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sacyr-my.sharepoint.com/personal/afperez_sacyr_com/Documents/SACYR_UTE-Tunel-L8/00. Organización/LeassonLearned/Analisis_LL/Certificación/Export_Cert/Lot2_Certif_UTE/"/>
    </mc:Choice>
  </mc:AlternateContent>
  <xr:revisionPtr revIDLastSave="3" documentId="11_B9EB8053751A6B03FBA9554C93A33EEDC0D7EC6C" xr6:coauthVersionLast="47" xr6:coauthVersionMax="47" xr10:uidLastSave="{58265483-2202-48FF-84F0-627CB34E4498}"/>
  <bookViews>
    <workbookView xWindow="57480" yWindow="-120" windowWidth="24240" windowHeight="175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2" l="1"/>
  <c r="G23" i="2"/>
  <c r="H23" i="2"/>
  <c r="I23" i="2"/>
  <c r="L23" i="2"/>
  <c r="N23" i="2"/>
  <c r="O23" i="2"/>
  <c r="P23" i="2"/>
  <c r="Q23" i="2"/>
  <c r="R23" i="2"/>
  <c r="H24" i="2"/>
  <c r="I24" i="2"/>
  <c r="L24" i="2"/>
  <c r="N24" i="2"/>
  <c r="F24" i="2" s="1"/>
  <c r="O24" i="2"/>
  <c r="P24" i="2"/>
  <c r="Q24" i="2"/>
  <c r="R24" i="2" s="1"/>
  <c r="H25" i="2"/>
  <c r="I25" i="2"/>
  <c r="L25" i="2"/>
  <c r="N25" i="2"/>
  <c r="F25" i="2" s="1"/>
  <c r="O25" i="2"/>
  <c r="P25" i="2"/>
  <c r="Q25" i="2"/>
  <c r="R25" i="2"/>
  <c r="H26" i="2"/>
  <c r="L26" i="2"/>
  <c r="N26" i="2"/>
  <c r="O26" i="2" s="1"/>
  <c r="P26" i="2"/>
  <c r="Q26" i="2"/>
  <c r="R26" i="2" s="1"/>
  <c r="H27" i="2"/>
  <c r="L27" i="2"/>
  <c r="N27" i="2"/>
  <c r="F27" i="2" s="1"/>
  <c r="O27" i="2"/>
  <c r="P27" i="2"/>
  <c r="Q27" i="2"/>
  <c r="R27" i="2" s="1"/>
  <c r="G28" i="2"/>
  <c r="H28" i="2"/>
  <c r="I28" i="2"/>
  <c r="L28" i="2"/>
  <c r="N28" i="2"/>
  <c r="F28" i="2" s="1"/>
  <c r="O28" i="2"/>
  <c r="P28" i="2"/>
  <c r="Q28" i="2"/>
  <c r="R28" i="2" s="1"/>
  <c r="H29" i="2"/>
  <c r="L29" i="2"/>
  <c r="N29" i="2"/>
  <c r="O29" i="2"/>
  <c r="P29" i="2"/>
  <c r="Q29" i="2"/>
  <c r="R29" i="2" s="1"/>
  <c r="F30" i="2"/>
  <c r="G30" i="2"/>
  <c r="H30" i="2"/>
  <c r="L30" i="2"/>
  <c r="N30" i="2"/>
  <c r="I30" i="2" s="1"/>
  <c r="O30" i="2"/>
  <c r="P30" i="2"/>
  <c r="Q30" i="2"/>
  <c r="R30" i="2" s="1"/>
  <c r="F31" i="2"/>
  <c r="G31" i="2"/>
  <c r="H31" i="2"/>
  <c r="I31" i="2"/>
  <c r="L31" i="2"/>
  <c r="N31" i="2"/>
  <c r="O31" i="2"/>
  <c r="P31" i="2"/>
  <c r="Q31" i="2"/>
  <c r="R31" i="2" s="1"/>
  <c r="F32" i="2"/>
  <c r="H32" i="2"/>
  <c r="L32" i="2"/>
  <c r="N32" i="2"/>
  <c r="O32" i="2" s="1"/>
  <c r="P32" i="2"/>
  <c r="Q32" i="2"/>
  <c r="R32" i="2"/>
  <c r="F33" i="2"/>
  <c r="G33" i="2"/>
  <c r="H33" i="2"/>
  <c r="L33" i="2"/>
  <c r="N33" i="2"/>
  <c r="I33" i="2" s="1"/>
  <c r="O33" i="2"/>
  <c r="P33" i="2"/>
  <c r="Q33" i="2"/>
  <c r="R33" i="2" s="1"/>
  <c r="F34" i="2"/>
  <c r="G34" i="2"/>
  <c r="H34" i="2"/>
  <c r="I34" i="2"/>
  <c r="L34" i="2"/>
  <c r="N34" i="2"/>
  <c r="O34" i="2"/>
  <c r="P34" i="2"/>
  <c r="Q34" i="2"/>
  <c r="R34" i="2" s="1"/>
  <c r="H35" i="2"/>
  <c r="L35" i="2"/>
  <c r="N35" i="2"/>
  <c r="O35" i="2" s="1"/>
  <c r="P35" i="2"/>
  <c r="Q35" i="2"/>
  <c r="R35" i="2" s="1"/>
  <c r="F36" i="2"/>
  <c r="G36" i="2"/>
  <c r="H36" i="2"/>
  <c r="L36" i="2"/>
  <c r="N36" i="2"/>
  <c r="I36" i="2" s="1"/>
  <c r="O36" i="2"/>
  <c r="P36" i="2"/>
  <c r="Q36" i="2"/>
  <c r="R36" i="2" s="1"/>
  <c r="F37" i="2"/>
  <c r="G37" i="2"/>
  <c r="H37" i="2"/>
  <c r="I37" i="2"/>
  <c r="L37" i="2"/>
  <c r="N37" i="2"/>
  <c r="O37" i="2"/>
  <c r="P37" i="2"/>
  <c r="Q37" i="2"/>
  <c r="R37" i="2" s="1"/>
  <c r="F38" i="2"/>
  <c r="H38" i="2"/>
  <c r="L38" i="2"/>
  <c r="N38" i="2"/>
  <c r="O38" i="2" s="1"/>
  <c r="P38" i="2"/>
  <c r="Q38" i="2"/>
  <c r="R38" i="2"/>
  <c r="F39" i="2"/>
  <c r="G39" i="2"/>
  <c r="H39" i="2"/>
  <c r="L39" i="2"/>
  <c r="N39" i="2"/>
  <c r="I39" i="2" s="1"/>
  <c r="O39" i="2"/>
  <c r="P39" i="2"/>
  <c r="Q39" i="2"/>
  <c r="R39" i="2" s="1"/>
  <c r="F40" i="2"/>
  <c r="G40" i="2"/>
  <c r="H40" i="2"/>
  <c r="I40" i="2"/>
  <c r="L40" i="2"/>
  <c r="N40" i="2"/>
  <c r="O40" i="2"/>
  <c r="P40" i="2"/>
  <c r="Q40" i="2"/>
  <c r="R40" i="2" s="1"/>
  <c r="H52" i="2"/>
  <c r="L52" i="2"/>
  <c r="N52" i="2"/>
  <c r="P52" i="2"/>
  <c r="Q52" i="2"/>
  <c r="R52" i="2"/>
  <c r="H53" i="2"/>
  <c r="L53" i="2"/>
  <c r="N53" i="2"/>
  <c r="P53" i="2"/>
  <c r="Q53" i="2"/>
  <c r="R53" i="2"/>
  <c r="G54" i="2"/>
  <c r="H54" i="2"/>
  <c r="I54" i="2"/>
  <c r="L54" i="2"/>
  <c r="N54" i="2"/>
  <c r="F54" i="2" s="1"/>
  <c r="O54" i="2"/>
  <c r="P54" i="2"/>
  <c r="Q54" i="2"/>
  <c r="R54" i="2" s="1"/>
  <c r="G55" i="2"/>
  <c r="H55" i="2"/>
  <c r="I55" i="2"/>
  <c r="L55" i="2"/>
  <c r="N55" i="2"/>
  <c r="O55" i="2" s="1"/>
  <c r="P55" i="2"/>
  <c r="Q55" i="2"/>
  <c r="R55" i="2"/>
  <c r="F56" i="2"/>
  <c r="H56" i="2"/>
  <c r="L56" i="2"/>
  <c r="N56" i="2"/>
  <c r="O56" i="2" s="1"/>
  <c r="P56" i="2"/>
  <c r="Q56" i="2"/>
  <c r="R56" i="2"/>
  <c r="H57" i="2"/>
  <c r="L57" i="2"/>
  <c r="N57" i="2"/>
  <c r="P57" i="2"/>
  <c r="Q57" i="2"/>
  <c r="R57" i="2" s="1"/>
  <c r="H58" i="2"/>
  <c r="L58" i="2"/>
  <c r="N58" i="2"/>
  <c r="P58" i="2"/>
  <c r="Q58" i="2"/>
  <c r="R58" i="2"/>
  <c r="H59" i="2"/>
  <c r="L59" i="2"/>
  <c r="N59" i="2"/>
  <c r="O59" i="2"/>
  <c r="P59" i="2"/>
  <c r="Q59" i="2"/>
  <c r="R59" i="2"/>
  <c r="F60" i="2"/>
  <c r="G60" i="2"/>
  <c r="H60" i="2"/>
  <c r="I60" i="2"/>
  <c r="L60" i="2"/>
  <c r="N60" i="2"/>
  <c r="O60" i="2"/>
  <c r="P60" i="2"/>
  <c r="Q60" i="2"/>
  <c r="R60" i="2" s="1"/>
  <c r="G61" i="2"/>
  <c r="H61" i="2"/>
  <c r="I61" i="2"/>
  <c r="L61" i="2"/>
  <c r="N61" i="2"/>
  <c r="O61" i="2" s="1"/>
  <c r="P61" i="2"/>
  <c r="Q61" i="2"/>
  <c r="R61" i="2"/>
  <c r="F62" i="2"/>
  <c r="H62" i="2"/>
  <c r="L62" i="2"/>
  <c r="N62" i="2"/>
  <c r="O62" i="2" s="1"/>
  <c r="P62" i="2"/>
  <c r="Q62" i="2"/>
  <c r="R62" i="2"/>
  <c r="F74" i="2"/>
  <c r="G74" i="2"/>
  <c r="H74" i="2"/>
  <c r="L74" i="2"/>
  <c r="N74" i="2"/>
  <c r="I74" i="2" s="1"/>
  <c r="O74" i="2"/>
  <c r="P74" i="2"/>
  <c r="Q74" i="2"/>
  <c r="R74" i="2" s="1"/>
  <c r="F75" i="2"/>
  <c r="G75" i="2"/>
  <c r="H75" i="2"/>
  <c r="I75" i="2"/>
  <c r="L75" i="2"/>
  <c r="N75" i="2"/>
  <c r="O75" i="2"/>
  <c r="P75" i="2"/>
  <c r="Q75" i="2"/>
  <c r="R75" i="2" s="1"/>
  <c r="H76" i="2"/>
  <c r="L76" i="2"/>
  <c r="N76" i="2"/>
  <c r="O76" i="2"/>
  <c r="P76" i="2"/>
  <c r="Q76" i="2"/>
  <c r="R76" i="2" s="1"/>
  <c r="F77" i="2"/>
  <c r="G77" i="2"/>
  <c r="H77" i="2"/>
  <c r="L77" i="2"/>
  <c r="N77" i="2"/>
  <c r="I77" i="2" s="1"/>
  <c r="O77" i="2"/>
  <c r="P77" i="2"/>
  <c r="Q77" i="2"/>
  <c r="R77" i="2" s="1"/>
  <c r="G89" i="2"/>
  <c r="H89" i="2"/>
  <c r="I89" i="2"/>
  <c r="L89" i="2"/>
  <c r="N89" i="2"/>
  <c r="F89" i="2" s="1"/>
  <c r="O89" i="2"/>
  <c r="P89" i="2"/>
  <c r="Q89" i="2"/>
  <c r="R89" i="2" s="1"/>
  <c r="G90" i="2"/>
  <c r="H90" i="2"/>
  <c r="I90" i="2"/>
  <c r="L90" i="2"/>
  <c r="N90" i="2"/>
  <c r="O90" i="2" s="1"/>
  <c r="P90" i="2"/>
  <c r="Q90" i="2"/>
  <c r="R90" i="2"/>
  <c r="H91" i="2"/>
  <c r="L91" i="2"/>
  <c r="N91" i="2"/>
  <c r="O91" i="2" s="1"/>
  <c r="P91" i="2"/>
  <c r="Q91" i="2"/>
  <c r="R91" i="2"/>
  <c r="G92" i="2"/>
  <c r="H92" i="2"/>
  <c r="L92" i="2"/>
  <c r="N92" i="2"/>
  <c r="P92" i="2"/>
  <c r="Q92" i="2"/>
  <c r="R92" i="2" s="1"/>
  <c r="H93" i="2"/>
  <c r="L93" i="2"/>
  <c r="N93" i="2"/>
  <c r="P93" i="2"/>
  <c r="Q93" i="2"/>
  <c r="R93" i="2"/>
  <c r="H94" i="2"/>
  <c r="L94" i="2"/>
  <c r="N94" i="2"/>
  <c r="O94" i="2"/>
  <c r="P94" i="2"/>
  <c r="Q94" i="2"/>
  <c r="R94" i="2"/>
  <c r="G95" i="2"/>
  <c r="H95" i="2"/>
  <c r="I95" i="2"/>
  <c r="L95" i="2"/>
  <c r="N95" i="2"/>
  <c r="F95" i="2" s="1"/>
  <c r="O95" i="2"/>
  <c r="P95" i="2"/>
  <c r="Q95" i="2"/>
  <c r="R95" i="2"/>
  <c r="G96" i="2"/>
  <c r="H96" i="2"/>
  <c r="I96" i="2"/>
  <c r="L96" i="2"/>
  <c r="N96" i="2"/>
  <c r="O96" i="2" s="1"/>
  <c r="P96" i="2"/>
  <c r="Q96" i="2"/>
  <c r="R96" i="2"/>
  <c r="H97" i="2"/>
  <c r="L97" i="2"/>
  <c r="N97" i="2"/>
  <c r="P97" i="2"/>
  <c r="Q97" i="2"/>
  <c r="R97" i="2"/>
  <c r="G98" i="2"/>
  <c r="H98" i="2"/>
  <c r="I98" i="2"/>
  <c r="L98" i="2"/>
  <c r="N98" i="2"/>
  <c r="P98" i="2"/>
  <c r="Q98" i="2"/>
  <c r="R98" i="2"/>
  <c r="H99" i="2"/>
  <c r="L99" i="2"/>
  <c r="N99" i="2"/>
  <c r="P99" i="2"/>
  <c r="Q99" i="2"/>
  <c r="R99" i="2"/>
  <c r="H100" i="2"/>
  <c r="L100" i="2"/>
  <c r="N100" i="2"/>
  <c r="O100" i="2"/>
  <c r="P100" i="2"/>
  <c r="Q100" i="2"/>
  <c r="R100" i="2"/>
  <c r="G101" i="2"/>
  <c r="H101" i="2"/>
  <c r="I101" i="2"/>
  <c r="L101" i="2"/>
  <c r="N101" i="2"/>
  <c r="F101" i="2" s="1"/>
  <c r="O101" i="2"/>
  <c r="P101" i="2"/>
  <c r="Q101" i="2"/>
  <c r="R101" i="2"/>
  <c r="G102" i="2"/>
  <c r="H102" i="2"/>
  <c r="I102" i="2"/>
  <c r="L102" i="2"/>
  <c r="N102" i="2"/>
  <c r="O102" i="2" s="1"/>
  <c r="P102" i="2"/>
  <c r="Q102" i="2"/>
  <c r="R102" i="2"/>
  <c r="F112" i="2"/>
  <c r="H112" i="2"/>
  <c r="L112" i="2"/>
  <c r="N112" i="2"/>
  <c r="O112" i="2" s="1"/>
  <c r="P112" i="2"/>
  <c r="Q112" i="2"/>
  <c r="R112" i="2"/>
  <c r="F113" i="2"/>
  <c r="G113" i="2"/>
  <c r="H113" i="2"/>
  <c r="L113" i="2"/>
  <c r="N113" i="2"/>
  <c r="I113" i="2" s="1"/>
  <c r="O113" i="2"/>
  <c r="P113" i="2"/>
  <c r="Q113" i="2"/>
  <c r="R113" i="2" s="1"/>
  <c r="H123" i="2"/>
  <c r="L123" i="2"/>
  <c r="N123" i="2"/>
  <c r="P123" i="2"/>
  <c r="Q123" i="2"/>
  <c r="R123" i="2" s="1"/>
  <c r="G124" i="2"/>
  <c r="H124" i="2"/>
  <c r="L124" i="2"/>
  <c r="N124" i="2"/>
  <c r="P124" i="2"/>
  <c r="Q124" i="2"/>
  <c r="R124" i="2"/>
  <c r="H125" i="2"/>
  <c r="L125" i="2"/>
  <c r="N125" i="2"/>
  <c r="P125" i="2"/>
  <c r="Q125" i="2"/>
  <c r="R125" i="2"/>
  <c r="G126" i="2"/>
  <c r="H126" i="2"/>
  <c r="L126" i="2"/>
  <c r="N126" i="2"/>
  <c r="P126" i="2"/>
  <c r="Q126" i="2"/>
  <c r="R126" i="2" s="1"/>
  <c r="G127" i="2"/>
  <c r="H127" i="2"/>
  <c r="I127" i="2"/>
  <c r="L127" i="2"/>
  <c r="N127" i="2"/>
  <c r="O127" i="2" s="1"/>
  <c r="P127" i="2"/>
  <c r="Q127" i="2"/>
  <c r="R127" i="2"/>
  <c r="H128" i="2"/>
  <c r="L128" i="2"/>
  <c r="N128" i="2"/>
  <c r="P128" i="2"/>
  <c r="Q128" i="2"/>
  <c r="R128" i="2"/>
  <c r="G129" i="2"/>
  <c r="H129" i="2"/>
  <c r="I129" i="2"/>
  <c r="L129" i="2"/>
  <c r="N129" i="2"/>
  <c r="P129" i="2"/>
  <c r="Q129" i="2"/>
  <c r="R129" i="2" s="1"/>
  <c r="G130" i="2"/>
  <c r="H130" i="2"/>
  <c r="L130" i="2"/>
  <c r="N130" i="2"/>
  <c r="P130" i="2"/>
  <c r="Q130" i="2"/>
  <c r="R130" i="2"/>
  <c r="H131" i="2"/>
  <c r="L131" i="2"/>
  <c r="N131" i="2"/>
  <c r="O131" i="2"/>
  <c r="P131" i="2"/>
  <c r="Q131" i="2"/>
  <c r="R131" i="2"/>
  <c r="F141" i="2"/>
  <c r="G141" i="2"/>
  <c r="H141" i="2"/>
  <c r="L141" i="2"/>
  <c r="N141" i="2"/>
  <c r="I141" i="2" s="1"/>
  <c r="O141" i="2"/>
  <c r="P141" i="2"/>
  <c r="Q141" i="2"/>
  <c r="R141" i="2" s="1"/>
  <c r="G142" i="2"/>
  <c r="H152" i="2"/>
  <c r="L152" i="2"/>
  <c r="N152" i="2"/>
  <c r="P152" i="2"/>
  <c r="Q152" i="2"/>
  <c r="R152" i="2" s="1"/>
  <c r="G153" i="2"/>
  <c r="H153" i="2"/>
  <c r="I153" i="2"/>
  <c r="L153" i="2"/>
  <c r="N153" i="2"/>
  <c r="O153" i="2" s="1"/>
  <c r="P153" i="2"/>
  <c r="Q153" i="2"/>
  <c r="R153" i="2"/>
  <c r="F154" i="2"/>
  <c r="H154" i="2"/>
  <c r="L154" i="2"/>
  <c r="N154" i="2"/>
  <c r="O154" i="2" s="1"/>
  <c r="P154" i="2"/>
  <c r="Q154" i="2"/>
  <c r="R154" i="2"/>
  <c r="H155" i="2"/>
  <c r="L155" i="2"/>
  <c r="N155" i="2"/>
  <c r="F155" i="2" s="1"/>
  <c r="O155" i="2"/>
  <c r="P155" i="2"/>
  <c r="Q155" i="2"/>
  <c r="R155" i="2" s="1"/>
  <c r="G156" i="2"/>
  <c r="H156" i="2"/>
  <c r="I156" i="2"/>
  <c r="L156" i="2"/>
  <c r="N156" i="2"/>
  <c r="P156" i="2"/>
  <c r="Q156" i="2"/>
  <c r="R156" i="2"/>
  <c r="H157" i="2"/>
  <c r="I157" i="2"/>
  <c r="L157" i="2"/>
  <c r="N157" i="2"/>
  <c r="O157" i="2"/>
  <c r="P157" i="2"/>
  <c r="Q157" i="2"/>
  <c r="R157" i="2"/>
  <c r="H158" i="2"/>
  <c r="L158" i="2"/>
  <c r="N158" i="2"/>
  <c r="P158" i="2"/>
  <c r="Q158" i="2"/>
  <c r="R158" i="2" s="1"/>
  <c r="G159" i="2"/>
  <c r="H159" i="2"/>
  <c r="I159" i="2"/>
  <c r="L159" i="2"/>
  <c r="N159" i="2"/>
  <c r="O159" i="2" s="1"/>
  <c r="P159" i="2"/>
  <c r="Q159" i="2"/>
  <c r="R159" i="2"/>
  <c r="G160" i="2"/>
  <c r="H160" i="2"/>
  <c r="L160" i="2"/>
  <c r="N160" i="2"/>
  <c r="O160" i="2" s="1"/>
  <c r="P160" i="2"/>
  <c r="Q160" i="2"/>
  <c r="R160" i="2"/>
  <c r="H161" i="2"/>
  <c r="I161" i="2"/>
  <c r="L161" i="2"/>
  <c r="N161" i="2"/>
  <c r="P161" i="2"/>
  <c r="Q161" i="2"/>
  <c r="R161" i="2" s="1"/>
  <c r="G162" i="2"/>
  <c r="H162" i="2"/>
  <c r="I162" i="2"/>
  <c r="L162" i="2"/>
  <c r="N162" i="2"/>
  <c r="P162" i="2"/>
  <c r="Q162" i="2"/>
  <c r="R162" i="2" s="1"/>
  <c r="H163" i="2"/>
  <c r="L163" i="2"/>
  <c r="N163" i="2"/>
  <c r="O163" i="2" s="1"/>
  <c r="P163" i="2"/>
  <c r="Q163" i="2"/>
  <c r="R163" i="2"/>
  <c r="H164" i="2"/>
  <c r="L164" i="2"/>
  <c r="N164" i="2"/>
  <c r="P164" i="2"/>
  <c r="Q164" i="2"/>
  <c r="R164" i="2"/>
  <c r="G165" i="2"/>
  <c r="H165" i="2"/>
  <c r="I165" i="2"/>
  <c r="L165" i="2"/>
  <c r="N165" i="2"/>
  <c r="O165" i="2" s="1"/>
  <c r="P165" i="2"/>
  <c r="Q165" i="2"/>
  <c r="R165" i="2"/>
  <c r="H166" i="2"/>
  <c r="L166" i="2"/>
  <c r="N166" i="2"/>
  <c r="P166" i="2"/>
  <c r="Q166" i="2"/>
  <c r="R166" i="2"/>
  <c r="H167" i="2"/>
  <c r="L167" i="2"/>
  <c r="N167" i="2"/>
  <c r="F167" i="2" s="1"/>
  <c r="P167" i="2"/>
  <c r="Q167" i="2"/>
  <c r="R167" i="2" s="1"/>
  <c r="G168" i="2"/>
  <c r="H168" i="2"/>
  <c r="L168" i="2"/>
  <c r="N168" i="2"/>
  <c r="P168" i="2"/>
  <c r="Q168" i="2"/>
  <c r="R168" i="2"/>
  <c r="H169" i="2"/>
  <c r="L169" i="2"/>
  <c r="N169" i="2"/>
  <c r="O169" i="2"/>
  <c r="P169" i="2"/>
  <c r="Q169" i="2"/>
  <c r="R169" i="2"/>
  <c r="G170" i="2"/>
  <c r="H170" i="2"/>
  <c r="L170" i="2"/>
  <c r="N170" i="2"/>
  <c r="P170" i="2"/>
  <c r="Q170" i="2"/>
  <c r="R170" i="2" s="1"/>
  <c r="G171" i="2"/>
  <c r="H171" i="2"/>
  <c r="I171" i="2"/>
  <c r="L171" i="2"/>
  <c r="N171" i="2"/>
  <c r="O171" i="2" s="1"/>
  <c r="P171" i="2"/>
  <c r="Q171" i="2"/>
  <c r="R171" i="2"/>
  <c r="H172" i="2"/>
  <c r="L172" i="2"/>
  <c r="N172" i="2"/>
  <c r="P172" i="2"/>
  <c r="Q172" i="2"/>
  <c r="R172" i="2"/>
  <c r="G173" i="2"/>
  <c r="H173" i="2"/>
  <c r="I173" i="2"/>
  <c r="L173" i="2"/>
  <c r="N173" i="2"/>
  <c r="F173" i="2" s="1"/>
  <c r="O173" i="2"/>
  <c r="P173" i="2"/>
  <c r="Q173" i="2"/>
  <c r="R173" i="2" s="1"/>
  <c r="G174" i="2"/>
  <c r="H174" i="2"/>
  <c r="L174" i="2"/>
  <c r="N174" i="2"/>
  <c r="P174" i="2"/>
  <c r="Q174" i="2"/>
  <c r="R174" i="2" s="1"/>
  <c r="H175" i="2"/>
  <c r="L175" i="2"/>
  <c r="N175" i="2"/>
  <c r="O175" i="2" s="1"/>
  <c r="P175" i="2"/>
  <c r="Q175" i="2"/>
  <c r="R175" i="2"/>
  <c r="F176" i="2"/>
  <c r="H176" i="2"/>
  <c r="L176" i="2"/>
  <c r="N176" i="2"/>
  <c r="P176" i="2"/>
  <c r="Q176" i="2"/>
  <c r="R176" i="2"/>
  <c r="G177" i="2"/>
  <c r="H177" i="2"/>
  <c r="I177" i="2"/>
  <c r="L177" i="2"/>
  <c r="N177" i="2"/>
  <c r="O177" i="2" s="1"/>
  <c r="P177" i="2"/>
  <c r="Q177" i="2"/>
  <c r="R177" i="2"/>
  <c r="F178" i="2"/>
  <c r="G178" i="2"/>
  <c r="H178" i="2"/>
  <c r="I178" i="2"/>
  <c r="L178" i="2"/>
  <c r="N178" i="2"/>
  <c r="O178" i="2" s="1"/>
  <c r="P178" i="2"/>
  <c r="Q178" i="2"/>
  <c r="R178" i="2"/>
  <c r="H179" i="2"/>
  <c r="L179" i="2"/>
  <c r="N179" i="2"/>
  <c r="F179" i="2" s="1"/>
  <c r="P179" i="2"/>
  <c r="Q179" i="2"/>
  <c r="R179" i="2" s="1"/>
  <c r="H180" i="2"/>
  <c r="L180" i="2"/>
  <c r="N180" i="2"/>
  <c r="P180" i="2"/>
  <c r="Q180" i="2"/>
  <c r="R180" i="2" s="1"/>
  <c r="H181" i="2"/>
  <c r="L181" i="2"/>
  <c r="N181" i="2"/>
  <c r="P181" i="2"/>
  <c r="Q181" i="2"/>
  <c r="R181" i="2"/>
  <c r="G182" i="2"/>
  <c r="H182" i="2"/>
  <c r="L182" i="2"/>
  <c r="N182" i="2"/>
  <c r="P182" i="2"/>
  <c r="Q182" i="2"/>
  <c r="R182" i="2" s="1"/>
  <c r="G183" i="2"/>
  <c r="H183" i="2"/>
  <c r="I183" i="2"/>
  <c r="L183" i="2"/>
  <c r="N183" i="2"/>
  <c r="O183" i="2" s="1"/>
  <c r="P183" i="2"/>
  <c r="Q183" i="2"/>
  <c r="R183" i="2"/>
  <c r="F184" i="2"/>
  <c r="G184" i="2"/>
  <c r="H184" i="2"/>
  <c r="I184" i="2"/>
  <c r="L184" i="2"/>
  <c r="N184" i="2"/>
  <c r="O184" i="2" s="1"/>
  <c r="P184" i="2"/>
  <c r="Q184" i="2"/>
  <c r="R184" i="2"/>
  <c r="G185" i="2"/>
  <c r="H185" i="2"/>
  <c r="L185" i="2"/>
  <c r="N185" i="2"/>
  <c r="F185" i="2" s="1"/>
  <c r="O185" i="2"/>
  <c r="P185" i="2"/>
  <c r="Q185" i="2"/>
  <c r="R185" i="2" s="1"/>
  <c r="H186" i="2"/>
  <c r="I186" i="2"/>
  <c r="L186" i="2"/>
  <c r="N186" i="2"/>
  <c r="P186" i="2"/>
  <c r="Q186" i="2"/>
  <c r="R186" i="2"/>
  <c r="H187" i="2"/>
  <c r="I187" i="2"/>
  <c r="L187" i="2"/>
  <c r="N187" i="2"/>
  <c r="O187" i="2"/>
  <c r="P187" i="2"/>
  <c r="Q187" i="2"/>
  <c r="R187" i="2"/>
  <c r="F188" i="2"/>
  <c r="G188" i="2"/>
  <c r="H188" i="2"/>
  <c r="L188" i="2"/>
  <c r="N188" i="2"/>
  <c r="P188" i="2"/>
  <c r="Q188" i="2"/>
  <c r="R188" i="2" s="1"/>
  <c r="G189" i="2"/>
  <c r="H189" i="2"/>
  <c r="I189" i="2"/>
  <c r="L189" i="2"/>
  <c r="N189" i="2"/>
  <c r="O189" i="2" s="1"/>
  <c r="P189" i="2"/>
  <c r="Q189" i="2"/>
  <c r="R189" i="2"/>
  <c r="F200" i="2"/>
  <c r="H200" i="2"/>
  <c r="I200" i="2"/>
  <c r="L200" i="2"/>
  <c r="N200" i="2"/>
  <c r="O200" i="2" s="1"/>
  <c r="P200" i="2"/>
  <c r="Q200" i="2"/>
  <c r="R200" i="2" s="1"/>
  <c r="F201" i="2"/>
  <c r="G201" i="2"/>
  <c r="H201" i="2"/>
  <c r="L201" i="2"/>
  <c r="N201" i="2"/>
  <c r="I201" i="2" s="1"/>
  <c r="O201" i="2"/>
  <c r="P201" i="2"/>
  <c r="Q201" i="2"/>
  <c r="R201" i="2" s="1"/>
  <c r="F202" i="2"/>
  <c r="G202" i="2"/>
  <c r="H202" i="2"/>
  <c r="I202" i="2"/>
  <c r="L202" i="2"/>
  <c r="N202" i="2"/>
  <c r="O202" i="2"/>
  <c r="P202" i="2"/>
  <c r="Q202" i="2"/>
  <c r="R202" i="2" s="1"/>
  <c r="H203" i="2"/>
  <c r="L203" i="2"/>
  <c r="N203" i="2"/>
  <c r="O203" i="2"/>
  <c r="P203" i="2"/>
  <c r="Q203" i="2"/>
  <c r="R203" i="2" s="1"/>
  <c r="F204" i="2"/>
  <c r="H204" i="2"/>
  <c r="L204" i="2"/>
  <c r="N204" i="2"/>
  <c r="I204" i="2" s="1"/>
  <c r="O204" i="2"/>
  <c r="P204" i="2"/>
  <c r="Q204" i="2"/>
  <c r="R204" i="2" s="1"/>
  <c r="F205" i="2"/>
  <c r="G205" i="2"/>
  <c r="H205" i="2"/>
  <c r="I205" i="2"/>
  <c r="L205" i="2"/>
  <c r="N205" i="2"/>
  <c r="O205" i="2"/>
  <c r="P205" i="2"/>
  <c r="Q205" i="2"/>
  <c r="R205" i="2" s="1"/>
  <c r="F206" i="2"/>
  <c r="H206" i="2"/>
  <c r="I206" i="2"/>
  <c r="L206" i="2"/>
  <c r="N206" i="2"/>
  <c r="O206" i="2" s="1"/>
  <c r="P206" i="2"/>
  <c r="Q206" i="2"/>
  <c r="R206" i="2" s="1"/>
  <c r="F207" i="2"/>
  <c r="G207" i="2"/>
  <c r="H207" i="2"/>
  <c r="L207" i="2"/>
  <c r="N207" i="2"/>
  <c r="I207" i="2" s="1"/>
  <c r="O207" i="2"/>
  <c r="P207" i="2"/>
  <c r="Q207" i="2"/>
  <c r="R207" i="2" s="1"/>
  <c r="H218" i="2"/>
  <c r="L218" i="2"/>
  <c r="N218" i="2"/>
  <c r="F218" i="2" s="1"/>
  <c r="P218" i="2"/>
  <c r="Q218" i="2"/>
  <c r="R218" i="2" s="1"/>
  <c r="G219" i="2"/>
  <c r="H219" i="2"/>
  <c r="L219" i="2"/>
  <c r="N219" i="2"/>
  <c r="P219" i="2"/>
  <c r="Q219" i="2"/>
  <c r="R219" i="2"/>
  <c r="H220" i="2"/>
  <c r="L220" i="2"/>
  <c r="N220" i="2"/>
  <c r="O220" i="2"/>
  <c r="P220" i="2"/>
  <c r="Q220" i="2"/>
  <c r="R220" i="2"/>
  <c r="G221" i="2"/>
  <c r="H221" i="2"/>
  <c r="L221" i="2"/>
  <c r="N221" i="2"/>
  <c r="P221" i="2"/>
  <c r="Q221" i="2"/>
  <c r="R221" i="2" s="1"/>
  <c r="G222" i="2"/>
  <c r="H222" i="2"/>
  <c r="I222" i="2"/>
  <c r="L222" i="2"/>
  <c r="N222" i="2"/>
  <c r="O222" i="2" s="1"/>
  <c r="P222" i="2"/>
  <c r="Q222" i="2"/>
  <c r="R222" i="2"/>
  <c r="H223" i="2"/>
  <c r="L223" i="2"/>
  <c r="N223" i="2"/>
  <c r="P223" i="2"/>
  <c r="Q223" i="2"/>
  <c r="R223" i="2"/>
  <c r="G224" i="2"/>
  <c r="H224" i="2"/>
  <c r="I224" i="2"/>
  <c r="L224" i="2"/>
  <c r="N224" i="2"/>
  <c r="F224" i="2" s="1"/>
  <c r="O224" i="2"/>
  <c r="P224" i="2"/>
  <c r="Q224" i="2"/>
  <c r="R224" i="2" s="1"/>
  <c r="H225" i="2"/>
  <c r="L225" i="2"/>
  <c r="N225" i="2"/>
  <c r="P225" i="2"/>
  <c r="Q225" i="2"/>
  <c r="R225" i="2" s="1"/>
  <c r="H226" i="2"/>
  <c r="I226" i="2"/>
  <c r="L226" i="2"/>
  <c r="N226" i="2"/>
  <c r="O226" i="2" s="1"/>
  <c r="P226" i="2"/>
  <c r="Q226" i="2"/>
  <c r="R226" i="2"/>
  <c r="F227" i="2"/>
  <c r="H227" i="2"/>
  <c r="L227" i="2"/>
  <c r="N227" i="2"/>
  <c r="P227" i="2"/>
  <c r="Q227" i="2"/>
  <c r="R227" i="2"/>
  <c r="G228" i="2"/>
  <c r="H228" i="2"/>
  <c r="I228" i="2"/>
  <c r="L228" i="2"/>
  <c r="N228" i="2"/>
  <c r="O228" i="2" s="1"/>
  <c r="P228" i="2"/>
  <c r="Q228" i="2"/>
  <c r="R228" i="2"/>
  <c r="F229" i="2"/>
  <c r="G229" i="2"/>
  <c r="H229" i="2"/>
  <c r="I229" i="2"/>
  <c r="L229" i="2"/>
  <c r="N229" i="2"/>
  <c r="O229" i="2" s="1"/>
  <c r="P229" i="2"/>
  <c r="Q229" i="2"/>
  <c r="R229" i="2"/>
  <c r="H230" i="2"/>
  <c r="L230" i="2"/>
  <c r="N230" i="2"/>
  <c r="P230" i="2"/>
  <c r="Q230" i="2"/>
  <c r="R230" i="2" s="1"/>
  <c r="H231" i="2"/>
  <c r="L231" i="2"/>
  <c r="N231" i="2"/>
  <c r="P231" i="2"/>
  <c r="Q231" i="2"/>
  <c r="R231" i="2" s="1"/>
  <c r="H232" i="2"/>
  <c r="L232" i="2"/>
  <c r="N232" i="2"/>
  <c r="P232" i="2"/>
  <c r="Q232" i="2"/>
  <c r="R232" i="2"/>
  <c r="G233" i="2"/>
  <c r="H233" i="2"/>
  <c r="L233" i="2"/>
  <c r="N233" i="2"/>
  <c r="P233" i="2"/>
  <c r="Q233" i="2"/>
  <c r="R233" i="2" s="1"/>
  <c r="G234" i="2"/>
  <c r="H234" i="2"/>
  <c r="I234" i="2"/>
  <c r="L234" i="2"/>
  <c r="N234" i="2"/>
  <c r="O234" i="2" s="1"/>
  <c r="P234" i="2"/>
  <c r="Q234" i="2"/>
  <c r="R234" i="2"/>
  <c r="F235" i="2"/>
  <c r="G235" i="2"/>
  <c r="H235" i="2"/>
  <c r="L235" i="2"/>
  <c r="N235" i="2"/>
  <c r="I235" i="2" s="1"/>
  <c r="O235" i="2"/>
  <c r="P235" i="2"/>
  <c r="Q235" i="2"/>
  <c r="R235" i="2"/>
  <c r="F236" i="2"/>
  <c r="G236" i="2"/>
  <c r="H236" i="2"/>
  <c r="I236" i="2"/>
  <c r="L236" i="2"/>
  <c r="N236" i="2"/>
  <c r="O236" i="2"/>
  <c r="P236" i="2"/>
  <c r="Q236" i="2"/>
  <c r="R236" i="2" s="1"/>
  <c r="H237" i="2"/>
  <c r="L237" i="2"/>
  <c r="N237" i="2"/>
  <c r="P237" i="2"/>
  <c r="Q237" i="2"/>
  <c r="R237" i="2" s="1"/>
  <c r="H238" i="2"/>
  <c r="L238" i="2"/>
  <c r="N238" i="2"/>
  <c r="G238" i="2" s="1"/>
  <c r="O238" i="2"/>
  <c r="P238" i="2"/>
  <c r="Q238" i="2"/>
  <c r="R238" i="2"/>
  <c r="F239" i="2"/>
  <c r="G239" i="2"/>
  <c r="H239" i="2"/>
  <c r="L239" i="2"/>
  <c r="N239" i="2"/>
  <c r="I239" i="2" s="1"/>
  <c r="P239" i="2"/>
  <c r="Q239" i="2"/>
  <c r="R239" i="2"/>
  <c r="F250" i="2"/>
  <c r="G250" i="2"/>
  <c r="H250" i="2"/>
  <c r="I250" i="2"/>
  <c r="L250" i="2"/>
  <c r="N250" i="2"/>
  <c r="O250" i="2"/>
  <c r="P250" i="2"/>
  <c r="Q250" i="2"/>
  <c r="R250" i="2"/>
  <c r="H251" i="2"/>
  <c r="L251" i="2"/>
  <c r="N251" i="2"/>
  <c r="P251" i="2"/>
  <c r="Q251" i="2"/>
  <c r="R251" i="2"/>
  <c r="G252" i="2"/>
  <c r="H252" i="2"/>
  <c r="L252" i="2"/>
  <c r="N252" i="2"/>
  <c r="I252" i="2" s="1"/>
  <c r="O252" i="2"/>
  <c r="P252" i="2"/>
  <c r="Q252" i="2"/>
  <c r="R252" i="2" s="1"/>
  <c r="F253" i="2"/>
  <c r="G253" i="2"/>
  <c r="H253" i="2"/>
  <c r="I253" i="2"/>
  <c r="L253" i="2"/>
  <c r="N253" i="2"/>
  <c r="O253" i="2"/>
  <c r="P253" i="2"/>
  <c r="Q253" i="2"/>
  <c r="R253" i="2"/>
  <c r="H254" i="2"/>
  <c r="L254" i="2"/>
  <c r="N254" i="2"/>
  <c r="O254" i="2"/>
  <c r="P254" i="2"/>
  <c r="Q254" i="2"/>
  <c r="R254" i="2"/>
  <c r="H255" i="2"/>
  <c r="L255" i="2"/>
  <c r="N255" i="2"/>
  <c r="P255" i="2"/>
  <c r="Q255" i="2"/>
  <c r="R255" i="2" s="1"/>
  <c r="F256" i="2"/>
  <c r="G256" i="2"/>
  <c r="H256" i="2"/>
  <c r="I256" i="2"/>
  <c r="L256" i="2"/>
  <c r="N256" i="2"/>
  <c r="O256" i="2"/>
  <c r="P256" i="2"/>
  <c r="Q256" i="2"/>
  <c r="R256" i="2" s="1"/>
  <c r="F257" i="2"/>
  <c r="H257" i="2"/>
  <c r="I257" i="2"/>
  <c r="L257" i="2"/>
  <c r="N257" i="2"/>
  <c r="G257" i="2" s="1"/>
  <c r="O257" i="2"/>
  <c r="P257" i="2"/>
  <c r="Q257" i="2"/>
  <c r="R257" i="2" s="1"/>
  <c r="H258" i="2"/>
  <c r="L258" i="2"/>
  <c r="N258" i="2"/>
  <c r="I258" i="2" s="1"/>
  <c r="P258" i="2"/>
  <c r="Q258" i="2"/>
  <c r="R258" i="2" s="1"/>
  <c r="F259" i="2"/>
  <c r="G259" i="2"/>
  <c r="H259" i="2"/>
  <c r="I259" i="2"/>
  <c r="L259" i="2"/>
  <c r="N259" i="2"/>
  <c r="O259" i="2"/>
  <c r="P259" i="2"/>
  <c r="Q259" i="2"/>
  <c r="R259" i="2" s="1"/>
  <c r="H270" i="2"/>
  <c r="L270" i="2"/>
  <c r="N270" i="2"/>
  <c r="P270" i="2"/>
  <c r="Q270" i="2"/>
  <c r="R270" i="2" s="1"/>
  <c r="F271" i="2"/>
  <c r="G271" i="2"/>
  <c r="H271" i="2"/>
  <c r="I271" i="2"/>
  <c r="L271" i="2"/>
  <c r="N271" i="2"/>
  <c r="O271" i="2" s="1"/>
  <c r="P271" i="2"/>
  <c r="Q271" i="2"/>
  <c r="R271" i="2"/>
  <c r="F272" i="2"/>
  <c r="H272" i="2"/>
  <c r="L272" i="2"/>
  <c r="N272" i="2"/>
  <c r="P272" i="2"/>
  <c r="Q272" i="2"/>
  <c r="R272" i="2"/>
  <c r="H273" i="2"/>
  <c r="I273" i="2"/>
  <c r="L273" i="2"/>
  <c r="N273" i="2"/>
  <c r="P273" i="2"/>
  <c r="Q273" i="2"/>
  <c r="R273" i="2"/>
  <c r="H274" i="2"/>
  <c r="L274" i="2"/>
  <c r="N274" i="2"/>
  <c r="P274" i="2"/>
  <c r="Q274" i="2"/>
  <c r="R274" i="2"/>
  <c r="G275" i="2"/>
  <c r="H275" i="2"/>
  <c r="L275" i="2"/>
  <c r="N275" i="2"/>
  <c r="F275" i="2" s="1"/>
  <c r="P275" i="2"/>
  <c r="Q275" i="2"/>
  <c r="R275" i="2" s="1"/>
  <c r="F286" i="2"/>
  <c r="G286" i="2"/>
  <c r="H286" i="2"/>
  <c r="I286" i="2"/>
  <c r="L286" i="2"/>
  <c r="N286" i="2"/>
  <c r="O286" i="2"/>
  <c r="P286" i="2"/>
  <c r="Q286" i="2"/>
  <c r="R286" i="2"/>
  <c r="H287" i="2"/>
  <c r="I287" i="2"/>
  <c r="L287" i="2"/>
  <c r="N287" i="2"/>
  <c r="G287" i="2" s="1"/>
  <c r="O287" i="2"/>
  <c r="P287" i="2"/>
  <c r="Q287" i="2"/>
  <c r="R287" i="2" s="1"/>
  <c r="F288" i="2"/>
  <c r="H288" i="2"/>
  <c r="L288" i="2"/>
  <c r="N288" i="2"/>
  <c r="I288" i="2" s="1"/>
  <c r="O288" i="2"/>
  <c r="P288" i="2"/>
  <c r="Q288" i="2"/>
  <c r="R288" i="2" s="1"/>
  <c r="F289" i="2"/>
  <c r="G289" i="2"/>
  <c r="H289" i="2"/>
  <c r="I289" i="2"/>
  <c r="L289" i="2"/>
  <c r="N289" i="2"/>
  <c r="O289" i="2"/>
  <c r="P289" i="2"/>
  <c r="Q289" i="2"/>
  <c r="R289" i="2"/>
  <c r="F290" i="2"/>
  <c r="H290" i="2"/>
  <c r="I290" i="2"/>
  <c r="L290" i="2"/>
  <c r="N290" i="2"/>
  <c r="G290" i="2" s="1"/>
  <c r="P290" i="2"/>
  <c r="Q290" i="2"/>
  <c r="R290" i="2"/>
  <c r="H291" i="2"/>
  <c r="L291" i="2"/>
  <c r="N291" i="2"/>
  <c r="O291" i="2"/>
  <c r="P291" i="2"/>
  <c r="Q291" i="2"/>
  <c r="R291" i="2" s="1"/>
  <c r="F292" i="2"/>
  <c r="G292" i="2"/>
  <c r="H292" i="2"/>
  <c r="I292" i="2"/>
  <c r="L292" i="2"/>
  <c r="N292" i="2"/>
  <c r="O292" i="2"/>
  <c r="P292" i="2"/>
  <c r="Q292" i="2"/>
  <c r="R292" i="2"/>
  <c r="H293" i="2"/>
  <c r="L293" i="2"/>
  <c r="N293" i="2"/>
  <c r="G293" i="2" s="1"/>
  <c r="O293" i="2"/>
  <c r="P293" i="2"/>
  <c r="Q293" i="2"/>
  <c r="R293" i="2"/>
  <c r="H304" i="2"/>
  <c r="L304" i="2"/>
  <c r="N304" i="2"/>
  <c r="P304" i="2"/>
  <c r="Q304" i="2"/>
  <c r="R304" i="2"/>
  <c r="F305" i="2"/>
  <c r="G305" i="2"/>
  <c r="H305" i="2"/>
  <c r="I305" i="2"/>
  <c r="L305" i="2"/>
  <c r="N305" i="2"/>
  <c r="O305" i="2" s="1"/>
  <c r="P305" i="2"/>
  <c r="Q305" i="2"/>
  <c r="R305" i="2"/>
  <c r="G306" i="2"/>
  <c r="H306" i="2"/>
  <c r="I306" i="2"/>
  <c r="L306" i="2"/>
  <c r="N306" i="2"/>
  <c r="P306" i="2"/>
  <c r="Q306" i="2"/>
  <c r="R306" i="2"/>
  <c r="G307" i="2"/>
  <c r="H307" i="2"/>
  <c r="I307" i="2"/>
  <c r="L307" i="2"/>
  <c r="N307" i="2"/>
  <c r="F307" i="2" s="1"/>
  <c r="O307" i="2"/>
  <c r="P307" i="2"/>
  <c r="Q307" i="2"/>
  <c r="R307" i="2"/>
  <c r="G308" i="2"/>
  <c r="H308" i="2"/>
  <c r="L308" i="2"/>
  <c r="N308" i="2"/>
  <c r="F308" i="2" s="1"/>
  <c r="O308" i="2"/>
  <c r="P308" i="2"/>
  <c r="Q308" i="2"/>
  <c r="R308" i="2" s="1"/>
  <c r="G309" i="2"/>
  <c r="H309" i="2"/>
  <c r="L309" i="2"/>
  <c r="N309" i="2"/>
  <c r="P309" i="2"/>
  <c r="Q309" i="2"/>
  <c r="R309" i="2"/>
  <c r="H310" i="2"/>
  <c r="I310" i="2"/>
  <c r="L310" i="2"/>
  <c r="N310" i="2"/>
  <c r="P310" i="2"/>
  <c r="Q310" i="2"/>
  <c r="R310" i="2"/>
  <c r="G311" i="2"/>
  <c r="H311" i="2"/>
  <c r="L311" i="2"/>
  <c r="N311" i="2"/>
  <c r="O311" i="2" s="1"/>
  <c r="P311" i="2"/>
  <c r="Q311" i="2"/>
  <c r="R311" i="2"/>
  <c r="H312" i="2"/>
  <c r="L312" i="2"/>
  <c r="N312" i="2"/>
  <c r="P312" i="2"/>
  <c r="Q312" i="2"/>
  <c r="R312" i="2" s="1"/>
  <c r="H313" i="2"/>
  <c r="I313" i="2"/>
  <c r="L313" i="2"/>
  <c r="N313" i="2"/>
  <c r="O313" i="2" s="1"/>
  <c r="P313" i="2"/>
  <c r="Q313" i="2"/>
  <c r="R313" i="2"/>
  <c r="G314" i="2"/>
  <c r="H314" i="2"/>
  <c r="L314" i="2"/>
  <c r="N314" i="2"/>
  <c r="O314" i="2" s="1"/>
  <c r="P314" i="2"/>
  <c r="Q314" i="2"/>
  <c r="R314" i="2"/>
  <c r="H315" i="2"/>
  <c r="L315" i="2"/>
  <c r="N315" i="2"/>
  <c r="P315" i="2"/>
  <c r="Q315" i="2"/>
  <c r="R315" i="2"/>
  <c r="G316" i="2"/>
  <c r="H316" i="2"/>
  <c r="I316" i="2"/>
  <c r="L316" i="2"/>
  <c r="N316" i="2"/>
  <c r="F316" i="2" s="1"/>
  <c r="O316" i="2"/>
  <c r="P316" i="2"/>
  <c r="Q316" i="2"/>
  <c r="R316" i="2"/>
  <c r="H327" i="2"/>
  <c r="L327" i="2"/>
  <c r="N327" i="2"/>
  <c r="O327" i="2"/>
  <c r="P327" i="2"/>
  <c r="Q327" i="2"/>
  <c r="R327" i="2" s="1"/>
  <c r="F328" i="2"/>
  <c r="G328" i="2"/>
  <c r="H328" i="2"/>
  <c r="I328" i="2"/>
  <c r="L328" i="2"/>
  <c r="N328" i="2"/>
  <c r="O328" i="2"/>
  <c r="P328" i="2"/>
  <c r="Q328" i="2"/>
  <c r="R328" i="2"/>
  <c r="F329" i="2"/>
  <c r="H329" i="2"/>
  <c r="I329" i="2"/>
  <c r="L329" i="2"/>
  <c r="N329" i="2"/>
  <c r="P329" i="2"/>
  <c r="Q329" i="2"/>
  <c r="R329" i="2"/>
  <c r="H330" i="2"/>
  <c r="L330" i="2"/>
  <c r="N330" i="2"/>
  <c r="O330" i="2"/>
  <c r="P330" i="2"/>
  <c r="Q330" i="2"/>
  <c r="R330" i="2" s="1"/>
  <c r="F331" i="2"/>
  <c r="G331" i="2"/>
  <c r="H331" i="2"/>
  <c r="I331" i="2"/>
  <c r="L331" i="2"/>
  <c r="N331" i="2"/>
  <c r="O331" i="2"/>
  <c r="P331" i="2"/>
  <c r="Q331" i="2"/>
  <c r="R331" i="2"/>
  <c r="F332" i="2"/>
  <c r="H332" i="2"/>
  <c r="L332" i="2"/>
  <c r="N332" i="2"/>
  <c r="G332" i="2" s="1"/>
  <c r="O332" i="2"/>
  <c r="P332" i="2"/>
  <c r="Q332" i="2"/>
  <c r="R332" i="2"/>
  <c r="H333" i="2"/>
  <c r="L333" i="2"/>
  <c r="N333" i="2"/>
  <c r="P333" i="2"/>
  <c r="Q333" i="2"/>
  <c r="R333" i="2" s="1"/>
  <c r="F334" i="2"/>
  <c r="G334" i="2"/>
  <c r="H334" i="2"/>
  <c r="I334" i="2"/>
  <c r="L334" i="2"/>
  <c r="N334" i="2"/>
  <c r="O334" i="2"/>
  <c r="P334" i="2"/>
  <c r="Q334" i="2"/>
  <c r="R334" i="2" s="1"/>
  <c r="H345" i="2"/>
  <c r="L345" i="2"/>
  <c r="N345" i="2"/>
  <c r="P345" i="2"/>
  <c r="Q345" i="2"/>
  <c r="R345" i="2" s="1"/>
  <c r="H346" i="2"/>
  <c r="I346" i="2"/>
  <c r="L346" i="2"/>
  <c r="N346" i="2"/>
  <c r="O346" i="2" s="1"/>
  <c r="P346" i="2"/>
  <c r="Q346" i="2"/>
  <c r="R346" i="2"/>
  <c r="G347" i="2"/>
  <c r="H347" i="2"/>
  <c r="L347" i="2"/>
  <c r="N347" i="2"/>
  <c r="O347" i="2" s="1"/>
  <c r="P347" i="2"/>
  <c r="Q347" i="2"/>
  <c r="R347" i="2"/>
  <c r="H348" i="2"/>
  <c r="L348" i="2"/>
  <c r="N348" i="2"/>
  <c r="P348" i="2"/>
  <c r="Q348" i="2"/>
  <c r="R348" i="2"/>
  <c r="H349" i="2"/>
  <c r="I349" i="2"/>
  <c r="L349" i="2"/>
  <c r="N349" i="2"/>
  <c r="F349" i="2" s="1"/>
  <c r="O349" i="2"/>
  <c r="P349" i="2"/>
  <c r="Q349" i="2"/>
  <c r="R349" i="2"/>
  <c r="H360" i="2"/>
  <c r="L360" i="2"/>
  <c r="N360" i="2"/>
  <c r="O360" i="2"/>
  <c r="P360" i="2"/>
  <c r="Q360" i="2"/>
  <c r="R360" i="2" s="1"/>
  <c r="F361" i="2"/>
  <c r="G361" i="2"/>
  <c r="H361" i="2"/>
  <c r="I361" i="2"/>
  <c r="L361" i="2"/>
  <c r="N361" i="2"/>
  <c r="O361" i="2"/>
  <c r="P361" i="2"/>
  <c r="Q361" i="2"/>
  <c r="R361" i="2"/>
  <c r="F362" i="2"/>
  <c r="H362" i="2"/>
  <c r="I362" i="2"/>
  <c r="L362" i="2"/>
  <c r="N362" i="2"/>
  <c r="P362" i="2"/>
  <c r="Q362" i="2"/>
  <c r="R362" i="2"/>
  <c r="H363" i="2"/>
  <c r="L363" i="2"/>
  <c r="N363" i="2"/>
  <c r="O363" i="2" s="1"/>
  <c r="P363" i="2"/>
  <c r="Q363" i="2"/>
  <c r="R363" i="2" s="1"/>
  <c r="H374" i="2"/>
  <c r="L374" i="2"/>
  <c r="N374" i="2"/>
  <c r="P374" i="2"/>
  <c r="Q374" i="2"/>
  <c r="R374" i="2" s="1"/>
  <c r="G375" i="2"/>
  <c r="H375" i="2"/>
  <c r="I375" i="2"/>
  <c r="L375" i="2"/>
  <c r="N375" i="2"/>
  <c r="P375" i="2"/>
  <c r="Q375" i="2"/>
  <c r="R375" i="2"/>
  <c r="F376" i="2"/>
  <c r="G376" i="2"/>
  <c r="H376" i="2"/>
  <c r="I376" i="2"/>
  <c r="L376" i="2"/>
  <c r="N376" i="2"/>
  <c r="O376" i="2"/>
  <c r="P376" i="2"/>
  <c r="Q376" i="2"/>
  <c r="R376" i="2"/>
  <c r="G377" i="2"/>
  <c r="H377" i="2"/>
  <c r="L377" i="2"/>
  <c r="N377" i="2"/>
  <c r="I377" i="2" s="1"/>
  <c r="O377" i="2"/>
  <c r="P377" i="2"/>
  <c r="Q377" i="2"/>
  <c r="R377" i="2" s="1"/>
  <c r="H378" i="2"/>
  <c r="L378" i="2"/>
  <c r="N378" i="2"/>
  <c r="P378" i="2"/>
  <c r="Q378" i="2"/>
  <c r="R378" i="2"/>
  <c r="F379" i="2"/>
  <c r="H379" i="2"/>
  <c r="L379" i="2"/>
  <c r="N379" i="2"/>
  <c r="G379" i="2" s="1"/>
  <c r="O379" i="2"/>
  <c r="P379" i="2"/>
  <c r="Q379" i="2"/>
  <c r="R379" i="2"/>
  <c r="F380" i="2"/>
  <c r="G380" i="2"/>
  <c r="H380" i="2"/>
  <c r="L380" i="2"/>
  <c r="N380" i="2"/>
  <c r="I380" i="2" s="1"/>
  <c r="O380" i="2"/>
  <c r="P380" i="2"/>
  <c r="Q380" i="2"/>
  <c r="R380" i="2" s="1"/>
  <c r="G381" i="2"/>
  <c r="H381" i="2"/>
  <c r="I381" i="2"/>
  <c r="L381" i="2"/>
  <c r="N381" i="2"/>
  <c r="P381" i="2"/>
  <c r="Q381" i="2"/>
  <c r="R381" i="2" s="1"/>
  <c r="H382" i="2"/>
  <c r="I382" i="2"/>
  <c r="L382" i="2"/>
  <c r="N382" i="2"/>
  <c r="G382" i="2" s="1"/>
  <c r="O382" i="2"/>
  <c r="P382" i="2"/>
  <c r="Q382" i="2"/>
  <c r="R382" i="2"/>
  <c r="H383" i="2"/>
  <c r="L383" i="2"/>
  <c r="N383" i="2"/>
  <c r="O383" i="2"/>
  <c r="P383" i="2"/>
  <c r="Q383" i="2"/>
  <c r="R383" i="2" s="1"/>
  <c r="G384" i="2"/>
  <c r="H384" i="2"/>
  <c r="I384" i="2"/>
  <c r="L384" i="2"/>
  <c r="N384" i="2"/>
  <c r="P384" i="2"/>
  <c r="Q384" i="2"/>
  <c r="R384" i="2" s="1"/>
  <c r="F385" i="2"/>
  <c r="G385" i="2"/>
  <c r="H385" i="2"/>
  <c r="I385" i="2"/>
  <c r="L385" i="2"/>
  <c r="N385" i="2"/>
  <c r="O385" i="2"/>
  <c r="P385" i="2"/>
  <c r="Q385" i="2"/>
  <c r="R385" i="2"/>
  <c r="F386" i="2"/>
  <c r="H386" i="2"/>
  <c r="I386" i="2"/>
  <c r="L386" i="2"/>
  <c r="N386" i="2"/>
  <c r="G386" i="2" s="1"/>
  <c r="O386" i="2"/>
  <c r="P386" i="2"/>
  <c r="Q386" i="2"/>
  <c r="R386" i="2" s="1"/>
  <c r="G387" i="2"/>
  <c r="H387" i="2"/>
  <c r="L387" i="2"/>
  <c r="N387" i="2"/>
  <c r="P387" i="2"/>
  <c r="Q387" i="2"/>
  <c r="R387" i="2" s="1"/>
  <c r="F388" i="2"/>
  <c r="H388" i="2"/>
  <c r="L388" i="2"/>
  <c r="N388" i="2"/>
  <c r="G388" i="2" s="1"/>
  <c r="O388" i="2"/>
  <c r="P388" i="2"/>
  <c r="Q388" i="2"/>
  <c r="R388" i="2"/>
  <c r="F389" i="2"/>
  <c r="G389" i="2"/>
  <c r="H389" i="2"/>
  <c r="L389" i="2"/>
  <c r="N389" i="2"/>
  <c r="I389" i="2" s="1"/>
  <c r="O389" i="2"/>
  <c r="P389" i="2"/>
  <c r="Q389" i="2"/>
  <c r="R389" i="2"/>
  <c r="F400" i="2"/>
  <c r="G400" i="2"/>
  <c r="H400" i="2"/>
  <c r="I400" i="2"/>
  <c r="L400" i="2"/>
  <c r="N400" i="2"/>
  <c r="O400" i="2"/>
  <c r="P400" i="2"/>
  <c r="Q400" i="2"/>
  <c r="R400" i="2" s="1"/>
  <c r="F401" i="2"/>
  <c r="H401" i="2"/>
  <c r="I401" i="2"/>
  <c r="L401" i="2"/>
  <c r="N401" i="2"/>
  <c r="G401" i="2" s="1"/>
  <c r="O401" i="2"/>
  <c r="P401" i="2"/>
  <c r="Q401" i="2"/>
  <c r="R401" i="2"/>
  <c r="G402" i="2"/>
  <c r="H402" i="2"/>
  <c r="L402" i="2"/>
  <c r="N402" i="2"/>
  <c r="O402" i="2" s="1"/>
  <c r="P402" i="2"/>
  <c r="Q402" i="2"/>
  <c r="R402" i="2" s="1"/>
  <c r="F403" i="2"/>
  <c r="G403" i="2"/>
  <c r="H403" i="2"/>
  <c r="I403" i="2"/>
  <c r="L403" i="2"/>
  <c r="N403" i="2"/>
  <c r="O403" i="2"/>
  <c r="P403" i="2"/>
  <c r="Q403" i="2"/>
  <c r="R403" i="2" s="1"/>
  <c r="F404" i="2"/>
  <c r="H404" i="2"/>
  <c r="I404" i="2"/>
  <c r="L404" i="2"/>
  <c r="N404" i="2"/>
  <c r="G404" i="2" s="1"/>
  <c r="O404" i="2"/>
  <c r="P404" i="2"/>
  <c r="Q404" i="2"/>
  <c r="R404" i="2" s="1"/>
  <c r="H405" i="2"/>
  <c r="L405" i="2"/>
  <c r="N405" i="2"/>
  <c r="P405" i="2"/>
  <c r="Q405" i="2"/>
  <c r="R405" i="2" s="1"/>
  <c r="F406" i="2"/>
  <c r="G406" i="2"/>
  <c r="H406" i="2"/>
  <c r="I406" i="2"/>
  <c r="L406" i="2"/>
  <c r="N406" i="2"/>
  <c r="O406" i="2"/>
  <c r="P406" i="2"/>
  <c r="Q406" i="2"/>
  <c r="R406" i="2" s="1"/>
  <c r="H407" i="2"/>
  <c r="L407" i="2"/>
  <c r="N407" i="2"/>
  <c r="P407" i="2"/>
  <c r="Q407" i="2"/>
  <c r="R407" i="2"/>
  <c r="H408" i="2"/>
  <c r="L408" i="2"/>
  <c r="N408" i="2"/>
  <c r="O408" i="2" s="1"/>
  <c r="P408" i="2"/>
  <c r="Q408" i="2"/>
  <c r="R408" i="2" s="1"/>
  <c r="F419" i="2"/>
  <c r="H419" i="2"/>
  <c r="L419" i="2"/>
  <c r="N419" i="2"/>
  <c r="P419" i="2"/>
  <c r="Q419" i="2"/>
  <c r="R419" i="2"/>
  <c r="H420" i="2"/>
  <c r="I420" i="2"/>
  <c r="L420" i="2"/>
  <c r="N420" i="2"/>
  <c r="P420" i="2"/>
  <c r="Q420" i="2"/>
  <c r="R420" i="2" s="1"/>
  <c r="F421" i="2"/>
  <c r="H421" i="2"/>
  <c r="L421" i="2"/>
  <c r="N421" i="2"/>
  <c r="O421" i="2"/>
  <c r="P421" i="2"/>
  <c r="Q421" i="2"/>
  <c r="R421" i="2"/>
  <c r="F422" i="2"/>
  <c r="H422" i="2"/>
  <c r="L422" i="2"/>
  <c r="N422" i="2"/>
  <c r="O422" i="2" s="1"/>
  <c r="P422" i="2"/>
  <c r="Q422" i="2"/>
  <c r="R422" i="2"/>
  <c r="F423" i="2"/>
  <c r="G423" i="2"/>
  <c r="H423" i="2"/>
  <c r="L423" i="2"/>
  <c r="N423" i="2"/>
  <c r="O423" i="2" s="1"/>
  <c r="P423" i="2"/>
  <c r="Q423" i="2"/>
  <c r="R423" i="2" s="1"/>
  <c r="F434" i="2"/>
  <c r="G434" i="2"/>
  <c r="H434" i="2"/>
  <c r="I434" i="2"/>
  <c r="L434" i="2"/>
  <c r="N434" i="2"/>
  <c r="O434" i="2"/>
  <c r="P434" i="2"/>
  <c r="Q434" i="2"/>
  <c r="R434" i="2"/>
  <c r="H435" i="2"/>
  <c r="L435" i="2"/>
  <c r="N435" i="2"/>
  <c r="I435" i="2" s="1"/>
  <c r="P435" i="2"/>
  <c r="Q435" i="2"/>
  <c r="R435" i="2" s="1"/>
  <c r="G436" i="2"/>
  <c r="H436" i="2"/>
  <c r="I436" i="2"/>
  <c r="L436" i="2"/>
  <c r="N436" i="2"/>
  <c r="F436" i="2" s="1"/>
  <c r="O436" i="2"/>
  <c r="P436" i="2"/>
  <c r="Q436" i="2"/>
  <c r="R436" i="2"/>
  <c r="H437" i="2"/>
  <c r="L437" i="2"/>
  <c r="N437" i="2"/>
  <c r="O437" i="2"/>
  <c r="P437" i="2"/>
  <c r="Q437" i="2"/>
  <c r="R437" i="2" s="1"/>
  <c r="G438" i="2"/>
  <c r="H438" i="2"/>
  <c r="L438" i="2"/>
  <c r="N438" i="2"/>
  <c r="F438" i="2" s="1"/>
  <c r="P438" i="2"/>
  <c r="Q438" i="2"/>
  <c r="R438" i="2"/>
  <c r="F439" i="2"/>
  <c r="H439" i="2"/>
  <c r="L439" i="2"/>
  <c r="N439" i="2"/>
  <c r="P439" i="2"/>
  <c r="Q439" i="2"/>
  <c r="R439" i="2"/>
  <c r="G440" i="2"/>
  <c r="H440" i="2"/>
  <c r="I440" i="2"/>
  <c r="L440" i="2"/>
  <c r="N440" i="2"/>
  <c r="F440" i="2" s="1"/>
  <c r="P440" i="2"/>
  <c r="Q440" i="2"/>
  <c r="R440" i="2"/>
  <c r="H451" i="2"/>
  <c r="I451" i="2"/>
  <c r="L451" i="2"/>
  <c r="N451" i="2"/>
  <c r="P451" i="2"/>
  <c r="Q451" i="2"/>
  <c r="R451" i="2" s="1"/>
  <c r="H452" i="2"/>
  <c r="L452" i="2"/>
  <c r="N452" i="2"/>
  <c r="G452" i="2" s="1"/>
  <c r="P452" i="2"/>
  <c r="Q452" i="2"/>
  <c r="R452" i="2"/>
  <c r="G463" i="2"/>
  <c r="H463" i="2"/>
  <c r="I463" i="2"/>
  <c r="L463" i="2"/>
  <c r="N463" i="2"/>
  <c r="F463" i="2" s="1"/>
  <c r="O463" i="2"/>
  <c r="P463" i="2"/>
  <c r="Q463" i="2"/>
  <c r="R463" i="2"/>
  <c r="F464" i="2"/>
  <c r="G464" i="2"/>
  <c r="H464" i="2"/>
  <c r="I464" i="2"/>
  <c r="L464" i="2"/>
  <c r="N464" i="2"/>
  <c r="O464" i="2"/>
  <c r="P464" i="2"/>
  <c r="Q464" i="2"/>
  <c r="R464" i="2"/>
  <c r="G465" i="2"/>
  <c r="H465" i="2"/>
  <c r="I465" i="2"/>
  <c r="L465" i="2"/>
  <c r="N465" i="2"/>
  <c r="F465" i="2" s="1"/>
  <c r="P465" i="2"/>
  <c r="Q465" i="2"/>
  <c r="R465" i="2" s="1"/>
  <c r="H466" i="2"/>
  <c r="L466" i="2"/>
  <c r="N466" i="2"/>
  <c r="P466" i="2"/>
  <c r="Q466" i="2"/>
  <c r="R466" i="2" s="1"/>
  <c r="H477" i="2"/>
  <c r="L477" i="2"/>
  <c r="N477" i="2"/>
  <c r="P477" i="2"/>
  <c r="Q477" i="2"/>
  <c r="R477" i="2"/>
  <c r="H478" i="2"/>
  <c r="L478" i="2"/>
  <c r="N478" i="2"/>
  <c r="I478" i="2" s="1"/>
  <c r="P478" i="2"/>
  <c r="Q478" i="2"/>
  <c r="R478" i="2" s="1"/>
  <c r="F479" i="2"/>
  <c r="H479" i="2"/>
  <c r="L479" i="2"/>
  <c r="N479" i="2"/>
  <c r="P479" i="2"/>
  <c r="Q479" i="2"/>
  <c r="R479" i="2" s="1"/>
  <c r="F480" i="2"/>
  <c r="H480" i="2"/>
  <c r="I480" i="2"/>
  <c r="L480" i="2"/>
  <c r="N480" i="2"/>
  <c r="P480" i="2"/>
  <c r="Q480" i="2"/>
  <c r="R480" i="2" s="1"/>
  <c r="H481" i="2"/>
  <c r="L481" i="2"/>
  <c r="N481" i="2"/>
  <c r="O481" i="2" s="1"/>
  <c r="P481" i="2"/>
  <c r="Q481" i="2"/>
  <c r="R481" i="2" s="1"/>
  <c r="F492" i="2"/>
  <c r="H492" i="2"/>
  <c r="L492" i="2"/>
  <c r="N492" i="2"/>
  <c r="G492" i="2" s="1"/>
  <c r="P492" i="2"/>
  <c r="Q492" i="2"/>
  <c r="R492" i="2"/>
  <c r="H493" i="2"/>
  <c r="L493" i="2"/>
  <c r="N493" i="2"/>
  <c r="P493" i="2"/>
  <c r="Q493" i="2"/>
  <c r="R493" i="2"/>
  <c r="F504" i="2"/>
  <c r="G504" i="2"/>
  <c r="G505" i="2" s="1"/>
  <c r="H504" i="2"/>
  <c r="I504" i="2"/>
  <c r="L504" i="2"/>
  <c r="N504" i="2"/>
  <c r="O504" i="2"/>
  <c r="P504" i="2"/>
  <c r="Q504" i="2"/>
  <c r="R504" i="2"/>
  <c r="H515" i="2"/>
  <c r="L515" i="2"/>
  <c r="N515" i="2"/>
  <c r="P515" i="2"/>
  <c r="Q515" i="2"/>
  <c r="R515" i="2"/>
  <c r="F516" i="2"/>
  <c r="G516" i="2"/>
  <c r="H516" i="2"/>
  <c r="I516" i="2"/>
  <c r="L516" i="2"/>
  <c r="N516" i="2"/>
  <c r="O516" i="2" s="1"/>
  <c r="P516" i="2"/>
  <c r="Q516" i="2"/>
  <c r="R516" i="2"/>
  <c r="H517" i="2"/>
  <c r="L517" i="2"/>
  <c r="N517" i="2"/>
  <c r="P517" i="2"/>
  <c r="Q517" i="2"/>
  <c r="R517" i="2" s="1"/>
  <c r="H518" i="2"/>
  <c r="L518" i="2"/>
  <c r="N518" i="2"/>
  <c r="P518" i="2"/>
  <c r="Q518" i="2"/>
  <c r="R518" i="2"/>
  <c r="H519" i="2"/>
  <c r="L519" i="2"/>
  <c r="N519" i="2"/>
  <c r="P519" i="2"/>
  <c r="Q519" i="2"/>
  <c r="R519" i="2"/>
  <c r="F520" i="2"/>
  <c r="G520" i="2"/>
  <c r="H520" i="2"/>
  <c r="I520" i="2"/>
  <c r="L520" i="2"/>
  <c r="N520" i="2"/>
  <c r="O520" i="2" s="1"/>
  <c r="P520" i="2"/>
  <c r="Q520" i="2"/>
  <c r="R520" i="2" s="1"/>
  <c r="F531" i="2"/>
  <c r="G531" i="2"/>
  <c r="H531" i="2"/>
  <c r="I531" i="2"/>
  <c r="L531" i="2"/>
  <c r="N531" i="2"/>
  <c r="O531" i="2"/>
  <c r="P531" i="2"/>
  <c r="Q531" i="2"/>
  <c r="R531" i="2"/>
  <c r="G532" i="2"/>
  <c r="H532" i="2"/>
  <c r="L532" i="2"/>
  <c r="N532" i="2"/>
  <c r="P532" i="2"/>
  <c r="Q532" i="2"/>
  <c r="R532" i="2" s="1"/>
  <c r="H533" i="2"/>
  <c r="L533" i="2"/>
  <c r="N533" i="2"/>
  <c r="O533" i="2" s="1"/>
  <c r="P533" i="2"/>
  <c r="Q533" i="2"/>
  <c r="R533" i="2" s="1"/>
  <c r="H534" i="2"/>
  <c r="L534" i="2"/>
  <c r="N534" i="2"/>
  <c r="P534" i="2"/>
  <c r="Q534" i="2"/>
  <c r="R534" i="2"/>
  <c r="G535" i="2"/>
  <c r="H535" i="2"/>
  <c r="L535" i="2"/>
  <c r="N535" i="2"/>
  <c r="P535" i="2"/>
  <c r="Q535" i="2"/>
  <c r="R535" i="2" s="1"/>
  <c r="F536" i="2"/>
  <c r="G536" i="2"/>
  <c r="H536" i="2"/>
  <c r="I536" i="2"/>
  <c r="L536" i="2"/>
  <c r="N536" i="2"/>
  <c r="O536" i="2"/>
  <c r="P536" i="2"/>
  <c r="Q536" i="2"/>
  <c r="R536" i="2"/>
  <c r="F537" i="2"/>
  <c r="H537" i="2"/>
  <c r="I537" i="2"/>
  <c r="L537" i="2"/>
  <c r="N537" i="2"/>
  <c r="G537" i="2" s="1"/>
  <c r="O537" i="2"/>
  <c r="P537" i="2"/>
  <c r="Q537" i="2"/>
  <c r="R537" i="2"/>
  <c r="H548" i="2"/>
  <c r="L548" i="2"/>
  <c r="N548" i="2"/>
  <c r="P548" i="2"/>
  <c r="Q548" i="2"/>
  <c r="R548" i="2"/>
  <c r="F549" i="2"/>
  <c r="H549" i="2"/>
  <c r="I549" i="2"/>
  <c r="L549" i="2"/>
  <c r="N549" i="2"/>
  <c r="G549" i="2" s="1"/>
  <c r="P549" i="2"/>
  <c r="Q549" i="2"/>
  <c r="R549" i="2"/>
  <c r="G550" i="2"/>
  <c r="H550" i="2"/>
  <c r="I550" i="2"/>
  <c r="L550" i="2"/>
  <c r="N550" i="2"/>
  <c r="F550" i="2" s="1"/>
  <c r="O550" i="2"/>
  <c r="P550" i="2"/>
  <c r="Q550" i="2"/>
  <c r="R550" i="2" s="1"/>
  <c r="F551" i="2"/>
  <c r="H551" i="2"/>
  <c r="L551" i="2"/>
  <c r="N551" i="2"/>
  <c r="P551" i="2"/>
  <c r="Q551" i="2"/>
  <c r="R551" i="2" s="1"/>
  <c r="F552" i="2"/>
  <c r="G552" i="2"/>
  <c r="H552" i="2"/>
  <c r="I552" i="2"/>
  <c r="L552" i="2"/>
  <c r="N552" i="2"/>
  <c r="O552" i="2" s="1"/>
  <c r="P552" i="2"/>
  <c r="Q552" i="2"/>
  <c r="R552" i="2"/>
  <c r="F553" i="2"/>
  <c r="H553" i="2"/>
  <c r="I553" i="2"/>
  <c r="L553" i="2"/>
  <c r="N553" i="2"/>
  <c r="O553" i="2" s="1"/>
  <c r="P553" i="2"/>
  <c r="Q553" i="2"/>
  <c r="R553" i="2" s="1"/>
  <c r="H564" i="2"/>
  <c r="L564" i="2"/>
  <c r="N564" i="2"/>
  <c r="O564" i="2"/>
  <c r="P564" i="2"/>
  <c r="Q564" i="2"/>
  <c r="R564" i="2" s="1"/>
  <c r="G565" i="2"/>
  <c r="H565" i="2"/>
  <c r="L565" i="2"/>
  <c r="N565" i="2"/>
  <c r="I565" i="2" s="1"/>
  <c r="O565" i="2"/>
  <c r="P565" i="2"/>
  <c r="Q565" i="2"/>
  <c r="R565" i="2" s="1"/>
  <c r="F566" i="2"/>
  <c r="G566" i="2"/>
  <c r="H566" i="2"/>
  <c r="I566" i="2"/>
  <c r="L566" i="2"/>
  <c r="N566" i="2"/>
  <c r="O566" i="2"/>
  <c r="P566" i="2"/>
  <c r="Q566" i="2"/>
  <c r="R566" i="2"/>
  <c r="F567" i="2"/>
  <c r="H567" i="2"/>
  <c r="I567" i="2"/>
  <c r="L567" i="2"/>
  <c r="N567" i="2"/>
  <c r="G567" i="2" s="1"/>
  <c r="P567" i="2"/>
  <c r="Q567" i="2"/>
  <c r="R567" i="2"/>
  <c r="F568" i="2"/>
  <c r="H568" i="2"/>
  <c r="L568" i="2"/>
  <c r="N568" i="2"/>
  <c r="O568" i="2"/>
  <c r="P568" i="2"/>
  <c r="Q568" i="2"/>
  <c r="R568" i="2" s="1"/>
  <c r="F569" i="2"/>
  <c r="G569" i="2"/>
  <c r="H569" i="2"/>
  <c r="I569" i="2"/>
  <c r="L569" i="2"/>
  <c r="N569" i="2"/>
  <c r="O569" i="2"/>
  <c r="P569" i="2"/>
  <c r="Q569" i="2"/>
  <c r="R569" i="2"/>
  <c r="H570" i="2"/>
  <c r="L570" i="2"/>
  <c r="N570" i="2"/>
  <c r="P570" i="2"/>
  <c r="Q570" i="2"/>
  <c r="R570" i="2"/>
  <c r="F571" i="2"/>
  <c r="G571" i="2"/>
  <c r="H571" i="2"/>
  <c r="I571" i="2"/>
  <c r="L571" i="2"/>
  <c r="N571" i="2"/>
  <c r="O571" i="2"/>
  <c r="P571" i="2"/>
  <c r="Q571" i="2"/>
  <c r="R571" i="2" s="1"/>
  <c r="F572" i="2"/>
  <c r="G572" i="2"/>
  <c r="H572" i="2"/>
  <c r="I572" i="2"/>
  <c r="L572" i="2"/>
  <c r="N572" i="2"/>
  <c r="O572" i="2" s="1"/>
  <c r="P572" i="2"/>
  <c r="Q572" i="2"/>
  <c r="R572" i="2"/>
  <c r="F573" i="2"/>
  <c r="H573" i="2"/>
  <c r="I573" i="2"/>
  <c r="L573" i="2"/>
  <c r="N573" i="2"/>
  <c r="G573" i="2" s="1"/>
  <c r="O573" i="2"/>
  <c r="P573" i="2"/>
  <c r="Q573" i="2"/>
  <c r="R573" i="2" s="1"/>
  <c r="F574" i="2"/>
  <c r="H574" i="2"/>
  <c r="L574" i="2"/>
  <c r="N574" i="2"/>
  <c r="I574" i="2" s="1"/>
  <c r="O574" i="2"/>
  <c r="P574" i="2"/>
  <c r="Q574" i="2"/>
  <c r="R574" i="2"/>
  <c r="F575" i="2"/>
  <c r="G575" i="2"/>
  <c r="H575" i="2"/>
  <c r="I575" i="2"/>
  <c r="L575" i="2"/>
  <c r="N575" i="2"/>
  <c r="O575" i="2"/>
  <c r="P575" i="2"/>
  <c r="Q575" i="2"/>
  <c r="R575" i="2" s="1"/>
  <c r="F576" i="2"/>
  <c r="G576" i="2"/>
  <c r="H576" i="2"/>
  <c r="L576" i="2"/>
  <c r="N576" i="2"/>
  <c r="P576" i="2"/>
  <c r="Q576" i="2"/>
  <c r="R576" i="2" s="1"/>
  <c r="F577" i="2"/>
  <c r="G577" i="2"/>
  <c r="H577" i="2"/>
  <c r="I577" i="2"/>
  <c r="L577" i="2"/>
  <c r="N577" i="2"/>
  <c r="O577" i="2" s="1"/>
  <c r="P577" i="2"/>
  <c r="Q577" i="2"/>
  <c r="R577" i="2" s="1"/>
  <c r="H578" i="2"/>
  <c r="L578" i="2"/>
  <c r="N578" i="2"/>
  <c r="P578" i="2"/>
  <c r="Q578" i="2"/>
  <c r="R578" i="2" s="1"/>
  <c r="F579" i="2"/>
  <c r="H579" i="2"/>
  <c r="L579" i="2"/>
  <c r="N579" i="2"/>
  <c r="G579" i="2" s="1"/>
  <c r="O579" i="2"/>
  <c r="P579" i="2"/>
  <c r="Q579" i="2"/>
  <c r="R579" i="2" s="1"/>
  <c r="F580" i="2"/>
  <c r="G580" i="2"/>
  <c r="H580" i="2"/>
  <c r="L580" i="2"/>
  <c r="N580" i="2"/>
  <c r="I580" i="2" s="1"/>
  <c r="O580" i="2"/>
  <c r="P580" i="2"/>
  <c r="Q580" i="2"/>
  <c r="R580" i="2"/>
  <c r="F581" i="2"/>
  <c r="G581" i="2"/>
  <c r="H581" i="2"/>
  <c r="I581" i="2"/>
  <c r="L581" i="2"/>
  <c r="N581" i="2"/>
  <c r="O581" i="2"/>
  <c r="P581" i="2"/>
  <c r="Q581" i="2"/>
  <c r="R581" i="2"/>
  <c r="H582" i="2"/>
  <c r="L582" i="2"/>
  <c r="N582" i="2"/>
  <c r="P582" i="2"/>
  <c r="Q582" i="2"/>
  <c r="R582" i="2" s="1"/>
  <c r="G583" i="2"/>
  <c r="H583" i="2"/>
  <c r="I583" i="2"/>
  <c r="L583" i="2"/>
  <c r="N583" i="2"/>
  <c r="F583" i="2" s="1"/>
  <c r="O583" i="2"/>
  <c r="P583" i="2"/>
  <c r="Q583" i="2"/>
  <c r="R583" i="2" s="1"/>
  <c r="H584" i="2"/>
  <c r="L584" i="2"/>
  <c r="N584" i="2"/>
  <c r="O584" i="2" s="1"/>
  <c r="P584" i="2"/>
  <c r="Q584" i="2"/>
  <c r="R584" i="2"/>
  <c r="F585" i="2"/>
  <c r="H585" i="2"/>
  <c r="I585" i="2"/>
  <c r="L585" i="2"/>
  <c r="N585" i="2"/>
  <c r="G585" i="2" s="1"/>
  <c r="O585" i="2"/>
  <c r="P585" i="2"/>
  <c r="Q585" i="2"/>
  <c r="R585" i="2" s="1"/>
  <c r="F586" i="2"/>
  <c r="G586" i="2"/>
  <c r="H586" i="2"/>
  <c r="L586" i="2"/>
  <c r="N586" i="2"/>
  <c r="I586" i="2" s="1"/>
  <c r="P586" i="2"/>
  <c r="Q586" i="2"/>
  <c r="R586" i="2"/>
  <c r="F587" i="2"/>
  <c r="G587" i="2"/>
  <c r="H587" i="2"/>
  <c r="I587" i="2"/>
  <c r="L587" i="2"/>
  <c r="N587" i="2"/>
  <c r="O587" i="2"/>
  <c r="P587" i="2"/>
  <c r="Q587" i="2"/>
  <c r="R587" i="2"/>
  <c r="H588" i="2"/>
  <c r="I588" i="2"/>
  <c r="L588" i="2"/>
  <c r="N588" i="2"/>
  <c r="O588" i="2"/>
  <c r="P588" i="2"/>
  <c r="Q588" i="2"/>
  <c r="R588" i="2" s="1"/>
  <c r="F599" i="2"/>
  <c r="H599" i="2"/>
  <c r="L599" i="2"/>
  <c r="N599" i="2"/>
  <c r="G599" i="2" s="1"/>
  <c r="O599" i="2"/>
  <c r="P599" i="2"/>
  <c r="Q599" i="2"/>
  <c r="R599" i="2"/>
  <c r="H600" i="2"/>
  <c r="L600" i="2"/>
  <c r="N600" i="2"/>
  <c r="O600" i="2"/>
  <c r="P600" i="2"/>
  <c r="Q600" i="2"/>
  <c r="R600" i="2"/>
  <c r="H601" i="2"/>
  <c r="L601" i="2"/>
  <c r="N601" i="2"/>
  <c r="P601" i="2"/>
  <c r="Q601" i="2"/>
  <c r="R601" i="2" s="1"/>
  <c r="F602" i="2"/>
  <c r="G602" i="2"/>
  <c r="H602" i="2"/>
  <c r="I602" i="2"/>
  <c r="L602" i="2"/>
  <c r="N602" i="2"/>
  <c r="O602" i="2" s="1"/>
  <c r="P602" i="2"/>
  <c r="Q602" i="2"/>
  <c r="R602" i="2"/>
  <c r="H603" i="2"/>
  <c r="L603" i="2"/>
  <c r="N603" i="2"/>
  <c r="P603" i="2"/>
  <c r="Q603" i="2"/>
  <c r="R603" i="2"/>
  <c r="F614" i="2"/>
  <c r="G614" i="2"/>
  <c r="H614" i="2"/>
  <c r="I614" i="2"/>
  <c r="L614" i="2"/>
  <c r="N614" i="2"/>
  <c r="O614" i="2"/>
  <c r="P614" i="2"/>
  <c r="Q614" i="2"/>
  <c r="R614" i="2" s="1"/>
  <c r="H615" i="2"/>
  <c r="L615" i="2"/>
  <c r="N615" i="2"/>
  <c r="P615" i="2"/>
  <c r="Q615" i="2"/>
  <c r="R615" i="2" s="1"/>
  <c r="F616" i="2"/>
  <c r="H616" i="2"/>
  <c r="L616" i="2"/>
  <c r="N616" i="2"/>
  <c r="O616" i="2"/>
  <c r="P616" i="2"/>
  <c r="Q616" i="2"/>
  <c r="R616" i="2" s="1"/>
  <c r="F617" i="2"/>
  <c r="H617" i="2"/>
  <c r="L617" i="2"/>
  <c r="N617" i="2"/>
  <c r="P617" i="2"/>
  <c r="Q617" i="2"/>
  <c r="R617" i="2"/>
  <c r="F618" i="2"/>
  <c r="H618" i="2"/>
  <c r="I618" i="2"/>
  <c r="L618" i="2"/>
  <c r="N618" i="2"/>
  <c r="G618" i="2" s="1"/>
  <c r="O618" i="2"/>
  <c r="P618" i="2"/>
  <c r="Q618" i="2"/>
  <c r="R618" i="2" s="1"/>
  <c r="G619" i="2"/>
  <c r="H619" i="2"/>
  <c r="L619" i="2"/>
  <c r="N619" i="2"/>
  <c r="O619" i="2"/>
  <c r="P619" i="2"/>
  <c r="Q619" i="2"/>
  <c r="R619" i="2"/>
  <c r="F620" i="2"/>
  <c r="G620" i="2"/>
  <c r="H620" i="2"/>
  <c r="I620" i="2"/>
  <c r="L620" i="2"/>
  <c r="N620" i="2"/>
  <c r="O620" i="2"/>
  <c r="P620" i="2"/>
  <c r="Q620" i="2"/>
  <c r="R620" i="2"/>
  <c r="F621" i="2"/>
  <c r="G621" i="2"/>
  <c r="H621" i="2"/>
  <c r="I621" i="2"/>
  <c r="L621" i="2"/>
  <c r="N621" i="2"/>
  <c r="O621" i="2"/>
  <c r="P621" i="2"/>
  <c r="Q621" i="2"/>
  <c r="R621" i="2"/>
  <c r="G622" i="2"/>
  <c r="H622" i="2"/>
  <c r="I622" i="2"/>
  <c r="L622" i="2"/>
  <c r="N622" i="2"/>
  <c r="O622" i="2" s="1"/>
  <c r="P622" i="2"/>
  <c r="Q622" i="2"/>
  <c r="R622" i="2" s="1"/>
  <c r="F623" i="2"/>
  <c r="G623" i="2"/>
  <c r="H623" i="2"/>
  <c r="L623" i="2"/>
  <c r="N623" i="2"/>
  <c r="I623" i="2" s="1"/>
  <c r="P623" i="2"/>
  <c r="Q623" i="2"/>
  <c r="R623" i="2" s="1"/>
  <c r="H624" i="2"/>
  <c r="L624" i="2"/>
  <c r="N624" i="2"/>
  <c r="O624" i="2"/>
  <c r="P624" i="2"/>
  <c r="Q624" i="2"/>
  <c r="R624" i="2"/>
  <c r="F625" i="2"/>
  <c r="H625" i="2"/>
  <c r="L625" i="2"/>
  <c r="N625" i="2"/>
  <c r="I625" i="2" s="1"/>
  <c r="P625" i="2"/>
  <c r="Q625" i="2"/>
  <c r="R625" i="2"/>
  <c r="F626" i="2"/>
  <c r="G626" i="2"/>
  <c r="H626" i="2"/>
  <c r="I626" i="2"/>
  <c r="L626" i="2"/>
  <c r="N626" i="2"/>
  <c r="O626" i="2"/>
  <c r="P626" i="2"/>
  <c r="Q626" i="2"/>
  <c r="R626" i="2" s="1"/>
  <c r="F627" i="2"/>
  <c r="G627" i="2"/>
  <c r="H627" i="2"/>
  <c r="L627" i="2"/>
  <c r="N627" i="2"/>
  <c r="I627" i="2" s="1"/>
  <c r="P627" i="2"/>
  <c r="Q627" i="2"/>
  <c r="R627" i="2"/>
  <c r="F628" i="2"/>
  <c r="H628" i="2"/>
  <c r="I628" i="2"/>
  <c r="L628" i="2"/>
  <c r="N628" i="2"/>
  <c r="G628" i="2" s="1"/>
  <c r="O628" i="2"/>
  <c r="P628" i="2"/>
  <c r="Q628" i="2"/>
  <c r="R628" i="2" s="1"/>
  <c r="H629" i="2"/>
  <c r="L629" i="2"/>
  <c r="N629" i="2"/>
  <c r="O629" i="2" s="1"/>
  <c r="P629" i="2"/>
  <c r="Q629" i="2"/>
  <c r="R629" i="2" s="1"/>
  <c r="H630" i="2"/>
  <c r="L630" i="2"/>
  <c r="N630" i="2"/>
  <c r="O630" i="2"/>
  <c r="P630" i="2"/>
  <c r="Q630" i="2"/>
  <c r="R630" i="2" s="1"/>
  <c r="G631" i="2"/>
  <c r="H631" i="2"/>
  <c r="L631" i="2"/>
  <c r="N631" i="2"/>
  <c r="F631" i="2" s="1"/>
  <c r="P631" i="2"/>
  <c r="Q631" i="2"/>
  <c r="R631" i="2" s="1"/>
  <c r="F632" i="2"/>
  <c r="G632" i="2"/>
  <c r="H632" i="2"/>
  <c r="I632" i="2"/>
  <c r="L632" i="2"/>
  <c r="N632" i="2"/>
  <c r="O632" i="2"/>
  <c r="P632" i="2"/>
  <c r="Q632" i="2"/>
  <c r="R632" i="2"/>
  <c r="F633" i="2"/>
  <c r="H633" i="2"/>
  <c r="L633" i="2"/>
  <c r="N633" i="2"/>
  <c r="G633" i="2" s="1"/>
  <c r="P633" i="2"/>
  <c r="Q633" i="2"/>
  <c r="R633" i="2" s="1"/>
  <c r="H634" i="2"/>
  <c r="I634" i="2"/>
  <c r="L634" i="2"/>
  <c r="N634" i="2"/>
  <c r="O634" i="2"/>
  <c r="P634" i="2"/>
  <c r="Q634" i="2"/>
  <c r="R634" i="2" s="1"/>
  <c r="F635" i="2"/>
  <c r="G635" i="2"/>
  <c r="H635" i="2"/>
  <c r="L635" i="2"/>
  <c r="N635" i="2"/>
  <c r="I635" i="2" s="1"/>
  <c r="O635" i="2"/>
  <c r="P635" i="2"/>
  <c r="Q635" i="2"/>
  <c r="R635" i="2" s="1"/>
  <c r="F636" i="2"/>
  <c r="H636" i="2"/>
  <c r="I636" i="2"/>
  <c r="L636" i="2"/>
  <c r="N636" i="2"/>
  <c r="P636" i="2"/>
  <c r="Q636" i="2"/>
  <c r="R636" i="2" s="1"/>
  <c r="H637" i="2"/>
  <c r="L637" i="2"/>
  <c r="N637" i="2"/>
  <c r="P637" i="2"/>
  <c r="Q637" i="2"/>
  <c r="R637" i="2" s="1"/>
  <c r="F638" i="2"/>
  <c r="G638" i="2"/>
  <c r="H638" i="2"/>
  <c r="I638" i="2"/>
  <c r="L638" i="2"/>
  <c r="N638" i="2"/>
  <c r="O638" i="2"/>
  <c r="P638" i="2"/>
  <c r="Q638" i="2"/>
  <c r="R638" i="2" s="1"/>
  <c r="H639" i="2"/>
  <c r="L639" i="2"/>
  <c r="N639" i="2"/>
  <c r="P639" i="2"/>
  <c r="Q639" i="2"/>
  <c r="R639" i="2"/>
  <c r="G640" i="2"/>
  <c r="H640" i="2"/>
  <c r="L640" i="2"/>
  <c r="N640" i="2"/>
  <c r="I640" i="2" s="1"/>
  <c r="P640" i="2"/>
  <c r="Q640" i="2"/>
  <c r="R640" i="2" s="1"/>
  <c r="H641" i="2"/>
  <c r="L641" i="2"/>
  <c r="N641" i="2"/>
  <c r="P641" i="2"/>
  <c r="Q641" i="2"/>
  <c r="R641" i="2" s="1"/>
  <c r="G642" i="2"/>
  <c r="H642" i="2"/>
  <c r="L642" i="2"/>
  <c r="N642" i="2"/>
  <c r="I642" i="2" s="1"/>
  <c r="O642" i="2"/>
  <c r="P642" i="2"/>
  <c r="Q642" i="2"/>
  <c r="R642" i="2"/>
  <c r="F653" i="2"/>
  <c r="H653" i="2"/>
  <c r="I653" i="2"/>
  <c r="L653" i="2"/>
  <c r="N653" i="2"/>
  <c r="G653" i="2" s="1"/>
  <c r="O653" i="2"/>
  <c r="P653" i="2"/>
  <c r="Q653" i="2"/>
  <c r="R653" i="2" s="1"/>
  <c r="G654" i="2"/>
  <c r="H654" i="2"/>
  <c r="I654" i="2"/>
  <c r="L654" i="2"/>
  <c r="N654" i="2"/>
  <c r="F654" i="2" s="1"/>
  <c r="O654" i="2"/>
  <c r="P654" i="2"/>
  <c r="Q654" i="2"/>
  <c r="R654" i="2"/>
  <c r="F655" i="2"/>
  <c r="H655" i="2"/>
  <c r="I655" i="2"/>
  <c r="L655" i="2"/>
  <c r="N655" i="2"/>
  <c r="G655" i="2" s="1"/>
  <c r="O655" i="2"/>
  <c r="P655" i="2"/>
  <c r="Q655" i="2"/>
  <c r="R655" i="2"/>
  <c r="F656" i="2"/>
  <c r="H656" i="2"/>
  <c r="L656" i="2"/>
  <c r="N656" i="2"/>
  <c r="I656" i="2" s="1"/>
  <c r="P656" i="2"/>
  <c r="Q656" i="2"/>
  <c r="R656" i="2"/>
  <c r="F657" i="2"/>
  <c r="G657" i="2"/>
  <c r="H657" i="2"/>
  <c r="I657" i="2"/>
  <c r="L657" i="2"/>
  <c r="N657" i="2"/>
  <c r="O657" i="2"/>
  <c r="P657" i="2"/>
  <c r="Q657" i="2"/>
  <c r="R657" i="2"/>
  <c r="H658" i="2"/>
  <c r="L658" i="2"/>
  <c r="N658" i="2"/>
  <c r="P658" i="2"/>
  <c r="Q658" i="2"/>
  <c r="R658" i="2"/>
  <c r="F659" i="2"/>
  <c r="G659" i="2"/>
  <c r="H659" i="2"/>
  <c r="I659" i="2"/>
  <c r="L659" i="2"/>
  <c r="N659" i="2"/>
  <c r="O659" i="2"/>
  <c r="P659" i="2"/>
  <c r="Q659" i="2"/>
  <c r="R659" i="2" s="1"/>
  <c r="H660" i="2"/>
  <c r="L660" i="2"/>
  <c r="N660" i="2"/>
  <c r="P660" i="2"/>
  <c r="Q660" i="2"/>
  <c r="R660" i="2" s="1"/>
  <c r="F661" i="2"/>
  <c r="H661" i="2"/>
  <c r="L661" i="2"/>
  <c r="N661" i="2"/>
  <c r="G661" i="2" s="1"/>
  <c r="O661" i="2"/>
  <c r="P661" i="2"/>
  <c r="Q661" i="2"/>
  <c r="R661" i="2" s="1"/>
  <c r="H662" i="2"/>
  <c r="L662" i="2"/>
  <c r="N662" i="2"/>
  <c r="P662" i="2"/>
  <c r="Q662" i="2"/>
  <c r="R662" i="2"/>
  <c r="H673" i="2"/>
  <c r="L673" i="2"/>
  <c r="N673" i="2"/>
  <c r="P673" i="2"/>
  <c r="Q673" i="2"/>
  <c r="R673" i="2"/>
  <c r="F674" i="2"/>
  <c r="H674" i="2"/>
  <c r="L674" i="2"/>
  <c r="N674" i="2"/>
  <c r="O674" i="2" s="1"/>
  <c r="P674" i="2"/>
  <c r="Q674" i="2"/>
  <c r="R674" i="2"/>
  <c r="H675" i="2"/>
  <c r="I675" i="2"/>
  <c r="L675" i="2"/>
  <c r="N675" i="2"/>
  <c r="P675" i="2"/>
  <c r="Q675" i="2"/>
  <c r="R675" i="2"/>
  <c r="H676" i="2"/>
  <c r="L676" i="2"/>
  <c r="N676" i="2"/>
  <c r="P676" i="2"/>
  <c r="Q676" i="2"/>
  <c r="R676" i="2"/>
  <c r="G677" i="2"/>
  <c r="H677" i="2"/>
  <c r="I677" i="2"/>
  <c r="L677" i="2"/>
  <c r="N677" i="2"/>
  <c r="F677" i="2" s="1"/>
  <c r="O677" i="2"/>
  <c r="P677" i="2"/>
  <c r="Q677" i="2"/>
  <c r="R677" i="2" s="1"/>
  <c r="F678" i="2"/>
  <c r="H678" i="2"/>
  <c r="L678" i="2"/>
  <c r="N678" i="2"/>
  <c r="O678" i="2" s="1"/>
  <c r="P678" i="2"/>
  <c r="Q678" i="2"/>
  <c r="R678" i="2"/>
  <c r="G689" i="2"/>
  <c r="H689" i="2"/>
  <c r="L689" i="2"/>
  <c r="N689" i="2"/>
  <c r="I689" i="2" s="1"/>
  <c r="P689" i="2"/>
  <c r="Q689" i="2"/>
  <c r="R689" i="2" s="1"/>
  <c r="F690" i="2"/>
  <c r="G690" i="2"/>
  <c r="H690" i="2"/>
  <c r="I690" i="2"/>
  <c r="L690" i="2"/>
  <c r="N690" i="2"/>
  <c r="O690" i="2"/>
  <c r="P690" i="2"/>
  <c r="Q690" i="2"/>
  <c r="R690" i="2"/>
  <c r="F691" i="2"/>
  <c r="H691" i="2"/>
  <c r="I691" i="2"/>
  <c r="L691" i="2"/>
  <c r="N691" i="2"/>
  <c r="G691" i="2" s="1"/>
  <c r="O691" i="2"/>
  <c r="P691" i="2"/>
  <c r="Q691" i="2"/>
  <c r="R691" i="2" s="1"/>
  <c r="G692" i="2"/>
  <c r="H692" i="2"/>
  <c r="L692" i="2"/>
  <c r="N692" i="2"/>
  <c r="I692" i="2" s="1"/>
  <c r="O692" i="2"/>
  <c r="P692" i="2"/>
  <c r="Q692" i="2"/>
  <c r="R692" i="2" s="1"/>
  <c r="H693" i="2"/>
  <c r="L693" i="2"/>
  <c r="N693" i="2"/>
  <c r="P693" i="2"/>
  <c r="Q693" i="2"/>
  <c r="R693" i="2"/>
  <c r="H694" i="2"/>
  <c r="L694" i="2"/>
  <c r="N694" i="2"/>
  <c r="G694" i="2" s="1"/>
  <c r="P694" i="2"/>
  <c r="Q694" i="2"/>
  <c r="R694" i="2" s="1"/>
  <c r="H695" i="2"/>
  <c r="L695" i="2"/>
  <c r="N695" i="2"/>
  <c r="P695" i="2"/>
  <c r="Q695" i="2"/>
  <c r="R695" i="2" s="1"/>
  <c r="F696" i="2"/>
  <c r="G696" i="2"/>
  <c r="H696" i="2"/>
  <c r="I696" i="2"/>
  <c r="L696" i="2"/>
  <c r="N696" i="2"/>
  <c r="O696" i="2"/>
  <c r="P696" i="2"/>
  <c r="Q696" i="2"/>
  <c r="R696" i="2"/>
  <c r="G707" i="2"/>
  <c r="H707" i="2"/>
  <c r="L707" i="2"/>
  <c r="N707" i="2"/>
  <c r="O707" i="2" s="1"/>
  <c r="P707" i="2"/>
  <c r="Q707" i="2"/>
  <c r="R707" i="2"/>
  <c r="H708" i="2"/>
  <c r="L708" i="2"/>
  <c r="N708" i="2"/>
  <c r="P708" i="2"/>
  <c r="Q708" i="2"/>
  <c r="R708" i="2"/>
  <c r="F709" i="2"/>
  <c r="G709" i="2"/>
  <c r="H709" i="2"/>
  <c r="I709" i="2"/>
  <c r="L709" i="2"/>
  <c r="N709" i="2"/>
  <c r="O709" i="2"/>
  <c r="P709" i="2"/>
  <c r="Q709" i="2"/>
  <c r="R709" i="2"/>
  <c r="G710" i="2"/>
  <c r="H710" i="2"/>
  <c r="I710" i="2"/>
  <c r="L710" i="2"/>
  <c r="N710" i="2"/>
  <c r="F710" i="2" s="1"/>
  <c r="O710" i="2"/>
  <c r="P710" i="2"/>
  <c r="Q710" i="2"/>
  <c r="R710" i="2"/>
  <c r="F711" i="2"/>
  <c r="H711" i="2"/>
  <c r="I711" i="2"/>
  <c r="L711" i="2"/>
  <c r="N711" i="2"/>
  <c r="G711" i="2" s="1"/>
  <c r="O711" i="2"/>
  <c r="P711" i="2"/>
  <c r="Q711" i="2"/>
  <c r="R711" i="2" s="1"/>
  <c r="G712" i="2"/>
  <c r="H712" i="2"/>
  <c r="L712" i="2"/>
  <c r="N712" i="2"/>
  <c r="I712" i="2" s="1"/>
  <c r="O712" i="2"/>
  <c r="P712" i="2"/>
  <c r="Q712" i="2"/>
  <c r="R712" i="2" s="1"/>
  <c r="F713" i="2"/>
  <c r="G713" i="2"/>
  <c r="H713" i="2"/>
  <c r="I713" i="2"/>
  <c r="L713" i="2"/>
  <c r="N713" i="2"/>
  <c r="O713" i="2" s="1"/>
  <c r="P713" i="2"/>
  <c r="Q713" i="2"/>
  <c r="R713" i="2"/>
  <c r="F714" i="2"/>
  <c r="G714" i="2"/>
  <c r="H714" i="2"/>
  <c r="I714" i="2"/>
  <c r="L714" i="2"/>
  <c r="N714" i="2"/>
  <c r="O714" i="2"/>
  <c r="P714" i="2"/>
  <c r="Q714" i="2"/>
  <c r="R714" i="2"/>
  <c r="G715" i="2"/>
  <c r="H715" i="2"/>
  <c r="I715" i="2"/>
  <c r="L715" i="2"/>
  <c r="N715" i="2"/>
  <c r="F715" i="2" s="1"/>
  <c r="P715" i="2"/>
  <c r="Q715" i="2"/>
  <c r="R715" i="2"/>
  <c r="H716" i="2"/>
  <c r="I716" i="2"/>
  <c r="L716" i="2"/>
  <c r="N716" i="2"/>
  <c r="F716" i="2" s="1"/>
  <c r="O716" i="2"/>
  <c r="P716" i="2"/>
  <c r="Q716" i="2"/>
  <c r="R716" i="2" s="1"/>
  <c r="G717" i="2"/>
  <c r="H717" i="2"/>
  <c r="L717" i="2"/>
  <c r="N717" i="2"/>
  <c r="I717" i="2" s="1"/>
  <c r="O717" i="2"/>
  <c r="P717" i="2"/>
  <c r="Q717" i="2"/>
  <c r="R717" i="2" s="1"/>
  <c r="F728" i="2"/>
  <c r="G728" i="2"/>
  <c r="H728" i="2"/>
  <c r="L728" i="2"/>
  <c r="N728" i="2"/>
  <c r="I728" i="2" s="1"/>
  <c r="O728" i="2"/>
  <c r="P728" i="2"/>
  <c r="Q728" i="2"/>
  <c r="R728" i="2" s="1"/>
  <c r="F729" i="2"/>
  <c r="G729" i="2"/>
  <c r="H729" i="2"/>
  <c r="I729" i="2"/>
  <c r="L729" i="2"/>
  <c r="N729" i="2"/>
  <c r="O729" i="2"/>
  <c r="P729" i="2"/>
  <c r="Q729" i="2"/>
  <c r="R729" i="2"/>
  <c r="F730" i="2"/>
  <c r="H730" i="2"/>
  <c r="L730" i="2"/>
  <c r="N730" i="2"/>
  <c r="G730" i="2" s="1"/>
  <c r="P730" i="2"/>
  <c r="Q730" i="2"/>
  <c r="R730" i="2" s="1"/>
  <c r="F731" i="2"/>
  <c r="G731" i="2"/>
  <c r="H731" i="2"/>
  <c r="I731" i="2"/>
  <c r="L731" i="2"/>
  <c r="N731" i="2"/>
  <c r="O731" i="2"/>
  <c r="P731" i="2"/>
  <c r="Q731" i="2"/>
  <c r="R731" i="2" s="1"/>
  <c r="F732" i="2"/>
  <c r="H732" i="2"/>
  <c r="L732" i="2"/>
  <c r="N732" i="2"/>
  <c r="P732" i="2"/>
  <c r="Q732" i="2"/>
  <c r="R732" i="2"/>
  <c r="F733" i="2"/>
  <c r="H733" i="2"/>
  <c r="I733" i="2"/>
  <c r="L733" i="2"/>
  <c r="N733" i="2"/>
  <c r="G733" i="2" s="1"/>
  <c r="O733" i="2"/>
  <c r="P733" i="2"/>
  <c r="Q733" i="2"/>
  <c r="R733" i="2" s="1"/>
  <c r="F734" i="2"/>
  <c r="G734" i="2"/>
  <c r="H734" i="2"/>
  <c r="L734" i="2"/>
  <c r="N734" i="2"/>
  <c r="I734" i="2" s="1"/>
  <c r="O734" i="2"/>
  <c r="P734" i="2"/>
  <c r="Q734" i="2"/>
  <c r="R734" i="2"/>
  <c r="F735" i="2"/>
  <c r="G735" i="2"/>
  <c r="H735" i="2"/>
  <c r="I735" i="2"/>
  <c r="L735" i="2"/>
  <c r="N735" i="2"/>
  <c r="O735" i="2"/>
  <c r="P735" i="2"/>
  <c r="Q735" i="2"/>
  <c r="R735" i="2"/>
  <c r="F746" i="2"/>
  <c r="G746" i="2"/>
  <c r="H746" i="2"/>
  <c r="I746" i="2"/>
  <c r="L746" i="2"/>
  <c r="N746" i="2"/>
  <c r="O746" i="2" s="1"/>
  <c r="P746" i="2"/>
  <c r="Q746" i="2"/>
  <c r="R746" i="2" s="1"/>
  <c r="H747" i="2"/>
  <c r="L747" i="2"/>
  <c r="N747" i="2"/>
  <c r="P747" i="2"/>
  <c r="Q747" i="2"/>
  <c r="R747" i="2"/>
  <c r="F748" i="2"/>
  <c r="H748" i="2"/>
  <c r="I748" i="2"/>
  <c r="L748" i="2"/>
  <c r="N748" i="2"/>
  <c r="G748" i="2" s="1"/>
  <c r="O748" i="2"/>
  <c r="P748" i="2"/>
  <c r="Q748" i="2"/>
  <c r="R748" i="2"/>
  <c r="H749" i="2"/>
  <c r="L749" i="2"/>
  <c r="N749" i="2"/>
  <c r="O749" i="2"/>
  <c r="P749" i="2"/>
  <c r="Q749" i="2"/>
  <c r="R749" i="2"/>
  <c r="F750" i="2"/>
  <c r="H750" i="2"/>
  <c r="L750" i="2"/>
  <c r="N750" i="2"/>
  <c r="G750" i="2" s="1"/>
  <c r="P750" i="2"/>
  <c r="Q750" i="2"/>
  <c r="R750" i="2" s="1"/>
  <c r="F761" i="2"/>
  <c r="G761" i="2"/>
  <c r="H761" i="2"/>
  <c r="L761" i="2"/>
  <c r="N761" i="2"/>
  <c r="I761" i="2" s="1"/>
  <c r="O761" i="2"/>
  <c r="P761" i="2"/>
  <c r="Q761" i="2"/>
  <c r="R761" i="2"/>
  <c r="F762" i="2"/>
  <c r="G762" i="2"/>
  <c r="H762" i="2"/>
  <c r="I762" i="2"/>
  <c r="L762" i="2"/>
  <c r="N762" i="2"/>
  <c r="O762" i="2"/>
  <c r="P762" i="2"/>
  <c r="Q762" i="2"/>
  <c r="R762" i="2" s="1"/>
  <c r="G763" i="2"/>
  <c r="H763" i="2"/>
  <c r="L763" i="2"/>
  <c r="N763" i="2"/>
  <c r="I763" i="2" s="1"/>
  <c r="O763" i="2"/>
  <c r="P763" i="2"/>
  <c r="Q763" i="2"/>
  <c r="R763" i="2" s="1"/>
  <c r="F764" i="2"/>
  <c r="G764" i="2"/>
  <c r="H764" i="2"/>
  <c r="I764" i="2"/>
  <c r="L764" i="2"/>
  <c r="N764" i="2"/>
  <c r="O764" i="2"/>
  <c r="P764" i="2"/>
  <c r="Q764" i="2"/>
  <c r="R764" i="2" s="1"/>
  <c r="F765" i="2"/>
  <c r="G765" i="2"/>
  <c r="G767" i="2" s="1"/>
  <c r="H765" i="2"/>
  <c r="I765" i="2"/>
  <c r="L765" i="2"/>
  <c r="N765" i="2"/>
  <c r="O765" i="2"/>
  <c r="P765" i="2"/>
  <c r="Q765" i="2"/>
  <c r="R765" i="2"/>
  <c r="F766" i="2"/>
  <c r="H766" i="2"/>
  <c r="I766" i="2"/>
  <c r="L766" i="2"/>
  <c r="N766" i="2"/>
  <c r="G766" i="2" s="1"/>
  <c r="O766" i="2"/>
  <c r="P766" i="2"/>
  <c r="Q766" i="2"/>
  <c r="R766" i="2"/>
  <c r="H777" i="2"/>
  <c r="L777" i="2"/>
  <c r="N777" i="2"/>
  <c r="P777" i="2"/>
  <c r="Q777" i="2"/>
  <c r="R777" i="2" s="1"/>
  <c r="H778" i="2"/>
  <c r="L778" i="2"/>
  <c r="N778" i="2"/>
  <c r="P778" i="2"/>
  <c r="Q778" i="2"/>
  <c r="R778" i="2"/>
  <c r="F779" i="2"/>
  <c r="H779" i="2"/>
  <c r="I779" i="2"/>
  <c r="L779" i="2"/>
  <c r="N779" i="2"/>
  <c r="O779" i="2" s="1"/>
  <c r="P779" i="2"/>
  <c r="Q779" i="2"/>
  <c r="R779" i="2" s="1"/>
  <c r="F780" i="2"/>
  <c r="H780" i="2"/>
  <c r="L780" i="2"/>
  <c r="N780" i="2"/>
  <c r="O780" i="2" s="1"/>
  <c r="P780" i="2"/>
  <c r="Q780" i="2"/>
  <c r="R780" i="2"/>
  <c r="F781" i="2"/>
  <c r="H781" i="2"/>
  <c r="L781" i="2"/>
  <c r="N781" i="2"/>
  <c r="G781" i="2" s="1"/>
  <c r="P781" i="2"/>
  <c r="Q781" i="2"/>
  <c r="R781" i="2" s="1"/>
  <c r="H782" i="2"/>
  <c r="I782" i="2"/>
  <c r="L782" i="2"/>
  <c r="N782" i="2"/>
  <c r="P782" i="2"/>
  <c r="Q782" i="2"/>
  <c r="R782" i="2" s="1"/>
  <c r="F783" i="2"/>
  <c r="H783" i="2"/>
  <c r="L783" i="2"/>
  <c r="N783" i="2"/>
  <c r="P783" i="2"/>
  <c r="Q783" i="2"/>
  <c r="R783" i="2"/>
  <c r="F784" i="2"/>
  <c r="H784" i="2"/>
  <c r="I784" i="2"/>
  <c r="L784" i="2"/>
  <c r="N784" i="2"/>
  <c r="G784" i="2" s="1"/>
  <c r="O784" i="2"/>
  <c r="P784" i="2"/>
  <c r="Q784" i="2"/>
  <c r="R784" i="2"/>
  <c r="H785" i="2"/>
  <c r="L785" i="2"/>
  <c r="N785" i="2"/>
  <c r="P785" i="2"/>
  <c r="Q785" i="2"/>
  <c r="R785" i="2"/>
  <c r="F786" i="2"/>
  <c r="H786" i="2"/>
  <c r="L786" i="2"/>
  <c r="N786" i="2"/>
  <c r="G786" i="2" s="1"/>
  <c r="P786" i="2"/>
  <c r="Q786" i="2"/>
  <c r="R786" i="2"/>
  <c r="F787" i="2"/>
  <c r="G787" i="2"/>
  <c r="H787" i="2"/>
  <c r="I787" i="2"/>
  <c r="L787" i="2"/>
  <c r="N787" i="2"/>
  <c r="O787" i="2"/>
  <c r="P787" i="2"/>
  <c r="Q787" i="2"/>
  <c r="R787" i="2"/>
  <c r="G788" i="2"/>
  <c r="H788" i="2"/>
  <c r="L788" i="2"/>
  <c r="N788" i="2"/>
  <c r="P788" i="2"/>
  <c r="Q788" i="2"/>
  <c r="R788" i="2"/>
  <c r="F789" i="2"/>
  <c r="H789" i="2"/>
  <c r="I789" i="2"/>
  <c r="L789" i="2"/>
  <c r="N789" i="2"/>
  <c r="G789" i="2" s="1"/>
  <c r="O789" i="2"/>
  <c r="P789" i="2"/>
  <c r="Q789" i="2"/>
  <c r="R789" i="2"/>
  <c r="H790" i="2"/>
  <c r="L790" i="2"/>
  <c r="N790" i="2"/>
  <c r="P790" i="2"/>
  <c r="Q790" i="2"/>
  <c r="R790" i="2"/>
  <c r="F791" i="2"/>
  <c r="G791" i="2"/>
  <c r="H791" i="2"/>
  <c r="I791" i="2"/>
  <c r="L791" i="2"/>
  <c r="N791" i="2"/>
  <c r="O791" i="2" s="1"/>
  <c r="P791" i="2"/>
  <c r="Q791" i="2"/>
  <c r="R791" i="2" s="1"/>
  <c r="F792" i="2"/>
  <c r="G792" i="2"/>
  <c r="H792" i="2"/>
  <c r="I792" i="2"/>
  <c r="L792" i="2"/>
  <c r="N792" i="2"/>
  <c r="O792" i="2"/>
  <c r="P792" i="2"/>
  <c r="Q792" i="2"/>
  <c r="R792" i="2"/>
  <c r="H803" i="2"/>
  <c r="L803" i="2"/>
  <c r="N803" i="2"/>
  <c r="P803" i="2"/>
  <c r="Q803" i="2"/>
  <c r="R803" i="2" s="1"/>
  <c r="G804" i="2"/>
  <c r="H804" i="2"/>
  <c r="L804" i="2"/>
  <c r="N804" i="2"/>
  <c r="I804" i="2" s="1"/>
  <c r="O804" i="2"/>
  <c r="P804" i="2"/>
  <c r="Q804" i="2"/>
  <c r="R804" i="2" s="1"/>
  <c r="H805" i="2"/>
  <c r="L805" i="2"/>
  <c r="N805" i="2"/>
  <c r="P805" i="2"/>
  <c r="Q805" i="2"/>
  <c r="R805" i="2"/>
  <c r="G806" i="2"/>
  <c r="H806" i="2"/>
  <c r="L806" i="2"/>
  <c r="N806" i="2"/>
  <c r="I806" i="2" s="1"/>
  <c r="P806" i="2"/>
  <c r="Q806" i="2"/>
  <c r="R806" i="2" s="1"/>
  <c r="F807" i="2"/>
  <c r="G807" i="2"/>
  <c r="H807" i="2"/>
  <c r="I807" i="2"/>
  <c r="L807" i="2"/>
  <c r="N807" i="2"/>
  <c r="O807" i="2"/>
  <c r="P807" i="2"/>
  <c r="Q807" i="2"/>
  <c r="R807" i="2"/>
  <c r="F808" i="2"/>
  <c r="H808" i="2"/>
  <c r="I808" i="2"/>
  <c r="L808" i="2"/>
  <c r="N808" i="2"/>
  <c r="G808" i="2" s="1"/>
  <c r="O808" i="2"/>
  <c r="P808" i="2"/>
  <c r="Q808" i="2"/>
  <c r="R808" i="2" s="1"/>
  <c r="G809" i="2"/>
  <c r="H809" i="2"/>
  <c r="L809" i="2"/>
  <c r="N809" i="2"/>
  <c r="I809" i="2" s="1"/>
  <c r="O809" i="2"/>
  <c r="P809" i="2"/>
  <c r="Q809" i="2"/>
  <c r="R809" i="2" s="1"/>
  <c r="G810" i="2"/>
  <c r="H810" i="2"/>
  <c r="L810" i="2"/>
  <c r="N810" i="2"/>
  <c r="P810" i="2"/>
  <c r="Q810" i="2"/>
  <c r="R810" i="2"/>
  <c r="H811" i="2"/>
  <c r="L811" i="2"/>
  <c r="N811" i="2"/>
  <c r="G811" i="2" s="1"/>
  <c r="P811" i="2"/>
  <c r="Q811" i="2"/>
  <c r="R811" i="2" s="1"/>
  <c r="G822" i="2"/>
  <c r="H822" i="2"/>
  <c r="L822" i="2"/>
  <c r="N822" i="2"/>
  <c r="P822" i="2"/>
  <c r="Q822" i="2"/>
  <c r="R822" i="2" s="1"/>
  <c r="H823" i="2"/>
  <c r="L823" i="2"/>
  <c r="N823" i="2"/>
  <c r="P823" i="2"/>
  <c r="Q823" i="2"/>
  <c r="R823" i="2" s="1"/>
  <c r="H824" i="2"/>
  <c r="L824" i="2"/>
  <c r="N824" i="2"/>
  <c r="P824" i="2"/>
  <c r="Q824" i="2"/>
  <c r="R824" i="2" s="1"/>
  <c r="F825" i="2"/>
  <c r="G825" i="2"/>
  <c r="H825" i="2"/>
  <c r="I825" i="2"/>
  <c r="L825" i="2"/>
  <c r="N825" i="2"/>
  <c r="O825" i="2"/>
  <c r="P825" i="2"/>
  <c r="Q825" i="2"/>
  <c r="R825" i="2"/>
  <c r="F826" i="2"/>
  <c r="H826" i="2"/>
  <c r="L826" i="2"/>
  <c r="N826" i="2"/>
  <c r="O826" i="2"/>
  <c r="P826" i="2"/>
  <c r="Q826" i="2"/>
  <c r="R826" i="2"/>
  <c r="F837" i="2"/>
  <c r="H837" i="2"/>
  <c r="L837" i="2"/>
  <c r="N837" i="2"/>
  <c r="G837" i="2" s="1"/>
  <c r="P837" i="2"/>
  <c r="Q837" i="2"/>
  <c r="R837" i="2" s="1"/>
  <c r="H838" i="2"/>
  <c r="L838" i="2"/>
  <c r="N838" i="2"/>
  <c r="P838" i="2"/>
  <c r="Q838" i="2"/>
  <c r="R838" i="2" s="1"/>
  <c r="F839" i="2"/>
  <c r="G839" i="2"/>
  <c r="H839" i="2"/>
  <c r="L839" i="2"/>
  <c r="N839" i="2"/>
  <c r="I839" i="2" s="1"/>
  <c r="O839" i="2"/>
  <c r="P839" i="2"/>
  <c r="Q839" i="2"/>
  <c r="R839" i="2" s="1"/>
  <c r="F840" i="2"/>
  <c r="G840" i="2"/>
  <c r="H840" i="2"/>
  <c r="I840" i="2"/>
  <c r="L840" i="2"/>
  <c r="N840" i="2"/>
  <c r="O840" i="2"/>
  <c r="P840" i="2"/>
  <c r="Q840" i="2"/>
  <c r="R840" i="2" s="1"/>
  <c r="F841" i="2"/>
  <c r="H841" i="2"/>
  <c r="L841" i="2"/>
  <c r="N841" i="2"/>
  <c r="O841" i="2"/>
  <c r="P841" i="2"/>
  <c r="Q841" i="2"/>
  <c r="R841" i="2"/>
  <c r="F842" i="2"/>
  <c r="H842" i="2"/>
  <c r="L842" i="2"/>
  <c r="N842" i="2"/>
  <c r="G842" i="2" s="1"/>
  <c r="P842" i="2"/>
  <c r="Q842" i="2"/>
  <c r="R842" i="2" s="1"/>
  <c r="H843" i="2"/>
  <c r="L843" i="2"/>
  <c r="N843" i="2"/>
  <c r="P843" i="2"/>
  <c r="Q843" i="2"/>
  <c r="R843" i="2" s="1"/>
  <c r="G854" i="2"/>
  <c r="G856" i="2" s="1"/>
  <c r="H854" i="2"/>
  <c r="L854" i="2"/>
  <c r="N854" i="2"/>
  <c r="P854" i="2"/>
  <c r="Q854" i="2"/>
  <c r="R854" i="2"/>
  <c r="F855" i="2"/>
  <c r="H855" i="2"/>
  <c r="I855" i="2"/>
  <c r="L855" i="2"/>
  <c r="N855" i="2"/>
  <c r="G855" i="2" s="1"/>
  <c r="O855" i="2"/>
  <c r="P855" i="2"/>
  <c r="Q855" i="2"/>
  <c r="R855" i="2"/>
  <c r="H866" i="2"/>
  <c r="L866" i="2"/>
  <c r="N866" i="2"/>
  <c r="P866" i="2"/>
  <c r="Q866" i="2"/>
  <c r="R866" i="2"/>
  <c r="F867" i="2"/>
  <c r="G867" i="2"/>
  <c r="H867" i="2"/>
  <c r="I867" i="2"/>
  <c r="L867" i="2"/>
  <c r="N867" i="2"/>
  <c r="O867" i="2"/>
  <c r="P867" i="2"/>
  <c r="Q867" i="2"/>
  <c r="R867" i="2"/>
  <c r="H868" i="2"/>
  <c r="L868" i="2"/>
  <c r="N868" i="2"/>
  <c r="P868" i="2"/>
  <c r="Q868" i="2"/>
  <c r="R868" i="2"/>
  <c r="H869" i="2"/>
  <c r="I869" i="2"/>
  <c r="L869" i="2"/>
  <c r="N869" i="2"/>
  <c r="P869" i="2"/>
  <c r="Q869" i="2"/>
  <c r="R869" i="2" s="1"/>
  <c r="F880" i="2"/>
  <c r="G880" i="2"/>
  <c r="H880" i="2"/>
  <c r="L880" i="2"/>
  <c r="N880" i="2"/>
  <c r="P880" i="2"/>
  <c r="Q880" i="2"/>
  <c r="R880" i="2"/>
  <c r="G881" i="2"/>
  <c r="H881" i="2"/>
  <c r="I881" i="2"/>
  <c r="L881" i="2"/>
  <c r="N881" i="2"/>
  <c r="F881" i="2" s="1"/>
  <c r="O881" i="2"/>
  <c r="P881" i="2"/>
  <c r="Q881" i="2"/>
  <c r="R881" i="2" s="1"/>
  <c r="H882" i="2"/>
  <c r="I882" i="2"/>
  <c r="L882" i="2"/>
  <c r="N882" i="2"/>
  <c r="G882" i="2" s="1"/>
  <c r="O882" i="2"/>
  <c r="P882" i="2"/>
  <c r="Q882" i="2"/>
  <c r="R882" i="2"/>
  <c r="F883" i="2"/>
  <c r="H883" i="2"/>
  <c r="L883" i="2"/>
  <c r="N883" i="2"/>
  <c r="P883" i="2"/>
  <c r="Q883" i="2"/>
  <c r="R883" i="2" s="1"/>
  <c r="F884" i="2"/>
  <c r="G884" i="2"/>
  <c r="H884" i="2"/>
  <c r="I884" i="2"/>
  <c r="L884" i="2"/>
  <c r="N884" i="2"/>
  <c r="O884" i="2" s="1"/>
  <c r="P884" i="2"/>
  <c r="Q884" i="2"/>
  <c r="R884" i="2" s="1"/>
  <c r="F895" i="2"/>
  <c r="H895" i="2"/>
  <c r="I895" i="2"/>
  <c r="L895" i="2"/>
  <c r="N895" i="2"/>
  <c r="G895" i="2" s="1"/>
  <c r="O895" i="2"/>
  <c r="P895" i="2"/>
  <c r="Q895" i="2"/>
  <c r="R895" i="2"/>
  <c r="G896" i="2"/>
  <c r="H896" i="2"/>
  <c r="L896" i="2"/>
  <c r="N896" i="2"/>
  <c r="O896" i="2"/>
  <c r="P896" i="2"/>
  <c r="Q896" i="2"/>
  <c r="R896" i="2" s="1"/>
  <c r="F907" i="2"/>
  <c r="G907" i="2"/>
  <c r="G908" i="2" s="1"/>
  <c r="H907" i="2"/>
  <c r="I907" i="2"/>
  <c r="L907" i="2"/>
  <c r="N907" i="2"/>
  <c r="O907" i="2"/>
  <c r="P907" i="2"/>
  <c r="Q907" i="2"/>
  <c r="R907" i="2" s="1"/>
  <c r="F918" i="2"/>
  <c r="H918" i="2"/>
  <c r="I918" i="2"/>
  <c r="L918" i="2"/>
  <c r="N918" i="2"/>
  <c r="G918" i="2" s="1"/>
  <c r="O918" i="2"/>
  <c r="P918" i="2"/>
  <c r="Q918" i="2"/>
  <c r="R918" i="2"/>
  <c r="H919" i="2"/>
  <c r="L919" i="2"/>
  <c r="N919" i="2"/>
  <c r="O919" i="2" s="1"/>
  <c r="P919" i="2"/>
  <c r="Q919" i="2"/>
  <c r="R919" i="2"/>
  <c r="H920" i="2"/>
  <c r="L920" i="2"/>
  <c r="N920" i="2"/>
  <c r="I920" i="2" s="1"/>
  <c r="O920" i="2"/>
  <c r="P920" i="2"/>
  <c r="Q920" i="2"/>
  <c r="R920" i="2"/>
  <c r="F921" i="2"/>
  <c r="G921" i="2"/>
  <c r="H921" i="2"/>
  <c r="I921" i="2"/>
  <c r="L921" i="2"/>
  <c r="N921" i="2"/>
  <c r="O921" i="2"/>
  <c r="P921" i="2"/>
  <c r="Q921" i="2"/>
  <c r="R921" i="2" s="1"/>
  <c r="F922" i="2"/>
  <c r="G922" i="2"/>
  <c r="H922" i="2"/>
  <c r="I922" i="2"/>
  <c r="L922" i="2"/>
  <c r="N922" i="2"/>
  <c r="O922" i="2"/>
  <c r="P922" i="2"/>
  <c r="Q922" i="2"/>
  <c r="R922" i="2" s="1"/>
  <c r="F923" i="2"/>
  <c r="H923" i="2"/>
  <c r="I923" i="2"/>
  <c r="L923" i="2"/>
  <c r="N923" i="2"/>
  <c r="G923" i="2" s="1"/>
  <c r="O923" i="2"/>
  <c r="P923" i="2"/>
  <c r="Q923" i="2"/>
  <c r="R923" i="2" s="1"/>
  <c r="H934" i="2"/>
  <c r="L934" i="2"/>
  <c r="N934" i="2"/>
  <c r="P934" i="2"/>
  <c r="Q934" i="2"/>
  <c r="R934" i="2" s="1"/>
  <c r="H935" i="2"/>
  <c r="L935" i="2"/>
  <c r="N935" i="2"/>
  <c r="P935" i="2"/>
  <c r="Q935" i="2"/>
  <c r="R935" i="2" s="1"/>
  <c r="H936" i="2"/>
  <c r="L936" i="2"/>
  <c r="N936" i="2"/>
  <c r="P936" i="2"/>
  <c r="Q936" i="2"/>
  <c r="R936" i="2"/>
  <c r="F937" i="2"/>
  <c r="H937" i="2"/>
  <c r="I937" i="2"/>
  <c r="L937" i="2"/>
  <c r="N937" i="2"/>
  <c r="G937" i="2" s="1"/>
  <c r="O937" i="2"/>
  <c r="P937" i="2"/>
  <c r="Q937" i="2"/>
  <c r="R937" i="2"/>
  <c r="G938" i="2"/>
  <c r="H938" i="2"/>
  <c r="L938" i="2"/>
  <c r="N938" i="2"/>
  <c r="P938" i="2"/>
  <c r="Q938" i="2"/>
  <c r="R938" i="2"/>
  <c r="H939" i="2"/>
  <c r="L939" i="2"/>
  <c r="N939" i="2"/>
  <c r="P939" i="2"/>
  <c r="Q939" i="2"/>
  <c r="R939" i="2"/>
  <c r="F940" i="2"/>
  <c r="G940" i="2"/>
  <c r="H940" i="2"/>
  <c r="I940" i="2"/>
  <c r="L940" i="2"/>
  <c r="N940" i="2"/>
  <c r="O940" i="2"/>
  <c r="P940" i="2"/>
  <c r="Q940" i="2"/>
  <c r="R940" i="2"/>
  <c r="H951" i="2"/>
  <c r="L951" i="2"/>
  <c r="N951" i="2"/>
  <c r="P951" i="2"/>
  <c r="Q951" i="2"/>
  <c r="R951" i="2"/>
  <c r="H952" i="2"/>
  <c r="I952" i="2"/>
  <c r="L952" i="2"/>
  <c r="N952" i="2"/>
  <c r="G952" i="2" s="1"/>
  <c r="O952" i="2"/>
  <c r="P952" i="2"/>
  <c r="Q952" i="2"/>
  <c r="R952" i="2"/>
  <c r="G953" i="2"/>
  <c r="H953" i="2"/>
  <c r="L953" i="2"/>
  <c r="N953" i="2"/>
  <c r="O953" i="2"/>
  <c r="P953" i="2"/>
  <c r="Q953" i="2"/>
  <c r="R953" i="2"/>
  <c r="F954" i="2"/>
  <c r="G954" i="2"/>
  <c r="H954" i="2"/>
  <c r="I954" i="2"/>
  <c r="L954" i="2"/>
  <c r="N954" i="2"/>
  <c r="O954" i="2"/>
  <c r="P954" i="2"/>
  <c r="Q954" i="2"/>
  <c r="R954" i="2" s="1"/>
  <c r="F955" i="2"/>
  <c r="G955" i="2"/>
  <c r="H955" i="2"/>
  <c r="I955" i="2"/>
  <c r="L955" i="2"/>
  <c r="N955" i="2"/>
  <c r="O955" i="2"/>
  <c r="P955" i="2"/>
  <c r="Q955" i="2"/>
  <c r="R955" i="2"/>
  <c r="H956" i="2"/>
  <c r="I956" i="2"/>
  <c r="L956" i="2"/>
  <c r="N956" i="2"/>
  <c r="G956" i="2" s="1"/>
  <c r="P956" i="2"/>
  <c r="Q956" i="2"/>
  <c r="R956" i="2" s="1"/>
  <c r="G967" i="2"/>
  <c r="H967" i="2"/>
  <c r="L967" i="2"/>
  <c r="N967" i="2"/>
  <c r="O967" i="2"/>
  <c r="P967" i="2"/>
  <c r="Q967" i="2"/>
  <c r="R967" i="2" s="1"/>
  <c r="G968" i="2"/>
  <c r="H968" i="2"/>
  <c r="L968" i="2"/>
  <c r="N968" i="2"/>
  <c r="P968" i="2"/>
  <c r="Q968" i="2"/>
  <c r="R968" i="2" s="1"/>
  <c r="F969" i="2"/>
  <c r="G969" i="2"/>
  <c r="H969" i="2"/>
  <c r="I969" i="2"/>
  <c r="L969" i="2"/>
  <c r="N969" i="2"/>
  <c r="O969" i="2"/>
  <c r="P969" i="2"/>
  <c r="Q969" i="2"/>
  <c r="R969" i="2"/>
  <c r="H970" i="2"/>
  <c r="L970" i="2"/>
  <c r="N970" i="2"/>
  <c r="O970" i="2" s="1"/>
  <c r="P970" i="2"/>
  <c r="Q970" i="2"/>
  <c r="R970" i="2" s="1"/>
  <c r="G971" i="2"/>
  <c r="H971" i="2"/>
  <c r="I971" i="2"/>
  <c r="L971" i="2"/>
  <c r="N971" i="2"/>
  <c r="P971" i="2"/>
  <c r="Q971" i="2"/>
  <c r="R971" i="2"/>
  <c r="G972" i="2"/>
  <c r="H972" i="2"/>
  <c r="L972" i="2"/>
  <c r="N972" i="2"/>
  <c r="O972" i="2"/>
  <c r="P972" i="2"/>
  <c r="Q972" i="2"/>
  <c r="R972" i="2"/>
  <c r="F973" i="2"/>
  <c r="G973" i="2"/>
  <c r="H973" i="2"/>
  <c r="I973" i="2"/>
  <c r="L973" i="2"/>
  <c r="N973" i="2"/>
  <c r="O973" i="2"/>
  <c r="P973" i="2"/>
  <c r="Q973" i="2"/>
  <c r="R973" i="2"/>
  <c r="G974" i="2"/>
  <c r="H974" i="2"/>
  <c r="I974" i="2"/>
  <c r="L974" i="2"/>
  <c r="N974" i="2"/>
  <c r="F974" i="2" s="1"/>
  <c r="O974" i="2"/>
  <c r="P974" i="2"/>
  <c r="Q974" i="2"/>
  <c r="R974" i="2"/>
  <c r="G975" i="2"/>
  <c r="H975" i="2"/>
  <c r="I975" i="2"/>
  <c r="L975" i="2"/>
  <c r="N975" i="2"/>
  <c r="F975" i="2" s="1"/>
  <c r="O975" i="2"/>
  <c r="P975" i="2"/>
  <c r="Q975" i="2"/>
  <c r="R975" i="2"/>
  <c r="H976" i="2"/>
  <c r="L976" i="2"/>
  <c r="N976" i="2"/>
  <c r="P976" i="2"/>
  <c r="Q976" i="2"/>
  <c r="R976" i="2" s="1"/>
  <c r="H977" i="2"/>
  <c r="I977" i="2"/>
  <c r="L977" i="2"/>
  <c r="N977" i="2"/>
  <c r="O977" i="2" s="1"/>
  <c r="P977" i="2"/>
  <c r="Q977" i="2"/>
  <c r="R977" i="2" s="1"/>
  <c r="F978" i="2"/>
  <c r="G978" i="2"/>
  <c r="H978" i="2"/>
  <c r="I978" i="2"/>
  <c r="L978" i="2"/>
  <c r="N978" i="2"/>
  <c r="O978" i="2"/>
  <c r="P978" i="2"/>
  <c r="Q978" i="2"/>
  <c r="R978" i="2"/>
  <c r="H979" i="2"/>
  <c r="L979" i="2"/>
  <c r="N979" i="2"/>
  <c r="P979" i="2"/>
  <c r="Q979" i="2"/>
  <c r="R979" i="2"/>
  <c r="G980" i="2"/>
  <c r="H980" i="2"/>
  <c r="I980" i="2"/>
  <c r="L980" i="2"/>
  <c r="N980" i="2"/>
  <c r="F980" i="2" s="1"/>
  <c r="O980" i="2"/>
  <c r="P980" i="2"/>
  <c r="Q980" i="2"/>
  <c r="R980" i="2" s="1"/>
  <c r="H981" i="2"/>
  <c r="L981" i="2"/>
  <c r="N981" i="2"/>
  <c r="P981" i="2"/>
  <c r="Q981" i="2"/>
  <c r="R981" i="2" s="1"/>
  <c r="G982" i="2"/>
  <c r="H982" i="2"/>
  <c r="I982" i="2"/>
  <c r="L982" i="2"/>
  <c r="N982" i="2"/>
  <c r="F982" i="2" s="1"/>
  <c r="O982" i="2"/>
  <c r="P982" i="2"/>
  <c r="Q982" i="2"/>
  <c r="R982" i="2"/>
  <c r="H983" i="2"/>
  <c r="L983" i="2"/>
  <c r="N983" i="2"/>
  <c r="P983" i="2"/>
  <c r="Q983" i="2"/>
  <c r="R983" i="2"/>
  <c r="H984" i="2"/>
  <c r="I984" i="2"/>
  <c r="L984" i="2"/>
  <c r="N984" i="2"/>
  <c r="G984" i="2" s="1"/>
  <c r="P984" i="2"/>
  <c r="Q984" i="2"/>
  <c r="R984" i="2"/>
  <c r="F985" i="2"/>
  <c r="H985" i="2"/>
  <c r="L985" i="2"/>
  <c r="N985" i="2"/>
  <c r="P985" i="2"/>
  <c r="Q985" i="2"/>
  <c r="R985" i="2" s="1"/>
  <c r="H986" i="2"/>
  <c r="L986" i="2"/>
  <c r="N986" i="2"/>
  <c r="P986" i="2"/>
  <c r="Q986" i="2"/>
  <c r="R986" i="2" s="1"/>
  <c r="H987" i="2"/>
  <c r="I987" i="2"/>
  <c r="L987" i="2"/>
  <c r="N987" i="2"/>
  <c r="O987" i="2" s="1"/>
  <c r="P987" i="2"/>
  <c r="Q987" i="2"/>
  <c r="R987" i="2"/>
  <c r="F988" i="2"/>
  <c r="H988" i="2"/>
  <c r="L988" i="2"/>
  <c r="N988" i="2"/>
  <c r="G988" i="2" s="1"/>
  <c r="O988" i="2"/>
  <c r="P988" i="2"/>
  <c r="Q988" i="2"/>
  <c r="R988" i="2" s="1"/>
  <c r="H989" i="2"/>
  <c r="L989" i="2"/>
  <c r="N989" i="2"/>
  <c r="P989" i="2"/>
  <c r="Q989" i="2"/>
  <c r="R989" i="2"/>
  <c r="F990" i="2"/>
  <c r="G990" i="2"/>
  <c r="H990" i="2"/>
  <c r="L990" i="2"/>
  <c r="N990" i="2"/>
  <c r="P990" i="2"/>
  <c r="Q990" i="2"/>
  <c r="R990" i="2"/>
  <c r="F991" i="2"/>
  <c r="G991" i="2"/>
  <c r="H991" i="2"/>
  <c r="I991" i="2"/>
  <c r="L991" i="2"/>
  <c r="N991" i="2"/>
  <c r="O991" i="2"/>
  <c r="P991" i="2"/>
  <c r="Q991" i="2"/>
  <c r="R991" i="2"/>
  <c r="G992" i="2"/>
  <c r="H992" i="2"/>
  <c r="I992" i="2"/>
  <c r="L992" i="2"/>
  <c r="N992" i="2"/>
  <c r="F992" i="2" s="1"/>
  <c r="O992" i="2"/>
  <c r="P992" i="2"/>
  <c r="Q992" i="2"/>
  <c r="R992" i="2"/>
  <c r="H993" i="2"/>
  <c r="L993" i="2"/>
  <c r="N993" i="2"/>
  <c r="O993" i="2"/>
  <c r="P993" i="2"/>
  <c r="Q993" i="2"/>
  <c r="R993" i="2"/>
  <c r="G994" i="2"/>
  <c r="H994" i="2"/>
  <c r="L994" i="2"/>
  <c r="N994" i="2"/>
  <c r="P994" i="2"/>
  <c r="Q994" i="2"/>
  <c r="R994" i="2"/>
  <c r="F995" i="2"/>
  <c r="G995" i="2"/>
  <c r="H995" i="2"/>
  <c r="I995" i="2"/>
  <c r="L995" i="2"/>
  <c r="N995" i="2"/>
  <c r="O995" i="2" s="1"/>
  <c r="P995" i="2"/>
  <c r="Q995" i="2"/>
  <c r="R995" i="2" s="1"/>
  <c r="F996" i="2"/>
  <c r="G996" i="2"/>
  <c r="H996" i="2"/>
  <c r="I996" i="2"/>
  <c r="L996" i="2"/>
  <c r="N996" i="2"/>
  <c r="O996" i="2"/>
  <c r="P996" i="2"/>
  <c r="Q996" i="2"/>
  <c r="R996" i="2"/>
  <c r="F997" i="2"/>
  <c r="H997" i="2"/>
  <c r="I997" i="2"/>
  <c r="L997" i="2"/>
  <c r="N997" i="2"/>
  <c r="G997" i="2" s="1"/>
  <c r="O997" i="2"/>
  <c r="P997" i="2"/>
  <c r="Q997" i="2"/>
  <c r="R997" i="2" s="1"/>
  <c r="H998" i="2"/>
  <c r="L998" i="2"/>
  <c r="N998" i="2"/>
  <c r="O998" i="2" s="1"/>
  <c r="P998" i="2"/>
  <c r="Q998" i="2"/>
  <c r="R998" i="2" s="1"/>
  <c r="G999" i="2"/>
  <c r="H999" i="2"/>
  <c r="L999" i="2"/>
  <c r="N999" i="2"/>
  <c r="P999" i="2"/>
  <c r="Q999" i="2"/>
  <c r="R999" i="2"/>
  <c r="F1000" i="2"/>
  <c r="G1000" i="2"/>
  <c r="H1000" i="2"/>
  <c r="I1000" i="2"/>
  <c r="L1000" i="2"/>
  <c r="N1000" i="2"/>
  <c r="O1000" i="2"/>
  <c r="P1000" i="2"/>
  <c r="Q1000" i="2"/>
  <c r="R1000" i="2"/>
  <c r="F1001" i="2"/>
  <c r="G1001" i="2"/>
  <c r="H1001" i="2"/>
  <c r="I1001" i="2"/>
  <c r="L1001" i="2"/>
  <c r="N1001" i="2"/>
  <c r="O1001" i="2" s="1"/>
  <c r="P1001" i="2"/>
  <c r="Q1001" i="2"/>
  <c r="R1001" i="2"/>
  <c r="F1002" i="2"/>
  <c r="H1002" i="2"/>
  <c r="L1002" i="2"/>
  <c r="N1002" i="2"/>
  <c r="G1002" i="2" s="1"/>
  <c r="O1002" i="2"/>
  <c r="P1002" i="2"/>
  <c r="Q1002" i="2"/>
  <c r="R1002" i="2"/>
  <c r="H1003" i="2"/>
  <c r="L1003" i="2"/>
  <c r="N1003" i="2"/>
  <c r="P1003" i="2"/>
  <c r="Q1003" i="2"/>
  <c r="R1003" i="2" s="1"/>
  <c r="G1004" i="2"/>
  <c r="H1004" i="2"/>
  <c r="L1004" i="2"/>
  <c r="N1004" i="2"/>
  <c r="P1004" i="2"/>
  <c r="Q1004" i="2"/>
  <c r="R1004" i="2"/>
  <c r="F1015" i="2"/>
  <c r="H1015" i="2"/>
  <c r="I1015" i="2"/>
  <c r="L1015" i="2"/>
  <c r="N1015" i="2"/>
  <c r="G1015" i="2" s="1"/>
  <c r="O1015" i="2"/>
  <c r="P1015" i="2"/>
  <c r="Q1015" i="2"/>
  <c r="R1015" i="2"/>
  <c r="F1016" i="2"/>
  <c r="G1016" i="2"/>
  <c r="H1016" i="2"/>
  <c r="L1016" i="2"/>
  <c r="N1016" i="2"/>
  <c r="I1016" i="2" s="1"/>
  <c r="O1016" i="2"/>
  <c r="P1016" i="2"/>
  <c r="Q1016" i="2"/>
  <c r="R1016" i="2"/>
  <c r="F1017" i="2"/>
  <c r="G1017" i="2"/>
  <c r="H1017" i="2"/>
  <c r="I1017" i="2"/>
  <c r="L1017" i="2"/>
  <c r="N1017" i="2"/>
  <c r="O1017" i="2"/>
  <c r="P1017" i="2"/>
  <c r="Q1017" i="2"/>
  <c r="R1017" i="2"/>
  <c r="G1018" i="2"/>
  <c r="H1018" i="2"/>
  <c r="L1018" i="2"/>
  <c r="N1018" i="2"/>
  <c r="O1018" i="2" s="1"/>
  <c r="P1018" i="2"/>
  <c r="Q1018" i="2"/>
  <c r="R1018" i="2"/>
  <c r="G1019" i="2"/>
  <c r="H1029" i="2"/>
  <c r="L1029" i="2"/>
  <c r="N1029" i="2"/>
  <c r="P1029" i="2"/>
  <c r="Q1029" i="2"/>
  <c r="R1029" i="2"/>
  <c r="G1030" i="2"/>
  <c r="H1030" i="2"/>
  <c r="L1030" i="2"/>
  <c r="N1030" i="2"/>
  <c r="P1030" i="2"/>
  <c r="Q1030" i="2"/>
  <c r="R1030" i="2"/>
  <c r="G1031" i="2"/>
  <c r="H1031" i="2"/>
  <c r="L1031" i="2"/>
  <c r="N1031" i="2"/>
  <c r="P1031" i="2"/>
  <c r="Q1031" i="2"/>
  <c r="R1031" i="2" s="1"/>
  <c r="H1032" i="2"/>
  <c r="L1032" i="2"/>
  <c r="N1032" i="2"/>
  <c r="P1032" i="2"/>
  <c r="Q1032" i="2"/>
  <c r="R1032" i="2"/>
  <c r="F1033" i="2"/>
  <c r="H1033" i="2"/>
  <c r="L1033" i="2"/>
  <c r="N1033" i="2"/>
  <c r="G1033" i="2" s="1"/>
  <c r="O1033" i="2"/>
  <c r="P1033" i="2"/>
  <c r="Q1033" i="2"/>
  <c r="R1033" i="2" s="1"/>
  <c r="H1034" i="2"/>
  <c r="L1034" i="2"/>
  <c r="N1034" i="2"/>
  <c r="P1034" i="2"/>
  <c r="Q1034" i="2"/>
  <c r="R1034" i="2"/>
  <c r="F1035" i="2"/>
  <c r="G1035" i="2"/>
  <c r="H1035" i="2"/>
  <c r="I1035" i="2"/>
  <c r="L1035" i="2"/>
  <c r="N1035" i="2"/>
  <c r="O1035" i="2" s="1"/>
  <c r="P1035" i="2"/>
  <c r="Q1035" i="2"/>
  <c r="R1035" i="2"/>
  <c r="H1036" i="2"/>
  <c r="L1036" i="2"/>
  <c r="N1036" i="2"/>
  <c r="P1036" i="2"/>
  <c r="Q1036" i="2"/>
  <c r="R1036" i="2"/>
  <c r="G1037" i="2"/>
  <c r="H1037" i="2"/>
  <c r="L1037" i="2"/>
  <c r="N1037" i="2"/>
  <c r="F1037" i="2" s="1"/>
  <c r="O1037" i="2"/>
  <c r="P1037" i="2"/>
  <c r="Q1037" i="2"/>
  <c r="R1037" i="2" s="1"/>
  <c r="H1038" i="2"/>
  <c r="L1038" i="2"/>
  <c r="N1038" i="2"/>
  <c r="P1038" i="2"/>
  <c r="Q1038" i="2"/>
  <c r="R1038" i="2"/>
  <c r="F1039" i="2"/>
  <c r="G1039" i="2"/>
  <c r="H1039" i="2"/>
  <c r="L1039" i="2"/>
  <c r="N1039" i="2"/>
  <c r="I1039" i="2" s="1"/>
  <c r="O1039" i="2"/>
  <c r="P1039" i="2"/>
  <c r="Q1039" i="2"/>
  <c r="R1039" i="2" s="1"/>
  <c r="F1040" i="2"/>
  <c r="G1040" i="2"/>
  <c r="H1040" i="2"/>
  <c r="I1040" i="2"/>
  <c r="L1040" i="2"/>
  <c r="N1040" i="2"/>
  <c r="O1040" i="2" s="1"/>
  <c r="P1040" i="2"/>
  <c r="Q1040" i="2"/>
  <c r="R1040" i="2"/>
  <c r="F1041" i="2"/>
  <c r="G1041" i="2"/>
  <c r="H1041" i="2"/>
  <c r="L1041" i="2"/>
  <c r="N1041" i="2"/>
  <c r="I1041" i="2" s="1"/>
  <c r="O1041" i="2"/>
  <c r="P1041" i="2"/>
  <c r="Q1041" i="2"/>
  <c r="R1041" i="2"/>
  <c r="G1042" i="2"/>
  <c r="H1042" i="2"/>
  <c r="I1042" i="2"/>
  <c r="L1042" i="2"/>
  <c r="N1042" i="2"/>
  <c r="F1042" i="2" s="1"/>
  <c r="O1042" i="2"/>
  <c r="P1042" i="2"/>
  <c r="Q1042" i="2"/>
  <c r="R1042" i="2" s="1"/>
  <c r="H1053" i="2"/>
  <c r="L1053" i="2"/>
  <c r="N1053" i="2"/>
  <c r="P1053" i="2"/>
  <c r="Q1053" i="2"/>
  <c r="R1053" i="2"/>
  <c r="F1054" i="2"/>
  <c r="H1054" i="2"/>
  <c r="L1054" i="2"/>
  <c r="N1054" i="2"/>
  <c r="O1054" i="2" s="1"/>
  <c r="P1054" i="2"/>
  <c r="Q1054" i="2"/>
  <c r="R1054" i="2"/>
  <c r="F1055" i="2"/>
  <c r="H1055" i="2"/>
  <c r="L1055" i="2"/>
  <c r="N1055" i="2"/>
  <c r="P1055" i="2"/>
  <c r="Q1055" i="2"/>
  <c r="R1055" i="2" s="1"/>
  <c r="F1056" i="2"/>
  <c r="G1056" i="2"/>
  <c r="H1056" i="2"/>
  <c r="I1056" i="2"/>
  <c r="L1056" i="2"/>
  <c r="N1056" i="2"/>
  <c r="O1056" i="2"/>
  <c r="P1056" i="2"/>
  <c r="Q1056" i="2"/>
  <c r="R1056" i="2"/>
  <c r="H1057" i="2"/>
  <c r="L1057" i="2"/>
  <c r="N1057" i="2"/>
  <c r="O1057" i="2" s="1"/>
  <c r="P1057" i="2"/>
  <c r="Q1057" i="2"/>
  <c r="R1057" i="2"/>
  <c r="G1058" i="2"/>
  <c r="H1058" i="2"/>
  <c r="I1058" i="2"/>
  <c r="L1058" i="2"/>
  <c r="N1058" i="2"/>
  <c r="F1058" i="2" s="1"/>
  <c r="P1058" i="2"/>
  <c r="Q1058" i="2"/>
  <c r="R1058" i="2" s="1"/>
  <c r="H1059" i="2"/>
  <c r="L1059" i="2"/>
  <c r="N1059" i="2"/>
  <c r="O1059" i="2" s="1"/>
  <c r="P1059" i="2"/>
  <c r="Q1059" i="2"/>
  <c r="R1059" i="2" s="1"/>
  <c r="H1060" i="2"/>
  <c r="I1060" i="2"/>
  <c r="L1060" i="2"/>
  <c r="N1060" i="2"/>
  <c r="P1060" i="2"/>
  <c r="Q1060" i="2"/>
  <c r="R1060" i="2"/>
  <c r="F1061" i="2"/>
  <c r="G1061" i="2"/>
  <c r="H1061" i="2"/>
  <c r="L1061" i="2"/>
  <c r="N1061" i="2"/>
  <c r="I1061" i="2" s="1"/>
  <c r="O1061" i="2"/>
  <c r="P1061" i="2"/>
  <c r="Q1061" i="2"/>
  <c r="R1061" i="2" s="1"/>
  <c r="F1062" i="2"/>
  <c r="G1062" i="2"/>
  <c r="H1062" i="2"/>
  <c r="I1062" i="2"/>
  <c r="L1062" i="2"/>
  <c r="N1062" i="2"/>
  <c r="O1062" i="2"/>
  <c r="P1062" i="2"/>
  <c r="Q1062" i="2"/>
  <c r="R1062" i="2"/>
  <c r="F1063" i="2"/>
  <c r="H1063" i="2"/>
  <c r="L1063" i="2"/>
  <c r="N1063" i="2"/>
  <c r="G1063" i="2" s="1"/>
  <c r="O1063" i="2"/>
  <c r="P1063" i="2"/>
  <c r="Q1063" i="2"/>
  <c r="R1063" i="2" s="1"/>
  <c r="H1064" i="2"/>
  <c r="L1064" i="2"/>
  <c r="N1064" i="2"/>
  <c r="P1064" i="2"/>
  <c r="Q1064" i="2"/>
  <c r="R1064" i="2" s="1"/>
  <c r="F1076" i="2"/>
  <c r="G1076" i="2"/>
  <c r="H1076" i="2"/>
  <c r="I1076" i="2"/>
  <c r="L1076" i="2"/>
  <c r="N1076" i="2"/>
  <c r="O1076" i="2"/>
  <c r="P1076" i="2"/>
  <c r="Q1076" i="2"/>
  <c r="R1076" i="2"/>
  <c r="G1077" i="2"/>
  <c r="H1077" i="2"/>
  <c r="I1077" i="2"/>
  <c r="L1077" i="2"/>
  <c r="N1077" i="2"/>
  <c r="F1077" i="2" s="1"/>
  <c r="P1077" i="2"/>
  <c r="Q1077" i="2"/>
  <c r="R1077" i="2"/>
  <c r="F1078" i="2"/>
  <c r="H1078" i="2"/>
  <c r="I1078" i="2"/>
  <c r="L1078" i="2"/>
  <c r="N1078" i="2"/>
  <c r="G1078" i="2" s="1"/>
  <c r="O1078" i="2"/>
  <c r="P1078" i="2"/>
  <c r="Q1078" i="2"/>
  <c r="R1078" i="2" s="1"/>
  <c r="G1079" i="2"/>
  <c r="H1079" i="2"/>
  <c r="I1079" i="2"/>
  <c r="L1079" i="2"/>
  <c r="N1079" i="2"/>
  <c r="F1079" i="2" s="1"/>
  <c r="O1079" i="2"/>
  <c r="P1079" i="2"/>
  <c r="Q1079" i="2"/>
  <c r="R1079" i="2" s="1"/>
  <c r="H1080" i="2"/>
  <c r="L1080" i="2"/>
  <c r="N1080" i="2"/>
  <c r="P1080" i="2"/>
  <c r="Q1080" i="2"/>
  <c r="R1080" i="2"/>
  <c r="F1081" i="2"/>
  <c r="G1081" i="2"/>
  <c r="H1081" i="2"/>
  <c r="I1081" i="2"/>
  <c r="L1081" i="2"/>
  <c r="N1081" i="2"/>
  <c r="O1081" i="2"/>
  <c r="P1081" i="2"/>
  <c r="Q1081" i="2"/>
  <c r="R1081" i="2"/>
  <c r="G1082" i="2"/>
  <c r="H1082" i="2"/>
  <c r="I1082" i="2"/>
  <c r="L1082" i="2"/>
  <c r="N1082" i="2"/>
  <c r="O1082" i="2" s="1"/>
  <c r="P1082" i="2"/>
  <c r="Q1082" i="2"/>
  <c r="R1082" i="2"/>
  <c r="H1083" i="2"/>
  <c r="L1083" i="2"/>
  <c r="N1083" i="2"/>
  <c r="P1083" i="2"/>
  <c r="Q1083" i="2"/>
  <c r="R1083" i="2" s="1"/>
  <c r="H1095" i="2"/>
  <c r="I1095" i="2"/>
  <c r="L1095" i="2"/>
  <c r="N1095" i="2"/>
  <c r="G1095" i="2" s="1"/>
  <c r="O1095" i="2"/>
  <c r="P1095" i="2"/>
  <c r="Q1095" i="2"/>
  <c r="R1095" i="2"/>
  <c r="F1096" i="2"/>
  <c r="G1096" i="2"/>
  <c r="H1096" i="2"/>
  <c r="L1096" i="2"/>
  <c r="N1096" i="2"/>
  <c r="I1096" i="2" s="1"/>
  <c r="O1096" i="2"/>
  <c r="P1096" i="2"/>
  <c r="Q1096" i="2"/>
  <c r="R1096" i="2"/>
  <c r="F1097" i="2"/>
  <c r="G1097" i="2"/>
  <c r="H1097" i="2"/>
  <c r="I1097" i="2"/>
  <c r="L1097" i="2"/>
  <c r="N1097" i="2"/>
  <c r="O1097" i="2"/>
  <c r="P1097" i="2"/>
  <c r="Q1097" i="2"/>
  <c r="R1097" i="2"/>
  <c r="H1098" i="2"/>
  <c r="L1098" i="2"/>
  <c r="N1098" i="2"/>
  <c r="O1098" i="2"/>
  <c r="P1098" i="2"/>
  <c r="Q1098" i="2"/>
  <c r="R1098" i="2"/>
  <c r="G1099" i="2"/>
  <c r="H1099" i="2"/>
  <c r="L1099" i="2"/>
  <c r="N1099" i="2"/>
  <c r="I1099" i="2" s="1"/>
  <c r="P1099" i="2"/>
  <c r="Q1099" i="2"/>
  <c r="R1099" i="2" s="1"/>
  <c r="H1100" i="2"/>
  <c r="L1100" i="2"/>
  <c r="N1100" i="2"/>
  <c r="P1100" i="2"/>
  <c r="Q1100" i="2"/>
  <c r="R1100" i="2"/>
  <c r="F1101" i="2"/>
  <c r="H1101" i="2"/>
  <c r="L1101" i="2"/>
  <c r="N1101" i="2"/>
  <c r="O1101" i="2" s="1"/>
  <c r="P1101" i="2"/>
  <c r="Q1101" i="2"/>
  <c r="R1101" i="2"/>
  <c r="H1102" i="2"/>
  <c r="L1102" i="2"/>
  <c r="N1102" i="2"/>
  <c r="P1102" i="2"/>
  <c r="Q1102" i="2"/>
  <c r="R1102" i="2" s="1"/>
  <c r="F1103" i="2"/>
  <c r="G1103" i="2"/>
  <c r="H1103" i="2"/>
  <c r="I1103" i="2"/>
  <c r="L1103" i="2"/>
  <c r="N1103" i="2"/>
  <c r="O1103" i="2"/>
  <c r="P1103" i="2"/>
  <c r="Q1103" i="2"/>
  <c r="R1103" i="2"/>
  <c r="H1104" i="2"/>
  <c r="I1104" i="2"/>
  <c r="L1104" i="2"/>
  <c r="N1104" i="2"/>
  <c r="P1104" i="2"/>
  <c r="Q1104" i="2"/>
  <c r="R1104" i="2" s="1"/>
  <c r="F1116" i="2"/>
  <c r="G1116" i="2"/>
  <c r="H1116" i="2"/>
  <c r="L1116" i="2"/>
  <c r="N1116" i="2"/>
  <c r="I1116" i="2" s="1"/>
  <c r="O1116" i="2"/>
  <c r="P1116" i="2"/>
  <c r="Q1116" i="2"/>
  <c r="R1116" i="2"/>
  <c r="H1117" i="2"/>
  <c r="L1117" i="2"/>
  <c r="N1117" i="2"/>
  <c r="P1117" i="2"/>
  <c r="Q1117" i="2"/>
  <c r="R1117" i="2" s="1"/>
  <c r="G1118" i="2"/>
  <c r="H1118" i="2"/>
  <c r="L1118" i="2"/>
  <c r="N1118" i="2"/>
  <c r="O1118" i="2" s="1"/>
  <c r="P1118" i="2"/>
  <c r="Q1118" i="2"/>
  <c r="R1118" i="2" s="1"/>
  <c r="G1119" i="2"/>
  <c r="H1119" i="2"/>
  <c r="I1119" i="2"/>
  <c r="L1119" i="2"/>
  <c r="N1119" i="2"/>
  <c r="O1119" i="2" s="1"/>
  <c r="P1119" i="2"/>
  <c r="Q1119" i="2"/>
  <c r="R1119" i="2" s="1"/>
  <c r="H1120" i="2"/>
  <c r="L1120" i="2"/>
  <c r="N1120" i="2"/>
  <c r="I1120" i="2" s="1"/>
  <c r="O1120" i="2"/>
  <c r="P1120" i="2"/>
  <c r="Q1120" i="2"/>
  <c r="R1120" i="2"/>
  <c r="F1121" i="2"/>
  <c r="G1121" i="2"/>
  <c r="H1121" i="2"/>
  <c r="I1121" i="2"/>
  <c r="L1121" i="2"/>
  <c r="N1121" i="2"/>
  <c r="O1121" i="2" s="1"/>
  <c r="P1121" i="2"/>
  <c r="Q1121" i="2"/>
  <c r="R1121" i="2"/>
  <c r="H1122" i="2"/>
  <c r="L1122" i="2"/>
  <c r="N1122" i="2"/>
  <c r="O1122" i="2"/>
  <c r="P1122" i="2"/>
  <c r="Q1122" i="2"/>
  <c r="R1122" i="2"/>
  <c r="F1123" i="2"/>
  <c r="H1123" i="2"/>
  <c r="L1123" i="2"/>
  <c r="N1123" i="2"/>
  <c r="I1123" i="2" s="1"/>
  <c r="P1123" i="2"/>
  <c r="Q1123" i="2"/>
  <c r="R1123" i="2" s="1"/>
  <c r="G1124" i="2"/>
  <c r="H1124" i="2"/>
  <c r="L1124" i="2"/>
  <c r="N1124" i="2"/>
  <c r="P1124" i="2"/>
  <c r="Q1124" i="2"/>
  <c r="R1124" i="2"/>
  <c r="F1125" i="2"/>
  <c r="G1125" i="2"/>
  <c r="H1125" i="2"/>
  <c r="I1125" i="2"/>
  <c r="L1125" i="2"/>
  <c r="N1125" i="2"/>
  <c r="O1125" i="2" s="1"/>
  <c r="P1125" i="2"/>
  <c r="Q1125" i="2"/>
  <c r="R1125" i="2"/>
  <c r="F1137" i="2"/>
  <c r="G1137" i="2"/>
  <c r="H1137" i="2"/>
  <c r="L1137" i="2"/>
  <c r="N1137" i="2"/>
  <c r="I1137" i="2" s="1"/>
  <c r="P1137" i="2"/>
  <c r="Q1137" i="2"/>
  <c r="R1137" i="2"/>
  <c r="F1138" i="2"/>
  <c r="G1138" i="2"/>
  <c r="H1138" i="2"/>
  <c r="I1138" i="2"/>
  <c r="L1138" i="2"/>
  <c r="N1138" i="2"/>
  <c r="O1138" i="2"/>
  <c r="P1138" i="2"/>
  <c r="Q1138" i="2"/>
  <c r="R1138" i="2" s="1"/>
  <c r="G1139" i="2"/>
  <c r="H1139" i="2"/>
  <c r="I1139" i="2"/>
  <c r="L1139" i="2"/>
  <c r="N1139" i="2"/>
  <c r="F1139" i="2" s="1"/>
  <c r="O1139" i="2"/>
  <c r="P1139" i="2"/>
  <c r="Q1139" i="2"/>
  <c r="R1139" i="2"/>
  <c r="H1140" i="2"/>
  <c r="L1140" i="2"/>
  <c r="N1140" i="2"/>
  <c r="P1140" i="2"/>
  <c r="Q1140" i="2"/>
  <c r="R1140" i="2" s="1"/>
  <c r="F1141" i="2"/>
  <c r="G1141" i="2"/>
  <c r="H1141" i="2"/>
  <c r="I1141" i="2"/>
  <c r="L1141" i="2"/>
  <c r="N1141" i="2"/>
  <c r="O1141" i="2"/>
  <c r="P1141" i="2"/>
  <c r="Q1141" i="2"/>
  <c r="R1141" i="2" s="1"/>
  <c r="F1142" i="2"/>
  <c r="H1142" i="2"/>
  <c r="L1142" i="2"/>
  <c r="N1142" i="2"/>
  <c r="G1142" i="2" s="1"/>
  <c r="P1142" i="2"/>
  <c r="Q1142" i="2"/>
  <c r="R1142" i="2"/>
  <c r="H1143" i="2"/>
  <c r="L1143" i="2"/>
  <c r="N1143" i="2"/>
  <c r="O1143" i="2"/>
  <c r="P1143" i="2"/>
  <c r="Q1143" i="2"/>
  <c r="R1143" i="2"/>
  <c r="F1144" i="2"/>
  <c r="G1144" i="2"/>
  <c r="H1144" i="2"/>
  <c r="I1144" i="2"/>
  <c r="L1144" i="2"/>
  <c r="N1144" i="2"/>
  <c r="O1144" i="2"/>
  <c r="P1144" i="2"/>
  <c r="Q1144" i="2"/>
  <c r="R1144" i="2" s="1"/>
  <c r="F1145" i="2"/>
  <c r="G1145" i="2"/>
  <c r="H1145" i="2"/>
  <c r="I1145" i="2"/>
  <c r="L1145" i="2"/>
  <c r="N1145" i="2"/>
  <c r="O1145" i="2"/>
  <c r="P1145" i="2"/>
  <c r="Q1145" i="2"/>
  <c r="R1145" i="2"/>
  <c r="F1146" i="2"/>
  <c r="G1146" i="2"/>
  <c r="H1146" i="2"/>
  <c r="I1146" i="2"/>
  <c r="L1146" i="2"/>
  <c r="N1146" i="2"/>
  <c r="O1146" i="2" s="1"/>
  <c r="P1146" i="2"/>
  <c r="Q1146" i="2"/>
  <c r="R1146" i="2" s="1"/>
  <c r="H1158" i="2"/>
  <c r="I1158" i="2"/>
  <c r="L1158" i="2"/>
  <c r="N1158" i="2"/>
  <c r="F1158" i="2" s="1"/>
  <c r="O1158" i="2"/>
  <c r="P1158" i="2"/>
  <c r="Q1158" i="2"/>
  <c r="R1158" i="2" s="1"/>
  <c r="G1159" i="2"/>
  <c r="H1159" i="2"/>
  <c r="I1159" i="2"/>
  <c r="L1159" i="2"/>
  <c r="N1159" i="2"/>
  <c r="F1159" i="2" s="1"/>
  <c r="O1159" i="2"/>
  <c r="P1159" i="2"/>
  <c r="Q1159" i="2"/>
  <c r="R1159" i="2" s="1"/>
  <c r="H1160" i="2"/>
  <c r="L1160" i="2"/>
  <c r="N1160" i="2"/>
  <c r="P1160" i="2"/>
  <c r="Q1160" i="2"/>
  <c r="R1160" i="2" s="1"/>
  <c r="F1161" i="2"/>
  <c r="G1161" i="2"/>
  <c r="H1161" i="2"/>
  <c r="L1161" i="2"/>
  <c r="N1161" i="2"/>
  <c r="I1161" i="2" s="1"/>
  <c r="O1161" i="2"/>
  <c r="P1161" i="2"/>
  <c r="Q1161" i="2"/>
  <c r="R1161" i="2"/>
  <c r="F1162" i="2"/>
  <c r="G1162" i="2"/>
  <c r="H1162" i="2"/>
  <c r="I1162" i="2"/>
  <c r="L1162" i="2"/>
  <c r="N1162" i="2"/>
  <c r="O1162" i="2" s="1"/>
  <c r="P1162" i="2"/>
  <c r="Q1162" i="2"/>
  <c r="R1162" i="2"/>
  <c r="F1163" i="2"/>
  <c r="H1163" i="2"/>
  <c r="I1163" i="2"/>
  <c r="L1163" i="2"/>
  <c r="N1163" i="2"/>
  <c r="G1163" i="2" s="1"/>
  <c r="P1163" i="2"/>
  <c r="Q1163" i="2"/>
  <c r="R1163" i="2"/>
  <c r="H1164" i="2"/>
  <c r="L1164" i="2"/>
  <c r="N1164" i="2"/>
  <c r="I1164" i="2" s="1"/>
  <c r="O1164" i="2"/>
  <c r="P1164" i="2"/>
  <c r="Q1164" i="2"/>
  <c r="R1164" i="2" s="1"/>
  <c r="G1165" i="2"/>
  <c r="H1165" i="2"/>
  <c r="I1165" i="2"/>
  <c r="L1165" i="2"/>
  <c r="N1165" i="2"/>
  <c r="P1165" i="2"/>
  <c r="Q1165" i="2"/>
  <c r="R1165" i="2"/>
  <c r="F1166" i="2"/>
  <c r="H1166" i="2"/>
  <c r="L1166" i="2"/>
  <c r="N1166" i="2"/>
  <c r="O1166" i="2" s="1"/>
  <c r="P1166" i="2"/>
  <c r="Q1166" i="2"/>
  <c r="R1166" i="2"/>
  <c r="F1167" i="2"/>
  <c r="G1167" i="2"/>
  <c r="H1167" i="2"/>
  <c r="I1167" i="2"/>
  <c r="L1167" i="2"/>
  <c r="N1167" i="2"/>
  <c r="O1167" i="2" s="1"/>
  <c r="P1167" i="2"/>
  <c r="Q1167" i="2"/>
  <c r="R1167" i="2" s="1"/>
  <c r="F1179" i="2"/>
  <c r="G1179" i="2"/>
  <c r="H1179" i="2"/>
  <c r="I1179" i="2"/>
  <c r="L1179" i="2"/>
  <c r="N1179" i="2"/>
  <c r="O1179" i="2"/>
  <c r="P1179" i="2"/>
  <c r="Q1179" i="2"/>
  <c r="R1179" i="2"/>
  <c r="F1180" i="2"/>
  <c r="H1180" i="2"/>
  <c r="L1180" i="2"/>
  <c r="N1180" i="2"/>
  <c r="G1180" i="2" s="1"/>
  <c r="O1180" i="2"/>
  <c r="P1180" i="2"/>
  <c r="Q1180" i="2"/>
  <c r="R1180" i="2" s="1"/>
  <c r="F1181" i="2"/>
  <c r="H1181" i="2"/>
  <c r="I1181" i="2"/>
  <c r="L1181" i="2"/>
  <c r="N1181" i="2"/>
  <c r="G1181" i="2" s="1"/>
  <c r="O1181" i="2"/>
  <c r="P1181" i="2"/>
  <c r="Q1181" i="2"/>
  <c r="R1181" i="2" s="1"/>
  <c r="H1182" i="2"/>
  <c r="L1182" i="2"/>
  <c r="N1182" i="2"/>
  <c r="P1182" i="2"/>
  <c r="Q1182" i="2"/>
  <c r="R1182" i="2" s="1"/>
  <c r="F1183" i="2"/>
  <c r="H1183" i="2"/>
  <c r="I1183" i="2"/>
  <c r="L1183" i="2"/>
  <c r="N1183" i="2"/>
  <c r="G1183" i="2" s="1"/>
  <c r="O1183" i="2"/>
  <c r="P1183" i="2"/>
  <c r="Q1183" i="2"/>
  <c r="R1183" i="2"/>
  <c r="F1184" i="2"/>
  <c r="H1184" i="2"/>
  <c r="L1184" i="2"/>
  <c r="N1184" i="2"/>
  <c r="I1184" i="2" s="1"/>
  <c r="O1184" i="2"/>
  <c r="P1184" i="2"/>
  <c r="Q1184" i="2"/>
  <c r="R1184" i="2"/>
  <c r="F1185" i="2"/>
  <c r="G1185" i="2"/>
  <c r="H1185" i="2"/>
  <c r="I1185" i="2"/>
  <c r="L1185" i="2"/>
  <c r="N1185" i="2"/>
  <c r="O1185" i="2"/>
  <c r="P1185" i="2"/>
  <c r="Q1185" i="2"/>
  <c r="R1185" i="2"/>
  <c r="H1186" i="2"/>
  <c r="L1186" i="2"/>
  <c r="N1186" i="2"/>
  <c r="O1186" i="2"/>
  <c r="P1186" i="2"/>
  <c r="Q1186" i="2"/>
  <c r="R1186" i="2" s="1"/>
  <c r="F1187" i="2"/>
  <c r="G1187" i="2"/>
  <c r="H1187" i="2"/>
  <c r="I1187" i="2"/>
  <c r="L1187" i="2"/>
  <c r="N1187" i="2"/>
  <c r="O1187" i="2"/>
  <c r="P1187" i="2"/>
  <c r="Q1187" i="2"/>
  <c r="R1187" i="2" s="1"/>
  <c r="F1188" i="2"/>
  <c r="G1188" i="2"/>
  <c r="H1188" i="2"/>
  <c r="I1188" i="2"/>
  <c r="L1188" i="2"/>
  <c r="N1188" i="2"/>
  <c r="O1188" i="2"/>
  <c r="P1188" i="2"/>
  <c r="Q1188" i="2"/>
  <c r="R1188" i="2"/>
  <c r="G1200" i="2"/>
  <c r="H1200" i="2"/>
  <c r="L1200" i="2"/>
  <c r="N1200" i="2"/>
  <c r="F1200" i="2" s="1"/>
  <c r="P1200" i="2"/>
  <c r="Q1200" i="2"/>
  <c r="R1200" i="2" s="1"/>
  <c r="H1201" i="2"/>
  <c r="I1201" i="2"/>
  <c r="L1201" i="2"/>
  <c r="N1201" i="2"/>
  <c r="P1201" i="2"/>
  <c r="Q1201" i="2"/>
  <c r="R1201" i="2" s="1"/>
  <c r="F1202" i="2"/>
  <c r="G1202" i="2"/>
  <c r="H1202" i="2"/>
  <c r="L1202" i="2"/>
  <c r="N1202" i="2"/>
  <c r="I1202" i="2" s="1"/>
  <c r="P1202" i="2"/>
  <c r="Q1202" i="2"/>
  <c r="R1202" i="2"/>
  <c r="H1203" i="2"/>
  <c r="L1203" i="2"/>
  <c r="N1203" i="2"/>
  <c r="P1203" i="2"/>
  <c r="Q1203" i="2"/>
  <c r="R1203" i="2" s="1"/>
  <c r="G1204" i="2"/>
  <c r="H1204" i="2"/>
  <c r="I1204" i="2"/>
  <c r="L1204" i="2"/>
  <c r="N1204" i="2"/>
  <c r="F1204" i="2" s="1"/>
  <c r="O1204" i="2"/>
  <c r="P1204" i="2"/>
  <c r="Q1204" i="2"/>
  <c r="R1204" i="2"/>
  <c r="H1205" i="2"/>
  <c r="L1205" i="2"/>
  <c r="N1205" i="2"/>
  <c r="P1205" i="2"/>
  <c r="Q1205" i="2"/>
  <c r="R1205" i="2"/>
  <c r="F1217" i="2"/>
  <c r="G1217" i="2"/>
  <c r="H1217" i="2"/>
  <c r="I1217" i="2"/>
  <c r="L1217" i="2"/>
  <c r="N1217" i="2"/>
  <c r="O1217" i="2"/>
  <c r="P1217" i="2"/>
  <c r="Q1217" i="2"/>
  <c r="R1217" i="2"/>
  <c r="F1218" i="2"/>
  <c r="H1218" i="2"/>
  <c r="I1218" i="2"/>
  <c r="L1218" i="2"/>
  <c r="N1218" i="2"/>
  <c r="G1218" i="2" s="1"/>
  <c r="O1218" i="2"/>
  <c r="P1218" i="2"/>
  <c r="Q1218" i="2"/>
  <c r="R1218" i="2"/>
  <c r="F1219" i="2"/>
  <c r="H1219" i="2"/>
  <c r="L1219" i="2"/>
  <c r="N1219" i="2"/>
  <c r="O1219" i="2"/>
  <c r="P1219" i="2"/>
  <c r="Q1219" i="2"/>
  <c r="R1219" i="2" s="1"/>
  <c r="F1220" i="2"/>
  <c r="H1220" i="2"/>
  <c r="L1220" i="2"/>
  <c r="N1220" i="2"/>
  <c r="O1220" i="2"/>
  <c r="P1220" i="2"/>
  <c r="Q1220" i="2"/>
  <c r="R1220" i="2"/>
  <c r="F1221" i="2"/>
  <c r="H1221" i="2"/>
  <c r="I1221" i="2"/>
  <c r="L1221" i="2"/>
  <c r="N1221" i="2"/>
  <c r="P1221" i="2"/>
  <c r="Q1221" i="2"/>
  <c r="R1221" i="2" s="1"/>
  <c r="F1222" i="2"/>
  <c r="H1222" i="2"/>
  <c r="L1222" i="2"/>
  <c r="N1222" i="2"/>
  <c r="O1222" i="2"/>
  <c r="P1222" i="2"/>
  <c r="Q1222" i="2"/>
  <c r="R1222" i="2"/>
  <c r="F1223" i="2"/>
  <c r="G1223" i="2"/>
  <c r="H1223" i="2"/>
  <c r="L1223" i="2"/>
  <c r="N1223" i="2"/>
  <c r="O1223" i="2" s="1"/>
  <c r="P1223" i="2"/>
  <c r="Q1223" i="2"/>
  <c r="R1223" i="2" s="1"/>
  <c r="H1224" i="2"/>
  <c r="L1224" i="2"/>
  <c r="N1224" i="2"/>
  <c r="O1224" i="2"/>
  <c r="P1224" i="2"/>
  <c r="Q1224" i="2"/>
  <c r="R1224" i="2" s="1"/>
  <c r="F1236" i="2"/>
  <c r="H1236" i="2"/>
  <c r="I1236" i="2"/>
  <c r="L1236" i="2"/>
  <c r="N1236" i="2"/>
  <c r="G1236" i="2" s="1"/>
  <c r="P1236" i="2"/>
  <c r="Q1236" i="2"/>
  <c r="R1236" i="2" s="1"/>
  <c r="H1237" i="2"/>
  <c r="L1237" i="2"/>
  <c r="N1237" i="2"/>
  <c r="O1237" i="2"/>
  <c r="P1237" i="2"/>
  <c r="Q1237" i="2"/>
  <c r="R1237" i="2" s="1"/>
  <c r="F1238" i="2"/>
  <c r="G1238" i="2"/>
  <c r="H1238" i="2"/>
  <c r="I1238" i="2"/>
  <c r="L1238" i="2"/>
  <c r="N1238" i="2"/>
  <c r="O1238" i="2"/>
  <c r="P1238" i="2"/>
  <c r="Q1238" i="2"/>
  <c r="R1238" i="2" s="1"/>
  <c r="H1239" i="2"/>
  <c r="L1239" i="2"/>
  <c r="N1239" i="2"/>
  <c r="P1239" i="2"/>
  <c r="Q1239" i="2"/>
  <c r="R1239" i="2"/>
  <c r="F1240" i="2"/>
  <c r="G1240" i="2"/>
  <c r="H1240" i="2"/>
  <c r="I1240" i="2"/>
  <c r="L1240" i="2"/>
  <c r="N1240" i="2"/>
  <c r="O1240" i="2"/>
  <c r="P1240" i="2"/>
  <c r="Q1240" i="2"/>
  <c r="R1240" i="2" s="1"/>
  <c r="H1241" i="2"/>
  <c r="L1241" i="2"/>
  <c r="N1241" i="2"/>
  <c r="P1241" i="2"/>
  <c r="Q1241" i="2"/>
  <c r="R1241" i="2"/>
  <c r="F1242" i="2"/>
  <c r="H1242" i="2"/>
  <c r="L1242" i="2"/>
  <c r="N1242" i="2"/>
  <c r="G1242" i="2" s="1"/>
  <c r="P1242" i="2"/>
  <c r="Q1242" i="2"/>
  <c r="R1242" i="2" s="1"/>
  <c r="F1243" i="2"/>
  <c r="G1243" i="2"/>
  <c r="H1243" i="2"/>
  <c r="L1243" i="2"/>
  <c r="N1243" i="2"/>
  <c r="I1243" i="2" s="1"/>
  <c r="O1243" i="2"/>
  <c r="P1243" i="2"/>
  <c r="Q1243" i="2"/>
  <c r="R1243" i="2" s="1"/>
  <c r="H1255" i="2"/>
  <c r="L1255" i="2"/>
  <c r="N1255" i="2"/>
  <c r="P1255" i="2"/>
  <c r="Q1255" i="2"/>
  <c r="R1255" i="2"/>
  <c r="F1256" i="2"/>
  <c r="G1256" i="2"/>
  <c r="H1256" i="2"/>
  <c r="I1256" i="2"/>
  <c r="L1256" i="2"/>
  <c r="N1256" i="2"/>
  <c r="O1256" i="2" s="1"/>
  <c r="P1256" i="2"/>
  <c r="Q1256" i="2"/>
  <c r="R1256" i="2" s="1"/>
  <c r="F1257" i="2"/>
  <c r="G1257" i="2"/>
  <c r="H1257" i="2"/>
  <c r="L1257" i="2"/>
  <c r="N1257" i="2"/>
  <c r="I1257" i="2" s="1"/>
  <c r="O1257" i="2"/>
  <c r="P1257" i="2"/>
  <c r="Q1257" i="2"/>
  <c r="R1257" i="2"/>
  <c r="H1258" i="2"/>
  <c r="I1258" i="2"/>
  <c r="L1258" i="2"/>
  <c r="N1258" i="2"/>
  <c r="G1258" i="2" s="1"/>
  <c r="O1258" i="2"/>
  <c r="P1258" i="2"/>
  <c r="Q1258" i="2"/>
  <c r="R1258" i="2"/>
  <c r="G1259" i="2"/>
  <c r="H1259" i="2"/>
  <c r="L1259" i="2"/>
  <c r="N1259" i="2"/>
  <c r="O1259" i="2" s="1"/>
  <c r="P1259" i="2"/>
  <c r="Q1259" i="2"/>
  <c r="R1259" i="2"/>
  <c r="F1260" i="2"/>
  <c r="G1260" i="2"/>
  <c r="H1260" i="2"/>
  <c r="I1260" i="2"/>
  <c r="L1260" i="2"/>
  <c r="N1260" i="2"/>
  <c r="O1260" i="2" s="1"/>
  <c r="P1260" i="2"/>
  <c r="Q1260" i="2"/>
  <c r="R1260" i="2" s="1"/>
  <c r="F1261" i="2"/>
  <c r="H1261" i="2"/>
  <c r="L1261" i="2"/>
  <c r="N1261" i="2"/>
  <c r="O1261" i="2"/>
  <c r="P1261" i="2"/>
  <c r="Q1261" i="2"/>
  <c r="R1261" i="2"/>
  <c r="F1262" i="2"/>
  <c r="G1262" i="2"/>
  <c r="H1262" i="2"/>
  <c r="L1262" i="2"/>
  <c r="N1262" i="2"/>
  <c r="O1262" i="2" s="1"/>
  <c r="P1262" i="2"/>
  <c r="Q1262" i="2"/>
  <c r="R1262" i="2" s="1"/>
  <c r="H1263" i="2"/>
  <c r="L1263" i="2"/>
  <c r="N1263" i="2"/>
  <c r="O1263" i="2"/>
  <c r="P1263" i="2"/>
  <c r="Q1263" i="2"/>
  <c r="R1263" i="2"/>
  <c r="F1264" i="2"/>
  <c r="G1264" i="2"/>
  <c r="H1264" i="2"/>
  <c r="L1264" i="2"/>
  <c r="N1264" i="2"/>
  <c r="I1264" i="2" s="1"/>
  <c r="P1264" i="2"/>
  <c r="Q1264" i="2"/>
  <c r="R1264" i="2"/>
  <c r="H1265" i="2"/>
  <c r="L1265" i="2"/>
  <c r="N1265" i="2"/>
  <c r="P1265" i="2"/>
  <c r="Q1265" i="2"/>
  <c r="R1265" i="2" s="1"/>
  <c r="G1266" i="2"/>
  <c r="H1266" i="2"/>
  <c r="I1266" i="2"/>
  <c r="L1266" i="2"/>
  <c r="N1266" i="2"/>
  <c r="F1266" i="2" s="1"/>
  <c r="O1266" i="2"/>
  <c r="P1266" i="2"/>
  <c r="Q1266" i="2"/>
  <c r="R1266" i="2"/>
  <c r="H1277" i="2"/>
  <c r="L1277" i="2"/>
  <c r="N1277" i="2"/>
  <c r="P1277" i="2"/>
  <c r="Q1277" i="2"/>
  <c r="R1277" i="2" s="1"/>
  <c r="F1278" i="2"/>
  <c r="G1278" i="2"/>
  <c r="H1278" i="2"/>
  <c r="I1278" i="2"/>
  <c r="L1278" i="2"/>
  <c r="N1278" i="2"/>
  <c r="O1278" i="2"/>
  <c r="P1278" i="2"/>
  <c r="Q1278" i="2"/>
  <c r="R1278" i="2"/>
  <c r="F1279" i="2"/>
  <c r="G1279" i="2"/>
  <c r="H1279" i="2"/>
  <c r="I1279" i="2"/>
  <c r="L1279" i="2"/>
  <c r="N1279" i="2"/>
  <c r="O1279" i="2" s="1"/>
  <c r="P1279" i="2"/>
  <c r="Q1279" i="2"/>
  <c r="R1279" i="2"/>
  <c r="H1280" i="2"/>
  <c r="L1280" i="2"/>
  <c r="N1280" i="2"/>
  <c r="P1280" i="2"/>
  <c r="Q1280" i="2"/>
  <c r="R1280" i="2" s="1"/>
  <c r="F1281" i="2"/>
  <c r="G1281" i="2"/>
  <c r="H1281" i="2"/>
  <c r="L1281" i="2"/>
  <c r="N1281" i="2"/>
  <c r="I1281" i="2" s="1"/>
  <c r="P1281" i="2"/>
  <c r="Q1281" i="2"/>
  <c r="R1281" i="2" s="1"/>
  <c r="H1282" i="2"/>
  <c r="L1282" i="2"/>
  <c r="N1282" i="2"/>
  <c r="P1282" i="2"/>
  <c r="Q1282" i="2"/>
  <c r="R1282" i="2" s="1"/>
  <c r="G1283" i="2"/>
  <c r="H1283" i="2"/>
  <c r="L1283" i="2"/>
  <c r="N1283" i="2"/>
  <c r="O1283" i="2" s="1"/>
  <c r="P1283" i="2"/>
  <c r="Q1283" i="2"/>
  <c r="R1283" i="2" s="1"/>
  <c r="F1284" i="2"/>
  <c r="G1284" i="2"/>
  <c r="H1284" i="2"/>
  <c r="I1284" i="2"/>
  <c r="L1284" i="2"/>
  <c r="N1284" i="2"/>
  <c r="O1284" i="2"/>
  <c r="P1284" i="2"/>
  <c r="Q1284" i="2"/>
  <c r="R1284" i="2"/>
  <c r="H1295" i="2"/>
  <c r="L1295" i="2"/>
  <c r="N1295" i="2"/>
  <c r="P1295" i="2"/>
  <c r="Q1295" i="2"/>
  <c r="R1295" i="2" s="1"/>
  <c r="G1296" i="2"/>
  <c r="H1296" i="2"/>
  <c r="I1296" i="2"/>
  <c r="L1296" i="2"/>
  <c r="N1296" i="2"/>
  <c r="F1296" i="2" s="1"/>
  <c r="O1296" i="2"/>
  <c r="P1296" i="2"/>
  <c r="Q1296" i="2"/>
  <c r="R1296" i="2"/>
  <c r="H1297" i="2"/>
  <c r="I1297" i="2"/>
  <c r="L1297" i="2"/>
  <c r="N1297" i="2"/>
  <c r="P1297" i="2"/>
  <c r="Q1297" i="2"/>
  <c r="R1297" i="2" s="1"/>
  <c r="G1298" i="2"/>
  <c r="H1298" i="2"/>
  <c r="I1298" i="2"/>
  <c r="L1298" i="2"/>
  <c r="N1298" i="2"/>
  <c r="F1298" i="2" s="1"/>
  <c r="P1298" i="2"/>
  <c r="Q1298" i="2"/>
  <c r="R1298" i="2" s="1"/>
  <c r="H1299" i="2"/>
  <c r="L1299" i="2"/>
  <c r="N1299" i="2"/>
  <c r="P1299" i="2"/>
  <c r="Q1299" i="2"/>
  <c r="R1299" i="2"/>
  <c r="F1300" i="2"/>
  <c r="G1300" i="2"/>
  <c r="H1300" i="2"/>
  <c r="I1300" i="2"/>
  <c r="L1300" i="2"/>
  <c r="N1300" i="2"/>
  <c r="O1300" i="2"/>
  <c r="P1300" i="2"/>
  <c r="Q1300" i="2"/>
  <c r="R1300" i="2" s="1"/>
  <c r="G1301" i="2"/>
  <c r="H1301" i="2"/>
  <c r="I1301" i="2"/>
  <c r="L1301" i="2"/>
  <c r="N1301" i="2"/>
  <c r="O1301" i="2" s="1"/>
  <c r="P1301" i="2"/>
  <c r="Q1301" i="2"/>
  <c r="R1301" i="2"/>
  <c r="H1302" i="2"/>
  <c r="L1302" i="2"/>
  <c r="N1302" i="2"/>
  <c r="P1302" i="2"/>
  <c r="Q1302" i="2"/>
  <c r="R1302" i="2"/>
  <c r="F1303" i="2"/>
  <c r="G1303" i="2"/>
  <c r="H1303" i="2"/>
  <c r="I1303" i="2"/>
  <c r="L1303" i="2"/>
  <c r="N1303" i="2"/>
  <c r="O1303" i="2"/>
  <c r="P1303" i="2"/>
  <c r="Q1303" i="2"/>
  <c r="R1303" i="2" s="1"/>
  <c r="H1304" i="2"/>
  <c r="L1304" i="2"/>
  <c r="N1304" i="2"/>
  <c r="P1304" i="2"/>
  <c r="Q1304" i="2"/>
  <c r="R1304" i="2"/>
  <c r="F1315" i="2"/>
  <c r="H1315" i="2"/>
  <c r="I1315" i="2"/>
  <c r="L1315" i="2"/>
  <c r="N1315" i="2"/>
  <c r="G1315" i="2" s="1"/>
  <c r="O1315" i="2"/>
  <c r="P1315" i="2"/>
  <c r="Q1315" i="2"/>
  <c r="R1315" i="2" s="1"/>
  <c r="G1316" i="2"/>
  <c r="H1316" i="2"/>
  <c r="L1316" i="2"/>
  <c r="N1316" i="2"/>
  <c r="I1316" i="2" s="1"/>
  <c r="O1316" i="2"/>
  <c r="P1316" i="2"/>
  <c r="Q1316" i="2"/>
  <c r="R1316" i="2"/>
  <c r="F1317" i="2"/>
  <c r="G1317" i="2"/>
  <c r="H1317" i="2"/>
  <c r="I1317" i="2"/>
  <c r="L1317" i="2"/>
  <c r="N1317" i="2"/>
  <c r="O1317" i="2"/>
  <c r="P1317" i="2"/>
  <c r="Q1317" i="2"/>
  <c r="R1317" i="2" s="1"/>
  <c r="F1318" i="2"/>
  <c r="G1318" i="2"/>
  <c r="H1318" i="2"/>
  <c r="I1318" i="2"/>
  <c r="L1318" i="2"/>
  <c r="N1318" i="2"/>
  <c r="O1318" i="2" s="1"/>
  <c r="P1318" i="2"/>
  <c r="Q1318" i="2"/>
  <c r="R1318" i="2" s="1"/>
  <c r="H1319" i="2"/>
  <c r="L1319" i="2"/>
  <c r="N1319" i="2"/>
  <c r="O1319" i="2"/>
  <c r="P1319" i="2"/>
  <c r="Q1319" i="2"/>
  <c r="R1319" i="2" s="1"/>
  <c r="G1320" i="2"/>
  <c r="H1320" i="2"/>
  <c r="I1320" i="2"/>
  <c r="L1320" i="2"/>
  <c r="N1320" i="2"/>
  <c r="F1320" i="2" s="1"/>
  <c r="O1320" i="2"/>
  <c r="P1320" i="2"/>
  <c r="Q1320" i="2"/>
  <c r="R1320" i="2" s="1"/>
  <c r="H1321" i="2"/>
  <c r="L1321" i="2"/>
  <c r="N1321" i="2"/>
  <c r="P1321" i="2"/>
  <c r="Q1321" i="2"/>
  <c r="R1321" i="2"/>
  <c r="F1322" i="2"/>
  <c r="G1322" i="2"/>
  <c r="H1322" i="2"/>
  <c r="L1322" i="2"/>
  <c r="N1322" i="2"/>
  <c r="I1322" i="2" s="1"/>
  <c r="P1322" i="2"/>
  <c r="Q1322" i="2"/>
  <c r="R1322" i="2"/>
  <c r="H1333" i="2"/>
  <c r="L1333" i="2"/>
  <c r="N1333" i="2"/>
  <c r="P1333" i="2"/>
  <c r="Q1333" i="2"/>
  <c r="R1333" i="2"/>
  <c r="F1334" i="2"/>
  <c r="H1334" i="2"/>
  <c r="L1334" i="2"/>
  <c r="N1334" i="2"/>
  <c r="P1334" i="2"/>
  <c r="Q1334" i="2"/>
  <c r="R1334" i="2" s="1"/>
  <c r="H1345" i="2"/>
  <c r="L1345" i="2"/>
  <c r="N1345" i="2"/>
  <c r="P1345" i="2"/>
  <c r="Q1345" i="2"/>
  <c r="R1345" i="2" s="1"/>
  <c r="F1346" i="2"/>
  <c r="G1346" i="2"/>
  <c r="H1346" i="2"/>
  <c r="I1346" i="2"/>
  <c r="L1346" i="2"/>
  <c r="N1346" i="2"/>
  <c r="O1346" i="2"/>
  <c r="P1346" i="2"/>
  <c r="Q1346" i="2"/>
  <c r="R1346" i="2" s="1"/>
  <c r="F1347" i="2"/>
  <c r="G1347" i="2"/>
  <c r="H1347" i="2"/>
  <c r="I1347" i="2"/>
  <c r="L1347" i="2"/>
  <c r="N1347" i="2"/>
  <c r="O1347" i="2" s="1"/>
  <c r="P1347" i="2"/>
  <c r="Q1347" i="2"/>
  <c r="R1347" i="2"/>
  <c r="F1348" i="2"/>
  <c r="H1348" i="2"/>
  <c r="I1348" i="2"/>
  <c r="L1348" i="2"/>
  <c r="N1348" i="2"/>
  <c r="G1348" i="2" s="1"/>
  <c r="O1348" i="2"/>
  <c r="P1348" i="2"/>
  <c r="Q1348" i="2"/>
  <c r="R1348" i="2" s="1"/>
  <c r="H1349" i="2"/>
  <c r="L1349" i="2"/>
  <c r="N1349" i="2"/>
  <c r="P1349" i="2"/>
  <c r="Q1349" i="2"/>
  <c r="R1349" i="2" s="1"/>
  <c r="F1350" i="2"/>
  <c r="G1350" i="2"/>
  <c r="H1350" i="2"/>
  <c r="I1350" i="2"/>
  <c r="L1350" i="2"/>
  <c r="N1350" i="2"/>
  <c r="O1350" i="2"/>
  <c r="P1350" i="2"/>
  <c r="Q1350" i="2"/>
  <c r="R1350" i="2"/>
  <c r="F1351" i="2"/>
  <c r="G1351" i="2"/>
  <c r="H1351" i="2"/>
  <c r="I1351" i="2"/>
  <c r="L1351" i="2"/>
  <c r="N1351" i="2"/>
  <c r="O1351" i="2" s="1"/>
  <c r="P1351" i="2"/>
  <c r="Q1351" i="2"/>
  <c r="R1351" i="2"/>
  <c r="H1352" i="2"/>
  <c r="L1352" i="2"/>
  <c r="N1352" i="2"/>
  <c r="P1352" i="2"/>
  <c r="Q1352" i="2"/>
  <c r="R1352" i="2" s="1"/>
  <c r="G1353" i="2"/>
  <c r="H1353" i="2"/>
  <c r="I1353" i="2"/>
  <c r="L1353" i="2"/>
  <c r="N1353" i="2"/>
  <c r="F1353" i="2" s="1"/>
  <c r="O1353" i="2"/>
  <c r="P1353" i="2"/>
  <c r="Q1353" i="2"/>
  <c r="R1353" i="2"/>
  <c r="H1354" i="2"/>
  <c r="L1354" i="2"/>
  <c r="N1354" i="2"/>
  <c r="O1354" i="2"/>
  <c r="P1354" i="2"/>
  <c r="Q1354" i="2"/>
  <c r="R1354" i="2"/>
  <c r="F1355" i="2"/>
  <c r="G1355" i="2"/>
  <c r="H1355" i="2"/>
  <c r="L1355" i="2"/>
  <c r="N1355" i="2"/>
  <c r="I1355" i="2" s="1"/>
  <c r="O1355" i="2"/>
  <c r="P1355" i="2"/>
  <c r="Q1355" i="2"/>
  <c r="R1355" i="2"/>
  <c r="F1356" i="2"/>
  <c r="G1356" i="2"/>
  <c r="H1356" i="2"/>
  <c r="I1356" i="2"/>
  <c r="L1356" i="2"/>
  <c r="N1356" i="2"/>
  <c r="O1356" i="2"/>
  <c r="P1356" i="2"/>
  <c r="Q1356" i="2"/>
  <c r="R1356" i="2"/>
  <c r="F1357" i="2"/>
  <c r="G1357" i="2"/>
  <c r="H1357" i="2"/>
  <c r="I1357" i="2"/>
  <c r="L1357" i="2"/>
  <c r="N1357" i="2"/>
  <c r="O1357" i="2"/>
  <c r="P1357" i="2"/>
  <c r="Q1357" i="2"/>
  <c r="R1357" i="2" s="1"/>
  <c r="H1358" i="2"/>
  <c r="I1358" i="2"/>
  <c r="L1358" i="2"/>
  <c r="N1358" i="2"/>
  <c r="F1358" i="2" s="1"/>
  <c r="O1358" i="2"/>
  <c r="P1358" i="2"/>
  <c r="Q1358" i="2"/>
  <c r="R1358" i="2" s="1"/>
  <c r="G1359" i="2"/>
  <c r="H1359" i="2"/>
  <c r="L1359" i="2"/>
  <c r="N1359" i="2"/>
  <c r="I1359" i="2" s="1"/>
  <c r="O1359" i="2"/>
  <c r="P1359" i="2"/>
  <c r="Q1359" i="2"/>
  <c r="R1359" i="2"/>
  <c r="F1360" i="2"/>
  <c r="H1360" i="2"/>
  <c r="I1360" i="2"/>
  <c r="L1360" i="2"/>
  <c r="N1360" i="2"/>
  <c r="G1360" i="2" s="1"/>
  <c r="O1360" i="2"/>
  <c r="P1360" i="2"/>
  <c r="Q1360" i="2"/>
  <c r="R1360" i="2"/>
  <c r="H1371" i="2"/>
  <c r="L1371" i="2"/>
  <c r="N1371" i="2"/>
  <c r="P1371" i="2"/>
  <c r="Q1371" i="2"/>
  <c r="R1371" i="2" s="1"/>
  <c r="F1372" i="2"/>
  <c r="G1372" i="2"/>
  <c r="H1372" i="2"/>
  <c r="L1372" i="2"/>
  <c r="N1372" i="2"/>
  <c r="I1372" i="2" s="1"/>
  <c r="P1372" i="2"/>
  <c r="Q1372" i="2"/>
  <c r="R1372" i="2"/>
  <c r="H1373" i="2"/>
  <c r="I1373" i="2"/>
  <c r="L1373" i="2"/>
  <c r="N1373" i="2"/>
  <c r="O1373" i="2" s="1"/>
  <c r="P1373" i="2"/>
  <c r="Q1373" i="2"/>
  <c r="R1373" i="2" s="1"/>
  <c r="F1374" i="2"/>
  <c r="H1374" i="2"/>
  <c r="I1374" i="2"/>
  <c r="L1374" i="2"/>
  <c r="N1374" i="2"/>
  <c r="G1374" i="2" s="1"/>
  <c r="O1374" i="2"/>
  <c r="P1374" i="2"/>
  <c r="Q1374" i="2"/>
  <c r="R1374" i="2"/>
  <c r="H1375" i="2"/>
  <c r="L1375" i="2"/>
  <c r="N1375" i="2"/>
  <c r="P1375" i="2"/>
  <c r="Q1375" i="2"/>
  <c r="R1375" i="2"/>
  <c r="G1376" i="2"/>
  <c r="H1376" i="2"/>
  <c r="L1376" i="2"/>
  <c r="N1376" i="2"/>
  <c r="P1376" i="2"/>
  <c r="Q1376" i="2"/>
  <c r="R1376" i="2" s="1"/>
  <c r="H1377" i="2"/>
  <c r="L1377" i="2"/>
  <c r="N1377" i="2"/>
  <c r="P1377" i="2"/>
  <c r="Q1377" i="2"/>
  <c r="R1377" i="2"/>
  <c r="F1378" i="2"/>
  <c r="G1378" i="2"/>
  <c r="H1378" i="2"/>
  <c r="L1378" i="2"/>
  <c r="N1378" i="2"/>
  <c r="I1378" i="2" s="1"/>
  <c r="P1378" i="2"/>
  <c r="Q1378" i="2"/>
  <c r="R1378" i="2"/>
  <c r="G1379" i="2"/>
  <c r="H1379" i="2"/>
  <c r="I1379" i="2"/>
  <c r="L1379" i="2"/>
  <c r="N1379" i="2"/>
  <c r="P1379" i="2"/>
  <c r="Q1379" i="2"/>
  <c r="R1379" i="2"/>
  <c r="F1390" i="2"/>
  <c r="H1390" i="2"/>
  <c r="L1390" i="2"/>
  <c r="N1390" i="2"/>
  <c r="O1390" i="2"/>
  <c r="P1390" i="2"/>
  <c r="Q1390" i="2"/>
  <c r="R1390" i="2" s="1"/>
  <c r="F1391" i="2"/>
  <c r="G1391" i="2"/>
  <c r="H1391" i="2"/>
  <c r="L1391" i="2"/>
  <c r="N1391" i="2"/>
  <c r="I1391" i="2" s="1"/>
  <c r="P1391" i="2"/>
  <c r="Q1391" i="2"/>
  <c r="R1391" i="2" s="1"/>
  <c r="H1392" i="2"/>
  <c r="I1392" i="2"/>
  <c r="L1392" i="2"/>
  <c r="N1392" i="2"/>
  <c r="P1392" i="2"/>
  <c r="Q1392" i="2"/>
  <c r="R1392" i="2" s="1"/>
  <c r="F1393" i="2"/>
  <c r="H1393" i="2"/>
  <c r="I1393" i="2"/>
  <c r="L1393" i="2"/>
  <c r="N1393" i="2"/>
  <c r="G1393" i="2" s="1"/>
  <c r="O1393" i="2"/>
  <c r="P1393" i="2"/>
  <c r="Q1393" i="2"/>
  <c r="R1393" i="2" s="1"/>
  <c r="H1394" i="2"/>
  <c r="L1394" i="2"/>
  <c r="N1394" i="2"/>
  <c r="O1394" i="2"/>
  <c r="P1394" i="2"/>
  <c r="Q1394" i="2"/>
  <c r="R1394" i="2" s="1"/>
  <c r="F1405" i="2"/>
  <c r="G1405" i="2"/>
  <c r="H1405" i="2"/>
  <c r="L1405" i="2"/>
  <c r="N1405" i="2"/>
  <c r="I1405" i="2" s="1"/>
  <c r="O1405" i="2"/>
  <c r="P1405" i="2"/>
  <c r="Q1405" i="2"/>
  <c r="R1405" i="2" s="1"/>
  <c r="G1406" i="2"/>
  <c r="H1406" i="2"/>
  <c r="I1406" i="2"/>
  <c r="L1406" i="2"/>
  <c r="N1406" i="2"/>
  <c r="O1406" i="2" s="1"/>
  <c r="P1406" i="2"/>
  <c r="Q1406" i="2"/>
  <c r="R1406" i="2"/>
  <c r="F1407" i="2"/>
  <c r="H1407" i="2"/>
  <c r="L1407" i="2"/>
  <c r="N1407" i="2"/>
  <c r="O1407" i="2"/>
  <c r="P1407" i="2"/>
  <c r="Q1407" i="2"/>
  <c r="R1407" i="2"/>
  <c r="F1408" i="2"/>
  <c r="G1408" i="2"/>
  <c r="H1408" i="2"/>
  <c r="I1408" i="2"/>
  <c r="L1408" i="2"/>
  <c r="N1408" i="2"/>
  <c r="O1408" i="2"/>
  <c r="P1408" i="2"/>
  <c r="Q1408" i="2"/>
  <c r="R1408" i="2" s="1"/>
  <c r="H1409" i="2"/>
  <c r="L1409" i="2"/>
  <c r="N1409" i="2"/>
  <c r="O1409" i="2" s="1"/>
  <c r="P1409" i="2"/>
  <c r="Q1409" i="2"/>
  <c r="R1409" i="2" s="1"/>
  <c r="F1410" i="2"/>
  <c r="G1410" i="2"/>
  <c r="H1410" i="2"/>
  <c r="L1410" i="2"/>
  <c r="N1410" i="2"/>
  <c r="I1410" i="2" s="1"/>
  <c r="P1410" i="2"/>
  <c r="Q1410" i="2"/>
  <c r="R1410" i="2" s="1"/>
  <c r="H1411" i="2"/>
  <c r="I1411" i="2"/>
  <c r="L1411" i="2"/>
  <c r="N1411" i="2"/>
  <c r="F1411" i="2" s="1"/>
  <c r="O1411" i="2"/>
  <c r="P1411" i="2"/>
  <c r="Q1411" i="2"/>
  <c r="R1411" i="2"/>
  <c r="F1422" i="2"/>
  <c r="G1422" i="2"/>
  <c r="H1422" i="2"/>
  <c r="I1422" i="2"/>
  <c r="L1422" i="2"/>
  <c r="N1422" i="2"/>
  <c r="O1422" i="2"/>
  <c r="P1422" i="2"/>
  <c r="Q1422" i="2"/>
  <c r="R1422" i="2" s="1"/>
  <c r="G1423" i="2"/>
  <c r="H1423" i="2"/>
  <c r="L1423" i="2"/>
  <c r="N1423" i="2"/>
  <c r="I1423" i="2" s="1"/>
  <c r="O1423" i="2"/>
  <c r="P1423" i="2"/>
  <c r="Q1423" i="2"/>
  <c r="R1423" i="2"/>
  <c r="G1424" i="2"/>
  <c r="F1434" i="2"/>
  <c r="G1434" i="2"/>
  <c r="H1434" i="2"/>
  <c r="I1434" i="2"/>
  <c r="L1434" i="2"/>
  <c r="N1434" i="2"/>
  <c r="O1434" i="2"/>
  <c r="P1434" i="2"/>
  <c r="Q1434" i="2"/>
  <c r="R1434" i="2"/>
  <c r="G1435" i="2"/>
  <c r="H1435" i="2"/>
  <c r="I1435" i="2"/>
  <c r="L1435" i="2"/>
  <c r="N1435" i="2"/>
  <c r="O1435" i="2" s="1"/>
  <c r="P1435" i="2"/>
  <c r="Q1435" i="2"/>
  <c r="R1435" i="2"/>
  <c r="H1436" i="2"/>
  <c r="L1436" i="2"/>
  <c r="N1436" i="2"/>
  <c r="P1436" i="2"/>
  <c r="Q1436" i="2"/>
  <c r="R1436" i="2" s="1"/>
  <c r="H1437" i="2"/>
  <c r="L1437" i="2"/>
  <c r="N1437" i="2"/>
  <c r="P1437" i="2"/>
  <c r="Q1437" i="2"/>
  <c r="R1437" i="2" s="1"/>
  <c r="F1448" i="2"/>
  <c r="G1448" i="2"/>
  <c r="H1448" i="2"/>
  <c r="L1448" i="2"/>
  <c r="N1448" i="2"/>
  <c r="I1448" i="2" s="1"/>
  <c r="O1448" i="2"/>
  <c r="P1448" i="2"/>
  <c r="Q1448" i="2"/>
  <c r="R1448" i="2"/>
  <c r="F1449" i="2"/>
  <c r="G1449" i="2"/>
  <c r="H1449" i="2"/>
  <c r="I1449" i="2"/>
  <c r="L1449" i="2"/>
  <c r="N1449" i="2"/>
  <c r="O1449" i="2"/>
  <c r="P1449" i="2"/>
  <c r="Q1449" i="2"/>
  <c r="R1449" i="2"/>
  <c r="H1450" i="2"/>
  <c r="L1450" i="2"/>
  <c r="N1450" i="2"/>
  <c r="P1450" i="2"/>
  <c r="Q1450" i="2"/>
  <c r="R1450" i="2" s="1"/>
  <c r="F1451" i="2"/>
  <c r="G1451" i="2"/>
  <c r="H1451" i="2"/>
  <c r="L1451" i="2"/>
  <c r="N1451" i="2"/>
  <c r="P1451" i="2"/>
  <c r="Q1451" i="2"/>
  <c r="R1451" i="2" s="1"/>
  <c r="H1462" i="2"/>
  <c r="L1462" i="2"/>
  <c r="N1462" i="2"/>
  <c r="P1462" i="2"/>
  <c r="Q1462" i="2"/>
  <c r="R1462" i="2" s="1"/>
  <c r="G1463" i="2"/>
  <c r="H1463" i="2"/>
  <c r="I1463" i="2"/>
  <c r="L1463" i="2"/>
  <c r="N1463" i="2"/>
  <c r="F1463" i="2" s="1"/>
  <c r="O1463" i="2"/>
  <c r="P1463" i="2"/>
  <c r="Q1463" i="2"/>
  <c r="R1463" i="2" s="1"/>
  <c r="F1474" i="2"/>
  <c r="H1474" i="2"/>
  <c r="I1474" i="2"/>
  <c r="L1474" i="2"/>
  <c r="N1474" i="2"/>
  <c r="P1474" i="2"/>
  <c r="Q1474" i="2"/>
  <c r="R1474" i="2"/>
  <c r="F1485" i="2"/>
  <c r="H1485" i="2"/>
  <c r="I1485" i="2"/>
  <c r="L1485" i="2"/>
  <c r="N1485" i="2"/>
  <c r="P1485" i="2"/>
  <c r="Q1485" i="2"/>
  <c r="R1485" i="2" s="1"/>
  <c r="F1486" i="2"/>
  <c r="H1486" i="2"/>
  <c r="L1486" i="2"/>
  <c r="N1486" i="2"/>
  <c r="P1486" i="2"/>
  <c r="Q1486" i="2"/>
  <c r="R1486" i="2" s="1"/>
  <c r="H1487" i="2"/>
  <c r="I1487" i="2"/>
  <c r="L1487" i="2"/>
  <c r="N1487" i="2"/>
  <c r="P1487" i="2"/>
  <c r="Q1487" i="2"/>
  <c r="R1487" i="2"/>
  <c r="F1488" i="2"/>
  <c r="G1488" i="2"/>
  <c r="H1488" i="2"/>
  <c r="I1488" i="2"/>
  <c r="L1488" i="2"/>
  <c r="N1488" i="2"/>
  <c r="O1488" i="2"/>
  <c r="P1488" i="2"/>
  <c r="Q1488" i="2"/>
  <c r="R1488" i="2"/>
  <c r="H1489" i="2"/>
  <c r="L1489" i="2"/>
  <c r="N1489" i="2"/>
  <c r="P1489" i="2"/>
  <c r="Q1489" i="2"/>
  <c r="R1489" i="2" s="1"/>
  <c r="G1490" i="2"/>
  <c r="H1490" i="2"/>
  <c r="L1490" i="2"/>
  <c r="N1490" i="2"/>
  <c r="P1490" i="2"/>
  <c r="Q1490" i="2"/>
  <c r="R1490" i="2" s="1"/>
  <c r="H1501" i="2"/>
  <c r="L1501" i="2"/>
  <c r="N1501" i="2"/>
  <c r="P1501" i="2"/>
  <c r="Q1501" i="2"/>
  <c r="R1501" i="2" s="1"/>
  <c r="F1502" i="2"/>
  <c r="H1502" i="2"/>
  <c r="L1502" i="2"/>
  <c r="N1502" i="2"/>
  <c r="P1502" i="2"/>
  <c r="Q1502" i="2"/>
  <c r="R1502" i="2"/>
  <c r="F1503" i="2"/>
  <c r="G1503" i="2"/>
  <c r="H1503" i="2"/>
  <c r="I1503" i="2"/>
  <c r="L1503" i="2"/>
  <c r="N1503" i="2"/>
  <c r="O1503" i="2"/>
  <c r="P1503" i="2"/>
  <c r="Q1503" i="2"/>
  <c r="R1503" i="2"/>
  <c r="H1504" i="2"/>
  <c r="L1504" i="2"/>
  <c r="N1504" i="2"/>
  <c r="F1504" i="2" s="1"/>
  <c r="O1504" i="2"/>
  <c r="P1504" i="2"/>
  <c r="Q1504" i="2"/>
  <c r="R1504" i="2"/>
  <c r="F1505" i="2"/>
  <c r="G1505" i="2"/>
  <c r="H1505" i="2"/>
  <c r="I1505" i="2"/>
  <c r="L1505" i="2"/>
  <c r="N1505" i="2"/>
  <c r="O1505" i="2" s="1"/>
  <c r="P1505" i="2"/>
  <c r="Q1505" i="2"/>
  <c r="R1505" i="2" s="1"/>
  <c r="H1506" i="2"/>
  <c r="L1506" i="2"/>
  <c r="N1506" i="2"/>
  <c r="P1506" i="2"/>
  <c r="Q1506" i="2"/>
  <c r="R1506" i="2" s="1"/>
  <c r="F1507" i="2"/>
  <c r="H1507" i="2"/>
  <c r="I1507" i="2"/>
  <c r="L1507" i="2"/>
  <c r="N1507" i="2"/>
  <c r="G1507" i="2" s="1"/>
  <c r="P1507" i="2"/>
  <c r="Q1507" i="2"/>
  <c r="R1507" i="2" s="1"/>
  <c r="H1518" i="2"/>
  <c r="I1518" i="2"/>
  <c r="L1518" i="2"/>
  <c r="N1518" i="2"/>
  <c r="G1518" i="2" s="1"/>
  <c r="O1518" i="2"/>
  <c r="P1518" i="2"/>
  <c r="Q1518" i="2"/>
  <c r="R1518" i="2"/>
  <c r="H1519" i="2"/>
  <c r="L1519" i="2"/>
  <c r="N1519" i="2"/>
  <c r="P1519" i="2"/>
  <c r="Q1519" i="2"/>
  <c r="R1519" i="2"/>
  <c r="F1520" i="2"/>
  <c r="G1520" i="2"/>
  <c r="H1520" i="2"/>
  <c r="I1520" i="2"/>
  <c r="L1520" i="2"/>
  <c r="N1520" i="2"/>
  <c r="O1520" i="2" s="1"/>
  <c r="P1520" i="2"/>
  <c r="Q1520" i="2"/>
  <c r="R1520" i="2" s="1"/>
  <c r="F1521" i="2"/>
  <c r="G1521" i="2"/>
  <c r="H1521" i="2"/>
  <c r="L1521" i="2"/>
  <c r="N1521" i="2"/>
  <c r="I1521" i="2" s="1"/>
  <c r="O1521" i="2"/>
  <c r="P1521" i="2"/>
  <c r="Q1521" i="2"/>
  <c r="R1521" i="2"/>
  <c r="F1522" i="2"/>
  <c r="G1522" i="2"/>
  <c r="H1522" i="2"/>
  <c r="I1522" i="2"/>
  <c r="L1522" i="2"/>
  <c r="N1522" i="2"/>
  <c r="O1522" i="2" s="1"/>
  <c r="P1522" i="2"/>
  <c r="Q1522" i="2"/>
  <c r="R1522" i="2"/>
  <c r="H1523" i="2"/>
  <c r="I1523" i="2"/>
  <c r="L1523" i="2"/>
  <c r="N1523" i="2"/>
  <c r="O1523" i="2"/>
  <c r="P1523" i="2"/>
  <c r="Q1523" i="2"/>
  <c r="R1523" i="2" s="1"/>
  <c r="G1524" i="2"/>
  <c r="H1524" i="2"/>
  <c r="L1524" i="2"/>
  <c r="N1524" i="2"/>
  <c r="I1524" i="2" s="1"/>
  <c r="O1524" i="2"/>
  <c r="P1524" i="2"/>
  <c r="Q1524" i="2"/>
  <c r="R1524" i="2" s="1"/>
  <c r="F1535" i="2"/>
  <c r="G1535" i="2"/>
  <c r="H1535" i="2"/>
  <c r="L1535" i="2"/>
  <c r="N1535" i="2"/>
  <c r="I1535" i="2" s="1"/>
  <c r="O1535" i="2"/>
  <c r="P1535" i="2"/>
  <c r="Q1535" i="2"/>
  <c r="R1535" i="2"/>
  <c r="F1536" i="2"/>
  <c r="G1536" i="2"/>
  <c r="H1536" i="2"/>
  <c r="I1536" i="2"/>
  <c r="L1536" i="2"/>
  <c r="N1536" i="2"/>
  <c r="O1536" i="2"/>
  <c r="P1536" i="2"/>
  <c r="Q1536" i="2"/>
  <c r="R1536" i="2" s="1"/>
  <c r="F1537" i="2"/>
  <c r="G1537" i="2"/>
  <c r="H1537" i="2"/>
  <c r="I1537" i="2"/>
  <c r="L1537" i="2"/>
  <c r="N1537" i="2"/>
  <c r="O1537" i="2" s="1"/>
  <c r="P1537" i="2"/>
  <c r="Q1537" i="2"/>
  <c r="R1537" i="2" s="1"/>
  <c r="F1538" i="2"/>
  <c r="H1538" i="2"/>
  <c r="L1538" i="2"/>
  <c r="N1538" i="2"/>
  <c r="G1538" i="2" s="1"/>
  <c r="O1538" i="2"/>
  <c r="P1538" i="2"/>
  <c r="Q1538" i="2"/>
  <c r="R1538" i="2" s="1"/>
  <c r="H1539" i="2"/>
  <c r="I1539" i="2"/>
  <c r="L1539" i="2"/>
  <c r="N1539" i="2"/>
  <c r="F1539" i="2" s="1"/>
  <c r="O1539" i="2"/>
  <c r="P1539" i="2"/>
  <c r="Q1539" i="2"/>
  <c r="R1539" i="2"/>
  <c r="F1540" i="2"/>
  <c r="H1540" i="2"/>
  <c r="L1540" i="2"/>
  <c r="N1540" i="2"/>
  <c r="O1540" i="2" s="1"/>
  <c r="P1540" i="2"/>
  <c r="Q1540" i="2"/>
  <c r="R1540" i="2"/>
  <c r="F1551" i="2"/>
  <c r="G1551" i="2"/>
  <c r="H1551" i="2"/>
  <c r="I1551" i="2"/>
  <c r="L1551" i="2"/>
  <c r="N1551" i="2"/>
  <c r="O1551" i="2"/>
  <c r="P1551" i="2"/>
  <c r="Q1551" i="2"/>
  <c r="R1551" i="2" s="1"/>
  <c r="F1552" i="2"/>
  <c r="G1552" i="2"/>
  <c r="H1552" i="2"/>
  <c r="I1552" i="2"/>
  <c r="L1552" i="2"/>
  <c r="N1552" i="2"/>
  <c r="O1552" i="2" s="1"/>
  <c r="P1552" i="2"/>
  <c r="Q1552" i="2"/>
  <c r="R1552" i="2" s="1"/>
  <c r="H1553" i="2"/>
  <c r="I1553" i="2"/>
  <c r="L1553" i="2"/>
  <c r="N1553" i="2"/>
  <c r="P1553" i="2"/>
  <c r="Q1553" i="2"/>
  <c r="R1553" i="2" s="1"/>
  <c r="H1554" i="2"/>
  <c r="L1554" i="2"/>
  <c r="N1554" i="2"/>
  <c r="F1554" i="2" s="1"/>
  <c r="P1554" i="2"/>
  <c r="Q1554" i="2"/>
  <c r="R1554" i="2"/>
  <c r="F1555" i="2"/>
  <c r="H1555" i="2"/>
  <c r="I1555" i="2"/>
  <c r="L1555" i="2"/>
  <c r="N1555" i="2"/>
  <c r="P1555" i="2"/>
  <c r="Q1555" i="2"/>
  <c r="R1555" i="2" s="1"/>
  <c r="G1556" i="2"/>
  <c r="H1556" i="2"/>
  <c r="I1556" i="2"/>
  <c r="L1556" i="2"/>
  <c r="N1556" i="2"/>
  <c r="F1556" i="2" s="1"/>
  <c r="O1556" i="2"/>
  <c r="P1556" i="2"/>
  <c r="Q1556" i="2"/>
  <c r="R1556" i="2" s="1"/>
  <c r="F1557" i="2"/>
  <c r="G1557" i="2"/>
  <c r="H1557" i="2"/>
  <c r="I1557" i="2"/>
  <c r="L1557" i="2"/>
  <c r="N1557" i="2"/>
  <c r="O1557" i="2" s="1"/>
  <c r="P1557" i="2"/>
  <c r="Q1557" i="2"/>
  <c r="R1557" i="2"/>
  <c r="H1558" i="2"/>
  <c r="L1558" i="2"/>
  <c r="N1558" i="2"/>
  <c r="G1558" i="2" s="1"/>
  <c r="O1558" i="2"/>
  <c r="P1558" i="2"/>
  <c r="Q1558" i="2"/>
  <c r="R1558" i="2" s="1"/>
  <c r="G1559" i="2"/>
  <c r="H1559" i="2"/>
  <c r="L1559" i="2"/>
  <c r="N1559" i="2"/>
  <c r="P1559" i="2"/>
  <c r="Q1559" i="2"/>
  <c r="R1559" i="2"/>
  <c r="F1560" i="2"/>
  <c r="H1560" i="2"/>
  <c r="I1560" i="2"/>
  <c r="L1560" i="2"/>
  <c r="N1560" i="2"/>
  <c r="P1560" i="2"/>
  <c r="Q1560" i="2"/>
  <c r="R1560" i="2"/>
  <c r="G1561" i="2"/>
  <c r="H1561" i="2"/>
  <c r="L1561" i="2"/>
  <c r="N1561" i="2"/>
  <c r="I1561" i="2" s="1"/>
  <c r="O1561" i="2"/>
  <c r="P1561" i="2"/>
  <c r="Q1561" i="2"/>
  <c r="R1561" i="2"/>
  <c r="H1562" i="2"/>
  <c r="L1562" i="2"/>
  <c r="N1562" i="2"/>
  <c r="P1562" i="2"/>
  <c r="Q1562" i="2"/>
  <c r="R1562" i="2"/>
  <c r="F1563" i="2"/>
  <c r="H1563" i="2"/>
  <c r="L1563" i="2"/>
  <c r="N1563" i="2"/>
  <c r="P1563" i="2"/>
  <c r="Q1563" i="2"/>
  <c r="R1563" i="2" s="1"/>
  <c r="F1564" i="2"/>
  <c r="H1564" i="2"/>
  <c r="L1564" i="2"/>
  <c r="N1564" i="2"/>
  <c r="O1564" i="2" s="1"/>
  <c r="P1564" i="2"/>
  <c r="Q1564" i="2"/>
  <c r="R1564" i="2" s="1"/>
  <c r="H1565" i="2"/>
  <c r="I1565" i="2"/>
  <c r="L1565" i="2"/>
  <c r="N1565" i="2"/>
  <c r="P1565" i="2"/>
  <c r="Q1565" i="2"/>
  <c r="R1565" i="2"/>
  <c r="H1576" i="2"/>
  <c r="L1576" i="2"/>
  <c r="N1576" i="2"/>
  <c r="P1576" i="2"/>
  <c r="Q1576" i="2"/>
  <c r="R1576" i="2"/>
  <c r="F1577" i="2"/>
  <c r="G1577" i="2"/>
  <c r="H1577" i="2"/>
  <c r="I1577" i="2"/>
  <c r="L1577" i="2"/>
  <c r="N1577" i="2"/>
  <c r="O1577" i="2"/>
  <c r="P1577" i="2"/>
  <c r="Q1577" i="2"/>
  <c r="R1577" i="2" s="1"/>
  <c r="F1578" i="2"/>
  <c r="H1578" i="2"/>
  <c r="L1578" i="2"/>
  <c r="N1578" i="2"/>
  <c r="O1578" i="2" s="1"/>
  <c r="P1578" i="2"/>
  <c r="Q1578" i="2"/>
  <c r="R1578" i="2"/>
  <c r="F1579" i="2"/>
  <c r="H1579" i="2"/>
  <c r="I1579" i="2"/>
  <c r="L1579" i="2"/>
  <c r="N1579" i="2"/>
  <c r="G1579" i="2" s="1"/>
  <c r="O1579" i="2"/>
  <c r="P1579" i="2"/>
  <c r="Q1579" i="2"/>
  <c r="R1579" i="2" s="1"/>
  <c r="H1580" i="2"/>
  <c r="L1580" i="2"/>
  <c r="N1580" i="2"/>
  <c r="P1580" i="2"/>
  <c r="Q1580" i="2"/>
  <c r="R1580" i="2"/>
  <c r="F1581" i="2"/>
  <c r="G1581" i="2"/>
  <c r="H1581" i="2"/>
  <c r="I1581" i="2"/>
  <c r="L1581" i="2"/>
  <c r="N1581" i="2"/>
  <c r="O1581" i="2"/>
  <c r="P1581" i="2"/>
  <c r="Q1581" i="2"/>
  <c r="R1581" i="2"/>
  <c r="F1582" i="2"/>
  <c r="G1582" i="2"/>
  <c r="H1582" i="2"/>
  <c r="I1582" i="2"/>
  <c r="L1582" i="2"/>
  <c r="N1582" i="2"/>
  <c r="O1582" i="2" s="1"/>
  <c r="P1582" i="2"/>
  <c r="Q1582" i="2"/>
  <c r="R1582" i="2" s="1"/>
  <c r="F1583" i="2"/>
  <c r="H1583" i="2"/>
  <c r="L1583" i="2"/>
  <c r="N1583" i="2"/>
  <c r="G1583" i="2" s="1"/>
  <c r="O1583" i="2"/>
  <c r="P1583" i="2"/>
  <c r="Q1583" i="2"/>
  <c r="R1583" i="2" s="1"/>
  <c r="G1584" i="2"/>
  <c r="H1584" i="2"/>
  <c r="L1584" i="2"/>
  <c r="N1584" i="2"/>
  <c r="P1584" i="2"/>
  <c r="Q1584" i="2"/>
  <c r="R1584" i="2"/>
  <c r="H1585" i="2"/>
  <c r="L1585" i="2"/>
  <c r="N1585" i="2"/>
  <c r="G1585" i="2" s="1"/>
  <c r="O1585" i="2"/>
  <c r="P1585" i="2"/>
  <c r="Q1585" i="2"/>
  <c r="R1585" i="2" s="1"/>
  <c r="F1586" i="2"/>
  <c r="G1586" i="2"/>
  <c r="H1586" i="2"/>
  <c r="L1586" i="2"/>
  <c r="N1586" i="2"/>
  <c r="I1586" i="2" s="1"/>
  <c r="O1586" i="2"/>
  <c r="P1586" i="2"/>
  <c r="Q1586" i="2"/>
  <c r="R1586" i="2"/>
  <c r="F1597" i="2"/>
  <c r="H1597" i="2"/>
  <c r="L1597" i="2"/>
  <c r="N1597" i="2"/>
  <c r="O1597" i="2" s="1"/>
  <c r="P1597" i="2"/>
  <c r="Q1597" i="2"/>
  <c r="R1597" i="2"/>
  <c r="F1598" i="2"/>
  <c r="G1598" i="2"/>
  <c r="H1598" i="2"/>
  <c r="I1598" i="2"/>
  <c r="L1598" i="2"/>
  <c r="N1598" i="2"/>
  <c r="O1598" i="2" s="1"/>
  <c r="P1598" i="2"/>
  <c r="Q1598" i="2"/>
  <c r="R1598" i="2" s="1"/>
  <c r="H1599" i="2"/>
  <c r="L1599" i="2"/>
  <c r="N1599" i="2"/>
  <c r="P1599" i="2"/>
  <c r="Q1599" i="2"/>
  <c r="R1599" i="2"/>
  <c r="F1600" i="2"/>
  <c r="H1600" i="2"/>
  <c r="I1600" i="2"/>
  <c r="L1600" i="2"/>
  <c r="N1600" i="2"/>
  <c r="G1600" i="2" s="1"/>
  <c r="O1600" i="2"/>
  <c r="P1600" i="2"/>
  <c r="Q1600" i="2"/>
  <c r="R1600" i="2" s="1"/>
  <c r="G1601" i="2"/>
  <c r="H1601" i="2"/>
  <c r="L1601" i="2"/>
  <c r="N1601" i="2"/>
  <c r="P1601" i="2"/>
  <c r="Q1601" i="2"/>
  <c r="R1601" i="2"/>
  <c r="F1612" i="2"/>
  <c r="H1612" i="2"/>
  <c r="I1612" i="2"/>
  <c r="L1612" i="2"/>
  <c r="N1612" i="2"/>
  <c r="P1612" i="2"/>
  <c r="Q1612" i="2"/>
  <c r="R1612" i="2" s="1"/>
  <c r="H1613" i="2"/>
  <c r="L1613" i="2"/>
  <c r="N1613" i="2"/>
  <c r="P1613" i="2"/>
  <c r="Q1613" i="2"/>
  <c r="R1613" i="2" s="1"/>
  <c r="F1614" i="2"/>
  <c r="G1614" i="2"/>
  <c r="H1614" i="2"/>
  <c r="I1614" i="2"/>
  <c r="L1614" i="2"/>
  <c r="N1614" i="2"/>
  <c r="O1614" i="2"/>
  <c r="P1614" i="2"/>
  <c r="Q1614" i="2"/>
  <c r="R1614" i="2" s="1"/>
  <c r="H1615" i="2"/>
  <c r="L1615" i="2"/>
  <c r="N1615" i="2"/>
  <c r="P1615" i="2"/>
  <c r="Q1615" i="2"/>
  <c r="R1615" i="2"/>
  <c r="F1626" i="2"/>
  <c r="H1626" i="2"/>
  <c r="L1626" i="2"/>
  <c r="N1626" i="2"/>
  <c r="G1626" i="2" s="1"/>
  <c r="O1626" i="2"/>
  <c r="P1626" i="2"/>
  <c r="Q1626" i="2"/>
  <c r="R1626" i="2" s="1"/>
  <c r="F1627" i="2"/>
  <c r="G1627" i="2"/>
  <c r="H1627" i="2"/>
  <c r="I1627" i="2"/>
  <c r="L1627" i="2"/>
  <c r="N1627" i="2"/>
  <c r="O1627" i="2"/>
  <c r="P1627" i="2"/>
  <c r="Q1627" i="2"/>
  <c r="R1627" i="2" s="1"/>
  <c r="H1628" i="2"/>
  <c r="I1628" i="2"/>
  <c r="L1628" i="2"/>
  <c r="N1628" i="2"/>
  <c r="O1628" i="2" s="1"/>
  <c r="P1628" i="2"/>
  <c r="Q1628" i="2"/>
  <c r="R1628" i="2"/>
  <c r="H1629" i="2"/>
  <c r="L1629" i="2"/>
  <c r="N1629" i="2"/>
  <c r="P1629" i="2"/>
  <c r="Q1629" i="2"/>
  <c r="R1629" i="2"/>
  <c r="F1630" i="2"/>
  <c r="G1630" i="2"/>
  <c r="H1630" i="2"/>
  <c r="I1630" i="2"/>
  <c r="L1630" i="2"/>
  <c r="N1630" i="2"/>
  <c r="O1630" i="2" s="1"/>
  <c r="P1630" i="2"/>
  <c r="Q1630" i="2"/>
  <c r="R1630" i="2"/>
  <c r="H1641" i="2"/>
  <c r="L1641" i="2"/>
  <c r="N1641" i="2"/>
  <c r="P1641" i="2"/>
  <c r="Q1641" i="2"/>
  <c r="R1641" i="2"/>
  <c r="F1642" i="2"/>
  <c r="H1642" i="2"/>
  <c r="I1642" i="2"/>
  <c r="L1642" i="2"/>
  <c r="N1642" i="2"/>
  <c r="G1642" i="2" s="1"/>
  <c r="O1642" i="2"/>
  <c r="P1642" i="2"/>
  <c r="Q1642" i="2"/>
  <c r="R1642" i="2" s="1"/>
  <c r="H1643" i="2"/>
  <c r="L1643" i="2"/>
  <c r="N1643" i="2"/>
  <c r="P1643" i="2"/>
  <c r="Q1643" i="2"/>
  <c r="R1643" i="2"/>
  <c r="F1644" i="2"/>
  <c r="G1644" i="2"/>
  <c r="H1644" i="2"/>
  <c r="I1644" i="2"/>
  <c r="L1644" i="2"/>
  <c r="N1644" i="2"/>
  <c r="O1644" i="2"/>
  <c r="P1644" i="2"/>
  <c r="Q1644" i="2"/>
  <c r="R1644" i="2"/>
  <c r="F1645" i="2"/>
  <c r="G1645" i="2"/>
  <c r="H1645" i="2"/>
  <c r="I1645" i="2"/>
  <c r="L1645" i="2"/>
  <c r="N1645" i="2"/>
  <c r="O1645" i="2" s="1"/>
  <c r="P1645" i="2"/>
  <c r="Q1645" i="2"/>
  <c r="R1645" i="2"/>
  <c r="H1646" i="2"/>
  <c r="L1646" i="2"/>
  <c r="N1646" i="2"/>
  <c r="P1646" i="2"/>
  <c r="Q1646" i="2"/>
  <c r="R1646" i="2" s="1"/>
  <c r="F1657" i="2"/>
  <c r="G1657" i="2"/>
  <c r="H1657" i="2"/>
  <c r="I1657" i="2"/>
  <c r="L1657" i="2"/>
  <c r="N1657" i="2"/>
  <c r="O1657" i="2"/>
  <c r="P1657" i="2"/>
  <c r="Q1657" i="2"/>
  <c r="R1657" i="2" s="1"/>
  <c r="H1658" i="2"/>
  <c r="I1658" i="2"/>
  <c r="L1658" i="2"/>
  <c r="N1658" i="2"/>
  <c r="F1658" i="2" s="1"/>
  <c r="O1658" i="2"/>
  <c r="P1658" i="2"/>
  <c r="Q1658" i="2"/>
  <c r="R1658" i="2"/>
  <c r="F1659" i="2"/>
  <c r="H1659" i="2"/>
  <c r="L1659" i="2"/>
  <c r="N1659" i="2"/>
  <c r="G1659" i="2" s="1"/>
  <c r="O1659" i="2"/>
  <c r="P1659" i="2"/>
  <c r="Q1659" i="2"/>
  <c r="R1659" i="2" s="1"/>
  <c r="F1660" i="2"/>
  <c r="G1660" i="2"/>
  <c r="H1660" i="2"/>
  <c r="I1660" i="2"/>
  <c r="L1660" i="2"/>
  <c r="N1660" i="2"/>
  <c r="O1660" i="2"/>
  <c r="P1660" i="2"/>
  <c r="Q1660" i="2"/>
  <c r="R1660" i="2" s="1"/>
  <c r="F1661" i="2"/>
  <c r="H1661" i="2"/>
  <c r="L1661" i="2"/>
  <c r="N1661" i="2"/>
  <c r="O1661" i="2" s="1"/>
  <c r="P1661" i="2"/>
  <c r="Q1661" i="2"/>
  <c r="R1661" i="2"/>
  <c r="F1662" i="2"/>
  <c r="G1662" i="2"/>
  <c r="H1662" i="2"/>
  <c r="I1662" i="2"/>
  <c r="L1662" i="2"/>
  <c r="N1662" i="2"/>
  <c r="O1662" i="2"/>
  <c r="P1662" i="2"/>
  <c r="Q1662" i="2"/>
  <c r="R1662" i="2"/>
  <c r="F1673" i="2"/>
  <c r="G1673" i="2"/>
  <c r="H1673" i="2"/>
  <c r="I1673" i="2"/>
  <c r="L1673" i="2"/>
  <c r="N1673" i="2"/>
  <c r="O1673" i="2"/>
  <c r="P1673" i="2"/>
  <c r="Q1673" i="2"/>
  <c r="R1673" i="2" s="1"/>
  <c r="H1674" i="2"/>
  <c r="I1674" i="2"/>
  <c r="L1674" i="2"/>
  <c r="N1674" i="2"/>
  <c r="P1674" i="2"/>
  <c r="Q1674" i="2"/>
  <c r="R1674" i="2"/>
  <c r="F1675" i="2"/>
  <c r="H1675" i="2"/>
  <c r="I1675" i="2"/>
  <c r="L1675" i="2"/>
  <c r="N1675" i="2"/>
  <c r="G1675" i="2" s="1"/>
  <c r="O1675" i="2"/>
  <c r="P1675" i="2"/>
  <c r="Q1675" i="2"/>
  <c r="R1675" i="2" s="1"/>
  <c r="F1676" i="2"/>
  <c r="H1676" i="2"/>
  <c r="L1676" i="2"/>
  <c r="N1676" i="2"/>
  <c r="P1676" i="2"/>
  <c r="Q1676" i="2"/>
  <c r="R1676" i="2"/>
  <c r="F1677" i="2"/>
  <c r="G1677" i="2"/>
  <c r="H1677" i="2"/>
  <c r="I1677" i="2"/>
  <c r="L1677" i="2"/>
  <c r="N1677" i="2"/>
  <c r="O1677" i="2"/>
  <c r="P1677" i="2"/>
  <c r="Q1677" i="2"/>
  <c r="R1677" i="2" s="1"/>
  <c r="H1678" i="2"/>
  <c r="L1678" i="2"/>
  <c r="N1678" i="2"/>
  <c r="P1678" i="2"/>
  <c r="Q1678" i="2"/>
  <c r="R1678" i="2"/>
  <c r="H1679" i="2"/>
  <c r="I1679" i="2"/>
  <c r="L1679" i="2"/>
  <c r="N1679" i="2"/>
  <c r="P1679" i="2"/>
  <c r="Q1679" i="2"/>
  <c r="R1679" i="2" s="1"/>
  <c r="F1680" i="2"/>
  <c r="G1680" i="2"/>
  <c r="H1680" i="2"/>
  <c r="I1680" i="2"/>
  <c r="L1680" i="2"/>
  <c r="N1680" i="2"/>
  <c r="O1680" i="2"/>
  <c r="P1680" i="2"/>
  <c r="Q1680" i="2"/>
  <c r="R1680" i="2" s="1"/>
  <c r="H1681" i="2"/>
  <c r="L1681" i="2"/>
  <c r="N1681" i="2"/>
  <c r="P1681" i="2"/>
  <c r="Q1681" i="2"/>
  <c r="R1681" i="2"/>
  <c r="F1682" i="2"/>
  <c r="G1682" i="2"/>
  <c r="H1682" i="2"/>
  <c r="L1682" i="2"/>
  <c r="N1682" i="2"/>
  <c r="I1682" i="2" s="1"/>
  <c r="O1682" i="2"/>
  <c r="P1682" i="2"/>
  <c r="Q1682" i="2"/>
  <c r="R1682" i="2" s="1"/>
  <c r="F1683" i="2"/>
  <c r="G1683" i="2"/>
  <c r="H1683" i="2"/>
  <c r="I1683" i="2"/>
  <c r="L1683" i="2"/>
  <c r="N1683" i="2"/>
  <c r="O1683" i="2"/>
  <c r="P1683" i="2"/>
  <c r="Q1683" i="2"/>
  <c r="R1683" i="2"/>
  <c r="F1684" i="2"/>
  <c r="H1684" i="2"/>
  <c r="L1684" i="2"/>
  <c r="N1684" i="2"/>
  <c r="G1684" i="2" s="1"/>
  <c r="O1684" i="2"/>
  <c r="P1684" i="2"/>
  <c r="Q1684" i="2"/>
  <c r="R1684" i="2" s="1"/>
  <c r="F1685" i="2"/>
  <c r="G1685" i="2"/>
  <c r="H1685" i="2"/>
  <c r="I1685" i="2"/>
  <c r="L1685" i="2"/>
  <c r="N1685" i="2"/>
  <c r="O1685" i="2"/>
  <c r="P1685" i="2"/>
  <c r="Q1685" i="2"/>
  <c r="R1685" i="2" s="1"/>
  <c r="G1686" i="2"/>
  <c r="H1686" i="2"/>
  <c r="L1686" i="2"/>
  <c r="N1686" i="2"/>
  <c r="P1686" i="2"/>
  <c r="Q1686" i="2"/>
  <c r="R1686" i="2"/>
  <c r="G1697" i="2"/>
  <c r="H1697" i="2"/>
  <c r="I1697" i="2"/>
  <c r="L1697" i="2"/>
  <c r="N1697" i="2"/>
  <c r="F1697" i="2" s="1"/>
  <c r="O1697" i="2"/>
  <c r="P1697" i="2"/>
  <c r="Q1697" i="2"/>
  <c r="R1697" i="2" s="1"/>
  <c r="G1698" i="2"/>
  <c r="H1698" i="2"/>
  <c r="I1698" i="2"/>
  <c r="L1698" i="2"/>
  <c r="N1698" i="2"/>
  <c r="P1698" i="2"/>
  <c r="Q1698" i="2"/>
  <c r="R1698" i="2"/>
  <c r="H1699" i="2"/>
  <c r="L1699" i="2"/>
  <c r="N1699" i="2"/>
  <c r="P1699" i="2"/>
  <c r="Q1699" i="2"/>
  <c r="R1699" i="2"/>
  <c r="G1700" i="2"/>
  <c r="H1700" i="2"/>
  <c r="L1700" i="2"/>
  <c r="N1700" i="2"/>
  <c r="P1700" i="2"/>
  <c r="Q1700" i="2"/>
  <c r="R1700" i="2" s="1"/>
  <c r="F1701" i="2"/>
  <c r="H1701" i="2"/>
  <c r="L1701" i="2"/>
  <c r="N1701" i="2"/>
  <c r="O1701" i="2" s="1"/>
  <c r="P1701" i="2"/>
  <c r="Q1701" i="2"/>
  <c r="R1701" i="2"/>
  <c r="F1702" i="2"/>
  <c r="H1702" i="2"/>
  <c r="L1702" i="2"/>
  <c r="N1702" i="2"/>
  <c r="G1702" i="2" s="1"/>
  <c r="O1702" i="2"/>
  <c r="P1702" i="2"/>
  <c r="Q1702" i="2"/>
  <c r="R1702" i="2" s="1"/>
  <c r="G1703" i="2"/>
  <c r="H1703" i="2"/>
  <c r="L1703" i="2"/>
  <c r="N1703" i="2"/>
  <c r="P1703" i="2"/>
  <c r="Q1703" i="2"/>
  <c r="R1703" i="2"/>
  <c r="H1704" i="2"/>
  <c r="L1704" i="2"/>
  <c r="N1704" i="2"/>
  <c r="P1704" i="2"/>
  <c r="Q1704" i="2"/>
  <c r="R1704" i="2"/>
  <c r="H1705" i="2"/>
  <c r="L1705" i="2"/>
  <c r="N1705" i="2"/>
  <c r="P1705" i="2"/>
  <c r="Q1705" i="2"/>
  <c r="R1705" i="2"/>
  <c r="F1716" i="2"/>
  <c r="G1716" i="2"/>
  <c r="H1716" i="2"/>
  <c r="I1716" i="2"/>
  <c r="L1716" i="2"/>
  <c r="N1716" i="2"/>
  <c r="O1716" i="2"/>
  <c r="P1716" i="2"/>
  <c r="Q1716" i="2"/>
  <c r="R1716" i="2" s="1"/>
  <c r="F1717" i="2"/>
  <c r="H1717" i="2"/>
  <c r="L1717" i="2"/>
  <c r="N1717" i="2"/>
  <c r="O1717" i="2" s="1"/>
  <c r="P1717" i="2"/>
  <c r="Q1717" i="2"/>
  <c r="R1717" i="2"/>
  <c r="F1718" i="2"/>
  <c r="H1718" i="2"/>
  <c r="L1718" i="2"/>
  <c r="N1718" i="2"/>
  <c r="G1718" i="2" s="1"/>
  <c r="O1718" i="2"/>
  <c r="P1718" i="2"/>
  <c r="Q1718" i="2"/>
  <c r="R1718" i="2" s="1"/>
  <c r="G1719" i="2"/>
  <c r="H1719" i="2"/>
  <c r="I1719" i="2"/>
  <c r="L1719" i="2"/>
  <c r="N1719" i="2"/>
  <c r="P1719" i="2"/>
  <c r="Q1719" i="2"/>
  <c r="R1719" i="2"/>
  <c r="H1720" i="2"/>
  <c r="L1720" i="2"/>
  <c r="N1720" i="2"/>
  <c r="O1720" i="2"/>
  <c r="P1720" i="2"/>
  <c r="Q1720" i="2"/>
  <c r="R1720" i="2" s="1"/>
  <c r="F1721" i="2"/>
  <c r="G1721" i="2"/>
  <c r="H1721" i="2"/>
  <c r="L1721" i="2"/>
  <c r="N1721" i="2"/>
  <c r="I1721" i="2" s="1"/>
  <c r="P1721" i="2"/>
  <c r="Q1721" i="2"/>
  <c r="R1721" i="2" s="1"/>
  <c r="F1722" i="2"/>
  <c r="G1722" i="2"/>
  <c r="H1722" i="2"/>
  <c r="I1722" i="2"/>
  <c r="L1722" i="2"/>
  <c r="N1722" i="2"/>
  <c r="O1722" i="2"/>
  <c r="P1722" i="2"/>
  <c r="Q1722" i="2"/>
  <c r="R1722" i="2"/>
  <c r="F1723" i="2"/>
  <c r="G1723" i="2"/>
  <c r="H1723" i="2"/>
  <c r="I1723" i="2"/>
  <c r="L1723" i="2"/>
  <c r="N1723" i="2"/>
  <c r="O1723" i="2"/>
  <c r="P1723" i="2"/>
  <c r="Q1723" i="2"/>
  <c r="R1723" i="2" s="1"/>
  <c r="H1724" i="2"/>
  <c r="L1724" i="2"/>
  <c r="N1724" i="2"/>
  <c r="P1724" i="2"/>
  <c r="Q1724" i="2"/>
  <c r="R1724" i="2" s="1"/>
  <c r="F1725" i="2"/>
  <c r="H1725" i="2"/>
  <c r="L1725" i="2"/>
  <c r="N1725" i="2"/>
  <c r="O1725" i="2"/>
  <c r="P1725" i="2"/>
  <c r="Q1725" i="2"/>
  <c r="R1725" i="2" s="1"/>
  <c r="F1726" i="2"/>
  <c r="H1726" i="2"/>
  <c r="I1726" i="2"/>
  <c r="L1726" i="2"/>
  <c r="N1726" i="2"/>
  <c r="G1726" i="2" s="1"/>
  <c r="P1726" i="2"/>
  <c r="Q1726" i="2"/>
  <c r="R1726" i="2"/>
  <c r="G1727" i="2"/>
  <c r="H1727" i="2"/>
  <c r="L1727" i="2"/>
  <c r="N1727" i="2"/>
  <c r="I1727" i="2" s="1"/>
  <c r="O1727" i="2"/>
  <c r="P1727" i="2"/>
  <c r="Q1727" i="2"/>
  <c r="R1727" i="2" s="1"/>
  <c r="F1728" i="2"/>
  <c r="G1728" i="2"/>
  <c r="H1728" i="2"/>
  <c r="I1728" i="2"/>
  <c r="L1728" i="2"/>
  <c r="N1728" i="2"/>
  <c r="O1728" i="2"/>
  <c r="P1728" i="2"/>
  <c r="Q1728" i="2"/>
  <c r="R1728" i="2" s="1"/>
  <c r="H1741" i="2"/>
  <c r="L1741" i="2"/>
  <c r="N1741" i="2"/>
  <c r="P1741" i="2"/>
  <c r="Q1741" i="2"/>
  <c r="R1741" i="2"/>
  <c r="H1742" i="2"/>
  <c r="L1742" i="2"/>
  <c r="N1742" i="2"/>
  <c r="P1742" i="2"/>
  <c r="Q1742" i="2"/>
  <c r="R1742" i="2"/>
  <c r="F1743" i="2"/>
  <c r="G1743" i="2"/>
  <c r="H1743" i="2"/>
  <c r="I1743" i="2"/>
  <c r="L1743" i="2"/>
  <c r="N1743" i="2"/>
  <c r="O1743" i="2"/>
  <c r="P1743" i="2"/>
  <c r="Q1743" i="2"/>
  <c r="R1743" i="2" s="1"/>
  <c r="H1744" i="2"/>
  <c r="L1744" i="2"/>
  <c r="N1744" i="2"/>
  <c r="P1744" i="2"/>
  <c r="Q1744" i="2"/>
  <c r="R1744" i="2"/>
  <c r="F1757" i="2"/>
  <c r="H1757" i="2"/>
  <c r="I1757" i="2"/>
  <c r="L1757" i="2"/>
  <c r="N1757" i="2"/>
  <c r="G1757" i="2" s="1"/>
  <c r="O1757" i="2"/>
  <c r="P1757" i="2"/>
  <c r="Q1757" i="2"/>
  <c r="R1757" i="2" s="1"/>
  <c r="G1758" i="2"/>
  <c r="G1761" i="2" s="1"/>
  <c r="H1758" i="2"/>
  <c r="L1758" i="2"/>
  <c r="N1758" i="2"/>
  <c r="I1758" i="2" s="1"/>
  <c r="O1758" i="2"/>
  <c r="P1758" i="2"/>
  <c r="Q1758" i="2"/>
  <c r="R1758" i="2"/>
  <c r="F1759" i="2"/>
  <c r="G1759" i="2"/>
  <c r="H1759" i="2"/>
  <c r="I1759" i="2"/>
  <c r="L1759" i="2"/>
  <c r="N1759" i="2"/>
  <c r="O1759" i="2"/>
  <c r="P1759" i="2"/>
  <c r="Q1759" i="2"/>
  <c r="R1759" i="2" s="1"/>
  <c r="F1760" i="2"/>
  <c r="G1760" i="2"/>
  <c r="H1760" i="2"/>
  <c r="I1760" i="2"/>
  <c r="L1760" i="2"/>
  <c r="N1760" i="2"/>
  <c r="O1760" i="2"/>
  <c r="P1760" i="2"/>
  <c r="Q1760" i="2"/>
  <c r="R1760" i="2" s="1"/>
  <c r="F1773" i="2"/>
  <c r="G1773" i="2"/>
  <c r="H1773" i="2"/>
  <c r="I1773" i="2"/>
  <c r="L1773" i="2"/>
  <c r="N1773" i="2"/>
  <c r="O1773" i="2" s="1"/>
  <c r="P1773" i="2"/>
  <c r="Q1773" i="2"/>
  <c r="R1773" i="2"/>
  <c r="G1774" i="2"/>
  <c r="H1774" i="2"/>
  <c r="L1774" i="2"/>
  <c r="N1774" i="2"/>
  <c r="P1774" i="2"/>
  <c r="Q1774" i="2"/>
  <c r="R1774" i="2"/>
  <c r="G1775" i="2"/>
  <c r="H1775" i="2"/>
  <c r="I1775" i="2"/>
  <c r="L1775" i="2"/>
  <c r="N1775" i="2"/>
  <c r="F1775" i="2" s="1"/>
  <c r="O1775" i="2"/>
  <c r="P1775" i="2"/>
  <c r="Q1775" i="2"/>
  <c r="R1775" i="2" s="1"/>
  <c r="H1776" i="2"/>
  <c r="I1776" i="2"/>
  <c r="L1776" i="2"/>
  <c r="N1776" i="2"/>
  <c r="F1776" i="2" s="1"/>
  <c r="O1776" i="2"/>
  <c r="P1776" i="2"/>
  <c r="Q1776" i="2"/>
  <c r="R1776" i="2"/>
  <c r="H1777" i="2"/>
  <c r="L1777" i="2"/>
  <c r="N1777" i="2"/>
  <c r="P1777" i="2"/>
  <c r="Q1777" i="2"/>
  <c r="R1777" i="2" s="1"/>
  <c r="F1778" i="2"/>
  <c r="G1778" i="2"/>
  <c r="H1778" i="2"/>
  <c r="I1778" i="2"/>
  <c r="L1778" i="2"/>
  <c r="N1778" i="2"/>
  <c r="O1778" i="2" s="1"/>
  <c r="P1778" i="2"/>
  <c r="Q1778" i="2"/>
  <c r="R1778" i="2"/>
  <c r="H1779" i="2"/>
  <c r="L1779" i="2"/>
  <c r="N1779" i="2"/>
  <c r="P1779" i="2"/>
  <c r="Q1779" i="2"/>
  <c r="R1779" i="2"/>
  <c r="F1780" i="2"/>
  <c r="G1780" i="2"/>
  <c r="H1780" i="2"/>
  <c r="I1780" i="2"/>
  <c r="L1780" i="2"/>
  <c r="N1780" i="2"/>
  <c r="O1780" i="2"/>
  <c r="P1780" i="2"/>
  <c r="Q1780" i="2"/>
  <c r="R1780" i="2" s="1"/>
  <c r="H1781" i="2"/>
  <c r="I1781" i="2"/>
  <c r="L1781" i="2"/>
  <c r="N1781" i="2"/>
  <c r="F1781" i="2" s="1"/>
  <c r="O1781" i="2"/>
  <c r="P1781" i="2"/>
  <c r="Q1781" i="2"/>
  <c r="R1781" i="2"/>
  <c r="H1782" i="2"/>
  <c r="L1782" i="2"/>
  <c r="N1782" i="2"/>
  <c r="P1782" i="2"/>
  <c r="Q1782" i="2"/>
  <c r="R1782" i="2" s="1"/>
  <c r="F1783" i="2"/>
  <c r="G1783" i="2"/>
  <c r="H1783" i="2"/>
  <c r="I1783" i="2"/>
  <c r="L1783" i="2"/>
  <c r="N1783" i="2"/>
  <c r="O1783" i="2"/>
  <c r="P1783" i="2"/>
  <c r="Q1783" i="2"/>
  <c r="R1783" i="2" s="1"/>
  <c r="F1784" i="2"/>
  <c r="H1784" i="2"/>
  <c r="L1784" i="2"/>
  <c r="N1784" i="2"/>
  <c r="O1784" i="2" s="1"/>
  <c r="P1784" i="2"/>
  <c r="Q1784" i="2"/>
  <c r="R1784" i="2"/>
  <c r="F1785" i="2"/>
  <c r="G1785" i="2"/>
  <c r="H1785" i="2"/>
  <c r="I1785" i="2"/>
  <c r="L1785" i="2"/>
  <c r="N1785" i="2"/>
  <c r="O1785" i="2"/>
  <c r="P1785" i="2"/>
  <c r="Q1785" i="2"/>
  <c r="R1785" i="2"/>
  <c r="G1786" i="2"/>
  <c r="H1786" i="2"/>
  <c r="I1786" i="2"/>
  <c r="L1786" i="2"/>
  <c r="N1786" i="2"/>
  <c r="P1786" i="2"/>
  <c r="Q1786" i="2"/>
  <c r="R1786" i="2" s="1"/>
  <c r="H1787" i="2"/>
  <c r="L1787" i="2"/>
  <c r="N1787" i="2"/>
  <c r="P1787" i="2"/>
  <c r="Q1787" i="2"/>
  <c r="R1787" i="2" s="1"/>
  <c r="F1788" i="2"/>
  <c r="G1788" i="2"/>
  <c r="H1788" i="2"/>
  <c r="I1788" i="2"/>
  <c r="L1788" i="2"/>
  <c r="N1788" i="2"/>
  <c r="O1788" i="2"/>
  <c r="P1788" i="2"/>
  <c r="Q1788" i="2"/>
  <c r="R1788" i="2" s="1"/>
  <c r="F1789" i="2"/>
  <c r="H1789" i="2"/>
  <c r="I1789" i="2"/>
  <c r="L1789" i="2"/>
  <c r="N1789" i="2"/>
  <c r="P1789" i="2"/>
  <c r="Q1789" i="2"/>
  <c r="R1789" i="2" s="1"/>
  <c r="F1790" i="2"/>
  <c r="H1790" i="2"/>
  <c r="L1790" i="2"/>
  <c r="N1790" i="2"/>
  <c r="P1790" i="2"/>
  <c r="Q1790" i="2"/>
  <c r="R1790" i="2" s="1"/>
  <c r="G1791" i="2"/>
  <c r="H1791" i="2"/>
  <c r="L1791" i="2"/>
  <c r="N1791" i="2"/>
  <c r="P1791" i="2"/>
  <c r="Q1791" i="2"/>
  <c r="R1791" i="2"/>
  <c r="H1804" i="2"/>
  <c r="I1804" i="2"/>
  <c r="L1804" i="2"/>
  <c r="N1804" i="2"/>
  <c r="F1804" i="2" s="1"/>
  <c r="O1804" i="2"/>
  <c r="P1804" i="2"/>
  <c r="Q1804" i="2"/>
  <c r="R1804" i="2" s="1"/>
  <c r="F1805" i="2"/>
  <c r="H1805" i="2"/>
  <c r="L1805" i="2"/>
  <c r="N1805" i="2"/>
  <c r="I1805" i="2" s="1"/>
  <c r="O1805" i="2"/>
  <c r="P1805" i="2"/>
  <c r="Q1805" i="2"/>
  <c r="R1805" i="2"/>
  <c r="H1806" i="2"/>
  <c r="L1806" i="2"/>
  <c r="N1806" i="2"/>
  <c r="P1806" i="2"/>
  <c r="Q1806" i="2"/>
  <c r="R1806" i="2" s="1"/>
  <c r="F1807" i="2"/>
  <c r="H1807" i="2"/>
  <c r="L1807" i="2"/>
  <c r="N1807" i="2"/>
  <c r="I1807" i="2" s="1"/>
  <c r="O1807" i="2"/>
  <c r="P1807" i="2"/>
  <c r="Q1807" i="2"/>
  <c r="R1807" i="2" s="1"/>
  <c r="F1808" i="2"/>
  <c r="G1808" i="2"/>
  <c r="H1808" i="2"/>
  <c r="I1808" i="2"/>
  <c r="L1808" i="2"/>
  <c r="N1808" i="2"/>
  <c r="O1808" i="2"/>
  <c r="P1808" i="2"/>
  <c r="Q1808" i="2"/>
  <c r="R1808" i="2" s="1"/>
  <c r="F1809" i="2"/>
  <c r="H1809" i="2"/>
  <c r="I1809" i="2"/>
  <c r="L1809" i="2"/>
  <c r="N1809" i="2"/>
  <c r="P1809" i="2"/>
  <c r="Q1809" i="2"/>
  <c r="R1809" i="2"/>
  <c r="F1810" i="2"/>
  <c r="G1810" i="2"/>
  <c r="H1810" i="2"/>
  <c r="L1810" i="2"/>
  <c r="N1810" i="2"/>
  <c r="I1810" i="2" s="1"/>
  <c r="O1810" i="2"/>
  <c r="P1810" i="2"/>
  <c r="Q1810" i="2"/>
  <c r="R1810" i="2" s="1"/>
  <c r="H1811" i="2"/>
  <c r="L1811" i="2"/>
  <c r="N1811" i="2"/>
  <c r="P1811" i="2"/>
  <c r="Q1811" i="2"/>
  <c r="R1811" i="2"/>
  <c r="F1812" i="2"/>
  <c r="H1812" i="2"/>
  <c r="I1812" i="2"/>
  <c r="L1812" i="2"/>
  <c r="N1812" i="2"/>
  <c r="G1812" i="2" s="1"/>
  <c r="O1812" i="2"/>
  <c r="P1812" i="2"/>
  <c r="Q1812" i="2"/>
  <c r="R1812" i="2" s="1"/>
  <c r="G1813" i="2"/>
  <c r="H1813" i="2"/>
  <c r="L1813" i="2"/>
  <c r="N1813" i="2"/>
  <c r="I1813" i="2" s="1"/>
  <c r="O1813" i="2"/>
  <c r="P1813" i="2"/>
  <c r="Q1813" i="2"/>
  <c r="R1813" i="2"/>
  <c r="F1814" i="2"/>
  <c r="G1814" i="2"/>
  <c r="H1814" i="2"/>
  <c r="I1814" i="2"/>
  <c r="L1814" i="2"/>
  <c r="N1814" i="2"/>
  <c r="O1814" i="2"/>
  <c r="P1814" i="2"/>
  <c r="Q1814" i="2"/>
  <c r="R1814" i="2" s="1"/>
  <c r="F1815" i="2"/>
  <c r="G1815" i="2"/>
  <c r="H1815" i="2"/>
  <c r="I1815" i="2"/>
  <c r="L1815" i="2"/>
  <c r="N1815" i="2"/>
  <c r="O1815" i="2"/>
  <c r="P1815" i="2"/>
  <c r="Q1815" i="2"/>
  <c r="R1815" i="2" s="1"/>
  <c r="F1816" i="2"/>
  <c r="H1816" i="2"/>
  <c r="I1816" i="2"/>
  <c r="L1816" i="2"/>
  <c r="N1816" i="2"/>
  <c r="P1816" i="2"/>
  <c r="Q1816" i="2"/>
  <c r="R1816" i="2" s="1"/>
  <c r="F1817" i="2"/>
  <c r="G1817" i="2"/>
  <c r="H1817" i="2"/>
  <c r="I1817" i="2"/>
  <c r="L1817" i="2"/>
  <c r="N1817" i="2"/>
  <c r="O1817" i="2"/>
  <c r="P1817" i="2"/>
  <c r="Q1817" i="2"/>
  <c r="R1817" i="2" s="1"/>
  <c r="H1818" i="2"/>
  <c r="I1818" i="2"/>
  <c r="L1818" i="2"/>
  <c r="N1818" i="2"/>
  <c r="G1818" i="2" s="1"/>
  <c r="O1818" i="2"/>
  <c r="P1818" i="2"/>
  <c r="Q1818" i="2"/>
  <c r="R1818" i="2"/>
  <c r="F1819" i="2"/>
  <c r="G1819" i="2"/>
  <c r="H1819" i="2"/>
  <c r="L1819" i="2"/>
  <c r="N1819" i="2"/>
  <c r="I1819" i="2" s="1"/>
  <c r="O1819" i="2"/>
  <c r="P1819" i="2"/>
  <c r="Q1819" i="2"/>
  <c r="R1819" i="2"/>
  <c r="F1820" i="2"/>
  <c r="G1820" i="2"/>
  <c r="H1820" i="2"/>
  <c r="I1820" i="2"/>
  <c r="L1820" i="2"/>
  <c r="N1820" i="2"/>
  <c r="O1820" i="2"/>
  <c r="P1820" i="2"/>
  <c r="Q1820" i="2"/>
  <c r="R1820" i="2" s="1"/>
  <c r="F1833" i="2"/>
  <c r="H1833" i="2"/>
  <c r="L1833" i="2"/>
  <c r="N1833" i="2"/>
  <c r="P1833" i="2"/>
  <c r="Q1833" i="2"/>
  <c r="R1833" i="2"/>
  <c r="F1834" i="2"/>
  <c r="G1834" i="2"/>
  <c r="H1834" i="2"/>
  <c r="I1834" i="2"/>
  <c r="L1834" i="2"/>
  <c r="N1834" i="2"/>
  <c r="O1834" i="2"/>
  <c r="P1834" i="2"/>
  <c r="Q1834" i="2"/>
  <c r="R1834" i="2"/>
  <c r="H1835" i="2"/>
  <c r="L1835" i="2"/>
  <c r="N1835" i="2"/>
  <c r="P1835" i="2"/>
  <c r="Q1835" i="2"/>
  <c r="R1835" i="2" s="1"/>
  <c r="H1836" i="2"/>
  <c r="L1836" i="2"/>
  <c r="N1836" i="2"/>
  <c r="P1836" i="2"/>
  <c r="Q1836" i="2"/>
  <c r="R1836" i="2" s="1"/>
  <c r="F1837" i="2"/>
  <c r="G1837" i="2"/>
  <c r="H1837" i="2"/>
  <c r="I1837" i="2"/>
  <c r="L1837" i="2"/>
  <c r="N1837" i="2"/>
  <c r="O1837" i="2"/>
  <c r="P1837" i="2"/>
  <c r="Q1837" i="2"/>
  <c r="R1837" i="2" s="1"/>
  <c r="H1838" i="2"/>
  <c r="L1838" i="2"/>
  <c r="N1838" i="2"/>
  <c r="P1838" i="2"/>
  <c r="Q1838" i="2"/>
  <c r="R1838" i="2" s="1"/>
  <c r="F1851" i="2"/>
  <c r="G1851" i="2"/>
  <c r="H1851" i="2"/>
  <c r="I1851" i="2"/>
  <c r="L1851" i="2"/>
  <c r="N1851" i="2"/>
  <c r="O1851" i="2"/>
  <c r="P1851" i="2"/>
  <c r="Q1851" i="2"/>
  <c r="R1851" i="2"/>
  <c r="F1852" i="2"/>
  <c r="G1852" i="2"/>
  <c r="H1852" i="2"/>
  <c r="I1852" i="2"/>
  <c r="L1852" i="2"/>
  <c r="N1852" i="2"/>
  <c r="O1852" i="2"/>
  <c r="P1852" i="2"/>
  <c r="Q1852" i="2"/>
  <c r="R1852" i="2" s="1"/>
  <c r="G1853" i="2"/>
  <c r="H1853" i="2"/>
  <c r="I1853" i="2"/>
  <c r="L1853" i="2"/>
  <c r="N1853" i="2"/>
  <c r="P1853" i="2"/>
  <c r="Q1853" i="2"/>
  <c r="R1853" i="2" s="1"/>
  <c r="F1854" i="2"/>
  <c r="G1854" i="2"/>
  <c r="H1854" i="2"/>
  <c r="L1854" i="2"/>
  <c r="N1854" i="2"/>
  <c r="I1854" i="2" s="1"/>
  <c r="O1854" i="2"/>
  <c r="P1854" i="2"/>
  <c r="Q1854" i="2"/>
  <c r="R1854" i="2" s="1"/>
  <c r="F1855" i="2"/>
  <c r="H1855" i="2"/>
  <c r="I1855" i="2"/>
  <c r="L1855" i="2"/>
  <c r="N1855" i="2"/>
  <c r="G1855" i="2" s="1"/>
  <c r="P1855" i="2"/>
  <c r="Q1855" i="2"/>
  <c r="R1855" i="2" s="1"/>
  <c r="H1856" i="2"/>
  <c r="L1856" i="2"/>
  <c r="N1856" i="2"/>
  <c r="P1856" i="2"/>
  <c r="Q1856" i="2"/>
  <c r="R1856" i="2" s="1"/>
  <c r="F1857" i="2"/>
  <c r="G1857" i="2"/>
  <c r="H1857" i="2"/>
  <c r="I1857" i="2"/>
  <c r="L1857" i="2"/>
  <c r="N1857" i="2"/>
  <c r="O1857" i="2"/>
  <c r="P1857" i="2"/>
  <c r="Q1857" i="2"/>
  <c r="R1857" i="2" s="1"/>
  <c r="H1870" i="2"/>
  <c r="I1870" i="2"/>
  <c r="L1870" i="2"/>
  <c r="N1870" i="2"/>
  <c r="P1870" i="2"/>
  <c r="Q1870" i="2"/>
  <c r="R1870" i="2"/>
  <c r="F1871" i="2"/>
  <c r="H1871" i="2"/>
  <c r="L1871" i="2"/>
  <c r="N1871" i="2"/>
  <c r="I1871" i="2" s="1"/>
  <c r="O1871" i="2"/>
  <c r="P1871" i="2"/>
  <c r="Q1871" i="2"/>
  <c r="R1871" i="2"/>
  <c r="F1872" i="2"/>
  <c r="G1872" i="2"/>
  <c r="H1872" i="2"/>
  <c r="I1872" i="2"/>
  <c r="L1872" i="2"/>
  <c r="N1872" i="2"/>
  <c r="O1872" i="2"/>
  <c r="P1872" i="2"/>
  <c r="Q1872" i="2"/>
  <c r="R1872" i="2" s="1"/>
  <c r="G1873" i="2"/>
  <c r="H1873" i="2"/>
  <c r="I1873" i="2"/>
  <c r="L1873" i="2"/>
  <c r="N1873" i="2"/>
  <c r="F1873" i="2" s="1"/>
  <c r="P1873" i="2"/>
  <c r="Q1873" i="2"/>
  <c r="R1873" i="2"/>
  <c r="H1874" i="2"/>
  <c r="I1874" i="2"/>
  <c r="L1874" i="2"/>
  <c r="N1874" i="2"/>
  <c r="P1874" i="2"/>
  <c r="Q1874" i="2"/>
  <c r="R1874" i="2" s="1"/>
  <c r="G1875" i="2"/>
  <c r="H1875" i="2"/>
  <c r="I1875" i="2"/>
  <c r="L1875" i="2"/>
  <c r="N1875" i="2"/>
  <c r="P1875" i="2"/>
  <c r="Q1875" i="2"/>
  <c r="R1875" i="2"/>
  <c r="H1876" i="2"/>
  <c r="L1876" i="2"/>
  <c r="N1876" i="2"/>
  <c r="P1876" i="2"/>
  <c r="Q1876" i="2"/>
  <c r="R1876" i="2" s="1"/>
  <c r="F1877" i="2"/>
  <c r="G1877" i="2"/>
  <c r="H1877" i="2"/>
  <c r="I1877" i="2"/>
  <c r="L1877" i="2"/>
  <c r="N1877" i="2"/>
  <c r="O1877" i="2"/>
  <c r="P1877" i="2"/>
  <c r="Q1877" i="2"/>
  <c r="R1877" i="2"/>
  <c r="H1878" i="2"/>
  <c r="L1878" i="2"/>
  <c r="N1878" i="2"/>
  <c r="P1878" i="2"/>
  <c r="Q1878" i="2"/>
  <c r="R1878" i="2" s="1"/>
  <c r="H1890" i="2"/>
  <c r="L1890" i="2"/>
  <c r="N1890" i="2"/>
  <c r="P1890" i="2"/>
  <c r="Q1890" i="2"/>
  <c r="R1890" i="2" s="1"/>
  <c r="H1891" i="2"/>
  <c r="L1891" i="2"/>
  <c r="N1891" i="2"/>
  <c r="P1891" i="2"/>
  <c r="Q1891" i="2"/>
  <c r="R1891" i="2" s="1"/>
  <c r="F1892" i="2"/>
  <c r="H1892" i="2"/>
  <c r="L1892" i="2"/>
  <c r="N1892" i="2"/>
  <c r="O1892" i="2"/>
  <c r="P1892" i="2"/>
  <c r="Q1892" i="2"/>
  <c r="R1892" i="2" s="1"/>
  <c r="F1893" i="2"/>
  <c r="G1893" i="2"/>
  <c r="H1893" i="2"/>
  <c r="I1893" i="2"/>
  <c r="L1893" i="2"/>
  <c r="N1893" i="2"/>
  <c r="O1893" i="2"/>
  <c r="P1893" i="2"/>
  <c r="Q1893" i="2"/>
  <c r="R1893" i="2" s="1"/>
  <c r="H1894" i="2"/>
  <c r="L1894" i="2"/>
  <c r="N1894" i="2"/>
  <c r="P1894" i="2"/>
  <c r="Q1894" i="2"/>
  <c r="R1894" i="2" s="1"/>
  <c r="F1895" i="2"/>
  <c r="H1895" i="2"/>
  <c r="L1895" i="2"/>
  <c r="N1895" i="2"/>
  <c r="O1895" i="2"/>
  <c r="P1895" i="2"/>
  <c r="Q1895" i="2"/>
  <c r="R1895" i="2" s="1"/>
  <c r="G1896" i="2"/>
  <c r="H1896" i="2"/>
  <c r="I1896" i="2"/>
  <c r="L1896" i="2"/>
  <c r="N1896" i="2"/>
  <c r="P1896" i="2"/>
  <c r="Q1896" i="2"/>
  <c r="R1896" i="2"/>
  <c r="H1897" i="2"/>
  <c r="L1897" i="2"/>
  <c r="N1897" i="2"/>
  <c r="P1897" i="2"/>
  <c r="Q1897" i="2"/>
  <c r="R1897" i="2" s="1"/>
  <c r="F1898" i="2"/>
  <c r="G1898" i="2"/>
  <c r="H1898" i="2"/>
  <c r="L1898" i="2"/>
  <c r="N1898" i="2"/>
  <c r="I1898" i="2" s="1"/>
  <c r="P1898" i="2"/>
  <c r="Q1898" i="2"/>
  <c r="R1898" i="2"/>
  <c r="F1899" i="2"/>
  <c r="G1899" i="2"/>
  <c r="H1899" i="2"/>
  <c r="I1899" i="2"/>
  <c r="L1899" i="2"/>
  <c r="N1899" i="2"/>
  <c r="O1899" i="2"/>
  <c r="P1899" i="2"/>
  <c r="Q1899" i="2"/>
  <c r="R1899" i="2"/>
  <c r="G1900" i="2"/>
  <c r="H1900" i="2"/>
  <c r="I1900" i="2"/>
  <c r="L1900" i="2"/>
  <c r="N1900" i="2"/>
  <c r="F1900" i="2" s="1"/>
  <c r="O1900" i="2"/>
  <c r="P1900" i="2"/>
  <c r="Q1900" i="2"/>
  <c r="R1900" i="2" s="1"/>
  <c r="H1901" i="2"/>
  <c r="L1901" i="2"/>
  <c r="N1901" i="2"/>
  <c r="P1901" i="2"/>
  <c r="Q1901" i="2"/>
  <c r="R1901" i="2" s="1"/>
  <c r="F1902" i="2"/>
  <c r="H1902" i="2"/>
  <c r="L1902" i="2"/>
  <c r="N1902" i="2"/>
  <c r="P1902" i="2"/>
  <c r="Q1902" i="2"/>
  <c r="R1902" i="2" s="1"/>
  <c r="F1903" i="2"/>
  <c r="H1903" i="2"/>
  <c r="I1903" i="2"/>
  <c r="L1903" i="2"/>
  <c r="N1903" i="2"/>
  <c r="G1903" i="2" s="1"/>
  <c r="P1903" i="2"/>
  <c r="Q1903" i="2"/>
  <c r="R1903" i="2" s="1"/>
  <c r="G1904" i="2"/>
  <c r="H1904" i="2"/>
  <c r="L1904" i="2"/>
  <c r="N1904" i="2"/>
  <c r="O1904" i="2"/>
  <c r="P1904" i="2"/>
  <c r="Q1904" i="2"/>
  <c r="R1904" i="2" s="1"/>
  <c r="F1905" i="2"/>
  <c r="G1905" i="2"/>
  <c r="H1905" i="2"/>
  <c r="I1905" i="2"/>
  <c r="L1905" i="2"/>
  <c r="N1905" i="2"/>
  <c r="O1905" i="2"/>
  <c r="P1905" i="2"/>
  <c r="Q1905" i="2"/>
  <c r="R1905" i="2"/>
  <c r="H1906" i="2"/>
  <c r="I1906" i="2"/>
  <c r="L1906" i="2"/>
  <c r="N1906" i="2"/>
  <c r="P1906" i="2"/>
  <c r="Q1906" i="2"/>
  <c r="R1906" i="2"/>
  <c r="G1907" i="2"/>
  <c r="H1907" i="2"/>
  <c r="L1907" i="2"/>
  <c r="N1907" i="2"/>
  <c r="P1907" i="2"/>
  <c r="Q1907" i="2"/>
  <c r="R1907" i="2" s="1"/>
  <c r="F1908" i="2"/>
  <c r="G1908" i="2"/>
  <c r="H1908" i="2"/>
  <c r="I1908" i="2"/>
  <c r="L1908" i="2"/>
  <c r="N1908" i="2"/>
  <c r="O1908" i="2" s="1"/>
  <c r="P1908" i="2"/>
  <c r="Q1908" i="2"/>
  <c r="R1908" i="2"/>
  <c r="F1909" i="2"/>
  <c r="H1909" i="2"/>
  <c r="L1909" i="2"/>
  <c r="N1909" i="2"/>
  <c r="O1909" i="2"/>
  <c r="P1909" i="2"/>
  <c r="Q1909" i="2"/>
  <c r="R1909" i="2" s="1"/>
  <c r="G1910" i="2"/>
  <c r="H1910" i="2"/>
  <c r="L1910" i="2"/>
  <c r="N1910" i="2"/>
  <c r="P1910" i="2"/>
  <c r="Q1910" i="2"/>
  <c r="R1910" i="2"/>
  <c r="F1911" i="2"/>
  <c r="G1911" i="2"/>
  <c r="H1911" i="2"/>
  <c r="I1911" i="2"/>
  <c r="L1911" i="2"/>
  <c r="N1911" i="2"/>
  <c r="O1911" i="2"/>
  <c r="P1911" i="2"/>
  <c r="Q1911" i="2"/>
  <c r="R1911" i="2"/>
  <c r="F1912" i="2"/>
  <c r="G1912" i="2"/>
  <c r="H1912" i="2"/>
  <c r="L1912" i="2"/>
  <c r="N1912" i="2"/>
  <c r="I1912" i="2" s="1"/>
  <c r="O1912" i="2"/>
  <c r="P1912" i="2"/>
  <c r="Q1912" i="2"/>
  <c r="R1912" i="2" s="1"/>
  <c r="F1913" i="2"/>
  <c r="G1913" i="2"/>
  <c r="H1913" i="2"/>
  <c r="I1913" i="2"/>
  <c r="L1913" i="2"/>
  <c r="N1913" i="2"/>
  <c r="O1913" i="2" s="1"/>
  <c r="P1913" i="2"/>
  <c r="Q1913" i="2"/>
  <c r="R1913" i="2" s="1"/>
  <c r="H1924" i="2"/>
  <c r="L1924" i="2"/>
  <c r="N1924" i="2"/>
  <c r="P1924" i="2"/>
  <c r="Q1924" i="2"/>
  <c r="R1924" i="2"/>
  <c r="G1925" i="2"/>
  <c r="H1925" i="2"/>
  <c r="I1925" i="2"/>
  <c r="L1925" i="2"/>
  <c r="N1925" i="2"/>
  <c r="F1925" i="2" s="1"/>
  <c r="O1925" i="2"/>
  <c r="P1925" i="2"/>
  <c r="Q1925" i="2"/>
  <c r="R1925" i="2" s="1"/>
  <c r="H1926" i="2"/>
  <c r="I1926" i="2"/>
  <c r="L1926" i="2"/>
  <c r="N1926" i="2"/>
  <c r="O1926" i="2"/>
  <c r="P1926" i="2"/>
  <c r="Q1926" i="2"/>
  <c r="R1926" i="2" s="1"/>
  <c r="H1927" i="2"/>
  <c r="L1927" i="2"/>
  <c r="N1927" i="2"/>
  <c r="P1927" i="2"/>
  <c r="Q1927" i="2"/>
  <c r="R1927" i="2" s="1"/>
  <c r="F1928" i="2"/>
  <c r="G1928" i="2"/>
  <c r="H1928" i="2"/>
  <c r="I1928" i="2"/>
  <c r="L1928" i="2"/>
  <c r="N1928" i="2"/>
  <c r="O1928" i="2" s="1"/>
  <c r="P1928" i="2"/>
  <c r="Q1928" i="2"/>
  <c r="R1928" i="2"/>
  <c r="H1929" i="2"/>
  <c r="L1929" i="2"/>
  <c r="N1929" i="2"/>
  <c r="P1929" i="2"/>
  <c r="Q1929" i="2"/>
  <c r="R1929" i="2"/>
  <c r="H1941" i="2"/>
  <c r="L1941" i="2"/>
  <c r="N1941" i="2"/>
  <c r="P1941" i="2"/>
  <c r="Q1941" i="2"/>
  <c r="R1941" i="2" s="1"/>
  <c r="H1942" i="2"/>
  <c r="I1942" i="2"/>
  <c r="L1942" i="2"/>
  <c r="N1942" i="2"/>
  <c r="P1942" i="2"/>
  <c r="Q1942" i="2"/>
  <c r="R1942" i="2" s="1"/>
  <c r="F1943" i="2"/>
  <c r="H1943" i="2"/>
  <c r="L1943" i="2"/>
  <c r="N1943" i="2"/>
  <c r="O1943" i="2"/>
  <c r="P1943" i="2"/>
  <c r="Q1943" i="2"/>
  <c r="R1943" i="2" s="1"/>
  <c r="F1944" i="2"/>
  <c r="G1944" i="2"/>
  <c r="H1944" i="2"/>
  <c r="L1944" i="2"/>
  <c r="N1944" i="2"/>
  <c r="I1944" i="2" s="1"/>
  <c r="P1944" i="2"/>
  <c r="Q1944" i="2"/>
  <c r="R1944" i="2"/>
  <c r="F1945" i="2"/>
  <c r="G1945" i="2"/>
  <c r="H1945" i="2"/>
  <c r="I1945" i="2"/>
  <c r="L1945" i="2"/>
  <c r="N1945" i="2"/>
  <c r="O1945" i="2"/>
  <c r="P1945" i="2"/>
  <c r="Q1945" i="2"/>
  <c r="R1945" i="2"/>
  <c r="H1946" i="2"/>
  <c r="L1946" i="2"/>
  <c r="N1946" i="2"/>
  <c r="P1946" i="2"/>
  <c r="Q1946" i="2"/>
  <c r="R1946" i="2" s="1"/>
  <c r="H1947" i="2"/>
  <c r="I1947" i="2"/>
  <c r="L1947" i="2"/>
  <c r="N1947" i="2"/>
  <c r="P1947" i="2"/>
  <c r="Q1947" i="2"/>
  <c r="R1947" i="2" s="1"/>
  <c r="F1948" i="2"/>
  <c r="G1948" i="2"/>
  <c r="H1948" i="2"/>
  <c r="L1948" i="2"/>
  <c r="N1948" i="2"/>
  <c r="I1948" i="2" s="1"/>
  <c r="O1948" i="2"/>
  <c r="P1948" i="2"/>
  <c r="Q1948" i="2"/>
  <c r="R1948" i="2" s="1"/>
  <c r="F1949" i="2"/>
  <c r="H1949" i="2"/>
  <c r="I1949" i="2"/>
  <c r="L1949" i="2"/>
  <c r="N1949" i="2"/>
  <c r="G1949" i="2" s="1"/>
  <c r="P1949" i="2"/>
  <c r="Q1949" i="2"/>
  <c r="R1949" i="2" s="1"/>
  <c r="F1950" i="2"/>
  <c r="G1950" i="2"/>
  <c r="H1950" i="2"/>
  <c r="L1950" i="2"/>
  <c r="N1950" i="2"/>
  <c r="I1950" i="2" s="1"/>
  <c r="O1950" i="2"/>
  <c r="P1950" i="2"/>
  <c r="Q1950" i="2"/>
  <c r="R1950" i="2" s="1"/>
  <c r="F1951" i="2"/>
  <c r="G1951" i="2"/>
  <c r="H1951" i="2"/>
  <c r="I1951" i="2"/>
  <c r="L1951" i="2"/>
  <c r="N1951" i="2"/>
  <c r="O1951" i="2"/>
  <c r="P1951" i="2"/>
  <c r="Q1951" i="2"/>
  <c r="R1951" i="2"/>
  <c r="H1952" i="2"/>
  <c r="L1952" i="2"/>
  <c r="N1952" i="2"/>
  <c r="O1952" i="2"/>
  <c r="P1952" i="2"/>
  <c r="Q1952" i="2"/>
  <c r="R1952" i="2" s="1"/>
  <c r="G1953" i="2"/>
  <c r="H1953" i="2"/>
  <c r="L1953" i="2"/>
  <c r="N1953" i="2"/>
  <c r="I1953" i="2" s="1"/>
  <c r="O1953" i="2"/>
  <c r="P1953" i="2"/>
  <c r="Q1953" i="2"/>
  <c r="R1953" i="2" s="1"/>
  <c r="F1954" i="2"/>
  <c r="G1954" i="2"/>
  <c r="H1954" i="2"/>
  <c r="I1954" i="2"/>
  <c r="L1954" i="2"/>
  <c r="N1954" i="2"/>
  <c r="O1954" i="2" s="1"/>
  <c r="P1954" i="2"/>
  <c r="Q1954" i="2"/>
  <c r="R1954" i="2" s="1"/>
  <c r="H1955" i="2"/>
  <c r="L1955" i="2"/>
  <c r="N1955" i="2"/>
  <c r="O1955" i="2" s="1"/>
  <c r="P1955" i="2"/>
  <c r="Q1955" i="2"/>
  <c r="R1955" i="2" s="1"/>
  <c r="G1956" i="2"/>
  <c r="H1956" i="2"/>
  <c r="L1956" i="2"/>
  <c r="N1956" i="2"/>
  <c r="P1956" i="2"/>
  <c r="Q1956" i="2"/>
  <c r="R1956" i="2"/>
  <c r="F1957" i="2"/>
  <c r="G1957" i="2"/>
  <c r="H1957" i="2"/>
  <c r="I1957" i="2"/>
  <c r="L1957" i="2"/>
  <c r="N1957" i="2"/>
  <c r="O1957" i="2"/>
  <c r="P1957" i="2"/>
  <c r="Q1957" i="2"/>
  <c r="R1957" i="2"/>
  <c r="F1958" i="2"/>
  <c r="G1958" i="2"/>
  <c r="H1958" i="2"/>
  <c r="L1958" i="2"/>
  <c r="N1958" i="2"/>
  <c r="I1958" i="2" s="1"/>
  <c r="O1958" i="2"/>
  <c r="P1958" i="2"/>
  <c r="Q1958" i="2"/>
  <c r="R1958" i="2" s="1"/>
  <c r="F1959" i="2"/>
  <c r="G1959" i="2"/>
  <c r="H1959" i="2"/>
  <c r="I1959" i="2"/>
  <c r="L1959" i="2"/>
  <c r="N1959" i="2"/>
  <c r="O1959" i="2" s="1"/>
  <c r="P1959" i="2"/>
  <c r="Q1959" i="2"/>
  <c r="R1959" i="2" s="1"/>
  <c r="H1960" i="2"/>
  <c r="L1960" i="2"/>
  <c r="N1960" i="2"/>
  <c r="P1960" i="2"/>
  <c r="Q1960" i="2"/>
  <c r="R1960" i="2" s="1"/>
  <c r="F1961" i="2"/>
  <c r="H1961" i="2"/>
  <c r="I1961" i="2"/>
  <c r="L1961" i="2"/>
  <c r="N1961" i="2"/>
  <c r="P1961" i="2"/>
  <c r="Q1961" i="2"/>
  <c r="R1961" i="2" s="1"/>
  <c r="H1962" i="2"/>
  <c r="L1962" i="2"/>
  <c r="N1962" i="2"/>
  <c r="O1962" i="2"/>
  <c r="P1962" i="2"/>
  <c r="Q1962" i="2"/>
  <c r="R1962" i="2" s="1"/>
  <c r="F1963" i="2"/>
  <c r="G1963" i="2"/>
  <c r="H1963" i="2"/>
  <c r="I1963" i="2"/>
  <c r="L1963" i="2"/>
  <c r="N1963" i="2"/>
  <c r="O1963" i="2"/>
  <c r="P1963" i="2"/>
  <c r="Q1963" i="2"/>
  <c r="R1963" i="2"/>
  <c r="F1964" i="2"/>
  <c r="H1964" i="2"/>
  <c r="I1964" i="2"/>
  <c r="L1964" i="2"/>
  <c r="N1964" i="2"/>
  <c r="P1964" i="2"/>
  <c r="Q1964" i="2"/>
  <c r="R1964" i="2"/>
  <c r="H1965" i="2"/>
  <c r="L1965" i="2"/>
  <c r="N1965" i="2"/>
  <c r="P1965" i="2"/>
  <c r="Q1965" i="2"/>
  <c r="R1965" i="2" s="1"/>
  <c r="G1966" i="2"/>
  <c r="H1966" i="2"/>
  <c r="I1966" i="2"/>
  <c r="L1966" i="2"/>
  <c r="N1966" i="2"/>
  <c r="F1966" i="2" s="1"/>
  <c r="O1966" i="2"/>
  <c r="P1966" i="2"/>
  <c r="Q1966" i="2"/>
  <c r="R1966" i="2"/>
  <c r="H1967" i="2"/>
  <c r="L1967" i="2"/>
  <c r="N1967" i="2"/>
  <c r="P1967" i="2"/>
  <c r="Q1967" i="2"/>
  <c r="R1967" i="2"/>
  <c r="F1968" i="2"/>
  <c r="G1968" i="2"/>
  <c r="H1968" i="2"/>
  <c r="L1968" i="2"/>
  <c r="N1968" i="2"/>
  <c r="I1968" i="2" s="1"/>
  <c r="P1968" i="2"/>
  <c r="Q1968" i="2"/>
  <c r="R1968" i="2"/>
  <c r="F1969" i="2"/>
  <c r="G1969" i="2"/>
  <c r="H1969" i="2"/>
  <c r="I1969" i="2"/>
  <c r="L1969" i="2"/>
  <c r="N1969" i="2"/>
  <c r="O1969" i="2"/>
  <c r="P1969" i="2"/>
  <c r="Q1969" i="2"/>
  <c r="R1969" i="2"/>
  <c r="G1970" i="2"/>
  <c r="H1970" i="2"/>
  <c r="I1970" i="2"/>
  <c r="L1970" i="2"/>
  <c r="N1970" i="2"/>
  <c r="F1970" i="2" s="1"/>
  <c r="O1970" i="2"/>
  <c r="P1970" i="2"/>
  <c r="Q1970" i="2"/>
  <c r="R1970" i="2" s="1"/>
  <c r="H1971" i="2"/>
  <c r="L1971" i="2"/>
  <c r="N1971" i="2"/>
  <c r="P1971" i="2"/>
  <c r="Q1971" i="2"/>
  <c r="R1971" i="2" s="1"/>
  <c r="H1972" i="2"/>
  <c r="L1972" i="2"/>
  <c r="N1972" i="2"/>
  <c r="P1972" i="2"/>
  <c r="Q1972" i="2"/>
  <c r="R1972" i="2"/>
  <c r="F1973" i="2"/>
  <c r="H1973" i="2"/>
  <c r="I1973" i="2"/>
  <c r="L1973" i="2"/>
  <c r="N1973" i="2"/>
  <c r="G1973" i="2" s="1"/>
  <c r="P1973" i="2"/>
  <c r="Q1973" i="2"/>
  <c r="R1973" i="2" s="1"/>
  <c r="F1974" i="2"/>
  <c r="G1974" i="2"/>
  <c r="H1974" i="2"/>
  <c r="L1974" i="2"/>
  <c r="N1974" i="2"/>
  <c r="I1974" i="2" s="1"/>
  <c r="O1974" i="2"/>
  <c r="P1974" i="2"/>
  <c r="Q1974" i="2"/>
  <c r="R1974" i="2" s="1"/>
  <c r="F1975" i="2"/>
  <c r="G1975" i="2"/>
  <c r="H1975" i="2"/>
  <c r="I1975" i="2"/>
  <c r="L1975" i="2"/>
  <c r="N1975" i="2"/>
  <c r="O1975" i="2"/>
  <c r="P1975" i="2"/>
  <c r="Q1975" i="2"/>
  <c r="R1975" i="2"/>
  <c r="H1987" i="2"/>
  <c r="I1987" i="2"/>
  <c r="L1987" i="2"/>
  <c r="N1987" i="2"/>
  <c r="P1987" i="2"/>
  <c r="Q1987" i="2"/>
  <c r="R1987" i="2" s="1"/>
  <c r="G1988" i="2"/>
  <c r="H1988" i="2"/>
  <c r="L1988" i="2"/>
  <c r="N1988" i="2"/>
  <c r="I1988" i="2" s="1"/>
  <c r="O1988" i="2"/>
  <c r="P1988" i="2"/>
  <c r="Q1988" i="2"/>
  <c r="R1988" i="2"/>
  <c r="F1989" i="2"/>
  <c r="G1989" i="2"/>
  <c r="H1989" i="2"/>
  <c r="I1989" i="2"/>
  <c r="L1989" i="2"/>
  <c r="N1989" i="2"/>
  <c r="O1989" i="2"/>
  <c r="P1989" i="2"/>
  <c r="Q1989" i="2"/>
  <c r="R1989" i="2"/>
  <c r="G1990" i="2"/>
  <c r="H1990" i="2"/>
  <c r="I1990" i="2"/>
  <c r="L1990" i="2"/>
  <c r="N1990" i="2"/>
  <c r="F1990" i="2" s="1"/>
  <c r="P1990" i="2"/>
  <c r="Q1990" i="2"/>
  <c r="R1990" i="2"/>
  <c r="H1991" i="2"/>
  <c r="I1991" i="2"/>
  <c r="L1991" i="2"/>
  <c r="N1991" i="2"/>
  <c r="P1991" i="2"/>
  <c r="Q1991" i="2"/>
  <c r="R1991" i="2" s="1"/>
  <c r="G1992" i="2"/>
  <c r="H1992" i="2"/>
  <c r="I1992" i="2"/>
  <c r="L1992" i="2"/>
  <c r="N1992" i="2"/>
  <c r="F1992" i="2" s="1"/>
  <c r="O1992" i="2"/>
  <c r="P1992" i="2"/>
  <c r="Q1992" i="2"/>
  <c r="R1992" i="2" s="1"/>
  <c r="F1993" i="2"/>
  <c r="H1993" i="2"/>
  <c r="I1993" i="2"/>
  <c r="L1993" i="2"/>
  <c r="N1993" i="2"/>
  <c r="P1993" i="2"/>
  <c r="Q1993" i="2"/>
  <c r="R1993" i="2"/>
  <c r="F1994" i="2"/>
  <c r="G1994" i="2"/>
  <c r="H1994" i="2"/>
  <c r="I1994" i="2"/>
  <c r="L1994" i="2"/>
  <c r="N1994" i="2"/>
  <c r="O1994" i="2"/>
  <c r="P1994" i="2"/>
  <c r="Q1994" i="2"/>
  <c r="R1994" i="2"/>
  <c r="H1995" i="2"/>
  <c r="I1995" i="2"/>
  <c r="L1995" i="2"/>
  <c r="N1995" i="2"/>
  <c r="P1995" i="2"/>
  <c r="Q1995" i="2"/>
  <c r="R1995" i="2" s="1"/>
  <c r="G1996" i="2"/>
  <c r="H1996" i="2"/>
  <c r="I1996" i="2"/>
  <c r="L1996" i="2"/>
  <c r="N1996" i="2"/>
  <c r="F1996" i="2" s="1"/>
  <c r="O1996" i="2"/>
  <c r="P1996" i="2"/>
  <c r="Q1996" i="2"/>
  <c r="R1996" i="2" s="1"/>
  <c r="G1997" i="2"/>
  <c r="H1997" i="2"/>
  <c r="L1997" i="2"/>
  <c r="N1997" i="2"/>
  <c r="P1997" i="2"/>
  <c r="Q1997" i="2"/>
  <c r="R1997" i="2"/>
  <c r="H2009" i="2"/>
  <c r="L2009" i="2"/>
  <c r="N2009" i="2"/>
  <c r="O2009" i="2"/>
  <c r="P2009" i="2"/>
  <c r="Q2009" i="2"/>
  <c r="R2009" i="2"/>
  <c r="F2010" i="2"/>
  <c r="G2010" i="2"/>
  <c r="H2010" i="2"/>
  <c r="I2010" i="2"/>
  <c r="L2010" i="2"/>
  <c r="N2010" i="2"/>
  <c r="O2010" i="2"/>
  <c r="P2010" i="2"/>
  <c r="Q2010" i="2"/>
  <c r="R2010" i="2"/>
  <c r="G2011" i="2"/>
  <c r="H2011" i="2"/>
  <c r="I2011" i="2"/>
  <c r="L2011" i="2"/>
  <c r="N2011" i="2"/>
  <c r="O2011" i="2" s="1"/>
  <c r="P2011" i="2"/>
  <c r="Q2011" i="2"/>
  <c r="R2011" i="2" s="1"/>
  <c r="F2012" i="2"/>
  <c r="G2012" i="2"/>
  <c r="H2012" i="2"/>
  <c r="I2012" i="2"/>
  <c r="L2012" i="2"/>
  <c r="N2012" i="2"/>
  <c r="O2012" i="2"/>
  <c r="P2012" i="2"/>
  <c r="Q2012" i="2"/>
  <c r="R2012" i="2" s="1"/>
  <c r="H2013" i="2"/>
  <c r="L2013" i="2"/>
  <c r="N2013" i="2"/>
  <c r="P2013" i="2"/>
  <c r="Q2013" i="2"/>
  <c r="R2013" i="2"/>
  <c r="H2014" i="2"/>
  <c r="L2014" i="2"/>
  <c r="N2014" i="2"/>
  <c r="P2014" i="2"/>
  <c r="Q2014" i="2"/>
  <c r="R2014" i="2" s="1"/>
  <c r="F2015" i="2"/>
  <c r="G2015" i="2"/>
  <c r="H2015" i="2"/>
  <c r="L2015" i="2"/>
  <c r="N2015" i="2"/>
  <c r="I2015" i="2" s="1"/>
  <c r="O2015" i="2"/>
  <c r="P2015" i="2"/>
  <c r="Q2015" i="2"/>
  <c r="R2015" i="2"/>
  <c r="F2016" i="2"/>
  <c r="G2016" i="2"/>
  <c r="H2016" i="2"/>
  <c r="I2016" i="2"/>
  <c r="L2016" i="2"/>
  <c r="N2016" i="2"/>
  <c r="O2016" i="2"/>
  <c r="P2016" i="2"/>
  <c r="Q2016" i="2"/>
  <c r="R2016" i="2"/>
  <c r="F2017" i="2"/>
  <c r="G2017" i="2"/>
  <c r="H2017" i="2"/>
  <c r="L2017" i="2"/>
  <c r="N2017" i="2"/>
  <c r="O2017" i="2" s="1"/>
  <c r="P2017" i="2"/>
  <c r="Q2017" i="2"/>
  <c r="R2017" i="2" s="1"/>
  <c r="H2018" i="2"/>
  <c r="L2018" i="2"/>
  <c r="N2018" i="2"/>
  <c r="P2018" i="2"/>
  <c r="Q2018" i="2"/>
  <c r="R2018" i="2" s="1"/>
  <c r="G2019" i="2"/>
  <c r="H2019" i="2"/>
  <c r="I2019" i="2"/>
  <c r="L2019" i="2"/>
  <c r="N2019" i="2"/>
  <c r="F2019" i="2" s="1"/>
  <c r="P2019" i="2"/>
  <c r="Q2019" i="2"/>
  <c r="R2019" i="2"/>
  <c r="F2020" i="2"/>
  <c r="H2020" i="2"/>
  <c r="I2020" i="2"/>
  <c r="L2020" i="2"/>
  <c r="N2020" i="2"/>
  <c r="G2020" i="2" s="1"/>
  <c r="O2020" i="2"/>
  <c r="P2020" i="2"/>
  <c r="Q2020" i="2"/>
  <c r="R2020" i="2" s="1"/>
  <c r="G2021" i="2"/>
  <c r="H2021" i="2"/>
  <c r="L2021" i="2"/>
  <c r="N2021" i="2"/>
  <c r="F2021" i="2" s="1"/>
  <c r="P2021" i="2"/>
  <c r="Q2021" i="2"/>
  <c r="R2021" i="2"/>
  <c r="F2022" i="2"/>
  <c r="G2022" i="2"/>
  <c r="H2022" i="2"/>
  <c r="I2022" i="2"/>
  <c r="L2022" i="2"/>
  <c r="N2022" i="2"/>
  <c r="O2022" i="2"/>
  <c r="P2022" i="2"/>
  <c r="Q2022" i="2"/>
  <c r="R2022" i="2"/>
  <c r="G2023" i="2"/>
  <c r="H2023" i="2"/>
  <c r="I2023" i="2"/>
  <c r="L2023" i="2"/>
  <c r="N2023" i="2"/>
  <c r="F2023" i="2" s="1"/>
  <c r="P2023" i="2"/>
  <c r="Q2023" i="2"/>
  <c r="R2023" i="2" s="1"/>
  <c r="F2024" i="2"/>
  <c r="H2024" i="2"/>
  <c r="L2024" i="2"/>
  <c r="N2024" i="2"/>
  <c r="G2024" i="2" s="1"/>
  <c r="O2024" i="2"/>
  <c r="P2024" i="2"/>
  <c r="Q2024" i="2"/>
  <c r="R2024" i="2" s="1"/>
  <c r="F2025" i="2"/>
  <c r="G2025" i="2"/>
  <c r="H2025" i="2"/>
  <c r="I2025" i="2"/>
  <c r="L2025" i="2"/>
  <c r="N2025" i="2"/>
  <c r="O2025" i="2"/>
  <c r="P2025" i="2"/>
  <c r="Q2025" i="2"/>
  <c r="R2025" i="2"/>
  <c r="F2026" i="2"/>
  <c r="H2026" i="2"/>
  <c r="I2026" i="2"/>
  <c r="L2026" i="2"/>
  <c r="N2026" i="2"/>
  <c r="G2026" i="2" s="1"/>
  <c r="O2026" i="2"/>
  <c r="P2026" i="2"/>
  <c r="Q2026" i="2"/>
  <c r="R2026" i="2"/>
  <c r="F2027" i="2"/>
  <c r="G2027" i="2"/>
  <c r="H2027" i="2"/>
  <c r="L2027" i="2"/>
  <c r="N2027" i="2"/>
  <c r="I2027" i="2" s="1"/>
  <c r="P2027" i="2"/>
  <c r="Q2027" i="2"/>
  <c r="R2027" i="2"/>
  <c r="F2028" i="2"/>
  <c r="G2028" i="2"/>
  <c r="H2028" i="2"/>
  <c r="I2028" i="2"/>
  <c r="L2028" i="2"/>
  <c r="N2028" i="2"/>
  <c r="O2028" i="2"/>
  <c r="P2028" i="2"/>
  <c r="Q2028" i="2"/>
  <c r="R2028" i="2" s="1"/>
  <c r="H2029" i="2"/>
  <c r="L2029" i="2"/>
  <c r="N2029" i="2"/>
  <c r="O2029" i="2" s="1"/>
  <c r="P2029" i="2"/>
  <c r="Q2029" i="2"/>
  <c r="R2029" i="2"/>
  <c r="F2030" i="2"/>
  <c r="G2030" i="2"/>
  <c r="H2030" i="2"/>
  <c r="I2030" i="2"/>
  <c r="L2030" i="2"/>
  <c r="N2030" i="2"/>
  <c r="O2030" i="2"/>
  <c r="P2030" i="2"/>
  <c r="Q2030" i="2"/>
  <c r="R2030" i="2" s="1"/>
  <c r="F2031" i="2"/>
  <c r="G2031" i="2"/>
  <c r="H2031" i="2"/>
  <c r="I2031" i="2"/>
  <c r="L2031" i="2"/>
  <c r="N2031" i="2"/>
  <c r="O2031" i="2" s="1"/>
  <c r="P2031" i="2"/>
  <c r="Q2031" i="2"/>
  <c r="R2031" i="2"/>
  <c r="F2032" i="2"/>
  <c r="H2032" i="2"/>
  <c r="L2032" i="2"/>
  <c r="N2032" i="2"/>
  <c r="G2032" i="2" s="1"/>
  <c r="O2032" i="2"/>
  <c r="P2032" i="2"/>
  <c r="Q2032" i="2"/>
  <c r="R2032" i="2" s="1"/>
  <c r="H2033" i="2"/>
  <c r="L2033" i="2"/>
  <c r="N2033" i="2"/>
  <c r="P2033" i="2"/>
  <c r="Q2033" i="2"/>
  <c r="R2033" i="2"/>
  <c r="F2034" i="2"/>
  <c r="G2034" i="2"/>
  <c r="H2034" i="2"/>
  <c r="I2034" i="2"/>
  <c r="L2034" i="2"/>
  <c r="N2034" i="2"/>
  <c r="O2034" i="2"/>
  <c r="P2034" i="2"/>
  <c r="Q2034" i="2"/>
  <c r="R2034" i="2" s="1"/>
  <c r="F2035" i="2"/>
  <c r="G2035" i="2"/>
  <c r="H2035" i="2"/>
  <c r="I2035" i="2"/>
  <c r="L2035" i="2"/>
  <c r="N2035" i="2"/>
  <c r="O2035" i="2" s="1"/>
  <c r="P2035" i="2"/>
  <c r="Q2035" i="2"/>
  <c r="R2035" i="2"/>
  <c r="F2047" i="2"/>
  <c r="H2047" i="2"/>
  <c r="I2047" i="2"/>
  <c r="L2047" i="2"/>
  <c r="N2047" i="2"/>
  <c r="G2047" i="2" s="1"/>
  <c r="O2047" i="2"/>
  <c r="P2047" i="2"/>
  <c r="Q2047" i="2"/>
  <c r="R2047" i="2"/>
  <c r="H2048" i="2"/>
  <c r="L2048" i="2"/>
  <c r="N2048" i="2"/>
  <c r="P2048" i="2"/>
  <c r="Q2048" i="2"/>
  <c r="R2048" i="2" s="1"/>
  <c r="H2049" i="2"/>
  <c r="L2049" i="2"/>
  <c r="N2049" i="2"/>
  <c r="O2049" i="2"/>
  <c r="P2049" i="2"/>
  <c r="Q2049" i="2"/>
  <c r="R2049" i="2" s="1"/>
  <c r="F2050" i="2"/>
  <c r="G2050" i="2"/>
  <c r="H2050" i="2"/>
  <c r="I2050" i="2"/>
  <c r="L2050" i="2"/>
  <c r="N2050" i="2"/>
  <c r="O2050" i="2"/>
  <c r="P2050" i="2"/>
  <c r="Q2050" i="2"/>
  <c r="R2050" i="2"/>
  <c r="F2051" i="2"/>
  <c r="G2051" i="2"/>
  <c r="H2051" i="2"/>
  <c r="I2051" i="2"/>
  <c r="L2051" i="2"/>
  <c r="N2051" i="2"/>
  <c r="O2051" i="2"/>
  <c r="P2051" i="2"/>
  <c r="Q2051" i="2"/>
  <c r="R2051" i="2" s="1"/>
  <c r="H2052" i="2"/>
  <c r="L2052" i="2"/>
  <c r="N2052" i="2"/>
  <c r="P2052" i="2"/>
  <c r="Q2052" i="2"/>
  <c r="R2052" i="2"/>
  <c r="H2053" i="2"/>
  <c r="L2053" i="2"/>
  <c r="N2053" i="2"/>
  <c r="O2053" i="2" s="1"/>
  <c r="P2053" i="2"/>
  <c r="Q2053" i="2"/>
  <c r="R2053" i="2"/>
  <c r="G2054" i="2"/>
  <c r="H2054" i="2"/>
  <c r="I2054" i="2"/>
  <c r="L2054" i="2"/>
  <c r="N2054" i="2"/>
  <c r="F2054" i="2" s="1"/>
  <c r="P2054" i="2"/>
  <c r="Q2054" i="2"/>
  <c r="R2054" i="2" s="1"/>
  <c r="G2055" i="2"/>
  <c r="H2055" i="2"/>
  <c r="I2055" i="2"/>
  <c r="L2055" i="2"/>
  <c r="N2055" i="2"/>
  <c r="F2055" i="2" s="1"/>
  <c r="O2055" i="2"/>
  <c r="P2055" i="2"/>
  <c r="Q2055" i="2"/>
  <c r="R2055" i="2" s="1"/>
  <c r="G2056" i="2"/>
  <c r="H2056" i="2"/>
  <c r="L2056" i="2"/>
  <c r="N2056" i="2"/>
  <c r="P2056" i="2"/>
  <c r="Q2056" i="2"/>
  <c r="R2056" i="2" s="1"/>
  <c r="F2057" i="2"/>
  <c r="H2057" i="2"/>
  <c r="I2057" i="2"/>
  <c r="L2057" i="2"/>
  <c r="N2057" i="2"/>
  <c r="O2057" i="2" s="1"/>
  <c r="P2057" i="2"/>
  <c r="Q2057" i="2"/>
  <c r="R2057" i="2" s="1"/>
  <c r="G2058" i="2"/>
  <c r="H2058" i="2"/>
  <c r="I2058" i="2"/>
  <c r="L2058" i="2"/>
  <c r="N2058" i="2"/>
  <c r="P2058" i="2"/>
  <c r="Q2058" i="2"/>
  <c r="R2058" i="2" s="1"/>
  <c r="F2059" i="2"/>
  <c r="H2059" i="2"/>
  <c r="L2059" i="2"/>
  <c r="N2059" i="2"/>
  <c r="O2059" i="2"/>
  <c r="P2059" i="2"/>
  <c r="Q2059" i="2"/>
  <c r="R2059" i="2" s="1"/>
  <c r="H2060" i="2"/>
  <c r="I2060" i="2"/>
  <c r="L2060" i="2"/>
  <c r="N2060" i="2"/>
  <c r="G2060" i="2" s="1"/>
  <c r="O2060" i="2"/>
  <c r="P2060" i="2"/>
  <c r="Q2060" i="2"/>
  <c r="R2060" i="2" s="1"/>
  <c r="H2061" i="2"/>
  <c r="L2061" i="2"/>
  <c r="N2061" i="2"/>
  <c r="P2061" i="2"/>
  <c r="Q2061" i="2"/>
  <c r="R2061" i="2"/>
  <c r="F2062" i="2"/>
  <c r="G2062" i="2"/>
  <c r="H2062" i="2"/>
  <c r="I2062" i="2"/>
  <c r="L2062" i="2"/>
  <c r="N2062" i="2"/>
  <c r="O2062" i="2"/>
  <c r="P2062" i="2"/>
  <c r="Q2062" i="2"/>
  <c r="R2062" i="2" s="1"/>
  <c r="G2063" i="2"/>
  <c r="H2063" i="2"/>
  <c r="I2063" i="2"/>
  <c r="L2063" i="2"/>
  <c r="N2063" i="2"/>
  <c r="F2063" i="2" s="1"/>
  <c r="P2063" i="2"/>
  <c r="Q2063" i="2"/>
  <c r="R2063" i="2"/>
  <c r="F2064" i="2"/>
  <c r="H2064" i="2"/>
  <c r="I2064" i="2"/>
  <c r="L2064" i="2"/>
  <c r="N2064" i="2"/>
  <c r="G2064" i="2" s="1"/>
  <c r="O2064" i="2"/>
  <c r="P2064" i="2"/>
  <c r="Q2064" i="2"/>
  <c r="R2064" i="2" s="1"/>
  <c r="H2065" i="2"/>
  <c r="I2065" i="2"/>
  <c r="L2065" i="2"/>
  <c r="N2065" i="2"/>
  <c r="F2065" i="2" s="1"/>
  <c r="O2065" i="2"/>
  <c r="P2065" i="2"/>
  <c r="Q2065" i="2"/>
  <c r="R2065" i="2" s="1"/>
  <c r="H2066" i="2"/>
  <c r="L2066" i="2"/>
  <c r="N2066" i="2"/>
  <c r="O2066" i="2"/>
  <c r="P2066" i="2"/>
  <c r="Q2066" i="2"/>
  <c r="R2066" i="2"/>
  <c r="H2067" i="2"/>
  <c r="L2067" i="2"/>
  <c r="N2067" i="2"/>
  <c r="O2067" i="2"/>
  <c r="P2067" i="2"/>
  <c r="Q2067" i="2"/>
  <c r="R2067" i="2"/>
  <c r="F2068" i="2"/>
  <c r="G2068" i="2"/>
  <c r="H2068" i="2"/>
  <c r="I2068" i="2"/>
  <c r="L2068" i="2"/>
  <c r="N2068" i="2"/>
  <c r="O2068" i="2"/>
  <c r="P2068" i="2"/>
  <c r="Q2068" i="2"/>
  <c r="R2068" i="2" s="1"/>
  <c r="F2069" i="2"/>
  <c r="G2069" i="2"/>
  <c r="H2069" i="2"/>
  <c r="I2069" i="2"/>
  <c r="L2069" i="2"/>
  <c r="N2069" i="2"/>
  <c r="O2069" i="2"/>
  <c r="P2069" i="2"/>
  <c r="Q2069" i="2"/>
  <c r="R2069" i="2" s="1"/>
  <c r="F2070" i="2"/>
  <c r="H2070" i="2"/>
  <c r="I2070" i="2"/>
  <c r="L2070" i="2"/>
  <c r="N2070" i="2"/>
  <c r="O2070" i="2" s="1"/>
  <c r="P2070" i="2"/>
  <c r="Q2070" i="2"/>
  <c r="R2070" i="2" s="1"/>
  <c r="F2071" i="2"/>
  <c r="G2071" i="2"/>
  <c r="H2071" i="2"/>
  <c r="I2071" i="2"/>
  <c r="L2071" i="2"/>
  <c r="N2071" i="2"/>
  <c r="O2071" i="2"/>
  <c r="P2071" i="2"/>
  <c r="Q2071" i="2"/>
  <c r="R2071" i="2" s="1"/>
  <c r="H2072" i="2"/>
  <c r="L2072" i="2"/>
  <c r="N2072" i="2"/>
  <c r="P2072" i="2"/>
  <c r="Q2072" i="2"/>
  <c r="R2072" i="2"/>
  <c r="H2073" i="2"/>
  <c r="L2073" i="2"/>
  <c r="N2073" i="2"/>
  <c r="P2073" i="2"/>
  <c r="Q2073" i="2"/>
  <c r="R2073" i="2" s="1"/>
  <c r="F2074" i="2"/>
  <c r="G2074" i="2"/>
  <c r="H2074" i="2"/>
  <c r="I2074" i="2"/>
  <c r="L2074" i="2"/>
  <c r="N2074" i="2"/>
  <c r="O2074" i="2"/>
  <c r="P2074" i="2"/>
  <c r="Q2074" i="2"/>
  <c r="R2074" i="2"/>
  <c r="F2075" i="2"/>
  <c r="H2075" i="2"/>
  <c r="L2075" i="2"/>
  <c r="N2075" i="2"/>
  <c r="O2075" i="2"/>
  <c r="P2075" i="2"/>
  <c r="Q2075" i="2"/>
  <c r="R2075" i="2"/>
  <c r="F2076" i="2"/>
  <c r="G2076" i="2"/>
  <c r="H2076" i="2"/>
  <c r="I2076" i="2"/>
  <c r="L2076" i="2"/>
  <c r="N2076" i="2"/>
  <c r="O2076" i="2"/>
  <c r="P2076" i="2"/>
  <c r="Q2076" i="2"/>
  <c r="R2076" i="2" s="1"/>
  <c r="H2077" i="2"/>
  <c r="L2077" i="2"/>
  <c r="N2077" i="2"/>
  <c r="O2077" i="2"/>
  <c r="P2077" i="2"/>
  <c r="Q2077" i="2"/>
  <c r="R2077" i="2" s="1"/>
  <c r="H2078" i="2"/>
  <c r="I2078" i="2"/>
  <c r="L2078" i="2"/>
  <c r="N2078" i="2"/>
  <c r="G2078" i="2" s="1"/>
  <c r="O2078" i="2"/>
  <c r="P2078" i="2"/>
  <c r="Q2078" i="2"/>
  <c r="R2078" i="2"/>
  <c r="H2079" i="2"/>
  <c r="L2079" i="2"/>
  <c r="N2079" i="2"/>
  <c r="O2079" i="2"/>
  <c r="P2079" i="2"/>
  <c r="Q2079" i="2"/>
  <c r="R2079" i="2"/>
  <c r="F2091" i="2"/>
  <c r="G2091" i="2"/>
  <c r="H2091" i="2"/>
  <c r="I2091" i="2"/>
  <c r="L2091" i="2"/>
  <c r="N2091" i="2"/>
  <c r="O2091" i="2"/>
  <c r="P2091" i="2"/>
  <c r="Q2091" i="2"/>
  <c r="R2091" i="2"/>
  <c r="F2092" i="2"/>
  <c r="H2092" i="2"/>
  <c r="I2092" i="2"/>
  <c r="L2092" i="2"/>
  <c r="N2092" i="2"/>
  <c r="O2092" i="2" s="1"/>
  <c r="P2092" i="2"/>
  <c r="Q2092" i="2"/>
  <c r="R2092" i="2"/>
  <c r="F2093" i="2"/>
  <c r="H2093" i="2"/>
  <c r="L2093" i="2"/>
  <c r="N2093" i="2"/>
  <c r="G2093" i="2" s="1"/>
  <c r="O2093" i="2"/>
  <c r="P2093" i="2"/>
  <c r="Q2093" i="2"/>
  <c r="R2093" i="2"/>
  <c r="H2094" i="2"/>
  <c r="L2094" i="2"/>
  <c r="N2094" i="2"/>
  <c r="I2094" i="2" s="1"/>
  <c r="O2094" i="2"/>
  <c r="P2094" i="2"/>
  <c r="Q2094" i="2"/>
  <c r="R2094" i="2"/>
  <c r="G2095" i="2"/>
  <c r="H2095" i="2"/>
  <c r="I2095" i="2"/>
  <c r="L2095" i="2"/>
  <c r="N2095" i="2"/>
  <c r="P2095" i="2"/>
  <c r="Q2095" i="2"/>
  <c r="R2095" i="2" s="1"/>
  <c r="G2096" i="2"/>
  <c r="H2096" i="2"/>
  <c r="I2096" i="2"/>
  <c r="L2096" i="2"/>
  <c r="N2096" i="2"/>
  <c r="F2096" i="2" s="1"/>
  <c r="O2096" i="2"/>
  <c r="P2096" i="2"/>
  <c r="Q2096" i="2"/>
  <c r="R2096" i="2"/>
  <c r="F2097" i="2"/>
  <c r="H2097" i="2"/>
  <c r="L2097" i="2"/>
  <c r="N2097" i="2"/>
  <c r="G2097" i="2" s="1"/>
  <c r="O2097" i="2"/>
  <c r="P2097" i="2"/>
  <c r="Q2097" i="2"/>
  <c r="R2097" i="2" s="1"/>
  <c r="H2098" i="2"/>
  <c r="I2098" i="2"/>
  <c r="L2098" i="2"/>
  <c r="N2098" i="2"/>
  <c r="G2098" i="2" s="1"/>
  <c r="P2098" i="2"/>
  <c r="Q2098" i="2"/>
  <c r="R2098" i="2"/>
  <c r="F2099" i="2"/>
  <c r="G2099" i="2"/>
  <c r="H2099" i="2"/>
  <c r="L2099" i="2"/>
  <c r="N2099" i="2"/>
  <c r="I2099" i="2" s="1"/>
  <c r="O2099" i="2"/>
  <c r="P2099" i="2"/>
  <c r="Q2099" i="2"/>
  <c r="R2099" i="2"/>
  <c r="F2100" i="2"/>
  <c r="G2100" i="2"/>
  <c r="H2100" i="2"/>
  <c r="I2100" i="2"/>
  <c r="L2100" i="2"/>
  <c r="N2100" i="2"/>
  <c r="O2100" i="2"/>
  <c r="P2100" i="2"/>
  <c r="Q2100" i="2"/>
  <c r="R2100" i="2"/>
  <c r="H2101" i="2"/>
  <c r="L2101" i="2"/>
  <c r="N2101" i="2"/>
  <c r="P2101" i="2"/>
  <c r="Q2101" i="2"/>
  <c r="R2101" i="2"/>
  <c r="G2102" i="2"/>
  <c r="H2102" i="2"/>
  <c r="L2102" i="2"/>
  <c r="N2102" i="2"/>
  <c r="P2102" i="2"/>
  <c r="Q2102" i="2"/>
  <c r="R2102" i="2" s="1"/>
  <c r="H2103" i="2"/>
  <c r="L2103" i="2"/>
  <c r="N2103" i="2"/>
  <c r="P2103" i="2"/>
  <c r="Q2103" i="2"/>
  <c r="R2103" i="2" s="1"/>
  <c r="F2104" i="2"/>
  <c r="G2104" i="2"/>
  <c r="H2104" i="2"/>
  <c r="I2104" i="2"/>
  <c r="L2104" i="2"/>
  <c r="N2104" i="2"/>
  <c r="O2104" i="2" s="1"/>
  <c r="P2104" i="2"/>
  <c r="Q2104" i="2"/>
  <c r="R2104" i="2" s="1"/>
  <c r="F2105" i="2"/>
  <c r="G2105" i="2"/>
  <c r="H2105" i="2"/>
  <c r="I2105" i="2"/>
  <c r="L2105" i="2"/>
  <c r="N2105" i="2"/>
  <c r="O2105" i="2"/>
  <c r="P2105" i="2"/>
  <c r="Q2105" i="2"/>
  <c r="R2105" i="2"/>
  <c r="H2106" i="2"/>
  <c r="I2106" i="2"/>
  <c r="L2106" i="2"/>
  <c r="N2106" i="2"/>
  <c r="G2106" i="2" s="1"/>
  <c r="P2106" i="2"/>
  <c r="Q2106" i="2"/>
  <c r="R2106" i="2" s="1"/>
  <c r="H2118" i="2"/>
  <c r="L2118" i="2"/>
  <c r="N2118" i="2"/>
  <c r="P2118" i="2"/>
  <c r="Q2118" i="2"/>
  <c r="R2118" i="2" s="1"/>
  <c r="H2119" i="2"/>
  <c r="L2119" i="2"/>
  <c r="N2119" i="2"/>
  <c r="O2119" i="2" s="1"/>
  <c r="P2119" i="2"/>
  <c r="Q2119" i="2"/>
  <c r="R2119" i="2"/>
  <c r="G2120" i="2"/>
  <c r="H2120" i="2"/>
  <c r="L2120" i="2"/>
  <c r="N2120" i="2"/>
  <c r="I2120" i="2" s="1"/>
  <c r="P2120" i="2"/>
  <c r="Q2120" i="2"/>
  <c r="R2120" i="2" s="1"/>
  <c r="F2121" i="2"/>
  <c r="G2121" i="2"/>
  <c r="H2121" i="2"/>
  <c r="I2121" i="2"/>
  <c r="L2121" i="2"/>
  <c r="N2121" i="2"/>
  <c r="O2121" i="2"/>
  <c r="P2121" i="2"/>
  <c r="Q2121" i="2"/>
  <c r="R2121" i="2"/>
  <c r="F2122" i="2"/>
  <c r="G2122" i="2"/>
  <c r="H2122" i="2"/>
  <c r="L2122" i="2"/>
  <c r="N2122" i="2"/>
  <c r="I2122" i="2" s="1"/>
  <c r="O2122" i="2"/>
  <c r="P2122" i="2"/>
  <c r="Q2122" i="2"/>
  <c r="R2122" i="2"/>
  <c r="H2123" i="2"/>
  <c r="I2123" i="2"/>
  <c r="L2123" i="2"/>
  <c r="N2123" i="2"/>
  <c r="F2123" i="2" s="1"/>
  <c r="O2123" i="2"/>
  <c r="P2123" i="2"/>
  <c r="Q2123" i="2"/>
  <c r="R2123" i="2" s="1"/>
  <c r="G2124" i="2"/>
  <c r="H2124" i="2"/>
  <c r="I2124" i="2"/>
  <c r="L2124" i="2"/>
  <c r="N2124" i="2"/>
  <c r="F2124" i="2" s="1"/>
  <c r="O2124" i="2"/>
  <c r="P2124" i="2"/>
  <c r="Q2124" i="2"/>
  <c r="R2124" i="2"/>
  <c r="H2125" i="2"/>
  <c r="L2125" i="2"/>
  <c r="N2125" i="2"/>
  <c r="P2125" i="2"/>
  <c r="Q2125" i="2"/>
  <c r="R2125" i="2"/>
  <c r="G2126" i="2"/>
  <c r="H2126" i="2"/>
  <c r="L2126" i="2"/>
  <c r="N2126" i="2"/>
  <c r="P2126" i="2"/>
  <c r="Q2126" i="2"/>
  <c r="R2126" i="2"/>
  <c r="F2127" i="2"/>
  <c r="G2127" i="2"/>
  <c r="H2127" i="2"/>
  <c r="I2127" i="2"/>
  <c r="L2127" i="2"/>
  <c r="N2127" i="2"/>
  <c r="O2127" i="2"/>
  <c r="P2127" i="2"/>
  <c r="Q2127" i="2"/>
  <c r="R2127" i="2"/>
  <c r="F2128" i="2"/>
  <c r="G2128" i="2"/>
  <c r="H2128" i="2"/>
  <c r="I2128" i="2"/>
  <c r="L2128" i="2"/>
  <c r="N2128" i="2"/>
  <c r="O2128" i="2"/>
  <c r="P2128" i="2"/>
  <c r="Q2128" i="2"/>
  <c r="R2128" i="2"/>
  <c r="G2129" i="2"/>
  <c r="H2129" i="2"/>
  <c r="I2129" i="2"/>
  <c r="L2129" i="2"/>
  <c r="N2129" i="2"/>
  <c r="F2129" i="2" s="1"/>
  <c r="O2129" i="2"/>
  <c r="P2129" i="2"/>
  <c r="Q2129" i="2"/>
  <c r="R2129" i="2" s="1"/>
  <c r="H2130" i="2"/>
  <c r="L2130" i="2"/>
  <c r="N2130" i="2"/>
  <c r="P2130" i="2"/>
  <c r="Q2130" i="2"/>
  <c r="R2130" i="2" s="1"/>
  <c r="H2131" i="2"/>
  <c r="L2131" i="2"/>
  <c r="N2131" i="2"/>
  <c r="P2131" i="2"/>
  <c r="Q2131" i="2"/>
  <c r="R2131" i="2"/>
  <c r="G2132" i="2"/>
  <c r="H2132" i="2"/>
  <c r="L2132" i="2"/>
  <c r="N2132" i="2"/>
  <c r="I2132" i="2" s="1"/>
  <c r="P2132" i="2"/>
  <c r="Q2132" i="2"/>
  <c r="R2132" i="2" s="1"/>
  <c r="F2133" i="2"/>
  <c r="G2133" i="2"/>
  <c r="H2133" i="2"/>
  <c r="I2133" i="2"/>
  <c r="L2133" i="2"/>
  <c r="N2133" i="2"/>
  <c r="O2133" i="2"/>
  <c r="P2133" i="2"/>
  <c r="Q2133" i="2"/>
  <c r="R2133" i="2" s="1"/>
  <c r="H2134" i="2"/>
  <c r="I2134" i="2"/>
  <c r="L2134" i="2"/>
  <c r="N2134" i="2"/>
  <c r="G2134" i="2" s="1"/>
  <c r="O2134" i="2"/>
  <c r="P2134" i="2"/>
  <c r="Q2134" i="2"/>
  <c r="R2134" i="2" s="1"/>
  <c r="F2146" i="2"/>
  <c r="H2146" i="2"/>
  <c r="I2146" i="2"/>
  <c r="L2146" i="2"/>
  <c r="N2146" i="2"/>
  <c r="G2146" i="2" s="1"/>
  <c r="O2146" i="2"/>
  <c r="P2146" i="2"/>
  <c r="Q2146" i="2"/>
  <c r="R2146" i="2"/>
  <c r="F2147" i="2"/>
  <c r="H2147" i="2"/>
  <c r="L2147" i="2"/>
  <c r="N2147" i="2"/>
  <c r="O2147" i="2"/>
  <c r="P2147" i="2"/>
  <c r="Q2147" i="2"/>
  <c r="R2147" i="2"/>
  <c r="H2148" i="2"/>
  <c r="I2148" i="2"/>
  <c r="L2148" i="2"/>
  <c r="N2148" i="2"/>
  <c r="F2148" i="2" s="1"/>
  <c r="P2148" i="2"/>
  <c r="Q2148" i="2"/>
  <c r="R2148" i="2" s="1"/>
  <c r="H2149" i="2"/>
  <c r="L2149" i="2"/>
  <c r="N2149" i="2"/>
  <c r="P2149" i="2"/>
  <c r="Q2149" i="2"/>
  <c r="R2149" i="2" s="1"/>
  <c r="H2161" i="2"/>
  <c r="L2161" i="2"/>
  <c r="N2161" i="2"/>
  <c r="P2161" i="2"/>
  <c r="Q2161" i="2"/>
  <c r="R2161" i="2" s="1"/>
  <c r="F2162" i="2"/>
  <c r="G2162" i="2"/>
  <c r="H2162" i="2"/>
  <c r="I2162" i="2"/>
  <c r="L2162" i="2"/>
  <c r="N2162" i="2"/>
  <c r="O2162" i="2"/>
  <c r="P2162" i="2"/>
  <c r="Q2162" i="2"/>
  <c r="R2162" i="2"/>
  <c r="F2163" i="2"/>
  <c r="G2163" i="2"/>
  <c r="H2163" i="2"/>
  <c r="L2163" i="2"/>
  <c r="N2163" i="2"/>
  <c r="I2163" i="2" s="1"/>
  <c r="O2163" i="2"/>
  <c r="P2163" i="2"/>
  <c r="Q2163" i="2"/>
  <c r="R2163" i="2"/>
  <c r="F2164" i="2"/>
  <c r="G2164" i="2"/>
  <c r="H2164" i="2"/>
  <c r="I2164" i="2"/>
  <c r="L2164" i="2"/>
  <c r="N2164" i="2"/>
  <c r="O2164" i="2"/>
  <c r="P2164" i="2"/>
  <c r="Q2164" i="2"/>
  <c r="R2164" i="2" s="1"/>
  <c r="F2165" i="2"/>
  <c r="H2165" i="2"/>
  <c r="L2165" i="2"/>
  <c r="N2165" i="2"/>
  <c r="O2165" i="2"/>
  <c r="P2165" i="2"/>
  <c r="Q2165" i="2"/>
  <c r="R2165" i="2"/>
  <c r="H2166" i="2"/>
  <c r="I2166" i="2"/>
  <c r="L2166" i="2"/>
  <c r="N2166" i="2"/>
  <c r="G2166" i="2" s="1"/>
  <c r="O2166" i="2"/>
  <c r="P2166" i="2"/>
  <c r="Q2166" i="2"/>
  <c r="R2166" i="2"/>
  <c r="F2167" i="2"/>
  <c r="H2167" i="2"/>
  <c r="L2167" i="2"/>
  <c r="N2167" i="2"/>
  <c r="O2167" i="2"/>
  <c r="P2167" i="2"/>
  <c r="Q2167" i="2"/>
  <c r="R2167" i="2"/>
  <c r="F2168" i="2"/>
  <c r="G2168" i="2"/>
  <c r="H2168" i="2"/>
  <c r="I2168" i="2"/>
  <c r="L2168" i="2"/>
  <c r="N2168" i="2"/>
  <c r="O2168" i="2"/>
  <c r="P2168" i="2"/>
  <c r="Q2168" i="2"/>
  <c r="R2168" i="2" s="1"/>
  <c r="F2180" i="2"/>
  <c r="G2180" i="2"/>
  <c r="H2180" i="2"/>
  <c r="I2180" i="2"/>
  <c r="L2180" i="2"/>
  <c r="N2180" i="2"/>
  <c r="O2180" i="2" s="1"/>
  <c r="P2180" i="2"/>
  <c r="Q2180" i="2"/>
  <c r="R2180" i="2"/>
  <c r="F2181" i="2"/>
  <c r="G2181" i="2"/>
  <c r="H2181" i="2"/>
  <c r="I2181" i="2"/>
  <c r="L2181" i="2"/>
  <c r="N2181" i="2"/>
  <c r="O2181" i="2"/>
  <c r="P2181" i="2"/>
  <c r="Q2181" i="2"/>
  <c r="R2181" i="2"/>
  <c r="H2182" i="2"/>
  <c r="I2182" i="2"/>
  <c r="L2182" i="2"/>
  <c r="N2182" i="2"/>
  <c r="F2182" i="2" s="1"/>
  <c r="O2182" i="2"/>
  <c r="P2182" i="2"/>
  <c r="Q2182" i="2"/>
  <c r="R2182" i="2" s="1"/>
  <c r="H2183" i="2"/>
  <c r="I2183" i="2"/>
  <c r="L2183" i="2"/>
  <c r="N2183" i="2"/>
  <c r="O2183" i="2"/>
  <c r="P2183" i="2"/>
  <c r="Q2183" i="2"/>
  <c r="R2183" i="2"/>
  <c r="F2184" i="2"/>
  <c r="G2184" i="2"/>
  <c r="H2184" i="2"/>
  <c r="L2184" i="2"/>
  <c r="N2184" i="2"/>
  <c r="I2184" i="2" s="1"/>
  <c r="O2184" i="2"/>
  <c r="P2184" i="2"/>
  <c r="Q2184" i="2"/>
  <c r="R2184" i="2"/>
  <c r="F2185" i="2"/>
  <c r="G2185" i="2"/>
  <c r="H2185" i="2"/>
  <c r="I2185" i="2"/>
  <c r="L2185" i="2"/>
  <c r="N2185" i="2"/>
  <c r="O2185" i="2"/>
  <c r="P2185" i="2"/>
  <c r="Q2185" i="2"/>
  <c r="R2185" i="2" s="1"/>
  <c r="G2186" i="2"/>
  <c r="H2186" i="2"/>
  <c r="L2186" i="2"/>
  <c r="N2186" i="2"/>
  <c r="P2186" i="2"/>
  <c r="Q2186" i="2"/>
  <c r="R2186" i="2"/>
  <c r="H2187" i="2"/>
  <c r="L2187" i="2"/>
  <c r="N2187" i="2"/>
  <c r="P2187" i="2"/>
  <c r="Q2187" i="2"/>
  <c r="R2187" i="2"/>
  <c r="F2200" i="2"/>
  <c r="G2200" i="2"/>
  <c r="G2201" i="2" s="1"/>
  <c r="H2200" i="2"/>
  <c r="I2200" i="2"/>
  <c r="L2200" i="2"/>
  <c r="N2200" i="2"/>
  <c r="O2200" i="2"/>
  <c r="P2200" i="2"/>
  <c r="Q2200" i="2"/>
  <c r="R2200" i="2" s="1"/>
  <c r="F2213" i="2"/>
  <c r="H2213" i="2"/>
  <c r="I2213" i="2"/>
  <c r="L2213" i="2"/>
  <c r="N2213" i="2"/>
  <c r="G2213" i="2" s="1"/>
  <c r="O2213" i="2"/>
  <c r="P2213" i="2"/>
  <c r="Q2213" i="2"/>
  <c r="R2213" i="2"/>
  <c r="G2214" i="2"/>
  <c r="H2214" i="2"/>
  <c r="I2214" i="2"/>
  <c r="L2214" i="2"/>
  <c r="N2214" i="2"/>
  <c r="F2214" i="2" s="1"/>
  <c r="O2214" i="2"/>
  <c r="P2214" i="2"/>
  <c r="Q2214" i="2"/>
  <c r="R2214" i="2"/>
  <c r="H2215" i="2"/>
  <c r="I2215" i="2"/>
  <c r="L2215" i="2"/>
  <c r="N2215" i="2"/>
  <c r="O2215" i="2" s="1"/>
  <c r="P2215" i="2"/>
  <c r="Q2215" i="2"/>
  <c r="R2215" i="2"/>
  <c r="H2216" i="2"/>
  <c r="L2216" i="2"/>
  <c r="N2216" i="2"/>
  <c r="P2216" i="2"/>
  <c r="Q2216" i="2"/>
  <c r="R2216" i="2"/>
  <c r="F2229" i="2"/>
  <c r="G2229" i="2"/>
  <c r="H2229" i="2"/>
  <c r="I2229" i="2"/>
  <c r="L2229" i="2"/>
  <c r="N2229" i="2"/>
  <c r="O2229" i="2"/>
  <c r="P2229" i="2"/>
  <c r="Q2229" i="2"/>
  <c r="R2229" i="2" s="1"/>
  <c r="F2230" i="2"/>
  <c r="G2230" i="2"/>
  <c r="H2230" i="2"/>
  <c r="I2230" i="2"/>
  <c r="L2230" i="2"/>
  <c r="N2230" i="2"/>
  <c r="O2230" i="2"/>
  <c r="P2230" i="2"/>
  <c r="Q2230" i="2"/>
  <c r="R2230" i="2"/>
  <c r="F2231" i="2"/>
  <c r="H2231" i="2"/>
  <c r="I2231" i="2"/>
  <c r="L2231" i="2"/>
  <c r="N2231" i="2"/>
  <c r="G2231" i="2" s="1"/>
  <c r="O2231" i="2"/>
  <c r="P2231" i="2"/>
  <c r="Q2231" i="2"/>
  <c r="R2231" i="2" s="1"/>
  <c r="F2232" i="2"/>
  <c r="H2232" i="2"/>
  <c r="I2232" i="2"/>
  <c r="L2232" i="2"/>
  <c r="N2232" i="2"/>
  <c r="G2232" i="2" s="1"/>
  <c r="O2232" i="2"/>
  <c r="P2232" i="2"/>
  <c r="Q2232" i="2"/>
  <c r="R2232" i="2"/>
  <c r="F2233" i="2"/>
  <c r="H2233" i="2"/>
  <c r="I2233" i="2"/>
  <c r="L2233" i="2"/>
  <c r="N2233" i="2"/>
  <c r="G2233" i="2" s="1"/>
  <c r="O2233" i="2"/>
  <c r="P2233" i="2"/>
  <c r="Q2233" i="2"/>
  <c r="R2233" i="2"/>
  <c r="F2234" i="2"/>
  <c r="G2234" i="2"/>
  <c r="H2234" i="2"/>
  <c r="L2234" i="2"/>
  <c r="N2234" i="2"/>
  <c r="I2234" i="2" s="1"/>
  <c r="O2234" i="2"/>
  <c r="P2234" i="2"/>
  <c r="Q2234" i="2"/>
  <c r="R2234" i="2"/>
  <c r="F2235" i="2"/>
  <c r="G2235" i="2"/>
  <c r="H2235" i="2"/>
  <c r="I2235" i="2"/>
  <c r="L2235" i="2"/>
  <c r="N2235" i="2"/>
  <c r="O2235" i="2"/>
  <c r="P2235" i="2"/>
  <c r="Q2235" i="2"/>
  <c r="R2235" i="2" s="1"/>
  <c r="H2236" i="2"/>
  <c r="L2236" i="2"/>
  <c r="N2236" i="2"/>
  <c r="P2236" i="2"/>
  <c r="Q2236" i="2"/>
  <c r="R2236" i="2" s="1"/>
  <c r="F2237" i="2"/>
  <c r="H2237" i="2"/>
  <c r="I2237" i="2"/>
  <c r="L2237" i="2"/>
  <c r="N2237" i="2"/>
  <c r="G2237" i="2" s="1"/>
  <c r="O2237" i="2"/>
  <c r="P2237" i="2"/>
  <c r="Q2237" i="2"/>
  <c r="R2237" i="2" s="1"/>
  <c r="F2238" i="2"/>
  <c r="G2238" i="2"/>
  <c r="H2238" i="2"/>
  <c r="I2238" i="2"/>
  <c r="L2238" i="2"/>
  <c r="N2238" i="2"/>
  <c r="O2238" i="2"/>
  <c r="P2238" i="2"/>
  <c r="Q2238" i="2"/>
  <c r="R2238" i="2"/>
  <c r="F2239" i="2"/>
  <c r="H2239" i="2"/>
  <c r="I2239" i="2"/>
  <c r="L2239" i="2"/>
  <c r="N2239" i="2"/>
  <c r="G2239" i="2" s="1"/>
  <c r="O2239" i="2"/>
  <c r="P2239" i="2"/>
  <c r="Q2239" i="2"/>
  <c r="R2239" i="2"/>
  <c r="G2240" i="2"/>
  <c r="H2240" i="2"/>
  <c r="L2240" i="2"/>
  <c r="N2240" i="2"/>
  <c r="P2240" i="2"/>
  <c r="Q2240" i="2"/>
  <c r="R2240" i="2" s="1"/>
  <c r="F2241" i="2"/>
  <c r="G2241" i="2"/>
  <c r="H2241" i="2"/>
  <c r="I2241" i="2"/>
  <c r="L2241" i="2"/>
  <c r="N2241" i="2"/>
  <c r="O2241" i="2"/>
  <c r="P2241" i="2"/>
  <c r="Q2241" i="2"/>
  <c r="R2241" i="2"/>
  <c r="F2242" i="2"/>
  <c r="G2242" i="2"/>
  <c r="H2242" i="2"/>
  <c r="I2242" i="2"/>
  <c r="L2242" i="2"/>
  <c r="N2242" i="2"/>
  <c r="O2242" i="2"/>
  <c r="P2242" i="2"/>
  <c r="Q2242" i="2"/>
  <c r="R2242" i="2"/>
  <c r="F2243" i="2"/>
  <c r="G2243" i="2"/>
  <c r="H2243" i="2"/>
  <c r="I2243" i="2"/>
  <c r="L2243" i="2"/>
  <c r="N2243" i="2"/>
  <c r="O2243" i="2"/>
  <c r="P2243" i="2"/>
  <c r="Q2243" i="2"/>
  <c r="R2243" i="2" s="1"/>
  <c r="H2244" i="2"/>
  <c r="L2244" i="2"/>
  <c r="N2244" i="2"/>
  <c r="P2244" i="2"/>
  <c r="Q2244" i="2"/>
  <c r="R2244" i="2"/>
  <c r="H2245" i="2"/>
  <c r="I2245" i="2"/>
  <c r="L2245" i="2"/>
  <c r="N2245" i="2"/>
  <c r="O2245" i="2"/>
  <c r="P2245" i="2"/>
  <c r="Q2245" i="2"/>
  <c r="R2245" i="2"/>
  <c r="H2246" i="2"/>
  <c r="L2246" i="2"/>
  <c r="N2246" i="2"/>
  <c r="O2246" i="2" s="1"/>
  <c r="P2246" i="2"/>
  <c r="Q2246" i="2"/>
  <c r="R2246" i="2"/>
  <c r="F2247" i="2"/>
  <c r="G2247" i="2"/>
  <c r="H2247" i="2"/>
  <c r="I2247" i="2"/>
  <c r="L2247" i="2"/>
  <c r="N2247" i="2"/>
  <c r="O2247" i="2"/>
  <c r="P2247" i="2"/>
  <c r="Q2247" i="2"/>
  <c r="R2247" i="2" s="1"/>
  <c r="F2260" i="2"/>
  <c r="H2260" i="2"/>
  <c r="I2260" i="2"/>
  <c r="L2260" i="2"/>
  <c r="N2260" i="2"/>
  <c r="O2260" i="2" s="1"/>
  <c r="P2260" i="2"/>
  <c r="Q2260" i="2"/>
  <c r="R2260" i="2"/>
  <c r="F2261" i="2"/>
  <c r="H2261" i="2"/>
  <c r="L2261" i="2"/>
  <c r="N2261" i="2"/>
  <c r="O2261" i="2"/>
  <c r="P2261" i="2"/>
  <c r="Q2261" i="2"/>
  <c r="R2261" i="2"/>
  <c r="H2262" i="2"/>
  <c r="I2262" i="2"/>
  <c r="L2262" i="2"/>
  <c r="N2262" i="2"/>
  <c r="F2262" i="2" s="1"/>
  <c r="O2262" i="2"/>
  <c r="P2262" i="2"/>
  <c r="Q2262" i="2"/>
  <c r="R2262" i="2"/>
  <c r="G2263" i="2"/>
  <c r="H2263" i="2"/>
  <c r="L2263" i="2"/>
  <c r="N2263" i="2"/>
  <c r="O2263" i="2"/>
  <c r="P2263" i="2"/>
  <c r="Q2263" i="2"/>
  <c r="R2263" i="2"/>
  <c r="F2264" i="2"/>
  <c r="G2264" i="2"/>
  <c r="H2264" i="2"/>
  <c r="I2264" i="2"/>
  <c r="L2264" i="2"/>
  <c r="N2264" i="2"/>
  <c r="O2264" i="2"/>
  <c r="P2264" i="2"/>
  <c r="Q2264" i="2"/>
  <c r="R2264" i="2" s="1"/>
  <c r="H2265" i="2"/>
  <c r="L2265" i="2"/>
  <c r="N2265" i="2"/>
  <c r="P2265" i="2"/>
  <c r="Q2265" i="2"/>
  <c r="R2265" i="2"/>
  <c r="F2266" i="2"/>
  <c r="G2266" i="2"/>
  <c r="H2266" i="2"/>
  <c r="I2266" i="2"/>
  <c r="L2266" i="2"/>
  <c r="N2266" i="2"/>
  <c r="O2266" i="2" s="1"/>
  <c r="P2266" i="2"/>
  <c r="Q2266" i="2"/>
  <c r="R2266" i="2" s="1"/>
  <c r="F2279" i="2"/>
  <c r="H2279" i="2"/>
  <c r="I2279" i="2"/>
  <c r="L2279" i="2"/>
  <c r="N2279" i="2"/>
  <c r="G2279" i="2" s="1"/>
  <c r="O2279" i="2"/>
  <c r="P2279" i="2"/>
  <c r="Q2279" i="2"/>
  <c r="R2279" i="2"/>
  <c r="F2280" i="2"/>
  <c r="H2280" i="2"/>
  <c r="I2280" i="2"/>
  <c r="L2280" i="2"/>
  <c r="N2280" i="2"/>
  <c r="G2280" i="2" s="1"/>
  <c r="O2280" i="2"/>
  <c r="P2280" i="2"/>
  <c r="Q2280" i="2"/>
  <c r="R2280" i="2" s="1"/>
  <c r="F2281" i="2"/>
  <c r="G2281" i="2"/>
  <c r="H2281" i="2"/>
  <c r="I2281" i="2"/>
  <c r="L2281" i="2"/>
  <c r="N2281" i="2"/>
  <c r="O2281" i="2"/>
  <c r="P2281" i="2"/>
  <c r="Q2281" i="2"/>
  <c r="R2281" i="2"/>
  <c r="F2282" i="2"/>
  <c r="H2282" i="2"/>
  <c r="I2282" i="2"/>
  <c r="L2282" i="2"/>
  <c r="N2282" i="2"/>
  <c r="G2282" i="2" s="1"/>
  <c r="O2282" i="2"/>
  <c r="P2282" i="2"/>
  <c r="Q2282" i="2"/>
  <c r="R2282" i="2"/>
  <c r="H2283" i="2"/>
  <c r="L2283" i="2"/>
  <c r="N2283" i="2"/>
  <c r="I2283" i="2" s="1"/>
  <c r="O2283" i="2"/>
  <c r="P2283" i="2"/>
  <c r="Q2283" i="2"/>
  <c r="R2283" i="2"/>
  <c r="F2284" i="2"/>
  <c r="G2284" i="2"/>
  <c r="H2284" i="2"/>
  <c r="I2284" i="2"/>
  <c r="L2284" i="2"/>
  <c r="N2284" i="2"/>
  <c r="O2284" i="2"/>
  <c r="P2284" i="2"/>
  <c r="Q2284" i="2"/>
  <c r="R2284" i="2"/>
  <c r="F2297" i="2"/>
  <c r="H2297" i="2"/>
  <c r="I2297" i="2"/>
  <c r="L2297" i="2"/>
  <c r="N2297" i="2"/>
  <c r="P2297" i="2"/>
  <c r="Q2297" i="2"/>
  <c r="R2297" i="2" s="1"/>
  <c r="H2298" i="2"/>
  <c r="L2298" i="2"/>
  <c r="N2298" i="2"/>
  <c r="P2298" i="2"/>
  <c r="Q2298" i="2"/>
  <c r="R2298" i="2"/>
  <c r="F2311" i="2"/>
  <c r="G2311" i="2"/>
  <c r="H2311" i="2"/>
  <c r="I2311" i="2"/>
  <c r="L2311" i="2"/>
  <c r="N2311" i="2"/>
  <c r="O2311" i="2"/>
  <c r="P2311" i="2"/>
  <c r="Q2311" i="2"/>
  <c r="R2311" i="2" s="1"/>
  <c r="H2312" i="2"/>
  <c r="I2312" i="2"/>
  <c r="L2312" i="2"/>
  <c r="N2312" i="2"/>
  <c r="F2312" i="2" s="1"/>
  <c r="O2312" i="2"/>
  <c r="P2312" i="2"/>
  <c r="Q2312" i="2"/>
  <c r="R2312" i="2"/>
  <c r="H2313" i="2"/>
  <c r="L2313" i="2"/>
  <c r="N2313" i="2"/>
  <c r="P2313" i="2"/>
  <c r="Q2313" i="2"/>
  <c r="R2313" i="2"/>
  <c r="F2314" i="2"/>
  <c r="H2314" i="2"/>
  <c r="L2314" i="2"/>
  <c r="N2314" i="2"/>
  <c r="O2314" i="2"/>
  <c r="P2314" i="2"/>
  <c r="Q2314" i="2"/>
  <c r="R2314" i="2"/>
  <c r="F2315" i="2"/>
  <c r="G2315" i="2"/>
  <c r="H2315" i="2"/>
  <c r="I2315" i="2"/>
  <c r="L2315" i="2"/>
  <c r="N2315" i="2"/>
  <c r="O2315" i="2"/>
  <c r="P2315" i="2"/>
  <c r="Q2315" i="2"/>
  <c r="R2315" i="2" s="1"/>
  <c r="H2316" i="2"/>
  <c r="L2316" i="2"/>
  <c r="N2316" i="2"/>
  <c r="P2316" i="2"/>
  <c r="Q2316" i="2"/>
  <c r="R2316" i="2"/>
  <c r="H2317" i="2"/>
  <c r="L2317" i="2"/>
  <c r="N2317" i="2"/>
  <c r="P2317" i="2"/>
  <c r="Q2317" i="2"/>
  <c r="R2317" i="2" s="1"/>
  <c r="F2318" i="2"/>
  <c r="G2318" i="2"/>
  <c r="H2318" i="2"/>
  <c r="I2318" i="2"/>
  <c r="L2318" i="2"/>
  <c r="N2318" i="2"/>
  <c r="O2318" i="2"/>
  <c r="P2318" i="2"/>
  <c r="Q2318" i="2"/>
  <c r="R2318" i="2" s="1"/>
  <c r="H2319" i="2"/>
  <c r="L2319" i="2"/>
  <c r="N2319" i="2"/>
  <c r="P2319" i="2"/>
  <c r="Q2319" i="2"/>
  <c r="R2319" i="2"/>
  <c r="F2320" i="2"/>
  <c r="G2320" i="2"/>
  <c r="H2320" i="2"/>
  <c r="L2320" i="2"/>
  <c r="N2320" i="2"/>
  <c r="I2320" i="2" s="1"/>
  <c r="O2320" i="2"/>
  <c r="P2320" i="2"/>
  <c r="Q2320" i="2"/>
  <c r="R2320" i="2" s="1"/>
  <c r="F2321" i="2"/>
  <c r="G2321" i="2"/>
  <c r="H2321" i="2"/>
  <c r="I2321" i="2"/>
  <c r="L2321" i="2"/>
  <c r="N2321" i="2"/>
  <c r="O2321" i="2"/>
  <c r="P2321" i="2"/>
  <c r="Q2321" i="2"/>
  <c r="R2321" i="2"/>
  <c r="F2322" i="2"/>
  <c r="H2322" i="2"/>
  <c r="L2322" i="2"/>
  <c r="N2322" i="2"/>
  <c r="O2322" i="2" s="1"/>
  <c r="P2322" i="2"/>
  <c r="Q2322" i="2"/>
  <c r="R2322" i="2" s="1"/>
  <c r="F2323" i="2"/>
  <c r="H2323" i="2"/>
  <c r="I2323" i="2"/>
  <c r="L2323" i="2"/>
  <c r="N2323" i="2"/>
  <c r="G2323" i="2" s="1"/>
  <c r="P2323" i="2"/>
  <c r="Q2323" i="2"/>
  <c r="R2323" i="2" s="1"/>
  <c r="H2335" i="2"/>
  <c r="L2335" i="2"/>
  <c r="N2335" i="2"/>
  <c r="P2335" i="2"/>
  <c r="Q2335" i="2"/>
  <c r="R2335" i="2" s="1"/>
  <c r="H2336" i="2"/>
  <c r="I2336" i="2"/>
  <c r="L2336" i="2"/>
  <c r="N2336" i="2"/>
  <c r="F2336" i="2" s="1"/>
  <c r="O2336" i="2"/>
  <c r="P2336" i="2"/>
  <c r="Q2336" i="2"/>
  <c r="R2336" i="2"/>
  <c r="H2337" i="2"/>
  <c r="L2337" i="2"/>
  <c r="N2337" i="2"/>
  <c r="P2337" i="2"/>
  <c r="Q2337" i="2"/>
  <c r="R2337" i="2"/>
  <c r="F2338" i="2"/>
  <c r="G2338" i="2"/>
  <c r="H2338" i="2"/>
  <c r="I2338" i="2"/>
  <c r="L2338" i="2"/>
  <c r="N2338" i="2"/>
  <c r="O2338" i="2"/>
  <c r="P2338" i="2"/>
  <c r="Q2338" i="2"/>
  <c r="R2338" i="2"/>
  <c r="F2339" i="2"/>
  <c r="G2339" i="2"/>
  <c r="H2339" i="2"/>
  <c r="I2339" i="2"/>
  <c r="L2339" i="2"/>
  <c r="N2339" i="2"/>
  <c r="O2339" i="2" s="1"/>
  <c r="P2339" i="2"/>
  <c r="Q2339" i="2"/>
  <c r="R2339" i="2"/>
  <c r="H2340" i="2"/>
  <c r="L2340" i="2"/>
  <c r="N2340" i="2"/>
  <c r="P2340" i="2"/>
  <c r="Q2340" i="2"/>
  <c r="R2340" i="2"/>
  <c r="H2341" i="2"/>
  <c r="L2341" i="2"/>
  <c r="N2341" i="2"/>
  <c r="P2341" i="2"/>
  <c r="Q2341" i="2"/>
  <c r="R2341" i="2" s="1"/>
  <c r="G2342" i="2"/>
  <c r="H2342" i="2"/>
  <c r="I2342" i="2"/>
  <c r="L2342" i="2"/>
  <c r="N2342" i="2"/>
  <c r="P2342" i="2"/>
  <c r="Q2342" i="2"/>
  <c r="R2342" i="2" s="1"/>
  <c r="H2343" i="2"/>
  <c r="L2343" i="2"/>
  <c r="N2343" i="2"/>
  <c r="P2343" i="2"/>
  <c r="Q2343" i="2"/>
  <c r="R2343" i="2"/>
  <c r="F2344" i="2"/>
  <c r="G2344" i="2"/>
  <c r="H2344" i="2"/>
  <c r="I2344" i="2"/>
  <c r="L2344" i="2"/>
  <c r="N2344" i="2"/>
  <c r="O2344" i="2"/>
  <c r="P2344" i="2"/>
  <c r="Q2344" i="2"/>
  <c r="R2344" i="2"/>
  <c r="H2345" i="2"/>
  <c r="I2345" i="2"/>
  <c r="L2345" i="2"/>
  <c r="N2345" i="2"/>
  <c r="G2345" i="2" s="1"/>
  <c r="P2345" i="2"/>
  <c r="Q2345" i="2"/>
  <c r="R2345" i="2" s="1"/>
  <c r="F2346" i="2"/>
  <c r="G2346" i="2"/>
  <c r="H2346" i="2"/>
  <c r="L2346" i="2"/>
  <c r="N2346" i="2"/>
  <c r="I2346" i="2" s="1"/>
  <c r="O2346" i="2"/>
  <c r="P2346" i="2"/>
  <c r="Q2346" i="2"/>
  <c r="R2346" i="2"/>
  <c r="F2347" i="2"/>
  <c r="G2347" i="2"/>
  <c r="H2347" i="2"/>
  <c r="I2347" i="2"/>
  <c r="L2347" i="2"/>
  <c r="N2347" i="2"/>
  <c r="O2347" i="2"/>
  <c r="P2347" i="2"/>
  <c r="Q2347" i="2"/>
  <c r="R2347" i="2"/>
  <c r="G2348" i="2"/>
  <c r="H2348" i="2"/>
  <c r="I2348" i="2"/>
  <c r="L2348" i="2"/>
  <c r="N2348" i="2"/>
  <c r="F2348" i="2" s="1"/>
  <c r="O2348" i="2"/>
  <c r="P2348" i="2"/>
  <c r="Q2348" i="2"/>
  <c r="R2348" i="2"/>
  <c r="H2349" i="2"/>
  <c r="I2349" i="2"/>
  <c r="L2349" i="2"/>
  <c r="N2349" i="2"/>
  <c r="F2349" i="2" s="1"/>
  <c r="O2349" i="2"/>
  <c r="P2349" i="2"/>
  <c r="Q2349" i="2"/>
  <c r="R2349" i="2"/>
  <c r="H2350" i="2"/>
  <c r="L2350" i="2"/>
  <c r="N2350" i="2"/>
  <c r="O2350" i="2" s="1"/>
  <c r="P2350" i="2"/>
  <c r="Q2350" i="2"/>
  <c r="R2350" i="2"/>
  <c r="F2351" i="2"/>
  <c r="G2351" i="2"/>
  <c r="H2351" i="2"/>
  <c r="I2351" i="2"/>
  <c r="L2351" i="2"/>
  <c r="N2351" i="2"/>
  <c r="O2351" i="2" s="1"/>
  <c r="P2351" i="2"/>
  <c r="Q2351" i="2"/>
  <c r="R2351" i="2" s="1"/>
  <c r="H2352" i="2"/>
  <c r="L2352" i="2"/>
  <c r="N2352" i="2"/>
  <c r="P2352" i="2"/>
  <c r="Q2352" i="2"/>
  <c r="R2352" i="2"/>
  <c r="F2353" i="2"/>
  <c r="G2353" i="2"/>
  <c r="H2353" i="2"/>
  <c r="I2353" i="2"/>
  <c r="L2353" i="2"/>
  <c r="N2353" i="2"/>
  <c r="O2353" i="2"/>
  <c r="P2353" i="2"/>
  <c r="Q2353" i="2"/>
  <c r="R2353" i="2"/>
  <c r="H2354" i="2"/>
  <c r="I2354" i="2"/>
  <c r="L2354" i="2"/>
  <c r="N2354" i="2"/>
  <c r="F2354" i="2" s="1"/>
  <c r="O2354" i="2"/>
  <c r="P2354" i="2"/>
  <c r="Q2354" i="2"/>
  <c r="R2354" i="2"/>
  <c r="F2355" i="2"/>
  <c r="H2355" i="2"/>
  <c r="L2355" i="2"/>
  <c r="N2355" i="2"/>
  <c r="O2355" i="2"/>
  <c r="P2355" i="2"/>
  <c r="Q2355" i="2"/>
  <c r="R2355" i="2"/>
  <c r="F2356" i="2"/>
  <c r="G2356" i="2"/>
  <c r="H2356" i="2"/>
  <c r="I2356" i="2"/>
  <c r="L2356" i="2"/>
  <c r="N2356" i="2"/>
  <c r="O2356" i="2"/>
  <c r="P2356" i="2"/>
  <c r="Q2356" i="2"/>
  <c r="R2356" i="2" s="1"/>
  <c r="F2357" i="2"/>
  <c r="G2357" i="2"/>
  <c r="H2357" i="2"/>
  <c r="I2357" i="2"/>
  <c r="L2357" i="2"/>
  <c r="N2357" i="2"/>
  <c r="O2357" i="2" s="1"/>
  <c r="P2357" i="2"/>
  <c r="Q2357" i="2"/>
  <c r="R2357" i="2"/>
  <c r="F2358" i="2"/>
  <c r="G2358" i="2"/>
  <c r="H2358" i="2"/>
  <c r="I2358" i="2"/>
  <c r="L2358" i="2"/>
  <c r="N2358" i="2"/>
  <c r="O2358" i="2"/>
  <c r="P2358" i="2"/>
  <c r="Q2358" i="2"/>
  <c r="R2358" i="2"/>
  <c r="H2359" i="2"/>
  <c r="I2359" i="2"/>
  <c r="L2359" i="2"/>
  <c r="N2359" i="2"/>
  <c r="F2359" i="2" s="1"/>
  <c r="O2359" i="2"/>
  <c r="P2359" i="2"/>
  <c r="Q2359" i="2"/>
  <c r="R2359" i="2"/>
  <c r="H2360" i="2"/>
  <c r="L2360" i="2"/>
  <c r="N2360" i="2"/>
  <c r="O2360" i="2" s="1"/>
  <c r="P2360" i="2"/>
  <c r="Q2360" i="2"/>
  <c r="R2360" i="2"/>
  <c r="F2361" i="2"/>
  <c r="G2361" i="2"/>
  <c r="H2361" i="2"/>
  <c r="I2361" i="2"/>
  <c r="L2361" i="2"/>
  <c r="N2361" i="2"/>
  <c r="O2361" i="2"/>
  <c r="P2361" i="2"/>
  <c r="Q2361" i="2"/>
  <c r="R2361" i="2" s="1"/>
  <c r="F2362" i="2"/>
  <c r="G2362" i="2"/>
  <c r="H2362" i="2"/>
  <c r="I2362" i="2"/>
  <c r="L2362" i="2"/>
  <c r="N2362" i="2"/>
  <c r="O2362" i="2"/>
  <c r="P2362" i="2"/>
  <c r="Q2362" i="2"/>
  <c r="R2362" i="2"/>
  <c r="H2363" i="2"/>
  <c r="L2363" i="2"/>
  <c r="N2363" i="2"/>
  <c r="P2363" i="2"/>
  <c r="Q2363" i="2"/>
  <c r="R2363" i="2"/>
  <c r="H2364" i="2"/>
  <c r="I2364" i="2"/>
  <c r="L2364" i="2"/>
  <c r="N2364" i="2"/>
  <c r="F2364" i="2" s="1"/>
  <c r="O2364" i="2"/>
  <c r="P2364" i="2"/>
  <c r="Q2364" i="2"/>
  <c r="R2364" i="2"/>
  <c r="H2365" i="2"/>
  <c r="L2365" i="2"/>
  <c r="N2365" i="2"/>
  <c r="P2365" i="2"/>
  <c r="Q2365" i="2"/>
  <c r="R2365" i="2" s="1"/>
  <c r="G2366" i="2"/>
  <c r="H2366" i="2"/>
  <c r="I2366" i="2"/>
  <c r="L2366" i="2"/>
  <c r="N2366" i="2"/>
  <c r="F2366" i="2" s="1"/>
  <c r="O2366" i="2"/>
  <c r="P2366" i="2"/>
  <c r="Q2366" i="2"/>
  <c r="R2366" i="2" s="1"/>
  <c r="F2367" i="2"/>
  <c r="G2367" i="2"/>
  <c r="H2367" i="2"/>
  <c r="I2367" i="2"/>
  <c r="L2367" i="2"/>
  <c r="N2367" i="2"/>
  <c r="O2367" i="2"/>
  <c r="P2367" i="2"/>
  <c r="Q2367" i="2"/>
  <c r="R2367" i="2"/>
  <c r="F2368" i="2"/>
  <c r="H2368" i="2"/>
  <c r="L2368" i="2"/>
  <c r="N2368" i="2"/>
  <c r="P2368" i="2"/>
  <c r="Q2368" i="2"/>
  <c r="R2368" i="2" s="1"/>
  <c r="H2369" i="2"/>
  <c r="L2369" i="2"/>
  <c r="N2369" i="2"/>
  <c r="P2369" i="2"/>
  <c r="Q2369" i="2"/>
  <c r="R2369" i="2" s="1"/>
  <c r="H2370" i="2"/>
  <c r="L2370" i="2"/>
  <c r="N2370" i="2"/>
  <c r="P2370" i="2"/>
  <c r="Q2370" i="2"/>
  <c r="R2370" i="2"/>
  <c r="F2371" i="2"/>
  <c r="G2371" i="2"/>
  <c r="H2371" i="2"/>
  <c r="I2371" i="2"/>
  <c r="L2371" i="2"/>
  <c r="N2371" i="2"/>
  <c r="O2371" i="2"/>
  <c r="P2371" i="2"/>
  <c r="Q2371" i="2"/>
  <c r="R2371" i="2"/>
  <c r="G2372" i="2"/>
  <c r="H2372" i="2"/>
  <c r="I2372" i="2"/>
  <c r="L2372" i="2"/>
  <c r="N2372" i="2"/>
  <c r="F2372" i="2" s="1"/>
  <c r="O2372" i="2"/>
  <c r="P2372" i="2"/>
  <c r="Q2372" i="2"/>
  <c r="R2372" i="2"/>
  <c r="F2373" i="2"/>
  <c r="H2373" i="2"/>
  <c r="I2373" i="2"/>
  <c r="L2373" i="2"/>
  <c r="N2373" i="2"/>
  <c r="G2373" i="2" s="1"/>
  <c r="O2373" i="2"/>
  <c r="P2373" i="2"/>
  <c r="Q2373" i="2"/>
  <c r="R2373" i="2" s="1"/>
  <c r="G2374" i="2"/>
  <c r="H2374" i="2"/>
  <c r="L2374" i="2"/>
  <c r="N2374" i="2"/>
  <c r="P2374" i="2"/>
  <c r="Q2374" i="2"/>
  <c r="R2374" i="2" s="1"/>
  <c r="F2375" i="2"/>
  <c r="H2375" i="2"/>
  <c r="I2375" i="2"/>
  <c r="L2375" i="2"/>
  <c r="N2375" i="2"/>
  <c r="O2375" i="2" s="1"/>
  <c r="P2375" i="2"/>
  <c r="Q2375" i="2"/>
  <c r="R2375" i="2" s="1"/>
  <c r="F2376" i="2"/>
  <c r="G2376" i="2"/>
  <c r="H2376" i="2"/>
  <c r="I2376" i="2"/>
  <c r="L2376" i="2"/>
  <c r="N2376" i="2"/>
  <c r="O2376" i="2"/>
  <c r="P2376" i="2"/>
  <c r="Q2376" i="2"/>
  <c r="R2376" i="2"/>
  <c r="F2377" i="2"/>
  <c r="H2377" i="2"/>
  <c r="I2377" i="2"/>
  <c r="L2377" i="2"/>
  <c r="N2377" i="2"/>
  <c r="G2377" i="2" s="1"/>
  <c r="P2377" i="2"/>
  <c r="Q2377" i="2"/>
  <c r="R2377" i="2"/>
  <c r="H2378" i="2"/>
  <c r="L2378" i="2"/>
  <c r="N2378" i="2"/>
  <c r="O2378" i="2"/>
  <c r="P2378" i="2"/>
  <c r="Q2378" i="2"/>
  <c r="R2378" i="2" s="1"/>
  <c r="G2379" i="2"/>
  <c r="H2379" i="2"/>
  <c r="L2379" i="2"/>
  <c r="N2379" i="2"/>
  <c r="P2379" i="2"/>
  <c r="Q2379" i="2"/>
  <c r="R2379" i="2" s="1"/>
  <c r="F2380" i="2"/>
  <c r="H2380" i="2"/>
  <c r="I2380" i="2"/>
  <c r="L2380" i="2"/>
  <c r="N2380" i="2"/>
  <c r="G2380" i="2" s="1"/>
  <c r="O2380" i="2"/>
  <c r="P2380" i="2"/>
  <c r="Q2380" i="2"/>
  <c r="R2380" i="2"/>
  <c r="F2392" i="2"/>
  <c r="G2392" i="2"/>
  <c r="H2392" i="2"/>
  <c r="I2392" i="2"/>
  <c r="L2392" i="2"/>
  <c r="N2392" i="2"/>
  <c r="O2392" i="2"/>
  <c r="P2392" i="2"/>
  <c r="Q2392" i="2"/>
  <c r="R2392" i="2" s="1"/>
  <c r="F2393" i="2"/>
  <c r="G2393" i="2"/>
  <c r="H2393" i="2"/>
  <c r="I2393" i="2"/>
  <c r="L2393" i="2"/>
  <c r="N2393" i="2"/>
  <c r="O2393" i="2"/>
  <c r="P2393" i="2"/>
  <c r="Q2393" i="2"/>
  <c r="R2393" i="2"/>
  <c r="F2394" i="2"/>
  <c r="H2394" i="2"/>
  <c r="I2394" i="2"/>
  <c r="L2394" i="2"/>
  <c r="N2394" i="2"/>
  <c r="G2394" i="2" s="1"/>
  <c r="P2394" i="2"/>
  <c r="Q2394" i="2"/>
  <c r="R2394" i="2" s="1"/>
  <c r="H2395" i="2"/>
  <c r="L2395" i="2"/>
  <c r="N2395" i="2"/>
  <c r="O2395" i="2"/>
  <c r="P2395" i="2"/>
  <c r="Q2395" i="2"/>
  <c r="R2395" i="2" s="1"/>
  <c r="H2396" i="2"/>
  <c r="I2396" i="2"/>
  <c r="L2396" i="2"/>
  <c r="N2396" i="2"/>
  <c r="G2396" i="2" s="1"/>
  <c r="O2396" i="2"/>
  <c r="P2396" i="2"/>
  <c r="Q2396" i="2"/>
  <c r="R2396" i="2"/>
  <c r="H2397" i="2"/>
  <c r="L2397" i="2"/>
  <c r="N2397" i="2"/>
  <c r="O2397" i="2"/>
  <c r="P2397" i="2"/>
  <c r="Q2397" i="2"/>
  <c r="R2397" i="2"/>
  <c r="F2398" i="2"/>
  <c r="G2398" i="2"/>
  <c r="H2398" i="2"/>
  <c r="I2398" i="2"/>
  <c r="L2398" i="2"/>
  <c r="N2398" i="2"/>
  <c r="O2398" i="2"/>
  <c r="P2398" i="2"/>
  <c r="Q2398" i="2"/>
  <c r="R2398" i="2" s="1"/>
  <c r="F2399" i="2"/>
  <c r="G2399" i="2"/>
  <c r="H2399" i="2"/>
  <c r="I2399" i="2"/>
  <c r="L2399" i="2"/>
  <c r="N2399" i="2"/>
  <c r="O2399" i="2"/>
  <c r="P2399" i="2"/>
  <c r="Q2399" i="2"/>
  <c r="R2399" i="2"/>
  <c r="H2400" i="2"/>
  <c r="I2400" i="2"/>
  <c r="L2400" i="2"/>
  <c r="N2400" i="2"/>
  <c r="O2400" i="2"/>
  <c r="P2400" i="2"/>
  <c r="Q2400" i="2"/>
  <c r="R2400" i="2" s="1"/>
  <c r="H2401" i="2"/>
  <c r="I2401" i="2"/>
  <c r="L2401" i="2"/>
  <c r="N2401" i="2"/>
  <c r="F2401" i="2" s="1"/>
  <c r="O2401" i="2"/>
  <c r="P2401" i="2"/>
  <c r="Q2401" i="2"/>
  <c r="R2401" i="2" s="1"/>
  <c r="H2413" i="2"/>
  <c r="L2413" i="2"/>
  <c r="N2413" i="2"/>
  <c r="P2413" i="2"/>
  <c r="Q2413" i="2"/>
  <c r="R2413" i="2" s="1"/>
  <c r="F2414" i="2"/>
  <c r="G2414" i="2"/>
  <c r="H2414" i="2"/>
  <c r="I2414" i="2"/>
  <c r="L2414" i="2"/>
  <c r="N2414" i="2"/>
  <c r="O2414" i="2"/>
  <c r="P2414" i="2"/>
  <c r="Q2414" i="2"/>
  <c r="R2414" i="2"/>
  <c r="F2415" i="2"/>
  <c r="H2415" i="2"/>
  <c r="I2415" i="2"/>
  <c r="L2415" i="2"/>
  <c r="N2415" i="2"/>
  <c r="G2415" i="2" s="1"/>
  <c r="P2415" i="2"/>
  <c r="Q2415" i="2"/>
  <c r="R2415" i="2"/>
  <c r="H2416" i="2"/>
  <c r="L2416" i="2"/>
  <c r="N2416" i="2"/>
  <c r="P2416" i="2"/>
  <c r="Q2416" i="2"/>
  <c r="R2416" i="2" s="1"/>
  <c r="H2417" i="2"/>
  <c r="L2417" i="2"/>
  <c r="N2417" i="2"/>
  <c r="P2417" i="2"/>
  <c r="Q2417" i="2"/>
  <c r="R2417" i="2"/>
  <c r="F2418" i="2"/>
  <c r="H2418" i="2"/>
  <c r="I2418" i="2"/>
  <c r="L2418" i="2"/>
  <c r="N2418" i="2"/>
  <c r="G2418" i="2" s="1"/>
  <c r="O2418" i="2"/>
  <c r="P2418" i="2"/>
  <c r="Q2418" i="2"/>
  <c r="R2418" i="2"/>
  <c r="G2419" i="2"/>
  <c r="H2419" i="2"/>
  <c r="I2419" i="2"/>
  <c r="L2419" i="2"/>
  <c r="N2419" i="2"/>
  <c r="F2419" i="2" s="1"/>
  <c r="O2419" i="2"/>
  <c r="P2419" i="2"/>
  <c r="Q2419" i="2"/>
  <c r="R2419" i="2"/>
  <c r="F2420" i="2"/>
  <c r="H2420" i="2"/>
  <c r="I2420" i="2"/>
  <c r="L2420" i="2"/>
  <c r="N2420" i="2"/>
  <c r="G2420" i="2" s="1"/>
  <c r="P2420" i="2"/>
  <c r="Q2420" i="2"/>
  <c r="R2420" i="2"/>
  <c r="H2421" i="2"/>
  <c r="L2421" i="2"/>
  <c r="N2421" i="2"/>
  <c r="P2421" i="2"/>
  <c r="Q2421" i="2"/>
  <c r="R2421" i="2"/>
  <c r="F2433" i="2"/>
  <c r="G2433" i="2"/>
  <c r="H2433" i="2"/>
  <c r="I2433" i="2"/>
  <c r="L2433" i="2"/>
  <c r="N2433" i="2"/>
  <c r="O2433" i="2"/>
  <c r="P2433" i="2"/>
  <c r="Q2433" i="2"/>
  <c r="R2433" i="2" s="1"/>
  <c r="G2434" i="2"/>
  <c r="H2434" i="2"/>
  <c r="L2434" i="2"/>
  <c r="N2434" i="2"/>
  <c r="P2434" i="2"/>
  <c r="Q2434" i="2"/>
  <c r="R2434" i="2" s="1"/>
  <c r="F2435" i="2"/>
  <c r="H2435" i="2"/>
  <c r="I2435" i="2"/>
  <c r="L2435" i="2"/>
  <c r="N2435" i="2"/>
  <c r="G2435" i="2" s="1"/>
  <c r="O2435" i="2"/>
  <c r="P2435" i="2"/>
  <c r="Q2435" i="2"/>
  <c r="R2435" i="2" s="1"/>
  <c r="F2436" i="2"/>
  <c r="G2436" i="2"/>
  <c r="H2436" i="2"/>
  <c r="I2436" i="2"/>
  <c r="L2436" i="2"/>
  <c r="N2436" i="2"/>
  <c r="O2436" i="2"/>
  <c r="P2436" i="2"/>
  <c r="Q2436" i="2"/>
  <c r="R2436" i="2"/>
  <c r="F2437" i="2"/>
  <c r="H2437" i="2"/>
  <c r="I2437" i="2"/>
  <c r="L2437" i="2"/>
  <c r="N2437" i="2"/>
  <c r="G2437" i="2" s="1"/>
  <c r="O2437" i="2"/>
  <c r="P2437" i="2"/>
  <c r="Q2437" i="2"/>
  <c r="R2437" i="2"/>
  <c r="F2438" i="2"/>
  <c r="H2438" i="2"/>
  <c r="L2438" i="2"/>
  <c r="N2438" i="2"/>
  <c r="I2438" i="2" s="1"/>
  <c r="O2438" i="2"/>
  <c r="P2438" i="2"/>
  <c r="Q2438" i="2"/>
  <c r="R2438" i="2"/>
  <c r="F2439" i="2"/>
  <c r="G2439" i="2"/>
  <c r="H2439" i="2"/>
  <c r="I2439" i="2"/>
  <c r="L2439" i="2"/>
  <c r="N2439" i="2"/>
  <c r="O2439" i="2"/>
  <c r="P2439" i="2"/>
  <c r="Q2439" i="2"/>
  <c r="R2439" i="2" s="1"/>
  <c r="F2451" i="2"/>
  <c r="H2451" i="2"/>
  <c r="I2451" i="2"/>
  <c r="L2451" i="2"/>
  <c r="N2451" i="2"/>
  <c r="O2451" i="2" s="1"/>
  <c r="P2451" i="2"/>
  <c r="Q2451" i="2"/>
  <c r="R2451" i="2" s="1"/>
  <c r="F2452" i="2"/>
  <c r="G2452" i="2"/>
  <c r="H2452" i="2"/>
  <c r="I2452" i="2"/>
  <c r="L2452" i="2"/>
  <c r="N2452" i="2"/>
  <c r="O2452" i="2"/>
  <c r="P2452" i="2"/>
  <c r="Q2452" i="2"/>
  <c r="R2452" i="2"/>
  <c r="F2453" i="2"/>
  <c r="H2453" i="2"/>
  <c r="I2453" i="2"/>
  <c r="L2453" i="2"/>
  <c r="N2453" i="2"/>
  <c r="G2453" i="2" s="1"/>
  <c r="P2453" i="2"/>
  <c r="Q2453" i="2"/>
  <c r="R2453" i="2" s="1"/>
  <c r="H2454" i="2"/>
  <c r="I2454" i="2"/>
  <c r="L2454" i="2"/>
  <c r="N2454" i="2"/>
  <c r="O2454" i="2"/>
  <c r="P2454" i="2"/>
  <c r="Q2454" i="2"/>
  <c r="R2454" i="2" s="1"/>
  <c r="H2455" i="2"/>
  <c r="L2455" i="2"/>
  <c r="N2455" i="2"/>
  <c r="P2455" i="2"/>
  <c r="Q2455" i="2"/>
  <c r="R2455" i="2" s="1"/>
  <c r="F2456" i="2"/>
  <c r="H2456" i="2"/>
  <c r="I2456" i="2"/>
  <c r="L2456" i="2"/>
  <c r="N2456" i="2"/>
  <c r="G2456" i="2" s="1"/>
  <c r="O2456" i="2"/>
  <c r="P2456" i="2"/>
  <c r="Q2456" i="2"/>
  <c r="R2456" i="2"/>
  <c r="F2457" i="2"/>
  <c r="H2457" i="2"/>
  <c r="L2457" i="2"/>
  <c r="N2457" i="2"/>
  <c r="P2457" i="2"/>
  <c r="Q2457" i="2"/>
  <c r="R2457" i="2"/>
  <c r="F2458" i="2"/>
  <c r="H2458" i="2"/>
  <c r="I2458" i="2"/>
  <c r="L2458" i="2"/>
  <c r="N2458" i="2"/>
  <c r="G2458" i="2" s="1"/>
  <c r="P2458" i="2"/>
  <c r="Q2458" i="2"/>
  <c r="R2458" i="2"/>
  <c r="H2459" i="2"/>
  <c r="L2459" i="2"/>
  <c r="N2459" i="2"/>
  <c r="P2459" i="2"/>
  <c r="Q2459" i="2"/>
  <c r="R2459" i="2"/>
  <c r="H2460" i="2"/>
  <c r="L2460" i="2"/>
  <c r="N2460" i="2"/>
  <c r="P2460" i="2"/>
  <c r="Q2460" i="2"/>
  <c r="R2460" i="2" s="1"/>
  <c r="F2461" i="2"/>
  <c r="H2461" i="2"/>
  <c r="I2461" i="2"/>
  <c r="L2461" i="2"/>
  <c r="N2461" i="2"/>
  <c r="G2461" i="2" s="1"/>
  <c r="O2461" i="2"/>
  <c r="P2461" i="2"/>
  <c r="Q2461" i="2"/>
  <c r="R2461" i="2"/>
  <c r="H2462" i="2"/>
  <c r="L2462" i="2"/>
  <c r="N2462" i="2"/>
  <c r="P2462" i="2"/>
  <c r="Q2462" i="2"/>
  <c r="R2462" i="2"/>
  <c r="F2463" i="2"/>
  <c r="G2463" i="2"/>
  <c r="H2463" i="2"/>
  <c r="I2463" i="2"/>
  <c r="L2463" i="2"/>
  <c r="N2463" i="2"/>
  <c r="O2463" i="2" s="1"/>
  <c r="P2463" i="2"/>
  <c r="Q2463" i="2"/>
  <c r="R2463" i="2" s="1"/>
  <c r="H2464" i="2"/>
  <c r="L2464" i="2"/>
  <c r="N2464" i="2"/>
  <c r="P2464" i="2"/>
  <c r="Q2464" i="2"/>
  <c r="R2464" i="2"/>
  <c r="F2465" i="2"/>
  <c r="G2465" i="2"/>
  <c r="H2465" i="2"/>
  <c r="I2465" i="2"/>
  <c r="L2465" i="2"/>
  <c r="N2465" i="2"/>
  <c r="O2465" i="2"/>
  <c r="P2465" i="2"/>
  <c r="Q2465" i="2"/>
  <c r="R2465" i="2"/>
  <c r="H2466" i="2"/>
  <c r="I2466" i="2"/>
  <c r="L2466" i="2"/>
  <c r="N2466" i="2"/>
  <c r="F2466" i="2" s="1"/>
  <c r="O2466" i="2"/>
  <c r="P2466" i="2"/>
  <c r="Q2466" i="2"/>
  <c r="R2466" i="2"/>
  <c r="F2467" i="2"/>
  <c r="H2467" i="2"/>
  <c r="L2467" i="2"/>
  <c r="N2467" i="2"/>
  <c r="O2467" i="2"/>
  <c r="P2467" i="2"/>
  <c r="Q2467" i="2"/>
  <c r="R2467" i="2"/>
  <c r="F2468" i="2"/>
  <c r="G2468" i="2"/>
  <c r="H2468" i="2"/>
  <c r="I2468" i="2"/>
  <c r="L2468" i="2"/>
  <c r="N2468" i="2"/>
  <c r="O2468" i="2"/>
  <c r="P2468" i="2"/>
  <c r="Q2468" i="2"/>
  <c r="R2468" i="2" s="1"/>
  <c r="F2469" i="2"/>
  <c r="G2469" i="2"/>
  <c r="H2469" i="2"/>
  <c r="I2469" i="2"/>
  <c r="L2469" i="2"/>
  <c r="N2469" i="2"/>
  <c r="O2469" i="2" s="1"/>
  <c r="P2469" i="2"/>
  <c r="Q2469" i="2"/>
  <c r="R2469" i="2"/>
  <c r="F2470" i="2"/>
  <c r="G2470" i="2"/>
  <c r="H2470" i="2"/>
  <c r="I2470" i="2"/>
  <c r="L2470" i="2"/>
  <c r="N2470" i="2"/>
  <c r="O2470" i="2"/>
  <c r="P2470" i="2"/>
  <c r="Q2470" i="2"/>
  <c r="R2470" i="2"/>
  <c r="H2471" i="2"/>
  <c r="I2471" i="2"/>
  <c r="L2471" i="2"/>
  <c r="N2471" i="2"/>
  <c r="F2471" i="2" s="1"/>
  <c r="O2471" i="2"/>
  <c r="P2471" i="2"/>
  <c r="Q2471" i="2"/>
  <c r="R2471" i="2" s="1"/>
  <c r="H2472" i="2"/>
  <c r="L2472" i="2"/>
  <c r="N2472" i="2"/>
  <c r="P2472" i="2"/>
  <c r="Q2472" i="2"/>
  <c r="R2472" i="2"/>
  <c r="F2473" i="2"/>
  <c r="G2473" i="2"/>
  <c r="H2473" i="2"/>
  <c r="I2473" i="2"/>
  <c r="L2473" i="2"/>
  <c r="N2473" i="2"/>
  <c r="O2473" i="2"/>
  <c r="P2473" i="2"/>
  <c r="Q2473" i="2"/>
  <c r="R2473" i="2" s="1"/>
  <c r="F2474" i="2"/>
  <c r="G2474" i="2"/>
  <c r="H2474" i="2"/>
  <c r="I2474" i="2"/>
  <c r="L2474" i="2"/>
  <c r="N2474" i="2"/>
  <c r="O2474" i="2"/>
  <c r="P2474" i="2"/>
  <c r="Q2474" i="2"/>
  <c r="R2474" i="2"/>
  <c r="F2475" i="2"/>
  <c r="H2475" i="2"/>
  <c r="I2475" i="2"/>
  <c r="L2475" i="2"/>
  <c r="N2475" i="2"/>
  <c r="G2475" i="2" s="1"/>
  <c r="O2475" i="2"/>
  <c r="P2475" i="2"/>
  <c r="Q2475" i="2"/>
  <c r="R2475" i="2" s="1"/>
  <c r="G2476" i="2"/>
  <c r="H2476" i="2"/>
  <c r="L2476" i="2"/>
  <c r="N2476" i="2"/>
  <c r="P2476" i="2"/>
  <c r="Q2476" i="2"/>
  <c r="R2476" i="2" s="1"/>
  <c r="F2477" i="2"/>
  <c r="H2477" i="2"/>
  <c r="I2477" i="2"/>
  <c r="L2477" i="2"/>
  <c r="N2477" i="2"/>
  <c r="G2477" i="2" s="1"/>
  <c r="O2477" i="2"/>
  <c r="P2477" i="2"/>
  <c r="Q2477" i="2"/>
  <c r="R2477" i="2"/>
  <c r="H2478" i="2"/>
  <c r="L2478" i="2"/>
  <c r="N2478" i="2"/>
  <c r="P2478" i="2"/>
  <c r="Q2478" i="2"/>
  <c r="R2478" i="2"/>
  <c r="F2479" i="2"/>
  <c r="G2479" i="2"/>
  <c r="H2479" i="2"/>
  <c r="I2479" i="2"/>
  <c r="L2479" i="2"/>
  <c r="N2479" i="2"/>
  <c r="O2479" i="2"/>
  <c r="P2479" i="2"/>
  <c r="Q2479" i="2"/>
  <c r="R2479" i="2" s="1"/>
  <c r="F2480" i="2"/>
  <c r="G2480" i="2"/>
  <c r="H2480" i="2"/>
  <c r="I2480" i="2"/>
  <c r="L2480" i="2"/>
  <c r="N2480" i="2"/>
  <c r="O2480" i="2"/>
  <c r="P2480" i="2"/>
  <c r="Q2480" i="2"/>
  <c r="R2480" i="2"/>
  <c r="F2481" i="2"/>
  <c r="H2481" i="2"/>
  <c r="L2481" i="2"/>
  <c r="N2481" i="2"/>
  <c r="G2481" i="2" s="1"/>
  <c r="O2481" i="2"/>
  <c r="P2481" i="2"/>
  <c r="Q2481" i="2"/>
  <c r="R2481" i="2" s="1"/>
  <c r="G2482" i="2"/>
  <c r="H2482" i="2"/>
  <c r="L2482" i="2"/>
  <c r="N2482" i="2"/>
  <c r="P2482" i="2"/>
  <c r="Q2482" i="2"/>
  <c r="R2482" i="2" s="1"/>
  <c r="F2483" i="2"/>
  <c r="H2483" i="2"/>
  <c r="I2483" i="2"/>
  <c r="L2483" i="2"/>
  <c r="N2483" i="2"/>
  <c r="G2483" i="2" s="1"/>
  <c r="O2483" i="2"/>
  <c r="P2483" i="2"/>
  <c r="Q2483" i="2"/>
  <c r="R2483" i="2"/>
  <c r="G2494" i="2"/>
  <c r="H2494" i="2"/>
  <c r="L2494" i="2"/>
  <c r="N2494" i="2"/>
  <c r="P2494" i="2"/>
  <c r="Q2494" i="2"/>
  <c r="R2494" i="2" s="1"/>
  <c r="F2495" i="2"/>
  <c r="G2495" i="2"/>
  <c r="H2495" i="2"/>
  <c r="I2495" i="2"/>
  <c r="L2495" i="2"/>
  <c r="N2495" i="2"/>
  <c r="O2495" i="2"/>
  <c r="P2495" i="2"/>
  <c r="Q2495" i="2"/>
  <c r="R2495" i="2"/>
  <c r="H2496" i="2"/>
  <c r="I2496" i="2"/>
  <c r="L2496" i="2"/>
  <c r="N2496" i="2"/>
  <c r="F2496" i="2" s="1"/>
  <c r="P2496" i="2"/>
  <c r="Q2496" i="2"/>
  <c r="R2496" i="2" s="1"/>
  <c r="G2497" i="2"/>
  <c r="H2497" i="2"/>
  <c r="L2497" i="2"/>
  <c r="N2497" i="2"/>
  <c r="P2497" i="2"/>
  <c r="Q2497" i="2"/>
  <c r="R2497" i="2"/>
  <c r="F2498" i="2"/>
  <c r="G2498" i="2"/>
  <c r="H2498" i="2"/>
  <c r="I2498" i="2"/>
  <c r="L2498" i="2"/>
  <c r="N2498" i="2"/>
  <c r="O2498" i="2"/>
  <c r="P2498" i="2"/>
  <c r="Q2498" i="2"/>
  <c r="R2498" i="2"/>
  <c r="G2509" i="2"/>
  <c r="H2509" i="2"/>
  <c r="L2509" i="2"/>
  <c r="N2509" i="2"/>
  <c r="P2509" i="2"/>
  <c r="Q2509" i="2"/>
  <c r="R2509" i="2" s="1"/>
  <c r="F2510" i="2"/>
  <c r="H2510" i="2"/>
  <c r="I2510" i="2"/>
  <c r="L2510" i="2"/>
  <c r="N2510" i="2"/>
  <c r="G2510" i="2" s="1"/>
  <c r="O2510" i="2"/>
  <c r="P2510" i="2"/>
  <c r="Q2510" i="2"/>
  <c r="R2510" i="2"/>
  <c r="F2511" i="2"/>
  <c r="H2511" i="2"/>
  <c r="L2511" i="2"/>
  <c r="N2511" i="2"/>
  <c r="O2511" i="2"/>
  <c r="P2511" i="2"/>
  <c r="Q2511" i="2"/>
  <c r="R2511" i="2" s="1"/>
  <c r="F2512" i="2"/>
  <c r="G2512" i="2"/>
  <c r="H2512" i="2"/>
  <c r="I2512" i="2"/>
  <c r="L2512" i="2"/>
  <c r="N2512" i="2"/>
  <c r="O2512" i="2"/>
  <c r="P2512" i="2"/>
  <c r="Q2512" i="2"/>
  <c r="R2512" i="2" s="1"/>
  <c r="F2513" i="2"/>
  <c r="G2513" i="2"/>
  <c r="H2513" i="2"/>
  <c r="I2513" i="2"/>
  <c r="L2513" i="2"/>
  <c r="N2513" i="2"/>
  <c r="O2513" i="2"/>
  <c r="P2513" i="2"/>
  <c r="Q2513" i="2"/>
  <c r="R2513" i="2"/>
  <c r="F2514" i="2"/>
  <c r="H2514" i="2"/>
  <c r="I2514" i="2"/>
  <c r="L2514" i="2"/>
  <c r="N2514" i="2"/>
  <c r="G2514" i="2" s="1"/>
  <c r="O2514" i="2"/>
  <c r="P2514" i="2"/>
  <c r="Q2514" i="2"/>
  <c r="R2514" i="2" s="1"/>
  <c r="H2515" i="2"/>
  <c r="L2515" i="2"/>
  <c r="N2515" i="2"/>
  <c r="P2515" i="2"/>
  <c r="Q2515" i="2"/>
  <c r="R2515" i="2" s="1"/>
  <c r="H2525" i="2"/>
  <c r="L2525" i="2"/>
  <c r="N2525" i="2"/>
  <c r="O2525" i="2"/>
  <c r="P2525" i="2"/>
  <c r="Q2525" i="2"/>
  <c r="R2525" i="2" s="1"/>
  <c r="G2526" i="2"/>
  <c r="H2526" i="2"/>
  <c r="L2526" i="2"/>
  <c r="N2526" i="2"/>
  <c r="P2526" i="2"/>
  <c r="Q2526" i="2"/>
  <c r="R2526" i="2" s="1"/>
  <c r="F2527" i="2"/>
  <c r="G2527" i="2"/>
  <c r="H2527" i="2"/>
  <c r="I2527" i="2"/>
  <c r="L2527" i="2"/>
  <c r="N2527" i="2"/>
  <c r="O2527" i="2"/>
  <c r="P2527" i="2"/>
  <c r="Q2527" i="2"/>
  <c r="R2527" i="2"/>
  <c r="H2528" i="2"/>
  <c r="L2528" i="2"/>
  <c r="N2528" i="2"/>
  <c r="P2528" i="2"/>
  <c r="Q2528" i="2"/>
  <c r="R2528" i="2" s="1"/>
  <c r="G2529" i="2"/>
  <c r="H2529" i="2"/>
  <c r="L2529" i="2"/>
  <c r="N2529" i="2"/>
  <c r="P2529" i="2"/>
  <c r="Q2529" i="2"/>
  <c r="R2529" i="2"/>
  <c r="F2530" i="2"/>
  <c r="G2530" i="2"/>
  <c r="H2530" i="2"/>
  <c r="I2530" i="2"/>
  <c r="L2530" i="2"/>
  <c r="N2530" i="2"/>
  <c r="O2530" i="2"/>
  <c r="P2530" i="2"/>
  <c r="Q2530" i="2"/>
  <c r="R2530" i="2"/>
  <c r="H2531" i="2"/>
  <c r="L2531" i="2"/>
  <c r="N2531" i="2"/>
  <c r="O2531" i="2" s="1"/>
  <c r="P2531" i="2"/>
  <c r="Q2531" i="2"/>
  <c r="R2531" i="2"/>
  <c r="G2532" i="2"/>
  <c r="H2532" i="2"/>
  <c r="L2532" i="2"/>
  <c r="N2532" i="2"/>
  <c r="P2532" i="2"/>
  <c r="Q2532" i="2"/>
  <c r="R2532" i="2" s="1"/>
  <c r="F2533" i="2"/>
  <c r="G2533" i="2"/>
  <c r="H2533" i="2"/>
  <c r="I2533" i="2"/>
  <c r="L2533" i="2"/>
  <c r="N2533" i="2"/>
  <c r="O2533" i="2"/>
  <c r="P2533" i="2"/>
  <c r="Q2533" i="2"/>
  <c r="R2533" i="2"/>
  <c r="H2534" i="2"/>
  <c r="I2534" i="2"/>
  <c r="L2534" i="2"/>
  <c r="N2534" i="2"/>
  <c r="P2534" i="2"/>
  <c r="Q2534" i="2"/>
  <c r="R2534" i="2"/>
  <c r="G2535" i="2"/>
  <c r="H2535" i="2"/>
  <c r="L2535" i="2"/>
  <c r="N2535" i="2"/>
  <c r="P2535" i="2"/>
  <c r="Q2535" i="2"/>
  <c r="R2535" i="2"/>
  <c r="F2536" i="2"/>
  <c r="G2536" i="2"/>
  <c r="H2536" i="2"/>
  <c r="I2536" i="2"/>
  <c r="L2536" i="2"/>
  <c r="N2536" i="2"/>
  <c r="O2536" i="2"/>
  <c r="P2536" i="2"/>
  <c r="Q2536" i="2"/>
  <c r="R2536" i="2"/>
  <c r="H2537" i="2"/>
  <c r="I2537" i="2"/>
  <c r="L2537" i="2"/>
  <c r="N2537" i="2"/>
  <c r="P2537" i="2"/>
  <c r="Q2537" i="2"/>
  <c r="R2537" i="2" s="1"/>
  <c r="G2538" i="2"/>
  <c r="H2538" i="2"/>
  <c r="L2538" i="2"/>
  <c r="N2538" i="2"/>
  <c r="P2538" i="2"/>
  <c r="Q2538" i="2"/>
  <c r="R2538" i="2" s="1"/>
  <c r="F2539" i="2"/>
  <c r="G2539" i="2"/>
  <c r="H2539" i="2"/>
  <c r="I2539" i="2"/>
  <c r="L2539" i="2"/>
  <c r="N2539" i="2"/>
  <c r="O2539" i="2"/>
  <c r="P2539" i="2"/>
  <c r="Q2539" i="2"/>
  <c r="R2539" i="2"/>
  <c r="H2540" i="2"/>
  <c r="I2540" i="2"/>
  <c r="L2540" i="2"/>
  <c r="N2540" i="2"/>
  <c r="F2540" i="2" s="1"/>
  <c r="P2540" i="2"/>
  <c r="Q2540" i="2"/>
  <c r="R2540" i="2" s="1"/>
  <c r="G2541" i="2"/>
  <c r="H2541" i="2"/>
  <c r="L2541" i="2"/>
  <c r="N2541" i="2"/>
  <c r="P2541" i="2"/>
  <c r="Q2541" i="2"/>
  <c r="R2541" i="2"/>
  <c r="F2542" i="2"/>
  <c r="G2542" i="2"/>
  <c r="H2542" i="2"/>
  <c r="I2542" i="2"/>
  <c r="L2542" i="2"/>
  <c r="N2542" i="2"/>
  <c r="O2542" i="2"/>
  <c r="P2542" i="2"/>
  <c r="Q2542" i="2"/>
  <c r="R2542" i="2"/>
  <c r="H2543" i="2"/>
  <c r="I2543" i="2"/>
  <c r="L2543" i="2"/>
  <c r="N2543" i="2"/>
  <c r="O2543" i="2" s="1"/>
  <c r="P2543" i="2"/>
  <c r="Q2543" i="2"/>
  <c r="R2543" i="2"/>
  <c r="G2544" i="2"/>
  <c r="H2544" i="2"/>
  <c r="L2544" i="2"/>
  <c r="N2544" i="2"/>
  <c r="P2544" i="2"/>
  <c r="Q2544" i="2"/>
  <c r="R2544" i="2" s="1"/>
  <c r="F2545" i="2"/>
  <c r="G2545" i="2"/>
  <c r="H2545" i="2"/>
  <c r="I2545" i="2"/>
  <c r="L2545" i="2"/>
  <c r="N2545" i="2"/>
  <c r="O2545" i="2"/>
  <c r="P2545" i="2"/>
  <c r="Q2545" i="2"/>
  <c r="R2545" i="2"/>
  <c r="F2546" i="2"/>
  <c r="H2546" i="2"/>
  <c r="I2546" i="2"/>
  <c r="L2546" i="2"/>
  <c r="N2546" i="2"/>
  <c r="P2546" i="2"/>
  <c r="Q2546" i="2"/>
  <c r="R2546" i="2"/>
  <c r="G2547" i="2"/>
  <c r="H2547" i="2"/>
  <c r="L2547" i="2"/>
  <c r="N2547" i="2"/>
  <c r="P2547" i="2"/>
  <c r="Q2547" i="2"/>
  <c r="R2547" i="2"/>
  <c r="F2548" i="2"/>
  <c r="G2548" i="2"/>
  <c r="H2548" i="2"/>
  <c r="I2548" i="2"/>
  <c r="L2548" i="2"/>
  <c r="N2548" i="2"/>
  <c r="O2548" i="2"/>
  <c r="P2548" i="2"/>
  <c r="Q2548" i="2"/>
  <c r="R2548" i="2"/>
  <c r="H2549" i="2"/>
  <c r="I2549" i="2"/>
  <c r="L2549" i="2"/>
  <c r="N2549" i="2"/>
  <c r="O2549" i="2"/>
  <c r="P2549" i="2"/>
  <c r="Q2549" i="2"/>
  <c r="R2549" i="2" s="1"/>
  <c r="H2550" i="2"/>
  <c r="L2550" i="2"/>
  <c r="N2550" i="2"/>
  <c r="P2550" i="2"/>
  <c r="Q2550" i="2"/>
  <c r="R2550" i="2" s="1"/>
  <c r="H2560" i="2"/>
  <c r="L2560" i="2"/>
  <c r="N2560" i="2"/>
  <c r="O2560" i="2"/>
  <c r="P2560" i="2"/>
  <c r="Q2560" i="2"/>
  <c r="R2560" i="2"/>
  <c r="F2561" i="2"/>
  <c r="G2561" i="2"/>
  <c r="H2561" i="2"/>
  <c r="I2561" i="2"/>
  <c r="L2561" i="2"/>
  <c r="N2561" i="2"/>
  <c r="O2561" i="2"/>
  <c r="P2561" i="2"/>
  <c r="Q2561" i="2"/>
  <c r="R2561" i="2" s="1"/>
  <c r="F2562" i="2"/>
  <c r="G2562" i="2"/>
  <c r="H2562" i="2"/>
  <c r="I2562" i="2"/>
  <c r="L2562" i="2"/>
  <c r="N2562" i="2"/>
  <c r="O2562" i="2"/>
  <c r="P2562" i="2"/>
  <c r="Q2562" i="2"/>
  <c r="R2562" i="2"/>
  <c r="F2563" i="2"/>
  <c r="H2563" i="2"/>
  <c r="L2563" i="2"/>
  <c r="N2563" i="2"/>
  <c r="G2563" i="2" s="1"/>
  <c r="O2563" i="2"/>
  <c r="P2563" i="2"/>
  <c r="Q2563" i="2"/>
  <c r="R2563" i="2" s="1"/>
  <c r="G2564" i="2"/>
  <c r="H2564" i="2"/>
  <c r="L2564" i="2"/>
  <c r="N2564" i="2"/>
  <c r="O2564" i="2"/>
  <c r="P2564" i="2"/>
  <c r="Q2564" i="2"/>
  <c r="R2564" i="2" s="1"/>
  <c r="F2565" i="2"/>
  <c r="G2565" i="2"/>
  <c r="H2565" i="2"/>
  <c r="I2565" i="2"/>
  <c r="L2565" i="2"/>
  <c r="N2565" i="2"/>
  <c r="O2565" i="2"/>
  <c r="P2565" i="2"/>
  <c r="Q2565" i="2"/>
  <c r="R2565" i="2"/>
  <c r="F2566" i="2"/>
  <c r="H2566" i="2"/>
  <c r="L2566" i="2"/>
  <c r="N2566" i="2"/>
  <c r="O2566" i="2"/>
  <c r="P2566" i="2"/>
  <c r="Q2566" i="2"/>
  <c r="R2566" i="2" s="1"/>
  <c r="F2567" i="2"/>
  <c r="G2567" i="2"/>
  <c r="H2567" i="2"/>
  <c r="I2567" i="2"/>
  <c r="L2567" i="2"/>
  <c r="N2567" i="2"/>
  <c r="O2567" i="2"/>
  <c r="P2567" i="2"/>
  <c r="Q2567" i="2"/>
  <c r="R2567" i="2" s="1"/>
  <c r="F2568" i="2"/>
  <c r="G2568" i="2"/>
  <c r="H2568" i="2"/>
  <c r="I2568" i="2"/>
  <c r="L2568" i="2"/>
  <c r="N2568" i="2"/>
  <c r="O2568" i="2"/>
  <c r="P2568" i="2"/>
  <c r="Q2568" i="2"/>
  <c r="R2568" i="2"/>
  <c r="H2569" i="2"/>
  <c r="I2569" i="2"/>
  <c r="L2569" i="2"/>
  <c r="N2569" i="2"/>
  <c r="G2569" i="2" s="1"/>
  <c r="O2569" i="2"/>
  <c r="P2569" i="2"/>
  <c r="Q2569" i="2"/>
  <c r="R2569" i="2" s="1"/>
  <c r="G2570" i="2"/>
  <c r="H2570" i="2"/>
  <c r="L2570" i="2"/>
  <c r="N2570" i="2"/>
  <c r="O2570" i="2"/>
  <c r="P2570" i="2"/>
  <c r="Q2570" i="2"/>
  <c r="R2570" i="2" s="1"/>
  <c r="F2571" i="2"/>
  <c r="G2571" i="2"/>
  <c r="H2571" i="2"/>
  <c r="I2571" i="2"/>
  <c r="L2571" i="2"/>
  <c r="N2571" i="2"/>
  <c r="O2571" i="2"/>
  <c r="P2571" i="2"/>
  <c r="Q2571" i="2"/>
  <c r="R2571" i="2"/>
  <c r="F2572" i="2"/>
  <c r="H2572" i="2"/>
  <c r="L2572" i="2"/>
  <c r="N2572" i="2"/>
  <c r="O2572" i="2"/>
  <c r="P2572" i="2"/>
  <c r="Q2572" i="2"/>
  <c r="R2572" i="2"/>
  <c r="F2573" i="2"/>
  <c r="G2573" i="2"/>
  <c r="H2573" i="2"/>
  <c r="I2573" i="2"/>
  <c r="L2573" i="2"/>
  <c r="N2573" i="2"/>
  <c r="O2573" i="2"/>
  <c r="P2573" i="2"/>
  <c r="Q2573" i="2"/>
  <c r="R2573" i="2" s="1"/>
  <c r="F2574" i="2"/>
  <c r="G2574" i="2"/>
  <c r="H2574" i="2"/>
  <c r="I2574" i="2"/>
  <c r="L2574" i="2"/>
  <c r="N2574" i="2"/>
  <c r="O2574" i="2"/>
  <c r="P2574" i="2"/>
  <c r="Q2574" i="2"/>
  <c r="R2574" i="2"/>
  <c r="H2575" i="2"/>
  <c r="L2575" i="2"/>
  <c r="N2575" i="2"/>
  <c r="O2575" i="2"/>
  <c r="P2575" i="2"/>
  <c r="Q2575" i="2"/>
  <c r="R2575" i="2" s="1"/>
  <c r="H2576" i="2"/>
  <c r="L2576" i="2"/>
  <c r="N2576" i="2"/>
  <c r="P2576" i="2"/>
  <c r="Q2576" i="2"/>
  <c r="R2576" i="2" s="1"/>
  <c r="F2577" i="2"/>
  <c r="G2577" i="2"/>
  <c r="H2577" i="2"/>
  <c r="I2577" i="2"/>
  <c r="L2577" i="2"/>
  <c r="N2577" i="2"/>
  <c r="O2577" i="2"/>
  <c r="P2577" i="2"/>
  <c r="Q2577" i="2"/>
  <c r="R2577" i="2" s="1"/>
  <c r="G2578" i="2"/>
  <c r="H2578" i="2"/>
  <c r="L2578" i="2"/>
  <c r="N2578" i="2"/>
  <c r="P2578" i="2"/>
  <c r="Q2578" i="2"/>
  <c r="R2578" i="2"/>
  <c r="F2579" i="2"/>
  <c r="G2579" i="2"/>
  <c r="H2579" i="2"/>
  <c r="I2579" i="2"/>
  <c r="L2579" i="2"/>
  <c r="N2579" i="2"/>
  <c r="O2579" i="2"/>
  <c r="P2579" i="2"/>
  <c r="Q2579" i="2"/>
  <c r="R2579" i="2" s="1"/>
  <c r="G2589" i="2"/>
  <c r="H2589" i="2"/>
  <c r="I2589" i="2"/>
  <c r="L2589" i="2"/>
  <c r="N2589" i="2"/>
  <c r="O2589" i="2" s="1"/>
  <c r="P2589" i="2"/>
  <c r="Q2589" i="2"/>
  <c r="R2589" i="2"/>
  <c r="G2590" i="2"/>
  <c r="H2590" i="2"/>
  <c r="L2590" i="2"/>
  <c r="N2590" i="2"/>
  <c r="O2590" i="2"/>
  <c r="P2590" i="2"/>
  <c r="Q2590" i="2"/>
  <c r="R2590" i="2"/>
  <c r="F2591" i="2"/>
  <c r="G2591" i="2"/>
  <c r="H2591" i="2"/>
  <c r="I2591" i="2"/>
  <c r="L2591" i="2"/>
  <c r="N2591" i="2"/>
  <c r="O2591" i="2"/>
  <c r="P2591" i="2"/>
  <c r="Q2591" i="2"/>
  <c r="R2591" i="2"/>
  <c r="H2592" i="2"/>
  <c r="I2592" i="2"/>
  <c r="L2592" i="2"/>
  <c r="N2592" i="2"/>
  <c r="O2592" i="2" s="1"/>
  <c r="P2592" i="2"/>
  <c r="Q2592" i="2"/>
  <c r="R2592" i="2"/>
  <c r="F2593" i="2"/>
  <c r="H2593" i="2"/>
  <c r="L2593" i="2"/>
  <c r="N2593" i="2"/>
  <c r="P2593" i="2"/>
  <c r="Q2593" i="2"/>
  <c r="R2593" i="2" s="1"/>
  <c r="H2594" i="2"/>
  <c r="I2594" i="2"/>
  <c r="L2594" i="2"/>
  <c r="N2594" i="2"/>
  <c r="P2594" i="2"/>
  <c r="Q2594" i="2"/>
  <c r="R2594" i="2"/>
  <c r="F2595" i="2"/>
  <c r="G2595" i="2"/>
  <c r="H2595" i="2"/>
  <c r="L2595" i="2"/>
  <c r="N2595" i="2"/>
  <c r="P2595" i="2"/>
  <c r="Q2595" i="2"/>
  <c r="R2595" i="2" s="1"/>
  <c r="H2596" i="2"/>
  <c r="L2596" i="2"/>
  <c r="N2596" i="2"/>
  <c r="P2596" i="2"/>
  <c r="Q2596" i="2"/>
  <c r="R2596" i="2"/>
  <c r="F2597" i="2"/>
  <c r="G2597" i="2"/>
  <c r="H2597" i="2"/>
  <c r="I2597" i="2"/>
  <c r="L2597" i="2"/>
  <c r="N2597" i="2"/>
  <c r="O2597" i="2"/>
  <c r="P2597" i="2"/>
  <c r="Q2597" i="2"/>
  <c r="R2597" i="2" s="1"/>
  <c r="H2598" i="2"/>
  <c r="I2598" i="2"/>
  <c r="L2598" i="2"/>
  <c r="N2598" i="2"/>
  <c r="F2598" i="2" s="1"/>
  <c r="O2598" i="2"/>
  <c r="P2598" i="2"/>
  <c r="Q2598" i="2"/>
  <c r="R2598" i="2"/>
  <c r="F2608" i="2"/>
  <c r="H2608" i="2"/>
  <c r="I2608" i="2"/>
  <c r="L2608" i="2"/>
  <c r="N2608" i="2"/>
  <c r="G2608" i="2" s="1"/>
  <c r="O2608" i="2"/>
  <c r="P2608" i="2"/>
  <c r="Q2608" i="2"/>
  <c r="R2608" i="2"/>
  <c r="F2609" i="2"/>
  <c r="G2609" i="2"/>
  <c r="H2609" i="2"/>
  <c r="L2609" i="2"/>
  <c r="N2609" i="2"/>
  <c r="I2609" i="2" s="1"/>
  <c r="O2609" i="2"/>
  <c r="P2609" i="2"/>
  <c r="Q2609" i="2"/>
  <c r="R2609" i="2"/>
  <c r="F2610" i="2"/>
  <c r="G2610" i="2"/>
  <c r="H2610" i="2"/>
  <c r="I2610" i="2"/>
  <c r="L2610" i="2"/>
  <c r="N2610" i="2"/>
  <c r="O2610" i="2"/>
  <c r="P2610" i="2"/>
  <c r="Q2610" i="2"/>
  <c r="R2610" i="2" s="1"/>
  <c r="H2611" i="2"/>
  <c r="L2611" i="2"/>
  <c r="N2611" i="2"/>
  <c r="P2611" i="2"/>
  <c r="Q2611" i="2"/>
  <c r="R2611" i="2" s="1"/>
  <c r="H2612" i="2"/>
  <c r="I2612" i="2"/>
  <c r="L2612" i="2"/>
  <c r="N2612" i="2"/>
  <c r="P2612" i="2"/>
  <c r="Q2612" i="2"/>
  <c r="R2612" i="2" s="1"/>
  <c r="F2613" i="2"/>
  <c r="G2613" i="2"/>
  <c r="H2613" i="2"/>
  <c r="L2613" i="2"/>
  <c r="N2613" i="2"/>
  <c r="I2613" i="2" s="1"/>
  <c r="O2613" i="2"/>
  <c r="P2613" i="2"/>
  <c r="Q2613" i="2"/>
  <c r="R2613" i="2" s="1"/>
  <c r="F2614" i="2"/>
  <c r="H2614" i="2"/>
  <c r="I2614" i="2"/>
  <c r="L2614" i="2"/>
  <c r="N2614" i="2"/>
  <c r="G2614" i="2" s="1"/>
  <c r="O2614" i="2"/>
  <c r="P2614" i="2"/>
  <c r="Q2614" i="2"/>
  <c r="R2614" i="2"/>
  <c r="F2615" i="2"/>
  <c r="G2615" i="2"/>
  <c r="H2615" i="2"/>
  <c r="L2615" i="2"/>
  <c r="N2615" i="2"/>
  <c r="I2615" i="2" s="1"/>
  <c r="O2615" i="2"/>
  <c r="P2615" i="2"/>
  <c r="Q2615" i="2"/>
  <c r="R2615" i="2"/>
  <c r="F2616" i="2"/>
  <c r="G2616" i="2"/>
  <c r="H2616" i="2"/>
  <c r="I2616" i="2"/>
  <c r="L2616" i="2"/>
  <c r="N2616" i="2"/>
  <c r="O2616" i="2"/>
  <c r="P2616" i="2"/>
  <c r="Q2616" i="2"/>
  <c r="R2616" i="2" s="1"/>
  <c r="G2617" i="2"/>
  <c r="H2617" i="2"/>
  <c r="L2617" i="2"/>
  <c r="N2617" i="2"/>
  <c r="F2617" i="2" s="1"/>
  <c r="O2617" i="2"/>
  <c r="P2617" i="2"/>
  <c r="Q2617" i="2"/>
  <c r="R2617" i="2" s="1"/>
  <c r="H2618" i="2"/>
  <c r="L2618" i="2"/>
  <c r="N2618" i="2"/>
  <c r="P2618" i="2"/>
  <c r="Q2618" i="2"/>
  <c r="R2618" i="2" s="1"/>
  <c r="F2619" i="2"/>
  <c r="G2619" i="2"/>
  <c r="H2619" i="2"/>
  <c r="L2619" i="2"/>
  <c r="N2619" i="2"/>
  <c r="I2619" i="2" s="1"/>
  <c r="O2619" i="2"/>
  <c r="P2619" i="2"/>
  <c r="Q2619" i="2"/>
  <c r="R2619" i="2" s="1"/>
  <c r="F2620" i="2"/>
  <c r="G2620" i="2"/>
  <c r="H2620" i="2"/>
  <c r="I2620" i="2"/>
  <c r="L2620" i="2"/>
  <c r="N2620" i="2"/>
  <c r="O2620" i="2"/>
  <c r="P2620" i="2"/>
  <c r="Q2620" i="2"/>
  <c r="R2620" i="2" s="1"/>
  <c r="F2621" i="2"/>
  <c r="G2621" i="2"/>
  <c r="H2621" i="2"/>
  <c r="L2621" i="2"/>
  <c r="N2621" i="2"/>
  <c r="I2621" i="2" s="1"/>
  <c r="O2621" i="2"/>
  <c r="P2621" i="2"/>
  <c r="Q2621" i="2"/>
  <c r="R2621" i="2" s="1"/>
  <c r="F2622" i="2"/>
  <c r="G2622" i="2"/>
  <c r="H2622" i="2"/>
  <c r="I2622" i="2"/>
  <c r="L2622" i="2"/>
  <c r="N2622" i="2"/>
  <c r="O2622" i="2"/>
  <c r="P2622" i="2"/>
  <c r="Q2622" i="2"/>
  <c r="R2622" i="2" s="1"/>
  <c r="F2623" i="2"/>
  <c r="G2623" i="2"/>
  <c r="H2623" i="2"/>
  <c r="I2623" i="2"/>
  <c r="L2623" i="2"/>
  <c r="N2623" i="2"/>
  <c r="O2623" i="2"/>
  <c r="P2623" i="2"/>
  <c r="Q2623" i="2"/>
  <c r="R2623" i="2"/>
  <c r="H2624" i="2"/>
  <c r="I2624" i="2"/>
  <c r="L2624" i="2"/>
  <c r="N2624" i="2"/>
  <c r="G2624" i="2" s="1"/>
  <c r="O2624" i="2"/>
  <c r="P2624" i="2"/>
  <c r="Q2624" i="2"/>
  <c r="R2624" i="2" s="1"/>
  <c r="F2634" i="2"/>
  <c r="H2634" i="2"/>
  <c r="L2634" i="2"/>
  <c r="N2634" i="2"/>
  <c r="O2634" i="2"/>
  <c r="P2634" i="2"/>
  <c r="Q2634" i="2"/>
  <c r="R2634" i="2"/>
  <c r="H2635" i="2"/>
  <c r="I2635" i="2"/>
  <c r="L2635" i="2"/>
  <c r="N2635" i="2"/>
  <c r="F2635" i="2" s="1"/>
  <c r="O2635" i="2"/>
  <c r="P2635" i="2"/>
  <c r="Q2635" i="2"/>
  <c r="R2635" i="2" s="1"/>
  <c r="H2636" i="2"/>
  <c r="L2636" i="2"/>
  <c r="N2636" i="2"/>
  <c r="P2636" i="2"/>
  <c r="Q2636" i="2"/>
  <c r="R2636" i="2"/>
  <c r="G2637" i="2"/>
  <c r="H2637" i="2"/>
  <c r="L2637" i="2"/>
  <c r="N2637" i="2"/>
  <c r="P2637" i="2"/>
  <c r="Q2637" i="2"/>
  <c r="R2637" i="2"/>
  <c r="H2638" i="2"/>
  <c r="I2638" i="2"/>
  <c r="L2638" i="2"/>
  <c r="N2638" i="2"/>
  <c r="F2638" i="2" s="1"/>
  <c r="O2638" i="2"/>
  <c r="P2638" i="2"/>
  <c r="Q2638" i="2"/>
  <c r="R2638" i="2"/>
  <c r="H2639" i="2"/>
  <c r="L2639" i="2"/>
  <c r="N2639" i="2"/>
  <c r="P2639" i="2"/>
  <c r="Q2639" i="2"/>
  <c r="R2639" i="2"/>
  <c r="G2640" i="2"/>
  <c r="H2640" i="2"/>
  <c r="L2640" i="2"/>
  <c r="N2640" i="2"/>
  <c r="F2640" i="2" s="1"/>
  <c r="O2640" i="2"/>
  <c r="P2640" i="2"/>
  <c r="Q2640" i="2"/>
  <c r="R2640" i="2" s="1"/>
  <c r="F2641" i="2"/>
  <c r="G2641" i="2"/>
  <c r="H2641" i="2"/>
  <c r="I2641" i="2"/>
  <c r="L2641" i="2"/>
  <c r="N2641" i="2"/>
  <c r="O2641" i="2"/>
  <c r="P2641" i="2"/>
  <c r="Q2641" i="2"/>
  <c r="R2641" i="2"/>
  <c r="H2651" i="2"/>
  <c r="L2651" i="2"/>
  <c r="N2651" i="2"/>
  <c r="P2651" i="2"/>
  <c r="Q2651" i="2"/>
  <c r="R2651" i="2"/>
  <c r="F2652" i="2"/>
  <c r="G2652" i="2"/>
  <c r="H2652" i="2"/>
  <c r="I2652" i="2"/>
  <c r="L2652" i="2"/>
  <c r="N2652" i="2"/>
  <c r="O2652" i="2"/>
  <c r="P2652" i="2"/>
  <c r="Q2652" i="2"/>
  <c r="R2652" i="2"/>
  <c r="G2653" i="2"/>
  <c r="H2653" i="2"/>
  <c r="I2653" i="2"/>
  <c r="L2653" i="2"/>
  <c r="N2653" i="2"/>
  <c r="F2653" i="2" s="1"/>
  <c r="O2653" i="2"/>
  <c r="P2653" i="2"/>
  <c r="Q2653" i="2"/>
  <c r="R2653" i="2"/>
  <c r="H2654" i="2"/>
  <c r="L2654" i="2"/>
  <c r="N2654" i="2"/>
  <c r="P2654" i="2"/>
  <c r="Q2654" i="2"/>
  <c r="R2654" i="2" s="1"/>
  <c r="F2655" i="2"/>
  <c r="G2655" i="2"/>
  <c r="H2655" i="2"/>
  <c r="L2655" i="2"/>
  <c r="N2655" i="2"/>
  <c r="I2655" i="2" s="1"/>
  <c r="O2655" i="2"/>
  <c r="P2655" i="2"/>
  <c r="Q2655" i="2"/>
  <c r="R2655" i="2"/>
  <c r="F2656" i="2"/>
  <c r="H2656" i="2"/>
  <c r="I2656" i="2"/>
  <c r="L2656" i="2"/>
  <c r="N2656" i="2"/>
  <c r="G2656" i="2" s="1"/>
  <c r="O2656" i="2"/>
  <c r="P2656" i="2"/>
  <c r="Q2656" i="2"/>
  <c r="R2656" i="2"/>
  <c r="H2657" i="2"/>
  <c r="L2657" i="2"/>
  <c r="N2657" i="2"/>
  <c r="P2657" i="2"/>
  <c r="Q2657" i="2"/>
  <c r="R2657" i="2"/>
  <c r="F2658" i="2"/>
  <c r="G2658" i="2"/>
  <c r="H2658" i="2"/>
  <c r="I2658" i="2"/>
  <c r="L2658" i="2"/>
  <c r="N2658" i="2"/>
  <c r="O2658" i="2"/>
  <c r="P2658" i="2"/>
  <c r="Q2658" i="2"/>
  <c r="R2658" i="2"/>
  <c r="G2659" i="2"/>
  <c r="H2659" i="2"/>
  <c r="I2659" i="2"/>
  <c r="L2659" i="2"/>
  <c r="N2659" i="2"/>
  <c r="F2659" i="2" s="1"/>
  <c r="O2659" i="2"/>
  <c r="P2659" i="2"/>
  <c r="Q2659" i="2"/>
  <c r="R2659" i="2" s="1"/>
  <c r="H2660" i="2"/>
  <c r="L2660" i="2"/>
  <c r="N2660" i="2"/>
  <c r="P2660" i="2"/>
  <c r="Q2660" i="2"/>
  <c r="R2660" i="2" s="1"/>
  <c r="H2661" i="2"/>
  <c r="L2661" i="2"/>
  <c r="N2661" i="2"/>
  <c r="O2661" i="2"/>
  <c r="P2661" i="2"/>
  <c r="Q2661" i="2"/>
  <c r="R2661" i="2"/>
  <c r="F2662" i="2"/>
  <c r="H2662" i="2"/>
  <c r="I2662" i="2"/>
  <c r="L2662" i="2"/>
  <c r="N2662" i="2"/>
  <c r="G2662" i="2" s="1"/>
  <c r="O2662" i="2"/>
  <c r="P2662" i="2"/>
  <c r="Q2662" i="2"/>
  <c r="R2662" i="2"/>
  <c r="H2663" i="2"/>
  <c r="L2663" i="2"/>
  <c r="N2663" i="2"/>
  <c r="P2663" i="2"/>
  <c r="Q2663" i="2"/>
  <c r="R2663" i="2"/>
  <c r="F2664" i="2"/>
  <c r="G2664" i="2"/>
  <c r="H2664" i="2"/>
  <c r="I2664" i="2"/>
  <c r="L2664" i="2"/>
  <c r="N2664" i="2"/>
  <c r="O2664" i="2"/>
  <c r="P2664" i="2"/>
  <c r="Q2664" i="2"/>
  <c r="R2664" i="2"/>
  <c r="F2674" i="2"/>
  <c r="G2674" i="2"/>
  <c r="H2674" i="2"/>
  <c r="L2674" i="2"/>
  <c r="N2674" i="2"/>
  <c r="P2674" i="2"/>
  <c r="Q2674" i="2"/>
  <c r="R2674" i="2" s="1"/>
  <c r="H2675" i="2"/>
  <c r="I2675" i="2"/>
  <c r="L2675" i="2"/>
  <c r="N2675" i="2"/>
  <c r="F2675" i="2" s="1"/>
  <c r="O2675" i="2"/>
  <c r="P2675" i="2"/>
  <c r="Q2675" i="2"/>
  <c r="R2675" i="2"/>
  <c r="H2685" i="2"/>
  <c r="L2685" i="2"/>
  <c r="N2685" i="2"/>
  <c r="P2685" i="2"/>
  <c r="Q2685" i="2"/>
  <c r="R2685" i="2" s="1"/>
  <c r="F2686" i="2"/>
  <c r="G2686" i="2"/>
  <c r="H2686" i="2"/>
  <c r="L2686" i="2"/>
  <c r="N2686" i="2"/>
  <c r="I2686" i="2" s="1"/>
  <c r="P2686" i="2"/>
  <c r="Q2686" i="2"/>
  <c r="R2686" i="2"/>
  <c r="F2687" i="2"/>
  <c r="H2687" i="2"/>
  <c r="I2687" i="2"/>
  <c r="L2687" i="2"/>
  <c r="N2687" i="2"/>
  <c r="G2687" i="2" s="1"/>
  <c r="O2687" i="2"/>
  <c r="P2687" i="2"/>
  <c r="Q2687" i="2"/>
  <c r="R2687" i="2" s="1"/>
  <c r="H2688" i="2"/>
  <c r="L2688" i="2"/>
  <c r="N2688" i="2"/>
  <c r="P2688" i="2"/>
  <c r="Q2688" i="2"/>
  <c r="R2688" i="2"/>
  <c r="F2689" i="2"/>
  <c r="G2689" i="2"/>
  <c r="H2689" i="2"/>
  <c r="I2689" i="2"/>
  <c r="L2689" i="2"/>
  <c r="N2689" i="2"/>
  <c r="O2689" i="2"/>
  <c r="P2689" i="2"/>
  <c r="Q2689" i="2"/>
  <c r="R2689" i="2"/>
  <c r="G2690" i="2"/>
  <c r="H2690" i="2"/>
  <c r="I2690" i="2"/>
  <c r="L2690" i="2"/>
  <c r="N2690" i="2"/>
  <c r="F2690" i="2" s="1"/>
  <c r="O2690" i="2"/>
  <c r="P2690" i="2"/>
  <c r="Q2690" i="2"/>
  <c r="R2690" i="2"/>
  <c r="H2691" i="2"/>
  <c r="I2691" i="2"/>
  <c r="L2691" i="2"/>
  <c r="N2691" i="2"/>
  <c r="P2691" i="2"/>
  <c r="Q2691" i="2"/>
  <c r="R2691" i="2" s="1"/>
  <c r="F2692" i="2"/>
  <c r="G2692" i="2"/>
  <c r="H2692" i="2"/>
  <c r="L2692" i="2"/>
  <c r="N2692" i="2"/>
  <c r="I2692" i="2" s="1"/>
  <c r="O2692" i="2"/>
  <c r="P2692" i="2"/>
  <c r="Q2692" i="2"/>
  <c r="R2692" i="2"/>
  <c r="F2693" i="2"/>
  <c r="H2693" i="2"/>
  <c r="I2693" i="2"/>
  <c r="L2693" i="2"/>
  <c r="N2693" i="2"/>
  <c r="G2693" i="2" s="1"/>
  <c r="O2693" i="2"/>
  <c r="P2693" i="2"/>
  <c r="Q2693" i="2"/>
  <c r="R2693" i="2"/>
  <c r="H2694" i="2"/>
  <c r="L2694" i="2"/>
  <c r="N2694" i="2"/>
  <c r="P2694" i="2"/>
  <c r="Q2694" i="2"/>
  <c r="R2694" i="2"/>
  <c r="F2695" i="2"/>
  <c r="G2695" i="2"/>
  <c r="H2695" i="2"/>
  <c r="I2695" i="2"/>
  <c r="L2695" i="2"/>
  <c r="N2695" i="2"/>
  <c r="O2695" i="2"/>
  <c r="P2695" i="2"/>
  <c r="Q2695" i="2"/>
  <c r="R2695" i="2"/>
  <c r="G2696" i="2"/>
  <c r="H2696" i="2"/>
  <c r="I2696" i="2"/>
  <c r="L2696" i="2"/>
  <c r="N2696" i="2"/>
  <c r="F2696" i="2" s="1"/>
  <c r="O2696" i="2"/>
  <c r="P2696" i="2"/>
  <c r="Q2696" i="2"/>
  <c r="R2696" i="2" s="1"/>
  <c r="H2697" i="2"/>
  <c r="I2697" i="2"/>
  <c r="L2697" i="2"/>
  <c r="N2697" i="2"/>
  <c r="P2697" i="2"/>
  <c r="Q2697" i="2"/>
  <c r="R2697" i="2" s="1"/>
  <c r="F2698" i="2"/>
  <c r="G2698" i="2"/>
  <c r="H2698" i="2"/>
  <c r="L2698" i="2"/>
  <c r="N2698" i="2"/>
  <c r="P2698" i="2"/>
  <c r="Q2698" i="2"/>
  <c r="R2698" i="2"/>
  <c r="G2708" i="2"/>
  <c r="G2710" i="2" s="1"/>
  <c r="H2708" i="2"/>
  <c r="L2708" i="2"/>
  <c r="N2708" i="2"/>
  <c r="F2708" i="2" s="1"/>
  <c r="O2708" i="2"/>
  <c r="P2708" i="2"/>
  <c r="Q2708" i="2"/>
  <c r="R2708" i="2" s="1"/>
  <c r="F2709" i="2"/>
  <c r="G2709" i="2"/>
  <c r="H2709" i="2"/>
  <c r="I2709" i="2"/>
  <c r="L2709" i="2"/>
  <c r="N2709" i="2"/>
  <c r="O2709" i="2"/>
  <c r="P2709" i="2"/>
  <c r="Q2709" i="2"/>
  <c r="R2709" i="2" s="1"/>
  <c r="H2719" i="2"/>
  <c r="L2719" i="2"/>
  <c r="N2719" i="2"/>
  <c r="P2719" i="2"/>
  <c r="Q2719" i="2"/>
  <c r="R2719" i="2"/>
  <c r="F2720" i="2"/>
  <c r="G2720" i="2"/>
  <c r="H2720" i="2"/>
  <c r="I2720" i="2"/>
  <c r="L2720" i="2"/>
  <c r="N2720" i="2"/>
  <c r="O2720" i="2"/>
  <c r="P2720" i="2"/>
  <c r="Q2720" i="2"/>
  <c r="R2720" i="2"/>
  <c r="G2721" i="2"/>
  <c r="H2721" i="2"/>
  <c r="I2721" i="2"/>
  <c r="L2721" i="2"/>
  <c r="N2721" i="2"/>
  <c r="F2721" i="2" s="1"/>
  <c r="O2721" i="2"/>
  <c r="P2721" i="2"/>
  <c r="Q2721" i="2"/>
  <c r="R2721" i="2"/>
  <c r="H2722" i="2"/>
  <c r="I2722" i="2"/>
  <c r="L2722" i="2"/>
  <c r="N2722" i="2"/>
  <c r="P2722" i="2"/>
  <c r="Q2722" i="2"/>
  <c r="R2722" i="2" s="1"/>
  <c r="F2723" i="2"/>
  <c r="G2723" i="2"/>
  <c r="H2723" i="2"/>
  <c r="L2723" i="2"/>
  <c r="N2723" i="2"/>
  <c r="I2723" i="2" s="1"/>
  <c r="O2723" i="2"/>
  <c r="P2723" i="2"/>
  <c r="Q2723" i="2"/>
  <c r="R2723" i="2"/>
  <c r="F2724" i="2"/>
  <c r="H2724" i="2"/>
  <c r="I2724" i="2"/>
  <c r="L2724" i="2"/>
  <c r="N2724" i="2"/>
  <c r="G2724" i="2" s="1"/>
  <c r="O2724" i="2"/>
  <c r="P2724" i="2"/>
  <c r="Q2724" i="2"/>
  <c r="R2724" i="2"/>
  <c r="H2725" i="2"/>
  <c r="L2725" i="2"/>
  <c r="N2725" i="2"/>
  <c r="P2725" i="2"/>
  <c r="Q2725" i="2"/>
  <c r="R2725" i="2"/>
  <c r="F2726" i="2"/>
  <c r="G2726" i="2"/>
  <c r="H2726" i="2"/>
  <c r="I2726" i="2"/>
  <c r="L2726" i="2"/>
  <c r="N2726" i="2"/>
  <c r="O2726" i="2"/>
  <c r="P2726" i="2"/>
  <c r="Q2726" i="2"/>
  <c r="R2726" i="2"/>
  <c r="G2727" i="2"/>
  <c r="H2727" i="2"/>
  <c r="I2727" i="2"/>
  <c r="L2727" i="2"/>
  <c r="N2727" i="2"/>
  <c r="F2727" i="2" s="1"/>
  <c r="O2727" i="2"/>
  <c r="P2727" i="2"/>
  <c r="Q2727" i="2"/>
  <c r="R2727" i="2" s="1"/>
  <c r="H2728" i="2"/>
  <c r="I2728" i="2"/>
  <c r="L2728" i="2"/>
  <c r="N2728" i="2"/>
  <c r="P2728" i="2"/>
  <c r="Q2728" i="2"/>
  <c r="R2728" i="2" s="1"/>
  <c r="F2729" i="2"/>
  <c r="G2729" i="2"/>
  <c r="H2729" i="2"/>
  <c r="L2729" i="2"/>
  <c r="N2729" i="2"/>
  <c r="P2729" i="2"/>
  <c r="Q2729" i="2"/>
  <c r="R2729" i="2"/>
  <c r="F2730" i="2"/>
  <c r="H2730" i="2"/>
  <c r="I2730" i="2"/>
  <c r="L2730" i="2"/>
  <c r="N2730" i="2"/>
  <c r="G2730" i="2" s="1"/>
  <c r="O2730" i="2"/>
  <c r="P2730" i="2"/>
  <c r="Q2730" i="2"/>
  <c r="R2730" i="2" s="1"/>
  <c r="H2731" i="2"/>
  <c r="L2731" i="2"/>
  <c r="N2731" i="2"/>
  <c r="P2731" i="2"/>
  <c r="Q2731" i="2"/>
  <c r="R2731" i="2"/>
  <c r="F2732" i="2"/>
  <c r="G2732" i="2"/>
  <c r="H2732" i="2"/>
  <c r="I2732" i="2"/>
  <c r="L2732" i="2"/>
  <c r="N2732" i="2"/>
  <c r="O2732" i="2"/>
  <c r="P2732" i="2"/>
  <c r="Q2732" i="2"/>
  <c r="R2732" i="2"/>
  <c r="G2733" i="2"/>
  <c r="H2733" i="2"/>
  <c r="I2733" i="2"/>
  <c r="L2733" i="2"/>
  <c r="N2733" i="2"/>
  <c r="F2733" i="2" s="1"/>
  <c r="O2733" i="2"/>
  <c r="P2733" i="2"/>
  <c r="Q2733" i="2"/>
  <c r="R2733" i="2"/>
  <c r="H2734" i="2"/>
  <c r="L2734" i="2"/>
  <c r="N2734" i="2"/>
  <c r="P2734" i="2"/>
  <c r="Q2734" i="2"/>
  <c r="R2734" i="2" s="1"/>
  <c r="F2735" i="2"/>
  <c r="G2735" i="2"/>
  <c r="H2735" i="2"/>
  <c r="L2735" i="2"/>
  <c r="N2735" i="2"/>
  <c r="I2735" i="2" s="1"/>
  <c r="O2735" i="2"/>
  <c r="P2735" i="2"/>
  <c r="Q2735" i="2"/>
  <c r="R2735" i="2"/>
  <c r="F2736" i="2"/>
  <c r="H2736" i="2"/>
  <c r="I2736" i="2"/>
  <c r="L2736" i="2"/>
  <c r="N2736" i="2"/>
  <c r="G2736" i="2" s="1"/>
  <c r="O2736" i="2"/>
  <c r="P2736" i="2"/>
  <c r="Q2736" i="2"/>
  <c r="R2736" i="2"/>
  <c r="H2737" i="2"/>
  <c r="L2737" i="2"/>
  <c r="N2737" i="2"/>
  <c r="P2737" i="2"/>
  <c r="Q2737" i="2"/>
  <c r="R2737" i="2"/>
  <c r="H2747" i="2"/>
  <c r="I2747" i="2"/>
  <c r="L2747" i="2"/>
  <c r="N2747" i="2"/>
  <c r="O2747" i="2" s="1"/>
  <c r="P2747" i="2"/>
  <c r="Q2747" i="2"/>
  <c r="R2747" i="2" s="1"/>
  <c r="F2748" i="2"/>
  <c r="G2748" i="2"/>
  <c r="H2748" i="2"/>
  <c r="L2748" i="2"/>
  <c r="N2748" i="2"/>
  <c r="P2748" i="2"/>
  <c r="Q2748" i="2"/>
  <c r="R2748" i="2" s="1"/>
  <c r="F2749" i="2"/>
  <c r="H2749" i="2"/>
  <c r="I2749" i="2"/>
  <c r="L2749" i="2"/>
  <c r="N2749" i="2"/>
  <c r="G2749" i="2" s="1"/>
  <c r="O2749" i="2"/>
  <c r="P2749" i="2"/>
  <c r="Q2749" i="2"/>
  <c r="R2749" i="2"/>
  <c r="F2750" i="2"/>
  <c r="H2750" i="2"/>
  <c r="L2750" i="2"/>
  <c r="N2750" i="2"/>
  <c r="O2750" i="2"/>
  <c r="P2750" i="2"/>
  <c r="Q2750" i="2"/>
  <c r="R2750" i="2"/>
  <c r="G2751" i="2"/>
  <c r="H2751" i="2"/>
  <c r="L2751" i="2"/>
  <c r="N2751" i="2"/>
  <c r="F2751" i="2" s="1"/>
  <c r="O2751" i="2"/>
  <c r="P2751" i="2"/>
  <c r="Q2751" i="2"/>
  <c r="R2751" i="2" s="1"/>
  <c r="F2752" i="2"/>
  <c r="G2752" i="2"/>
  <c r="H2752" i="2"/>
  <c r="I2752" i="2"/>
  <c r="L2752" i="2"/>
  <c r="N2752" i="2"/>
  <c r="O2752" i="2"/>
  <c r="P2752" i="2"/>
  <c r="Q2752" i="2"/>
  <c r="R2752" i="2" s="1"/>
  <c r="H2753" i="2"/>
  <c r="L2753" i="2"/>
  <c r="N2753" i="2"/>
  <c r="P2753" i="2"/>
  <c r="Q2753" i="2"/>
  <c r="R2753" i="2" s="1"/>
  <c r="F2754" i="2"/>
  <c r="G2754" i="2"/>
  <c r="H2754" i="2"/>
  <c r="L2754" i="2"/>
  <c r="N2754" i="2"/>
  <c r="P2754" i="2"/>
  <c r="Q2754" i="2"/>
  <c r="R2754" i="2" s="1"/>
  <c r="F2755" i="2"/>
  <c r="H2755" i="2"/>
  <c r="I2755" i="2"/>
  <c r="L2755" i="2"/>
  <c r="N2755" i="2"/>
  <c r="G2755" i="2" s="1"/>
  <c r="O2755" i="2"/>
  <c r="P2755" i="2"/>
  <c r="Q2755" i="2"/>
  <c r="R2755" i="2"/>
  <c r="H2756" i="2"/>
  <c r="L2756" i="2"/>
  <c r="N2756" i="2"/>
  <c r="O2756" i="2"/>
  <c r="P2756" i="2"/>
  <c r="Q2756" i="2"/>
  <c r="R2756" i="2"/>
  <c r="G2757" i="2"/>
  <c r="H2757" i="2"/>
  <c r="I2757" i="2"/>
  <c r="L2757" i="2"/>
  <c r="N2757" i="2"/>
  <c r="F2757" i="2" s="1"/>
  <c r="O2757" i="2"/>
  <c r="P2757" i="2"/>
  <c r="Q2757" i="2"/>
  <c r="R2757" i="2" s="1"/>
  <c r="F2758" i="2"/>
  <c r="G2758" i="2"/>
  <c r="H2758" i="2"/>
  <c r="I2758" i="2"/>
  <c r="L2758" i="2"/>
  <c r="N2758" i="2"/>
  <c r="O2758" i="2"/>
  <c r="P2758" i="2"/>
  <c r="Q2758" i="2"/>
  <c r="R2758" i="2"/>
  <c r="H2759" i="2"/>
  <c r="I2759" i="2"/>
  <c r="L2759" i="2"/>
  <c r="N2759" i="2"/>
  <c r="G2759" i="2" s="1"/>
  <c r="O2759" i="2"/>
  <c r="P2759" i="2"/>
  <c r="Q2759" i="2"/>
  <c r="R2759" i="2" s="1"/>
  <c r="F2760" i="2"/>
  <c r="G2760" i="2"/>
  <c r="H2760" i="2"/>
  <c r="L2760" i="2"/>
  <c r="N2760" i="2"/>
  <c r="P2760" i="2"/>
  <c r="Q2760" i="2"/>
  <c r="R2760" i="2" s="1"/>
  <c r="F2761" i="2"/>
  <c r="H2761" i="2"/>
  <c r="I2761" i="2"/>
  <c r="L2761" i="2"/>
  <c r="N2761" i="2"/>
  <c r="G2761" i="2" s="1"/>
  <c r="O2761" i="2"/>
  <c r="P2761" i="2"/>
  <c r="Q2761" i="2"/>
  <c r="R2761" i="2"/>
  <c r="F2762" i="2"/>
  <c r="H2762" i="2"/>
  <c r="L2762" i="2"/>
  <c r="N2762" i="2"/>
  <c r="O2762" i="2"/>
  <c r="P2762" i="2"/>
  <c r="Q2762" i="2"/>
  <c r="R2762" i="2"/>
  <c r="G2763" i="2"/>
  <c r="H2763" i="2"/>
  <c r="I2763" i="2"/>
  <c r="L2763" i="2"/>
  <c r="N2763" i="2"/>
  <c r="F2763" i="2" s="1"/>
  <c r="O2763" i="2"/>
  <c r="P2763" i="2"/>
  <c r="Q2763" i="2"/>
  <c r="R2763" i="2" s="1"/>
  <c r="F2764" i="2"/>
  <c r="G2764" i="2"/>
  <c r="H2764" i="2"/>
  <c r="I2764" i="2"/>
  <c r="L2764" i="2"/>
  <c r="N2764" i="2"/>
  <c r="O2764" i="2"/>
  <c r="P2764" i="2"/>
  <c r="Q2764" i="2"/>
  <c r="R2764" i="2"/>
  <c r="H2765" i="2"/>
  <c r="L2765" i="2"/>
  <c r="N2765" i="2"/>
  <c r="P2765" i="2"/>
  <c r="Q2765" i="2"/>
  <c r="R2765" i="2" s="1"/>
  <c r="H2766" i="2"/>
  <c r="L2766" i="2"/>
  <c r="N2766" i="2"/>
  <c r="P2766" i="2"/>
  <c r="Q2766" i="2"/>
  <c r="R2766" i="2" s="1"/>
  <c r="F2767" i="2"/>
  <c r="H2767" i="2"/>
  <c r="I2767" i="2"/>
  <c r="L2767" i="2"/>
  <c r="N2767" i="2"/>
  <c r="G2767" i="2" s="1"/>
  <c r="O2767" i="2"/>
  <c r="P2767" i="2"/>
  <c r="Q2767" i="2"/>
  <c r="R2767" i="2"/>
  <c r="F2768" i="2"/>
  <c r="H2768" i="2"/>
  <c r="L2768" i="2"/>
  <c r="N2768" i="2"/>
  <c r="O2768" i="2"/>
  <c r="P2768" i="2"/>
  <c r="Q2768" i="2"/>
  <c r="R2768" i="2" s="1"/>
  <c r="G2769" i="2"/>
  <c r="H2769" i="2"/>
  <c r="I2769" i="2"/>
  <c r="L2769" i="2"/>
  <c r="N2769" i="2"/>
  <c r="F2769" i="2" s="1"/>
  <c r="O2769" i="2"/>
  <c r="P2769" i="2"/>
  <c r="Q2769" i="2"/>
  <c r="R2769" i="2" s="1"/>
  <c r="F2770" i="2"/>
  <c r="G2770" i="2"/>
  <c r="H2770" i="2"/>
  <c r="I2770" i="2"/>
  <c r="L2770" i="2"/>
  <c r="N2770" i="2"/>
  <c r="O2770" i="2"/>
  <c r="P2770" i="2"/>
  <c r="Q2770" i="2"/>
  <c r="R2770" i="2" s="1"/>
  <c r="H2771" i="2"/>
  <c r="L2771" i="2"/>
  <c r="N2771" i="2"/>
  <c r="P2771" i="2"/>
  <c r="Q2771" i="2"/>
  <c r="R2771" i="2" s="1"/>
  <c r="G2772" i="2"/>
  <c r="H2772" i="2"/>
  <c r="L2772" i="2"/>
  <c r="N2772" i="2"/>
  <c r="P2772" i="2"/>
  <c r="Q2772" i="2"/>
  <c r="R2772" i="2" s="1"/>
  <c r="H2782" i="2"/>
  <c r="L2782" i="2"/>
  <c r="N2782" i="2"/>
  <c r="P2782" i="2"/>
  <c r="Q2782" i="2"/>
  <c r="R2782" i="2" s="1"/>
  <c r="H2783" i="2"/>
  <c r="I2783" i="2"/>
  <c r="L2783" i="2"/>
  <c r="N2783" i="2"/>
  <c r="P2783" i="2"/>
  <c r="Q2783" i="2"/>
  <c r="R2783" i="2" s="1"/>
  <c r="F2784" i="2"/>
  <c r="H2784" i="2"/>
  <c r="I2784" i="2"/>
  <c r="L2784" i="2"/>
  <c r="N2784" i="2"/>
  <c r="G2784" i="2" s="1"/>
  <c r="O2784" i="2"/>
  <c r="P2784" i="2"/>
  <c r="Q2784" i="2"/>
  <c r="R2784" i="2"/>
  <c r="H2785" i="2"/>
  <c r="I2785" i="2"/>
  <c r="L2785" i="2"/>
  <c r="N2785" i="2"/>
  <c r="P2785" i="2"/>
  <c r="Q2785" i="2"/>
  <c r="R2785" i="2"/>
  <c r="H2786" i="2"/>
  <c r="L2786" i="2"/>
  <c r="N2786" i="2"/>
  <c r="P2786" i="2"/>
  <c r="Q2786" i="2"/>
  <c r="R2786" i="2"/>
  <c r="F2787" i="2"/>
  <c r="G2787" i="2"/>
  <c r="H2787" i="2"/>
  <c r="I2787" i="2"/>
  <c r="L2787" i="2"/>
  <c r="N2787" i="2"/>
  <c r="O2787" i="2"/>
  <c r="P2787" i="2"/>
  <c r="Q2787" i="2"/>
  <c r="R2787" i="2"/>
  <c r="H2788" i="2"/>
  <c r="L2788" i="2"/>
  <c r="N2788" i="2"/>
  <c r="P2788" i="2"/>
  <c r="Q2788" i="2"/>
  <c r="R2788" i="2"/>
  <c r="H2789" i="2"/>
  <c r="L2789" i="2"/>
  <c r="N2789" i="2"/>
  <c r="P2789" i="2"/>
  <c r="Q2789" i="2"/>
  <c r="R2789" i="2" s="1"/>
  <c r="H2790" i="2"/>
  <c r="L2790" i="2"/>
  <c r="N2790" i="2"/>
  <c r="P2790" i="2"/>
  <c r="Q2790" i="2"/>
  <c r="R2790" i="2"/>
  <c r="H2791" i="2"/>
  <c r="I2791" i="2"/>
  <c r="L2791" i="2"/>
  <c r="N2791" i="2"/>
  <c r="P2791" i="2"/>
  <c r="Q2791" i="2"/>
  <c r="R2791" i="2"/>
  <c r="G2792" i="2"/>
  <c r="H2792" i="2"/>
  <c r="L2792" i="2"/>
  <c r="N2792" i="2"/>
  <c r="P2792" i="2"/>
  <c r="Q2792" i="2"/>
  <c r="R2792" i="2"/>
  <c r="F2793" i="2"/>
  <c r="G2793" i="2"/>
  <c r="H2793" i="2"/>
  <c r="I2793" i="2"/>
  <c r="L2793" i="2"/>
  <c r="N2793" i="2"/>
  <c r="O2793" i="2"/>
  <c r="P2793" i="2"/>
  <c r="Q2793" i="2"/>
  <c r="R2793" i="2"/>
  <c r="G2794" i="2"/>
  <c r="H2794" i="2"/>
  <c r="L2794" i="2"/>
  <c r="N2794" i="2"/>
  <c r="F2794" i="2" s="1"/>
  <c r="O2794" i="2"/>
  <c r="P2794" i="2"/>
  <c r="Q2794" i="2"/>
  <c r="R2794" i="2" s="1"/>
  <c r="H2795" i="2"/>
  <c r="L2795" i="2"/>
  <c r="N2795" i="2"/>
  <c r="P2795" i="2"/>
  <c r="Q2795" i="2"/>
  <c r="R2795" i="2" s="1"/>
  <c r="F2805" i="2"/>
  <c r="H2805" i="2"/>
  <c r="L2805" i="2"/>
  <c r="N2805" i="2"/>
  <c r="O2805" i="2" s="1"/>
  <c r="P2805" i="2"/>
  <c r="Q2805" i="2"/>
  <c r="R2805" i="2"/>
  <c r="G2806" i="2"/>
  <c r="H2806" i="2"/>
  <c r="I2806" i="2"/>
  <c r="L2806" i="2"/>
  <c r="N2806" i="2"/>
  <c r="F2806" i="2" s="1"/>
  <c r="O2806" i="2"/>
  <c r="P2806" i="2"/>
  <c r="Q2806" i="2"/>
  <c r="R2806" i="2" s="1"/>
  <c r="F2807" i="2"/>
  <c r="G2807" i="2"/>
  <c r="H2807" i="2"/>
  <c r="I2807" i="2"/>
  <c r="L2807" i="2"/>
  <c r="N2807" i="2"/>
  <c r="O2807" i="2"/>
  <c r="P2807" i="2"/>
  <c r="Q2807" i="2"/>
  <c r="R2807" i="2"/>
  <c r="F2808" i="2"/>
  <c r="H2808" i="2"/>
  <c r="I2808" i="2"/>
  <c r="L2808" i="2"/>
  <c r="N2808" i="2"/>
  <c r="G2808" i="2" s="1"/>
  <c r="O2808" i="2"/>
  <c r="P2808" i="2"/>
  <c r="Q2808" i="2"/>
  <c r="R2808" i="2" s="1"/>
  <c r="H2809" i="2"/>
  <c r="L2809" i="2"/>
  <c r="N2809" i="2"/>
  <c r="P2809" i="2"/>
  <c r="Q2809" i="2"/>
  <c r="R2809" i="2" s="1"/>
  <c r="F2810" i="2"/>
  <c r="H2810" i="2"/>
  <c r="I2810" i="2"/>
  <c r="L2810" i="2"/>
  <c r="N2810" i="2"/>
  <c r="G2810" i="2" s="1"/>
  <c r="O2810" i="2"/>
  <c r="P2810" i="2"/>
  <c r="Q2810" i="2"/>
  <c r="R2810" i="2"/>
  <c r="H2820" i="2"/>
  <c r="I2820" i="2"/>
  <c r="L2820" i="2"/>
  <c r="N2820" i="2"/>
  <c r="P2820" i="2"/>
  <c r="Q2820" i="2"/>
  <c r="R2820" i="2" s="1"/>
  <c r="F2821" i="2"/>
  <c r="G2821" i="2"/>
  <c r="H2821" i="2"/>
  <c r="I2821" i="2"/>
  <c r="L2821" i="2"/>
  <c r="N2821" i="2"/>
  <c r="O2821" i="2" s="1"/>
  <c r="P2821" i="2"/>
  <c r="Q2821" i="2"/>
  <c r="R2821" i="2"/>
  <c r="H2822" i="2"/>
  <c r="L2822" i="2"/>
  <c r="N2822" i="2"/>
  <c r="P2822" i="2"/>
  <c r="Q2822" i="2"/>
  <c r="R2822" i="2" s="1"/>
  <c r="H2823" i="2"/>
  <c r="L2823" i="2"/>
  <c r="N2823" i="2"/>
  <c r="O2823" i="2"/>
  <c r="P2823" i="2"/>
  <c r="Q2823" i="2"/>
  <c r="R2823" i="2"/>
  <c r="F2824" i="2"/>
  <c r="G2824" i="2"/>
  <c r="H2824" i="2"/>
  <c r="I2824" i="2"/>
  <c r="L2824" i="2"/>
  <c r="N2824" i="2"/>
  <c r="O2824" i="2"/>
  <c r="P2824" i="2"/>
  <c r="Q2824" i="2"/>
  <c r="R2824" i="2" s="1"/>
  <c r="H2825" i="2"/>
  <c r="I2825" i="2"/>
  <c r="L2825" i="2"/>
  <c r="N2825" i="2"/>
  <c r="P2825" i="2"/>
  <c r="Q2825" i="2"/>
  <c r="R2825" i="2" s="1"/>
  <c r="F2835" i="2"/>
  <c r="H2835" i="2"/>
  <c r="I2835" i="2"/>
  <c r="L2835" i="2"/>
  <c r="N2835" i="2"/>
  <c r="G2835" i="2" s="1"/>
  <c r="O2835" i="2"/>
  <c r="P2835" i="2"/>
  <c r="Q2835" i="2"/>
  <c r="R2835" i="2"/>
  <c r="F2836" i="2"/>
  <c r="H2836" i="2"/>
  <c r="L2836" i="2"/>
  <c r="N2836" i="2"/>
  <c r="I2836" i="2" s="1"/>
  <c r="O2836" i="2"/>
  <c r="P2836" i="2"/>
  <c r="Q2836" i="2"/>
  <c r="R2836" i="2"/>
  <c r="G2837" i="2"/>
  <c r="H2837" i="2"/>
  <c r="I2837" i="2"/>
  <c r="L2837" i="2"/>
  <c r="N2837" i="2"/>
  <c r="F2837" i="2" s="1"/>
  <c r="O2837" i="2"/>
  <c r="P2837" i="2"/>
  <c r="Q2837" i="2"/>
  <c r="R2837" i="2" s="1"/>
  <c r="F2838" i="2"/>
  <c r="G2838" i="2"/>
  <c r="H2838" i="2"/>
  <c r="I2838" i="2"/>
  <c r="L2838" i="2"/>
  <c r="N2838" i="2"/>
  <c r="O2838" i="2" s="1"/>
  <c r="P2838" i="2"/>
  <c r="Q2838" i="2"/>
  <c r="R2838" i="2"/>
  <c r="F2839" i="2"/>
  <c r="H2839" i="2"/>
  <c r="L2839" i="2"/>
  <c r="N2839" i="2"/>
  <c r="O2839" i="2" s="1"/>
  <c r="P2839" i="2"/>
  <c r="Q2839" i="2"/>
  <c r="R2839" i="2" s="1"/>
  <c r="F2840" i="2"/>
  <c r="G2840" i="2"/>
  <c r="H2840" i="2"/>
  <c r="I2840" i="2"/>
  <c r="L2840" i="2"/>
  <c r="N2840" i="2"/>
  <c r="O2840" i="2" s="1"/>
  <c r="P2840" i="2"/>
  <c r="Q2840" i="2"/>
  <c r="R2840" i="2"/>
  <c r="H2841" i="2"/>
  <c r="L2841" i="2"/>
  <c r="N2841" i="2"/>
  <c r="P2841" i="2"/>
  <c r="Q2841" i="2"/>
  <c r="R2841" i="2"/>
  <c r="F2851" i="2"/>
  <c r="G2851" i="2"/>
  <c r="H2851" i="2"/>
  <c r="I2851" i="2"/>
  <c r="L2851" i="2"/>
  <c r="N2851" i="2"/>
  <c r="O2851" i="2"/>
  <c r="P2851" i="2"/>
  <c r="Q2851" i="2"/>
  <c r="R2851" i="2" s="1"/>
  <c r="F2852" i="2"/>
  <c r="H2852" i="2"/>
  <c r="L2852" i="2"/>
  <c r="N2852" i="2"/>
  <c r="O2852" i="2"/>
  <c r="P2852" i="2"/>
  <c r="Q2852" i="2"/>
  <c r="R2852" i="2"/>
  <c r="G2863" i="2"/>
  <c r="H2863" i="2"/>
  <c r="I2863" i="2"/>
  <c r="L2863" i="2"/>
  <c r="N2863" i="2"/>
  <c r="F2863" i="2" s="1"/>
  <c r="O2863" i="2"/>
  <c r="P2863" i="2"/>
  <c r="Q2863" i="2"/>
  <c r="R2863" i="2" s="1"/>
  <c r="F2864" i="2"/>
  <c r="G2864" i="2"/>
  <c r="H2864" i="2"/>
  <c r="I2864" i="2"/>
  <c r="L2864" i="2"/>
  <c r="N2864" i="2"/>
  <c r="O2864" i="2"/>
  <c r="P2864" i="2"/>
  <c r="Q2864" i="2"/>
  <c r="R2864" i="2"/>
  <c r="H2865" i="2"/>
  <c r="I2865" i="2"/>
  <c r="L2865" i="2"/>
  <c r="N2865" i="2"/>
  <c r="G2865" i="2" s="1"/>
  <c r="P2865" i="2"/>
  <c r="Q2865" i="2"/>
  <c r="R2865" i="2" s="1"/>
  <c r="F2866" i="2"/>
  <c r="G2866" i="2"/>
  <c r="H2866" i="2"/>
  <c r="I2866" i="2"/>
  <c r="L2866" i="2"/>
  <c r="N2866" i="2"/>
  <c r="O2866" i="2" s="1"/>
  <c r="P2866" i="2"/>
  <c r="Q2866" i="2"/>
  <c r="R2866" i="2"/>
  <c r="H2867" i="2"/>
  <c r="L2867" i="2"/>
  <c r="N2867" i="2"/>
  <c r="O2867" i="2"/>
  <c r="P2867" i="2"/>
  <c r="Q2867" i="2"/>
  <c r="R2867" i="2"/>
  <c r="F2868" i="2"/>
  <c r="H2868" i="2"/>
  <c r="L2868" i="2"/>
  <c r="N2868" i="2"/>
  <c r="I2868" i="2" s="1"/>
  <c r="O2868" i="2"/>
  <c r="P2868" i="2"/>
  <c r="Q2868" i="2"/>
  <c r="R2868" i="2"/>
  <c r="G2869" i="2"/>
  <c r="H2869" i="2"/>
  <c r="I2869" i="2"/>
  <c r="L2869" i="2"/>
  <c r="N2869" i="2"/>
  <c r="F2869" i="2" s="1"/>
  <c r="O2869" i="2"/>
  <c r="P2869" i="2"/>
  <c r="Q2869" i="2"/>
  <c r="R2869" i="2"/>
  <c r="F2870" i="2"/>
  <c r="G2870" i="2"/>
  <c r="H2870" i="2"/>
  <c r="I2870" i="2"/>
  <c r="L2870" i="2"/>
  <c r="N2870" i="2"/>
  <c r="O2870" i="2"/>
  <c r="P2870" i="2"/>
  <c r="Q2870" i="2"/>
  <c r="R2870" i="2" s="1"/>
  <c r="H2881" i="2"/>
  <c r="L2881" i="2"/>
  <c r="N2881" i="2"/>
  <c r="P2881" i="2"/>
  <c r="Q2881" i="2"/>
  <c r="R2881" i="2"/>
  <c r="F2882" i="2"/>
  <c r="G2882" i="2"/>
  <c r="H2882" i="2"/>
  <c r="I2882" i="2"/>
  <c r="L2882" i="2"/>
  <c r="N2882" i="2"/>
  <c r="O2882" i="2"/>
  <c r="P2882" i="2"/>
  <c r="Q2882" i="2"/>
  <c r="R2882" i="2" s="1"/>
  <c r="F2883" i="2"/>
  <c r="H2883" i="2"/>
  <c r="I2883" i="2"/>
  <c r="L2883" i="2"/>
  <c r="N2883" i="2"/>
  <c r="G2883" i="2" s="1"/>
  <c r="O2883" i="2"/>
  <c r="P2883" i="2"/>
  <c r="Q2883" i="2"/>
  <c r="R2883" i="2" s="1"/>
  <c r="F2894" i="2"/>
  <c r="G2894" i="2"/>
  <c r="H2894" i="2"/>
  <c r="I2894" i="2"/>
  <c r="L2894" i="2"/>
  <c r="N2894" i="2"/>
  <c r="O2894" i="2"/>
  <c r="P2894" i="2"/>
  <c r="Q2894" i="2"/>
  <c r="R2894" i="2"/>
  <c r="G2895" i="2"/>
  <c r="H2905" i="2"/>
  <c r="L2905" i="2"/>
  <c r="N2905" i="2"/>
  <c r="P2905" i="2"/>
  <c r="Q2905" i="2"/>
  <c r="R2905" i="2" s="1"/>
  <c r="F2906" i="2"/>
  <c r="G2906" i="2"/>
  <c r="H2906" i="2"/>
  <c r="L2906" i="2"/>
  <c r="N2906" i="2"/>
  <c r="P2906" i="2"/>
  <c r="Q2906" i="2"/>
  <c r="R2906" i="2" s="1"/>
  <c r="H2907" i="2"/>
  <c r="I2907" i="2"/>
  <c r="L2907" i="2"/>
  <c r="N2907" i="2"/>
  <c r="P2907" i="2"/>
  <c r="Q2907" i="2"/>
  <c r="R2907" i="2" s="1"/>
  <c r="F2908" i="2"/>
  <c r="G2908" i="2"/>
  <c r="H2908" i="2"/>
  <c r="L2908" i="2"/>
  <c r="N2908" i="2"/>
  <c r="I2908" i="2" s="1"/>
  <c r="O2908" i="2"/>
  <c r="P2908" i="2"/>
  <c r="Q2908" i="2"/>
  <c r="R2908" i="2" s="1"/>
  <c r="F2918" i="2"/>
  <c r="G2918" i="2"/>
  <c r="H2918" i="2"/>
  <c r="I2918" i="2"/>
  <c r="L2918" i="2"/>
  <c r="N2918" i="2"/>
  <c r="O2918" i="2"/>
  <c r="P2918" i="2"/>
  <c r="Q2918" i="2"/>
  <c r="R2918" i="2"/>
  <c r="H2919" i="2"/>
  <c r="L2919" i="2"/>
  <c r="N2919" i="2"/>
  <c r="P2919" i="2"/>
  <c r="Q2919" i="2"/>
  <c r="R2919" i="2"/>
  <c r="H2929" i="2"/>
  <c r="L2929" i="2"/>
  <c r="N2929" i="2"/>
  <c r="O2929" i="2"/>
  <c r="P2929" i="2"/>
  <c r="Q2929" i="2"/>
  <c r="R2929" i="2"/>
  <c r="F2930" i="2"/>
  <c r="G2930" i="2"/>
  <c r="H2930" i="2"/>
  <c r="L2930" i="2"/>
  <c r="N2930" i="2"/>
  <c r="P2930" i="2"/>
  <c r="Q2930" i="2"/>
  <c r="R2930" i="2" s="1"/>
  <c r="F2931" i="2"/>
  <c r="G2931" i="2"/>
  <c r="H2931" i="2"/>
  <c r="I2931" i="2"/>
  <c r="L2931" i="2"/>
  <c r="N2931" i="2"/>
  <c r="O2931" i="2" s="1"/>
  <c r="P2931" i="2"/>
  <c r="Q2931" i="2"/>
  <c r="R2931" i="2"/>
  <c r="H2932" i="2"/>
  <c r="L2932" i="2"/>
  <c r="N2932" i="2"/>
  <c r="P2932" i="2"/>
  <c r="Q2932" i="2"/>
  <c r="R2932" i="2"/>
  <c r="G2933" i="2"/>
  <c r="H2933" i="2"/>
  <c r="L2933" i="2"/>
  <c r="N2933" i="2"/>
  <c r="F2933" i="2" s="1"/>
  <c r="O2933" i="2"/>
  <c r="P2933" i="2"/>
  <c r="Q2933" i="2"/>
  <c r="R2933" i="2" s="1"/>
  <c r="G2934" i="2"/>
  <c r="H2934" i="2"/>
  <c r="I2934" i="2"/>
  <c r="L2934" i="2"/>
  <c r="N2934" i="2"/>
  <c r="F2934" i="2" s="1"/>
  <c r="O2934" i="2"/>
  <c r="P2934" i="2"/>
  <c r="Q2934" i="2"/>
  <c r="R2934" i="2" s="1"/>
  <c r="H2935" i="2"/>
  <c r="L2935" i="2"/>
  <c r="N2935" i="2"/>
  <c r="P2935" i="2"/>
  <c r="Q2935" i="2"/>
  <c r="R2935" i="2"/>
  <c r="F2936" i="2"/>
  <c r="G2936" i="2"/>
  <c r="H2936" i="2"/>
  <c r="L2936" i="2"/>
  <c r="N2936" i="2"/>
  <c r="P2936" i="2"/>
  <c r="Q2936" i="2"/>
  <c r="R2936" i="2" s="1"/>
  <c r="F2937" i="2"/>
  <c r="G2937" i="2"/>
  <c r="H2937" i="2"/>
  <c r="I2937" i="2"/>
  <c r="L2937" i="2"/>
  <c r="N2937" i="2"/>
  <c r="O2937" i="2" s="1"/>
  <c r="P2937" i="2"/>
  <c r="Q2937" i="2"/>
  <c r="R2937" i="2"/>
  <c r="H2948" i="2"/>
  <c r="I2948" i="2"/>
  <c r="L2948" i="2"/>
  <c r="N2948" i="2"/>
  <c r="P2948" i="2"/>
  <c r="Q2948" i="2"/>
  <c r="R2948" i="2" s="1"/>
  <c r="F2949" i="2"/>
  <c r="G2949" i="2"/>
  <c r="H2949" i="2"/>
  <c r="L2949" i="2"/>
  <c r="N2949" i="2"/>
  <c r="I2949" i="2" s="1"/>
  <c r="P2949" i="2"/>
  <c r="Q2949" i="2"/>
  <c r="R2949" i="2"/>
  <c r="F2950" i="2"/>
  <c r="H2950" i="2"/>
  <c r="I2950" i="2"/>
  <c r="L2950" i="2"/>
  <c r="N2950" i="2"/>
  <c r="G2950" i="2" s="1"/>
  <c r="O2950" i="2"/>
  <c r="P2950" i="2"/>
  <c r="Q2950" i="2"/>
  <c r="R2950" i="2" s="1"/>
  <c r="H2951" i="2"/>
  <c r="L2951" i="2"/>
  <c r="N2951" i="2"/>
  <c r="P2951" i="2"/>
  <c r="Q2951" i="2"/>
  <c r="R2951" i="2"/>
  <c r="F2952" i="2"/>
  <c r="G2952" i="2"/>
  <c r="H2952" i="2"/>
  <c r="L2952" i="2"/>
  <c r="N2952" i="2"/>
  <c r="I2952" i="2" s="1"/>
  <c r="O2952" i="2"/>
  <c r="P2952" i="2"/>
  <c r="Q2952" i="2"/>
  <c r="R2952" i="2"/>
  <c r="F2953" i="2"/>
  <c r="G2953" i="2"/>
  <c r="H2953" i="2"/>
  <c r="I2953" i="2"/>
  <c r="L2953" i="2"/>
  <c r="N2953" i="2"/>
  <c r="O2953" i="2"/>
  <c r="P2953" i="2"/>
  <c r="Q2953" i="2"/>
  <c r="R2953" i="2"/>
  <c r="H2954" i="2"/>
  <c r="I2954" i="2"/>
  <c r="L2954" i="2"/>
  <c r="N2954" i="2"/>
  <c r="P2954" i="2"/>
  <c r="Q2954" i="2"/>
  <c r="R2954" i="2" s="1"/>
  <c r="F2955" i="2"/>
  <c r="G2955" i="2"/>
  <c r="H2955" i="2"/>
  <c r="L2955" i="2"/>
  <c r="N2955" i="2"/>
  <c r="I2955" i="2" s="1"/>
  <c r="O2955" i="2"/>
  <c r="P2955" i="2"/>
  <c r="Q2955" i="2"/>
  <c r="R2955" i="2" s="1"/>
  <c r="F2956" i="2"/>
  <c r="H2956" i="2"/>
  <c r="I2956" i="2"/>
  <c r="L2956" i="2"/>
  <c r="N2956" i="2"/>
  <c r="G2956" i="2" s="1"/>
  <c r="O2956" i="2"/>
  <c r="P2956" i="2"/>
  <c r="Q2956" i="2"/>
  <c r="R2956" i="2" s="1"/>
  <c r="H2957" i="2"/>
  <c r="L2957" i="2"/>
  <c r="N2957" i="2"/>
  <c r="P2957" i="2"/>
  <c r="Q2957" i="2"/>
  <c r="R2957" i="2"/>
  <c r="F2958" i="2"/>
  <c r="G2958" i="2"/>
  <c r="H2958" i="2"/>
  <c r="L2958" i="2"/>
  <c r="N2958" i="2"/>
  <c r="I2958" i="2" s="1"/>
  <c r="O2958" i="2"/>
  <c r="P2958" i="2"/>
  <c r="Q2958" i="2"/>
  <c r="R2958" i="2"/>
  <c r="F2959" i="2"/>
  <c r="G2959" i="2"/>
  <c r="H2959" i="2"/>
  <c r="I2959" i="2"/>
  <c r="L2959" i="2"/>
  <c r="N2959" i="2"/>
  <c r="O2959" i="2"/>
  <c r="P2959" i="2"/>
  <c r="Q2959" i="2"/>
  <c r="R2959" i="2"/>
  <c r="H2960" i="2"/>
  <c r="I2960" i="2"/>
  <c r="L2960" i="2"/>
  <c r="N2960" i="2"/>
  <c r="P2960" i="2"/>
  <c r="Q2960" i="2"/>
  <c r="R2960" i="2" s="1"/>
  <c r="F2961" i="2"/>
  <c r="G2961" i="2"/>
  <c r="H2961" i="2"/>
  <c r="L2961" i="2"/>
  <c r="N2961" i="2"/>
  <c r="I2961" i="2" s="1"/>
  <c r="O2961" i="2"/>
  <c r="P2961" i="2"/>
  <c r="Q2961" i="2"/>
  <c r="R2961" i="2" s="1"/>
  <c r="F2962" i="2"/>
  <c r="H2962" i="2"/>
  <c r="I2962" i="2"/>
  <c r="L2962" i="2"/>
  <c r="N2962" i="2"/>
  <c r="G2962" i="2" s="1"/>
  <c r="O2962" i="2"/>
  <c r="P2962" i="2"/>
  <c r="Q2962" i="2"/>
  <c r="R2962" i="2" s="1"/>
  <c r="H2963" i="2"/>
  <c r="L2963" i="2"/>
  <c r="N2963" i="2"/>
  <c r="P2963" i="2"/>
  <c r="Q2963" i="2"/>
  <c r="R2963" i="2"/>
  <c r="F2964" i="2"/>
  <c r="G2964" i="2"/>
  <c r="H2964" i="2"/>
  <c r="L2964" i="2"/>
  <c r="N2964" i="2"/>
  <c r="I2964" i="2" s="1"/>
  <c r="O2964" i="2"/>
  <c r="P2964" i="2"/>
  <c r="Q2964" i="2"/>
  <c r="R2964" i="2"/>
  <c r="F2965" i="2"/>
  <c r="G2965" i="2"/>
  <c r="H2965" i="2"/>
  <c r="I2965" i="2"/>
  <c r="L2965" i="2"/>
  <c r="N2965" i="2"/>
  <c r="O2965" i="2"/>
  <c r="P2965" i="2"/>
  <c r="Q2965" i="2"/>
  <c r="R2965" i="2"/>
  <c r="H2966" i="2"/>
  <c r="I2966" i="2"/>
  <c r="L2966" i="2"/>
  <c r="N2966" i="2"/>
  <c r="P2966" i="2"/>
  <c r="Q2966" i="2"/>
  <c r="R2966" i="2" s="1"/>
  <c r="F2967" i="2"/>
  <c r="G2967" i="2"/>
  <c r="H2967" i="2"/>
  <c r="L2967" i="2"/>
  <c r="N2967" i="2"/>
  <c r="I2967" i="2" s="1"/>
  <c r="O2967" i="2"/>
  <c r="P2967" i="2"/>
  <c r="Q2967" i="2"/>
  <c r="R2967" i="2"/>
  <c r="F2968" i="2"/>
  <c r="H2968" i="2"/>
  <c r="I2968" i="2"/>
  <c r="L2968" i="2"/>
  <c r="N2968" i="2"/>
  <c r="G2968" i="2" s="1"/>
  <c r="O2968" i="2"/>
  <c r="P2968" i="2"/>
  <c r="Q2968" i="2"/>
  <c r="R2968" i="2"/>
  <c r="H2969" i="2"/>
  <c r="L2969" i="2"/>
  <c r="N2969" i="2"/>
  <c r="P2969" i="2"/>
  <c r="Q2969" i="2"/>
  <c r="R2969" i="2"/>
  <c r="F2970" i="2"/>
  <c r="G2970" i="2"/>
  <c r="H2970" i="2"/>
  <c r="L2970" i="2"/>
  <c r="N2970" i="2"/>
  <c r="I2970" i="2" s="1"/>
  <c r="O2970" i="2"/>
  <c r="P2970" i="2"/>
  <c r="Q2970" i="2"/>
  <c r="R2970" i="2"/>
  <c r="H2981" i="2"/>
  <c r="L2981" i="2"/>
  <c r="N2981" i="2"/>
  <c r="P2981" i="2"/>
  <c r="Q2981" i="2"/>
  <c r="R2981" i="2" s="1"/>
  <c r="F2982" i="2"/>
  <c r="G2982" i="2"/>
  <c r="H2982" i="2"/>
  <c r="I2982" i="2"/>
  <c r="L2982" i="2"/>
  <c r="N2982" i="2"/>
  <c r="O2982" i="2"/>
  <c r="P2982" i="2"/>
  <c r="Q2982" i="2"/>
  <c r="R2982" i="2"/>
  <c r="H2983" i="2"/>
  <c r="L2983" i="2"/>
  <c r="N2983" i="2"/>
  <c r="O2983" i="2"/>
  <c r="P2983" i="2"/>
  <c r="Q2983" i="2"/>
  <c r="R2983" i="2"/>
  <c r="G2984" i="2"/>
  <c r="H2984" i="2"/>
  <c r="L2984" i="2"/>
  <c r="N2984" i="2"/>
  <c r="F2984" i="2" s="1"/>
  <c r="O2984" i="2"/>
  <c r="P2984" i="2"/>
  <c r="Q2984" i="2"/>
  <c r="R2984" i="2" s="1"/>
  <c r="F2985" i="2"/>
  <c r="G2985" i="2"/>
  <c r="H2985" i="2"/>
  <c r="I2985" i="2"/>
  <c r="L2985" i="2"/>
  <c r="N2985" i="2"/>
  <c r="O2985" i="2"/>
  <c r="P2985" i="2"/>
  <c r="Q2985" i="2"/>
  <c r="R2985" i="2" s="1"/>
  <c r="H2986" i="2"/>
  <c r="L2986" i="2"/>
  <c r="N2986" i="2"/>
  <c r="P2986" i="2"/>
  <c r="Q2986" i="2"/>
  <c r="R2986" i="2"/>
  <c r="F2987" i="2"/>
  <c r="G2987" i="2"/>
  <c r="H2987" i="2"/>
  <c r="L2987" i="2"/>
  <c r="N2987" i="2"/>
  <c r="P2987" i="2"/>
  <c r="Q2987" i="2"/>
  <c r="R2987" i="2" s="1"/>
  <c r="F2988" i="2"/>
  <c r="G2988" i="2"/>
  <c r="H2988" i="2"/>
  <c r="I2988" i="2"/>
  <c r="L2988" i="2"/>
  <c r="N2988" i="2"/>
  <c r="O2988" i="2"/>
  <c r="P2988" i="2"/>
  <c r="Q2988" i="2"/>
  <c r="R2988" i="2"/>
  <c r="H2989" i="2"/>
  <c r="L2989" i="2"/>
  <c r="N2989" i="2"/>
  <c r="O2989" i="2" s="1"/>
  <c r="P2989" i="2"/>
  <c r="Q2989" i="2"/>
  <c r="R2989" i="2"/>
  <c r="G2990" i="2"/>
  <c r="H2990" i="2"/>
  <c r="L2990" i="2"/>
  <c r="N2990" i="2"/>
  <c r="F2990" i="2" s="1"/>
  <c r="O2990" i="2"/>
  <c r="P2990" i="2"/>
  <c r="Q2990" i="2"/>
  <c r="R2990" i="2" s="1"/>
  <c r="F2991" i="2"/>
  <c r="G2991" i="2"/>
  <c r="H2991" i="2"/>
  <c r="I2991" i="2"/>
  <c r="L2991" i="2"/>
  <c r="N2991" i="2"/>
  <c r="O2991" i="2"/>
  <c r="P2991" i="2"/>
  <c r="Q2991" i="2"/>
  <c r="R2991" i="2"/>
  <c r="F2992" i="2"/>
  <c r="H2992" i="2"/>
  <c r="I2992" i="2"/>
  <c r="L2992" i="2"/>
  <c r="N2992" i="2"/>
  <c r="G2992" i="2" s="1"/>
  <c r="O2992" i="2"/>
  <c r="P2992" i="2"/>
  <c r="Q2992" i="2"/>
  <c r="R2992" i="2"/>
  <c r="H2993" i="2"/>
  <c r="L2993" i="2"/>
  <c r="N2993" i="2"/>
  <c r="P2993" i="2"/>
  <c r="Q2993" i="2"/>
  <c r="R2993" i="2" s="1"/>
  <c r="F2994" i="2"/>
  <c r="G2994" i="2"/>
  <c r="H2994" i="2"/>
  <c r="I2994" i="2"/>
  <c r="L2994" i="2"/>
  <c r="N2994" i="2"/>
  <c r="O2994" i="2"/>
  <c r="P2994" i="2"/>
  <c r="Q2994" i="2"/>
  <c r="R2994" i="2"/>
  <c r="H2995" i="2"/>
  <c r="L2995" i="2"/>
  <c r="N2995" i="2"/>
  <c r="O2995" i="2"/>
  <c r="P2995" i="2"/>
  <c r="Q2995" i="2"/>
  <c r="R2995" i="2"/>
  <c r="G2996" i="2"/>
  <c r="H2996" i="2"/>
  <c r="L2996" i="2"/>
  <c r="N2996" i="2"/>
  <c r="F2996" i="2" s="1"/>
  <c r="O2996" i="2"/>
  <c r="P2996" i="2"/>
  <c r="Q2996" i="2"/>
  <c r="R2996" i="2" s="1"/>
  <c r="F2997" i="2"/>
  <c r="G2997" i="2"/>
  <c r="H2997" i="2"/>
  <c r="I2997" i="2"/>
  <c r="L2997" i="2"/>
  <c r="N2997" i="2"/>
  <c r="O2997" i="2"/>
  <c r="P2997" i="2"/>
  <c r="Q2997" i="2"/>
  <c r="R2997" i="2" s="1"/>
  <c r="H2998" i="2"/>
  <c r="I2998" i="2"/>
  <c r="L2998" i="2"/>
  <c r="N2998" i="2"/>
  <c r="P2998" i="2"/>
  <c r="Q2998" i="2"/>
  <c r="R2998" i="2"/>
  <c r="F2999" i="2"/>
  <c r="G2999" i="2"/>
  <c r="H2999" i="2"/>
  <c r="L2999" i="2"/>
  <c r="N2999" i="2"/>
  <c r="P2999" i="2"/>
  <c r="Q2999" i="2"/>
  <c r="R2999" i="2" s="1"/>
  <c r="F3000" i="2"/>
  <c r="G3000" i="2"/>
  <c r="H3000" i="2"/>
  <c r="I3000" i="2"/>
  <c r="L3000" i="2"/>
  <c r="N3000" i="2"/>
  <c r="O3000" i="2"/>
  <c r="P3000" i="2"/>
  <c r="Q3000" i="2"/>
  <c r="R3000" i="2"/>
  <c r="F3001" i="2"/>
  <c r="H3001" i="2"/>
  <c r="L3001" i="2"/>
  <c r="N3001" i="2"/>
  <c r="O3001" i="2"/>
  <c r="P3001" i="2"/>
  <c r="Q3001" i="2"/>
  <c r="R3001" i="2"/>
  <c r="G3002" i="2"/>
  <c r="H3002" i="2"/>
  <c r="L3002" i="2"/>
  <c r="N3002" i="2"/>
  <c r="F3002" i="2" s="1"/>
  <c r="O3002" i="2"/>
  <c r="P3002" i="2"/>
  <c r="Q3002" i="2"/>
  <c r="R3002" i="2" s="1"/>
  <c r="F3003" i="2"/>
  <c r="G3003" i="2"/>
  <c r="H3003" i="2"/>
  <c r="I3003" i="2"/>
  <c r="L3003" i="2"/>
  <c r="N3003" i="2"/>
  <c r="O3003" i="2"/>
  <c r="P3003" i="2"/>
  <c r="Q3003" i="2"/>
  <c r="R3003" i="2"/>
  <c r="H3014" i="2"/>
  <c r="L3014" i="2"/>
  <c r="N3014" i="2"/>
  <c r="P3014" i="2"/>
  <c r="Q3014" i="2"/>
  <c r="R3014" i="2"/>
  <c r="F3015" i="2"/>
  <c r="G3015" i="2"/>
  <c r="H3015" i="2"/>
  <c r="I3015" i="2"/>
  <c r="L3015" i="2"/>
  <c r="N3015" i="2"/>
  <c r="O3015" i="2"/>
  <c r="P3015" i="2"/>
  <c r="Q3015" i="2"/>
  <c r="R3015" i="2"/>
  <c r="F3016" i="2"/>
  <c r="G3016" i="2"/>
  <c r="H3016" i="2"/>
  <c r="I3016" i="2"/>
  <c r="L3016" i="2"/>
  <c r="N3016" i="2"/>
  <c r="O3016" i="2"/>
  <c r="P3016" i="2"/>
  <c r="Q3016" i="2"/>
  <c r="R3016" i="2" s="1"/>
  <c r="H3017" i="2"/>
  <c r="L3017" i="2"/>
  <c r="N3017" i="2"/>
  <c r="P3017" i="2"/>
  <c r="Q3017" i="2"/>
  <c r="R3017" i="2" s="1"/>
  <c r="H3018" i="2"/>
  <c r="L3018" i="2"/>
  <c r="N3018" i="2"/>
  <c r="P3018" i="2"/>
  <c r="Q3018" i="2"/>
  <c r="R3018" i="2"/>
  <c r="F3019" i="2"/>
  <c r="H3019" i="2"/>
  <c r="I3019" i="2"/>
  <c r="L3019" i="2"/>
  <c r="N3019" i="2"/>
  <c r="G3019" i="2" s="1"/>
  <c r="O3019" i="2"/>
  <c r="P3019" i="2"/>
  <c r="Q3019" i="2"/>
  <c r="R3019" i="2" s="1"/>
  <c r="H3020" i="2"/>
  <c r="L3020" i="2"/>
  <c r="N3020" i="2"/>
  <c r="P3020" i="2"/>
  <c r="Q3020" i="2"/>
  <c r="R3020" i="2"/>
  <c r="F3021" i="2"/>
  <c r="G3021" i="2"/>
  <c r="H3021" i="2"/>
  <c r="I3021" i="2"/>
  <c r="L3021" i="2"/>
  <c r="N3021" i="2"/>
  <c r="O3021" i="2"/>
  <c r="P3021" i="2"/>
  <c r="Q3021" i="2"/>
  <c r="R3021" i="2"/>
  <c r="F3022" i="2"/>
  <c r="G3022" i="2"/>
  <c r="H3022" i="2"/>
  <c r="I3022" i="2"/>
  <c r="L3022" i="2"/>
  <c r="N3022" i="2"/>
  <c r="O3022" i="2"/>
  <c r="P3022" i="2"/>
  <c r="Q3022" i="2"/>
  <c r="R3022" i="2" s="1"/>
  <c r="H3023" i="2"/>
  <c r="I3023" i="2"/>
  <c r="L3023" i="2"/>
  <c r="N3023" i="2"/>
  <c r="P3023" i="2"/>
  <c r="Q3023" i="2"/>
  <c r="R3023" i="2" s="1"/>
  <c r="F3024" i="2"/>
  <c r="G3024" i="2"/>
  <c r="H3024" i="2"/>
  <c r="L3024" i="2"/>
  <c r="N3024" i="2"/>
  <c r="I3024" i="2" s="1"/>
  <c r="P3024" i="2"/>
  <c r="Q3024" i="2"/>
  <c r="R3024" i="2"/>
  <c r="F3025" i="2"/>
  <c r="H3025" i="2"/>
  <c r="I3025" i="2"/>
  <c r="L3025" i="2"/>
  <c r="N3025" i="2"/>
  <c r="G3025" i="2" s="1"/>
  <c r="O3025" i="2"/>
  <c r="P3025" i="2"/>
  <c r="Q3025" i="2"/>
  <c r="R3025" i="2" s="1"/>
  <c r="F3037" i="2"/>
  <c r="G3037" i="2"/>
  <c r="H3037" i="2"/>
  <c r="I3037" i="2"/>
  <c r="L3037" i="2"/>
  <c r="N3037" i="2"/>
  <c r="O3037" i="2"/>
  <c r="P3037" i="2"/>
  <c r="Q3037" i="2"/>
  <c r="R3037" i="2" s="1"/>
  <c r="H3038" i="2"/>
  <c r="L3038" i="2"/>
  <c r="N3038" i="2"/>
  <c r="P3038" i="2"/>
  <c r="Q3038" i="2"/>
  <c r="R3038" i="2"/>
  <c r="F3039" i="2"/>
  <c r="G3039" i="2"/>
  <c r="H3039" i="2"/>
  <c r="L3039" i="2"/>
  <c r="N3039" i="2"/>
  <c r="P3039" i="2"/>
  <c r="Q3039" i="2"/>
  <c r="R3039" i="2" s="1"/>
  <c r="F3040" i="2"/>
  <c r="G3040" i="2"/>
  <c r="H3040" i="2"/>
  <c r="I3040" i="2"/>
  <c r="L3040" i="2"/>
  <c r="N3040" i="2"/>
  <c r="O3040" i="2"/>
  <c r="P3040" i="2"/>
  <c r="Q3040" i="2"/>
  <c r="R3040" i="2"/>
  <c r="H3041" i="2"/>
  <c r="L3041" i="2"/>
  <c r="N3041" i="2"/>
  <c r="O3041" i="2" s="1"/>
  <c r="P3041" i="2"/>
  <c r="Q3041" i="2"/>
  <c r="R3041" i="2"/>
  <c r="G3042" i="2"/>
  <c r="H3042" i="2"/>
  <c r="L3042" i="2"/>
  <c r="N3042" i="2"/>
  <c r="F3042" i="2" s="1"/>
  <c r="O3042" i="2"/>
  <c r="P3042" i="2"/>
  <c r="Q3042" i="2"/>
  <c r="R3042" i="2" s="1"/>
  <c r="F3043" i="2"/>
  <c r="G3043" i="2"/>
  <c r="H3043" i="2"/>
  <c r="I3043" i="2"/>
  <c r="L3043" i="2"/>
  <c r="N3043" i="2"/>
  <c r="O3043" i="2"/>
  <c r="P3043" i="2"/>
  <c r="Q3043" i="2"/>
  <c r="R3043" i="2"/>
  <c r="F3044" i="2"/>
  <c r="H3044" i="2"/>
  <c r="I3044" i="2"/>
  <c r="L3044" i="2"/>
  <c r="N3044" i="2"/>
  <c r="G3044" i="2" s="1"/>
  <c r="O3044" i="2"/>
  <c r="P3044" i="2"/>
  <c r="Q3044" i="2"/>
  <c r="R3044" i="2"/>
  <c r="H3045" i="2"/>
  <c r="L3045" i="2"/>
  <c r="N3045" i="2"/>
  <c r="P3045" i="2"/>
  <c r="Q3045" i="2"/>
  <c r="R3045" i="2" s="1"/>
  <c r="F3046" i="2"/>
  <c r="G3046" i="2"/>
  <c r="H3046" i="2"/>
  <c r="I3046" i="2"/>
  <c r="L3046" i="2"/>
  <c r="N3046" i="2"/>
  <c r="O3046" i="2"/>
  <c r="P3046" i="2"/>
  <c r="Q3046" i="2"/>
  <c r="R3046" i="2"/>
  <c r="H3047" i="2"/>
  <c r="L3047" i="2"/>
  <c r="N3047" i="2"/>
  <c r="O3047" i="2"/>
  <c r="P3047" i="2"/>
  <c r="Q3047" i="2"/>
  <c r="R3047" i="2"/>
  <c r="G3048" i="2"/>
  <c r="H3048" i="2"/>
  <c r="L3048" i="2"/>
  <c r="N3048" i="2"/>
  <c r="F3048" i="2" s="1"/>
  <c r="O3048" i="2"/>
  <c r="P3048" i="2"/>
  <c r="Q3048" i="2"/>
  <c r="R3048" i="2" s="1"/>
  <c r="F3049" i="2"/>
  <c r="G3049" i="2"/>
  <c r="H3049" i="2"/>
  <c r="I3049" i="2"/>
  <c r="L3049" i="2"/>
  <c r="N3049" i="2"/>
  <c r="O3049" i="2"/>
  <c r="P3049" i="2"/>
  <c r="Q3049" i="2"/>
  <c r="R3049" i="2" s="1"/>
  <c r="H3050" i="2"/>
  <c r="L3050" i="2"/>
  <c r="N3050" i="2"/>
  <c r="P3050" i="2"/>
  <c r="Q3050" i="2"/>
  <c r="R3050" i="2"/>
  <c r="F3051" i="2"/>
  <c r="G3051" i="2"/>
  <c r="H3051" i="2"/>
  <c r="L3051" i="2"/>
  <c r="N3051" i="2"/>
  <c r="P3051" i="2"/>
  <c r="Q3051" i="2"/>
  <c r="R3051" i="2" s="1"/>
  <c r="F3052" i="2"/>
  <c r="G3052" i="2"/>
  <c r="H3052" i="2"/>
  <c r="I3052" i="2"/>
  <c r="L3052" i="2"/>
  <c r="N3052" i="2"/>
  <c r="O3052" i="2"/>
  <c r="P3052" i="2"/>
  <c r="Q3052" i="2"/>
  <c r="R3052" i="2"/>
  <c r="F3053" i="2"/>
  <c r="H3053" i="2"/>
  <c r="L3053" i="2"/>
  <c r="N3053" i="2"/>
  <c r="O3053" i="2"/>
  <c r="P3053" i="2"/>
  <c r="Q3053" i="2"/>
  <c r="R3053" i="2"/>
  <c r="G3054" i="2"/>
  <c r="H3054" i="2"/>
  <c r="L3054" i="2"/>
  <c r="N3054" i="2"/>
  <c r="F3054" i="2" s="1"/>
  <c r="O3054" i="2"/>
  <c r="P3054" i="2"/>
  <c r="Q3054" i="2"/>
  <c r="R3054" i="2" s="1"/>
  <c r="F3055" i="2"/>
  <c r="G3055" i="2"/>
  <c r="H3055" i="2"/>
  <c r="I3055" i="2"/>
  <c r="L3055" i="2"/>
  <c r="N3055" i="2"/>
  <c r="O3055" i="2"/>
  <c r="P3055" i="2"/>
  <c r="Q3055" i="2"/>
  <c r="R3055" i="2"/>
  <c r="F3056" i="2"/>
  <c r="H3056" i="2"/>
  <c r="I3056" i="2"/>
  <c r="L3056" i="2"/>
  <c r="N3056" i="2"/>
  <c r="G3056" i="2" s="1"/>
  <c r="O3056" i="2"/>
  <c r="P3056" i="2"/>
  <c r="Q3056" i="2"/>
  <c r="R3056" i="2"/>
  <c r="F3068" i="2"/>
  <c r="G3068" i="2"/>
  <c r="H3068" i="2"/>
  <c r="I3068" i="2"/>
  <c r="L3068" i="2"/>
  <c r="N3068" i="2"/>
  <c r="O3068" i="2"/>
  <c r="P3068" i="2"/>
  <c r="Q3068" i="2"/>
  <c r="R3068" i="2"/>
  <c r="F3069" i="2"/>
  <c r="G3069" i="2"/>
  <c r="H3069" i="2"/>
  <c r="I3069" i="2"/>
  <c r="L3069" i="2"/>
  <c r="N3069" i="2"/>
  <c r="O3069" i="2"/>
  <c r="P3069" i="2"/>
  <c r="Q3069" i="2"/>
  <c r="R3069" i="2"/>
  <c r="H3070" i="2"/>
  <c r="I3070" i="2"/>
  <c r="L3070" i="2"/>
  <c r="N3070" i="2"/>
  <c r="P3070" i="2"/>
  <c r="Q3070" i="2"/>
  <c r="R3070" i="2" s="1"/>
  <c r="F3071" i="2"/>
  <c r="G3071" i="2"/>
  <c r="H3071" i="2"/>
  <c r="L3071" i="2"/>
  <c r="N3071" i="2"/>
  <c r="I3071" i="2" s="1"/>
  <c r="O3071" i="2"/>
  <c r="P3071" i="2"/>
  <c r="Q3071" i="2"/>
  <c r="R3071" i="2"/>
  <c r="F3072" i="2"/>
  <c r="H3072" i="2"/>
  <c r="I3072" i="2"/>
  <c r="L3072" i="2"/>
  <c r="N3072" i="2"/>
  <c r="G3072" i="2" s="1"/>
  <c r="O3072" i="2"/>
  <c r="P3072" i="2"/>
  <c r="Q3072" i="2"/>
  <c r="R3072" i="2"/>
  <c r="H3073" i="2"/>
  <c r="L3073" i="2"/>
  <c r="N3073" i="2"/>
  <c r="P3073" i="2"/>
  <c r="Q3073" i="2"/>
  <c r="R3073" i="2"/>
  <c r="F3074" i="2"/>
  <c r="G3074" i="2"/>
  <c r="H3074" i="2"/>
  <c r="I3074" i="2"/>
  <c r="L3074" i="2"/>
  <c r="N3074" i="2"/>
  <c r="O3074" i="2"/>
  <c r="P3074" i="2"/>
  <c r="Q3074" i="2"/>
  <c r="R3074" i="2"/>
  <c r="F3075" i="2"/>
  <c r="G3075" i="2"/>
  <c r="H3075" i="2"/>
  <c r="I3075" i="2"/>
  <c r="L3075" i="2"/>
  <c r="N3075" i="2"/>
  <c r="O3075" i="2"/>
  <c r="P3075" i="2"/>
  <c r="Q3075" i="2"/>
  <c r="R3075" i="2"/>
  <c r="H3076" i="2"/>
  <c r="L3076" i="2"/>
  <c r="N3076" i="2"/>
  <c r="P3076" i="2"/>
  <c r="Q3076" i="2"/>
  <c r="R3076" i="2" s="1"/>
  <c r="H3077" i="2"/>
  <c r="L3077" i="2"/>
  <c r="N3077" i="2"/>
  <c r="O3077" i="2"/>
  <c r="P3077" i="2"/>
  <c r="Q3077" i="2"/>
  <c r="R3077" i="2"/>
  <c r="F3078" i="2"/>
  <c r="H3078" i="2"/>
  <c r="I3078" i="2"/>
  <c r="L3078" i="2"/>
  <c r="N3078" i="2"/>
  <c r="G3078" i="2" s="1"/>
  <c r="O3078" i="2"/>
  <c r="P3078" i="2"/>
  <c r="Q3078" i="2"/>
  <c r="R3078" i="2"/>
  <c r="H3079" i="2"/>
  <c r="L3079" i="2"/>
  <c r="N3079" i="2"/>
  <c r="P3079" i="2"/>
  <c r="Q3079" i="2"/>
  <c r="R3079" i="2"/>
  <c r="F3080" i="2"/>
  <c r="G3080" i="2"/>
  <c r="H3080" i="2"/>
  <c r="I3080" i="2"/>
  <c r="L3080" i="2"/>
  <c r="N3080" i="2"/>
  <c r="O3080" i="2"/>
  <c r="P3080" i="2"/>
  <c r="Q3080" i="2"/>
  <c r="R3080" i="2"/>
  <c r="F3092" i="2"/>
  <c r="G3092" i="2"/>
  <c r="H3092" i="2"/>
  <c r="L3092" i="2"/>
  <c r="N3092" i="2"/>
  <c r="P3092" i="2"/>
  <c r="Q3092" i="2"/>
  <c r="R3092" i="2" s="1"/>
  <c r="F3093" i="2"/>
  <c r="G3093" i="2"/>
  <c r="H3093" i="2"/>
  <c r="I3093" i="2"/>
  <c r="L3093" i="2"/>
  <c r="N3093" i="2"/>
  <c r="O3093" i="2"/>
  <c r="P3093" i="2"/>
  <c r="Q3093" i="2"/>
  <c r="R3093" i="2"/>
  <c r="H3094" i="2"/>
  <c r="L3094" i="2"/>
  <c r="N3094" i="2"/>
  <c r="O3094" i="2" s="1"/>
  <c r="P3094" i="2"/>
  <c r="Q3094" i="2"/>
  <c r="R3094" i="2"/>
  <c r="G3095" i="2"/>
  <c r="H3095" i="2"/>
  <c r="L3095" i="2"/>
  <c r="N3095" i="2"/>
  <c r="F3095" i="2" s="1"/>
  <c r="O3095" i="2"/>
  <c r="P3095" i="2"/>
  <c r="Q3095" i="2"/>
  <c r="R3095" i="2" s="1"/>
  <c r="F3096" i="2"/>
  <c r="G3096" i="2"/>
  <c r="H3096" i="2"/>
  <c r="I3096" i="2"/>
  <c r="L3096" i="2"/>
  <c r="N3096" i="2"/>
  <c r="O3096" i="2"/>
  <c r="P3096" i="2"/>
  <c r="Q3096" i="2"/>
  <c r="R3096" i="2"/>
  <c r="F3097" i="2"/>
  <c r="H3097" i="2"/>
  <c r="I3097" i="2"/>
  <c r="L3097" i="2"/>
  <c r="N3097" i="2"/>
  <c r="G3097" i="2" s="1"/>
  <c r="O3097" i="2"/>
  <c r="P3097" i="2"/>
  <c r="Q3097" i="2"/>
  <c r="R3097" i="2"/>
  <c r="H3098" i="2"/>
  <c r="L3098" i="2"/>
  <c r="N3098" i="2"/>
  <c r="P3098" i="2"/>
  <c r="Q3098" i="2"/>
  <c r="R3098" i="2" s="1"/>
  <c r="F3099" i="2"/>
  <c r="G3099" i="2"/>
  <c r="H3099" i="2"/>
  <c r="I3099" i="2"/>
  <c r="L3099" i="2"/>
  <c r="N3099" i="2"/>
  <c r="O3099" i="2"/>
  <c r="P3099" i="2"/>
  <c r="Q3099" i="2"/>
  <c r="R3099" i="2"/>
  <c r="H3100" i="2"/>
  <c r="L3100" i="2"/>
  <c r="N3100" i="2"/>
  <c r="O3100" i="2"/>
  <c r="P3100" i="2"/>
  <c r="Q3100" i="2"/>
  <c r="R3100" i="2"/>
  <c r="G3101" i="2"/>
  <c r="H3101" i="2"/>
  <c r="L3101" i="2"/>
  <c r="N3101" i="2"/>
  <c r="F3101" i="2" s="1"/>
  <c r="O3101" i="2"/>
  <c r="P3101" i="2"/>
  <c r="Q3101" i="2"/>
  <c r="R3101" i="2" s="1"/>
  <c r="F3102" i="2"/>
  <c r="G3102" i="2"/>
  <c r="H3102" i="2"/>
  <c r="I3102" i="2"/>
  <c r="L3102" i="2"/>
  <c r="N3102" i="2"/>
  <c r="O3102" i="2"/>
  <c r="P3102" i="2"/>
  <c r="Q3102" i="2"/>
  <c r="R3102" i="2" s="1"/>
  <c r="H3103" i="2"/>
  <c r="L3103" i="2"/>
  <c r="N3103" i="2"/>
  <c r="P3103" i="2"/>
  <c r="Q3103" i="2"/>
  <c r="R3103" i="2"/>
  <c r="F3104" i="2"/>
  <c r="G3104" i="2"/>
  <c r="H3104" i="2"/>
  <c r="L3104" i="2"/>
  <c r="N3104" i="2"/>
  <c r="P3104" i="2"/>
  <c r="Q3104" i="2"/>
  <c r="R3104" i="2" s="1"/>
  <c r="F3105" i="2"/>
  <c r="G3105" i="2"/>
  <c r="H3105" i="2"/>
  <c r="I3105" i="2"/>
  <c r="L3105" i="2"/>
  <c r="N3105" i="2"/>
  <c r="O3105" i="2"/>
  <c r="P3105" i="2"/>
  <c r="Q3105" i="2"/>
  <c r="R3105" i="2"/>
  <c r="F3106" i="2"/>
  <c r="H3106" i="2"/>
  <c r="L3106" i="2"/>
  <c r="N3106" i="2"/>
  <c r="O3106" i="2"/>
  <c r="P3106" i="2"/>
  <c r="Q3106" i="2"/>
  <c r="R3106" i="2"/>
  <c r="G3107" i="2"/>
  <c r="H3107" i="2"/>
  <c r="L3107" i="2"/>
  <c r="N3107" i="2"/>
  <c r="F3107" i="2" s="1"/>
  <c r="O3107" i="2"/>
  <c r="P3107" i="2"/>
  <c r="Q3107" i="2"/>
  <c r="R3107" i="2" s="1"/>
  <c r="F3119" i="2"/>
  <c r="H3119" i="2"/>
  <c r="I3119" i="2"/>
  <c r="L3119" i="2"/>
  <c r="N3119" i="2"/>
  <c r="G3119" i="2" s="1"/>
  <c r="O3119" i="2"/>
  <c r="P3119" i="2"/>
  <c r="Q3119" i="2"/>
  <c r="R3119" i="2"/>
  <c r="H3120" i="2"/>
  <c r="L3120" i="2"/>
  <c r="N3120" i="2"/>
  <c r="P3120" i="2"/>
  <c r="Q3120" i="2"/>
  <c r="R3120" i="2"/>
  <c r="F3121" i="2"/>
  <c r="G3121" i="2"/>
  <c r="H3121" i="2"/>
  <c r="I3121" i="2"/>
  <c r="L3121" i="2"/>
  <c r="N3121" i="2"/>
  <c r="O3121" i="2"/>
  <c r="P3121" i="2"/>
  <c r="Q3121" i="2"/>
  <c r="R3121" i="2"/>
  <c r="F3122" i="2"/>
  <c r="G3122" i="2"/>
  <c r="H3122" i="2"/>
  <c r="I3122" i="2"/>
  <c r="L3122" i="2"/>
  <c r="N3122" i="2"/>
  <c r="O3122" i="2"/>
  <c r="P3122" i="2"/>
  <c r="Q3122" i="2"/>
  <c r="R3122" i="2"/>
  <c r="H3123" i="2"/>
  <c r="I3123" i="2"/>
  <c r="L3123" i="2"/>
  <c r="N3123" i="2"/>
  <c r="P3123" i="2"/>
  <c r="Q3123" i="2"/>
  <c r="R3123" i="2" s="1"/>
  <c r="H3124" i="2"/>
  <c r="L3124" i="2"/>
  <c r="N3124" i="2"/>
  <c r="O3124" i="2"/>
  <c r="P3124" i="2"/>
  <c r="Q3124" i="2"/>
  <c r="R3124" i="2"/>
  <c r="F3125" i="2"/>
  <c r="H3125" i="2"/>
  <c r="I3125" i="2"/>
  <c r="L3125" i="2"/>
  <c r="N3125" i="2"/>
  <c r="G3125" i="2" s="1"/>
  <c r="O3125" i="2"/>
  <c r="P3125" i="2"/>
  <c r="Q3125" i="2"/>
  <c r="R3125" i="2"/>
  <c r="H3126" i="2"/>
  <c r="L3126" i="2"/>
  <c r="N3126" i="2"/>
  <c r="P3126" i="2"/>
  <c r="Q3126" i="2"/>
  <c r="R3126" i="2"/>
  <c r="F3127" i="2"/>
  <c r="G3127" i="2"/>
  <c r="H3127" i="2"/>
  <c r="I3127" i="2"/>
  <c r="L3127" i="2"/>
  <c r="N3127" i="2"/>
  <c r="O3127" i="2"/>
  <c r="P3127" i="2"/>
  <c r="Q3127" i="2"/>
  <c r="R3127" i="2"/>
  <c r="F3128" i="2"/>
  <c r="G3128" i="2"/>
  <c r="H3128" i="2"/>
  <c r="I3128" i="2"/>
  <c r="L3128" i="2"/>
  <c r="N3128" i="2"/>
  <c r="O3128" i="2"/>
  <c r="P3128" i="2"/>
  <c r="Q3128" i="2"/>
  <c r="R3128" i="2" s="1"/>
  <c r="H3129" i="2"/>
  <c r="L3129" i="2"/>
  <c r="N3129" i="2"/>
  <c r="P3129" i="2"/>
  <c r="Q3129" i="2"/>
  <c r="R3129" i="2" s="1"/>
  <c r="H3130" i="2"/>
  <c r="L3130" i="2"/>
  <c r="N3130" i="2"/>
  <c r="P3130" i="2"/>
  <c r="Q3130" i="2"/>
  <c r="R3130" i="2"/>
  <c r="F3131" i="2"/>
  <c r="H3131" i="2"/>
  <c r="I3131" i="2"/>
  <c r="L3131" i="2"/>
  <c r="N3131" i="2"/>
  <c r="G3131" i="2" s="1"/>
  <c r="O3131" i="2"/>
  <c r="P3131" i="2"/>
  <c r="Q3131" i="2"/>
  <c r="R3131" i="2" s="1"/>
  <c r="H3132" i="2"/>
  <c r="L3132" i="2"/>
  <c r="N3132" i="2"/>
  <c r="P3132" i="2"/>
  <c r="Q3132" i="2"/>
  <c r="R3132" i="2"/>
  <c r="F3133" i="2"/>
  <c r="G3133" i="2"/>
  <c r="H3133" i="2"/>
  <c r="I3133" i="2"/>
  <c r="L3133" i="2"/>
  <c r="N3133" i="2"/>
  <c r="O3133" i="2"/>
  <c r="P3133" i="2"/>
  <c r="Q3133" i="2"/>
  <c r="R3133" i="2"/>
  <c r="F3134" i="2"/>
  <c r="G3134" i="2"/>
  <c r="H3134" i="2"/>
  <c r="I3134" i="2"/>
  <c r="L3134" i="2"/>
  <c r="N3134" i="2"/>
  <c r="O3134" i="2"/>
  <c r="P3134" i="2"/>
  <c r="Q3134" i="2"/>
  <c r="R3134" i="2" s="1"/>
  <c r="H3135" i="2"/>
  <c r="I3135" i="2"/>
  <c r="L3135" i="2"/>
  <c r="N3135" i="2"/>
  <c r="P3135" i="2"/>
  <c r="Q3135" i="2"/>
  <c r="R3135" i="2" s="1"/>
  <c r="F3147" i="2"/>
  <c r="H3147" i="2"/>
  <c r="L3147" i="2"/>
  <c r="N3147" i="2"/>
  <c r="O3147" i="2" s="1"/>
  <c r="P3147" i="2"/>
  <c r="Q3147" i="2"/>
  <c r="R3147" i="2"/>
  <c r="G3148" i="2"/>
  <c r="H3148" i="2"/>
  <c r="L3148" i="2"/>
  <c r="N3148" i="2"/>
  <c r="F3148" i="2" s="1"/>
  <c r="O3148" i="2"/>
  <c r="P3148" i="2"/>
  <c r="Q3148" i="2"/>
  <c r="R3148" i="2" s="1"/>
  <c r="F3149" i="2"/>
  <c r="G3149" i="2"/>
  <c r="H3149" i="2"/>
  <c r="I3149" i="2"/>
  <c r="L3149" i="2"/>
  <c r="N3149" i="2"/>
  <c r="O3149" i="2"/>
  <c r="P3149" i="2"/>
  <c r="Q3149" i="2"/>
  <c r="R3149" i="2"/>
  <c r="F3150" i="2"/>
  <c r="H3150" i="2"/>
  <c r="L3150" i="2"/>
  <c r="N3150" i="2"/>
  <c r="G3150" i="2" s="1"/>
  <c r="O3150" i="2"/>
  <c r="P3150" i="2"/>
  <c r="Q3150" i="2"/>
  <c r="R3150" i="2"/>
  <c r="G3151" i="2"/>
  <c r="H3151" i="2"/>
  <c r="L3151" i="2"/>
  <c r="N3151" i="2"/>
  <c r="F3151" i="2" s="1"/>
  <c r="P3151" i="2"/>
  <c r="Q3151" i="2"/>
  <c r="R3151" i="2" s="1"/>
  <c r="F3152" i="2"/>
  <c r="G3152" i="2"/>
  <c r="H3152" i="2"/>
  <c r="I3152" i="2"/>
  <c r="L3152" i="2"/>
  <c r="N3152" i="2"/>
  <c r="O3152" i="2"/>
  <c r="P3152" i="2"/>
  <c r="Q3152" i="2"/>
  <c r="R3152" i="2"/>
  <c r="H3153" i="2"/>
  <c r="L3153" i="2"/>
  <c r="N3153" i="2"/>
  <c r="P3153" i="2"/>
  <c r="Q3153" i="2"/>
  <c r="R3153" i="2"/>
  <c r="G3154" i="2"/>
  <c r="H3154" i="2"/>
  <c r="L3154" i="2"/>
  <c r="N3154" i="2"/>
  <c r="F3154" i="2" s="1"/>
  <c r="O3154" i="2"/>
  <c r="P3154" i="2"/>
  <c r="Q3154" i="2"/>
  <c r="R3154" i="2" s="1"/>
  <c r="F3155" i="2"/>
  <c r="G3155" i="2"/>
  <c r="H3155" i="2"/>
  <c r="I3155" i="2"/>
  <c r="L3155" i="2"/>
  <c r="N3155" i="2"/>
  <c r="O3155" i="2"/>
  <c r="P3155" i="2"/>
  <c r="Q3155" i="2"/>
  <c r="R3155" i="2" s="1"/>
  <c r="H3156" i="2"/>
  <c r="I3156" i="2"/>
  <c r="L3156" i="2"/>
  <c r="N3156" i="2"/>
  <c r="G3156" i="2" s="1"/>
  <c r="P3156" i="2"/>
  <c r="Q3156" i="2"/>
  <c r="R3156" i="2"/>
  <c r="F3157" i="2"/>
  <c r="H3157" i="2"/>
  <c r="L3157" i="2"/>
  <c r="N3157" i="2"/>
  <c r="P3157" i="2"/>
  <c r="Q3157" i="2"/>
  <c r="R3157" i="2" s="1"/>
  <c r="F3158" i="2"/>
  <c r="G3158" i="2"/>
  <c r="H3158" i="2"/>
  <c r="I3158" i="2"/>
  <c r="L3158" i="2"/>
  <c r="N3158" i="2"/>
  <c r="O3158" i="2"/>
  <c r="P3158" i="2"/>
  <c r="Q3158" i="2"/>
  <c r="R3158" i="2"/>
  <c r="F3159" i="2"/>
  <c r="H3159" i="2"/>
  <c r="L3159" i="2"/>
  <c r="N3159" i="2"/>
  <c r="O3159" i="2"/>
  <c r="P3159" i="2"/>
  <c r="Q3159" i="2"/>
  <c r="R3159" i="2"/>
  <c r="G3160" i="2"/>
  <c r="H3160" i="2"/>
  <c r="L3160" i="2"/>
  <c r="N3160" i="2"/>
  <c r="F3160" i="2" s="1"/>
  <c r="O3160" i="2"/>
  <c r="P3160" i="2"/>
  <c r="Q3160" i="2"/>
  <c r="R3160" i="2" s="1"/>
  <c r="F3161" i="2"/>
  <c r="G3161" i="2"/>
  <c r="H3161" i="2"/>
  <c r="I3161" i="2"/>
  <c r="L3161" i="2"/>
  <c r="N3161" i="2"/>
  <c r="O3161" i="2"/>
  <c r="P3161" i="2"/>
  <c r="Q3161" i="2"/>
  <c r="R3161" i="2"/>
  <c r="H3162" i="2"/>
  <c r="L3162" i="2"/>
  <c r="N3162" i="2"/>
  <c r="P3162" i="2"/>
  <c r="Q3162" i="2"/>
  <c r="R3162" i="2"/>
  <c r="H3163" i="2"/>
  <c r="L3163" i="2"/>
  <c r="N3163" i="2"/>
  <c r="P3163" i="2"/>
  <c r="Q3163" i="2"/>
  <c r="R3163" i="2" s="1"/>
  <c r="F3164" i="2"/>
  <c r="G3164" i="2"/>
  <c r="H3164" i="2"/>
  <c r="I3164" i="2"/>
  <c r="L3164" i="2"/>
  <c r="N3164" i="2"/>
  <c r="O3164" i="2"/>
  <c r="P3164" i="2"/>
  <c r="Q3164" i="2"/>
  <c r="R3164" i="2"/>
  <c r="H3165" i="2"/>
  <c r="L3165" i="2"/>
  <c r="N3165" i="2"/>
  <c r="O3165" i="2"/>
  <c r="P3165" i="2"/>
  <c r="Q3165" i="2"/>
  <c r="R3165" i="2"/>
  <c r="G3166" i="2"/>
  <c r="H3166" i="2"/>
  <c r="L3166" i="2"/>
  <c r="N3166" i="2"/>
  <c r="F3166" i="2" s="1"/>
  <c r="O3166" i="2"/>
  <c r="P3166" i="2"/>
  <c r="Q3166" i="2"/>
  <c r="R3166" i="2" s="1"/>
  <c r="F3167" i="2"/>
  <c r="G3167" i="2"/>
  <c r="H3167" i="2"/>
  <c r="I3167" i="2"/>
  <c r="L3167" i="2"/>
  <c r="N3167" i="2"/>
  <c r="O3167" i="2"/>
  <c r="P3167" i="2"/>
  <c r="Q3167" i="2"/>
  <c r="R3167" i="2" s="1"/>
  <c r="F3168" i="2"/>
  <c r="H3168" i="2"/>
  <c r="I3168" i="2"/>
  <c r="L3168" i="2"/>
  <c r="N3168" i="2"/>
  <c r="G3168" i="2" s="1"/>
  <c r="O3168" i="2"/>
  <c r="P3168" i="2"/>
  <c r="Q3168" i="2"/>
  <c r="R3168" i="2"/>
  <c r="H3169" i="2"/>
  <c r="L3169" i="2"/>
  <c r="N3169" i="2"/>
  <c r="P3169" i="2"/>
  <c r="Q3169" i="2"/>
  <c r="R3169" i="2" s="1"/>
  <c r="F3170" i="2"/>
  <c r="G3170" i="2"/>
  <c r="H3170" i="2"/>
  <c r="I3170" i="2"/>
  <c r="L3170" i="2"/>
  <c r="N3170" i="2"/>
  <c r="O3170" i="2"/>
  <c r="P3170" i="2"/>
  <c r="Q3170" i="2"/>
  <c r="R3170" i="2"/>
  <c r="F3171" i="2"/>
  <c r="H3171" i="2"/>
  <c r="L3171" i="2"/>
  <c r="N3171" i="2"/>
  <c r="O3171" i="2" s="1"/>
  <c r="P3171" i="2"/>
  <c r="Q3171" i="2"/>
  <c r="R3171" i="2"/>
  <c r="G3172" i="2"/>
  <c r="H3172" i="2"/>
  <c r="L3172" i="2"/>
  <c r="N3172" i="2"/>
  <c r="F3172" i="2" s="1"/>
  <c r="O3172" i="2"/>
  <c r="P3172" i="2"/>
  <c r="Q3172" i="2"/>
  <c r="R3172" i="2" s="1"/>
  <c r="F3184" i="2"/>
  <c r="H3184" i="2"/>
  <c r="I3184" i="2"/>
  <c r="L3184" i="2"/>
  <c r="N3184" i="2"/>
  <c r="G3184" i="2" s="1"/>
  <c r="O3184" i="2"/>
  <c r="P3184" i="2"/>
  <c r="Q3184" i="2"/>
  <c r="R3184" i="2"/>
  <c r="H3185" i="2"/>
  <c r="L3185" i="2"/>
  <c r="N3185" i="2"/>
  <c r="P3185" i="2"/>
  <c r="Q3185" i="2"/>
  <c r="R3185" i="2"/>
  <c r="F3186" i="2"/>
  <c r="G3186" i="2"/>
  <c r="H3186" i="2"/>
  <c r="I3186" i="2"/>
  <c r="L3186" i="2"/>
  <c r="N3186" i="2"/>
  <c r="O3186" i="2"/>
  <c r="P3186" i="2"/>
  <c r="Q3186" i="2"/>
  <c r="R3186" i="2"/>
  <c r="F3187" i="2"/>
  <c r="G3187" i="2"/>
  <c r="H3187" i="2"/>
  <c r="I3187" i="2"/>
  <c r="L3187" i="2"/>
  <c r="N3187" i="2"/>
  <c r="O3187" i="2"/>
  <c r="P3187" i="2"/>
  <c r="Q3187" i="2"/>
  <c r="R3187" i="2"/>
  <c r="H3188" i="2"/>
  <c r="L3188" i="2"/>
  <c r="N3188" i="2"/>
  <c r="P3188" i="2"/>
  <c r="Q3188" i="2"/>
  <c r="R3188" i="2" s="1"/>
  <c r="H3189" i="2"/>
  <c r="L3189" i="2"/>
  <c r="N3189" i="2"/>
  <c r="O3189" i="2" s="1"/>
  <c r="P3189" i="2"/>
  <c r="Q3189" i="2"/>
  <c r="R3189" i="2"/>
  <c r="F3190" i="2"/>
  <c r="H3190" i="2"/>
  <c r="I3190" i="2"/>
  <c r="L3190" i="2"/>
  <c r="N3190" i="2"/>
  <c r="G3190" i="2" s="1"/>
  <c r="O3190" i="2"/>
  <c r="P3190" i="2"/>
  <c r="Q3190" i="2"/>
  <c r="R3190" i="2" s="1"/>
  <c r="H3191" i="2"/>
  <c r="L3191" i="2"/>
  <c r="N3191" i="2"/>
  <c r="P3191" i="2"/>
  <c r="Q3191" i="2"/>
  <c r="R3191" i="2"/>
  <c r="F3192" i="2"/>
  <c r="G3192" i="2"/>
  <c r="H3192" i="2"/>
  <c r="I3192" i="2"/>
  <c r="L3192" i="2"/>
  <c r="N3192" i="2"/>
  <c r="O3192" i="2"/>
  <c r="P3192" i="2"/>
  <c r="Q3192" i="2"/>
  <c r="R3192" i="2"/>
  <c r="F3193" i="2"/>
  <c r="G3193" i="2"/>
  <c r="H3193" i="2"/>
  <c r="I3193" i="2"/>
  <c r="L3193" i="2"/>
  <c r="N3193" i="2"/>
  <c r="O3193" i="2"/>
  <c r="P3193" i="2"/>
  <c r="Q3193" i="2"/>
  <c r="R3193" i="2" s="1"/>
  <c r="H3194" i="2"/>
  <c r="L3194" i="2"/>
  <c r="N3194" i="2"/>
  <c r="P3194" i="2"/>
  <c r="Q3194" i="2"/>
  <c r="R3194" i="2" s="1"/>
  <c r="G3195" i="2"/>
  <c r="H3195" i="2"/>
  <c r="L3195" i="2"/>
  <c r="N3195" i="2"/>
  <c r="I3195" i="2" s="1"/>
  <c r="P3195" i="2"/>
  <c r="Q3195" i="2"/>
  <c r="R3195" i="2"/>
  <c r="F3196" i="2"/>
  <c r="H3196" i="2"/>
  <c r="I3196" i="2"/>
  <c r="L3196" i="2"/>
  <c r="N3196" i="2"/>
  <c r="G3196" i="2" s="1"/>
  <c r="O3196" i="2"/>
  <c r="P3196" i="2"/>
  <c r="Q3196" i="2"/>
  <c r="R3196" i="2" s="1"/>
  <c r="H3197" i="2"/>
  <c r="L3197" i="2"/>
  <c r="N3197" i="2"/>
  <c r="P3197" i="2"/>
  <c r="Q3197" i="2"/>
  <c r="R3197" i="2"/>
  <c r="F3198" i="2"/>
  <c r="G3198" i="2"/>
  <c r="H3198" i="2"/>
  <c r="I3198" i="2"/>
  <c r="L3198" i="2"/>
  <c r="N3198" i="2"/>
  <c r="O3198" i="2"/>
  <c r="P3198" i="2"/>
  <c r="Q3198" i="2"/>
  <c r="R3198" i="2"/>
  <c r="F3199" i="2"/>
  <c r="G3199" i="2"/>
  <c r="H3199" i="2"/>
  <c r="I3199" i="2"/>
  <c r="L3199" i="2"/>
  <c r="N3199" i="2"/>
  <c r="O3199" i="2"/>
  <c r="P3199" i="2"/>
  <c r="Q3199" i="2"/>
  <c r="R3199" i="2"/>
  <c r="H3200" i="2"/>
  <c r="I3200" i="2"/>
  <c r="L3200" i="2"/>
  <c r="N3200" i="2"/>
  <c r="P3200" i="2"/>
  <c r="Q3200" i="2"/>
  <c r="R3200" i="2" s="1"/>
  <c r="F3201" i="2"/>
  <c r="G3201" i="2"/>
  <c r="H3201" i="2"/>
  <c r="L3201" i="2"/>
  <c r="N3201" i="2"/>
  <c r="I3201" i="2" s="1"/>
  <c r="O3201" i="2"/>
  <c r="P3201" i="2"/>
  <c r="Q3201" i="2"/>
  <c r="R3201" i="2"/>
  <c r="F3202" i="2"/>
  <c r="H3202" i="2"/>
  <c r="I3202" i="2"/>
  <c r="L3202" i="2"/>
  <c r="N3202" i="2"/>
  <c r="G3202" i="2" s="1"/>
  <c r="O3202" i="2"/>
  <c r="P3202" i="2"/>
  <c r="Q3202" i="2"/>
  <c r="R3202" i="2"/>
  <c r="H3203" i="2"/>
  <c r="L3203" i="2"/>
  <c r="N3203" i="2"/>
  <c r="P3203" i="2"/>
  <c r="Q3203" i="2"/>
  <c r="R3203" i="2"/>
  <c r="F3204" i="2"/>
  <c r="G3204" i="2"/>
  <c r="H3204" i="2"/>
  <c r="I3204" i="2"/>
  <c r="L3204" i="2"/>
  <c r="N3204" i="2"/>
  <c r="O3204" i="2"/>
  <c r="P3204" i="2"/>
  <c r="Q3204" i="2"/>
  <c r="R3204" i="2"/>
  <c r="F3205" i="2"/>
  <c r="G3205" i="2"/>
  <c r="H3205" i="2"/>
  <c r="I3205" i="2"/>
  <c r="L3205" i="2"/>
  <c r="N3205" i="2"/>
  <c r="O3205" i="2"/>
  <c r="P3205" i="2"/>
  <c r="Q3205" i="2"/>
  <c r="R3205" i="2"/>
  <c r="H3206" i="2"/>
  <c r="L3206" i="2"/>
  <c r="N3206" i="2"/>
  <c r="P3206" i="2"/>
  <c r="Q3206" i="2"/>
  <c r="R3206" i="2" s="1"/>
  <c r="H3207" i="2"/>
  <c r="L3207" i="2"/>
  <c r="N3207" i="2"/>
  <c r="O3207" i="2" s="1"/>
  <c r="P3207" i="2"/>
  <c r="Q3207" i="2"/>
  <c r="R3207" i="2"/>
  <c r="F3208" i="2"/>
  <c r="H3208" i="2"/>
  <c r="I3208" i="2"/>
  <c r="L3208" i="2"/>
  <c r="N3208" i="2"/>
  <c r="G3208" i="2" s="1"/>
  <c r="O3208" i="2"/>
  <c r="P3208" i="2"/>
  <c r="Q3208" i="2"/>
  <c r="R3208" i="2" s="1"/>
  <c r="H3209" i="2"/>
  <c r="L3209" i="2"/>
  <c r="N3209" i="2"/>
  <c r="P3209" i="2"/>
  <c r="Q3209" i="2"/>
  <c r="R3209" i="2"/>
  <c r="H3221" i="2"/>
  <c r="L3221" i="2"/>
  <c r="N3221" i="2"/>
  <c r="P3221" i="2"/>
  <c r="Q3221" i="2"/>
  <c r="R3221" i="2"/>
  <c r="F3222" i="2"/>
  <c r="G3222" i="2"/>
  <c r="H3222" i="2"/>
  <c r="L3222" i="2"/>
  <c r="N3222" i="2"/>
  <c r="P3222" i="2"/>
  <c r="Q3222" i="2"/>
  <c r="R3222" i="2" s="1"/>
  <c r="F3223" i="2"/>
  <c r="G3223" i="2"/>
  <c r="H3223" i="2"/>
  <c r="I3223" i="2"/>
  <c r="L3223" i="2"/>
  <c r="N3223" i="2"/>
  <c r="O3223" i="2"/>
  <c r="P3223" i="2"/>
  <c r="Q3223" i="2"/>
  <c r="R3223" i="2"/>
  <c r="H3224" i="2"/>
  <c r="L3224" i="2"/>
  <c r="N3224" i="2"/>
  <c r="O3224" i="2" s="1"/>
  <c r="P3224" i="2"/>
  <c r="Q3224" i="2"/>
  <c r="R3224" i="2"/>
  <c r="G3225" i="2"/>
  <c r="H3225" i="2"/>
  <c r="L3225" i="2"/>
  <c r="N3225" i="2"/>
  <c r="F3225" i="2" s="1"/>
  <c r="O3225" i="2"/>
  <c r="P3225" i="2"/>
  <c r="Q3225" i="2"/>
  <c r="R3225" i="2" s="1"/>
  <c r="F3226" i="2"/>
  <c r="G3226" i="2"/>
  <c r="H3226" i="2"/>
  <c r="I3226" i="2"/>
  <c r="L3226" i="2"/>
  <c r="N3226" i="2"/>
  <c r="O3226" i="2"/>
  <c r="P3226" i="2"/>
  <c r="Q3226" i="2"/>
  <c r="R3226" i="2"/>
  <c r="F3227" i="2"/>
  <c r="H3227" i="2"/>
  <c r="I3227" i="2"/>
  <c r="L3227" i="2"/>
  <c r="N3227" i="2"/>
  <c r="G3227" i="2" s="1"/>
  <c r="O3227" i="2"/>
  <c r="P3227" i="2"/>
  <c r="Q3227" i="2"/>
  <c r="R3227" i="2"/>
  <c r="H3228" i="2"/>
  <c r="L3228" i="2"/>
  <c r="N3228" i="2"/>
  <c r="P3228" i="2"/>
  <c r="Q3228" i="2"/>
  <c r="R3228" i="2" s="1"/>
  <c r="F3229" i="2"/>
  <c r="G3229" i="2"/>
  <c r="H3229" i="2"/>
  <c r="I3229" i="2"/>
  <c r="L3229" i="2"/>
  <c r="N3229" i="2"/>
  <c r="O3229" i="2"/>
  <c r="P3229" i="2"/>
  <c r="Q3229" i="2"/>
  <c r="R3229" i="2"/>
  <c r="H3230" i="2"/>
  <c r="L3230" i="2"/>
  <c r="N3230" i="2"/>
  <c r="O3230" i="2"/>
  <c r="P3230" i="2"/>
  <c r="Q3230" i="2"/>
  <c r="R3230" i="2"/>
  <c r="G3231" i="2"/>
  <c r="H3231" i="2"/>
  <c r="L3231" i="2"/>
  <c r="N3231" i="2"/>
  <c r="F3231" i="2" s="1"/>
  <c r="O3231" i="2"/>
  <c r="P3231" i="2"/>
  <c r="Q3231" i="2"/>
  <c r="R3231" i="2" s="1"/>
  <c r="F3232" i="2"/>
  <c r="G3232" i="2"/>
  <c r="H3232" i="2"/>
  <c r="I3232" i="2"/>
  <c r="L3232" i="2"/>
  <c r="N3232" i="2"/>
  <c r="O3232" i="2"/>
  <c r="P3232" i="2"/>
  <c r="Q3232" i="2"/>
  <c r="R3232" i="2" s="1"/>
  <c r="H3233" i="2"/>
  <c r="I3233" i="2"/>
  <c r="L3233" i="2"/>
  <c r="N3233" i="2"/>
  <c r="P3233" i="2"/>
  <c r="Q3233" i="2"/>
  <c r="R3233" i="2"/>
  <c r="F3245" i="2"/>
  <c r="G3245" i="2"/>
  <c r="H3245" i="2"/>
  <c r="I3245" i="2"/>
  <c r="L3245" i="2"/>
  <c r="N3245" i="2"/>
  <c r="O3245" i="2"/>
  <c r="P3245" i="2"/>
  <c r="Q3245" i="2"/>
  <c r="R3245" i="2"/>
  <c r="F3246" i="2"/>
  <c r="G3246" i="2"/>
  <c r="H3246" i="2"/>
  <c r="I3246" i="2"/>
  <c r="L3246" i="2"/>
  <c r="N3246" i="2"/>
  <c r="O3246" i="2"/>
  <c r="P3246" i="2"/>
  <c r="Q3246" i="2"/>
  <c r="R3246" i="2" s="1"/>
  <c r="H3247" i="2"/>
  <c r="L3247" i="2"/>
  <c r="N3247" i="2"/>
  <c r="P3247" i="2"/>
  <c r="Q3247" i="2"/>
  <c r="R3247" i="2" s="1"/>
  <c r="H3248" i="2"/>
  <c r="L3248" i="2"/>
  <c r="N3248" i="2"/>
  <c r="P3248" i="2"/>
  <c r="Q3248" i="2"/>
  <c r="R3248" i="2"/>
  <c r="F3249" i="2"/>
  <c r="H3249" i="2"/>
  <c r="I3249" i="2"/>
  <c r="L3249" i="2"/>
  <c r="N3249" i="2"/>
  <c r="G3249" i="2" s="1"/>
  <c r="O3249" i="2"/>
  <c r="P3249" i="2"/>
  <c r="Q3249" i="2"/>
  <c r="R3249" i="2" s="1"/>
  <c r="H3250" i="2"/>
  <c r="L3250" i="2"/>
  <c r="N3250" i="2"/>
  <c r="P3250" i="2"/>
  <c r="Q3250" i="2"/>
  <c r="R3250" i="2"/>
  <c r="F3251" i="2"/>
  <c r="G3251" i="2"/>
  <c r="H3251" i="2"/>
  <c r="I3251" i="2"/>
  <c r="L3251" i="2"/>
  <c r="N3251" i="2"/>
  <c r="O3251" i="2"/>
  <c r="P3251" i="2"/>
  <c r="Q3251" i="2"/>
  <c r="R3251" i="2"/>
  <c r="F3252" i="2"/>
  <c r="G3252" i="2"/>
  <c r="H3252" i="2"/>
  <c r="I3252" i="2"/>
  <c r="L3252" i="2"/>
  <c r="N3252" i="2"/>
  <c r="O3252" i="2"/>
  <c r="P3252" i="2"/>
  <c r="Q3252" i="2"/>
  <c r="R3252" i="2" s="1"/>
  <c r="H3253" i="2"/>
  <c r="I3253" i="2"/>
  <c r="L3253" i="2"/>
  <c r="N3253" i="2"/>
  <c r="P3253" i="2"/>
  <c r="Q3253" i="2"/>
  <c r="R3253" i="2" s="1"/>
  <c r="F3254" i="2"/>
  <c r="G3254" i="2"/>
  <c r="H3254" i="2"/>
  <c r="L3254" i="2"/>
  <c r="N3254" i="2"/>
  <c r="I3254" i="2" s="1"/>
  <c r="P3254" i="2"/>
  <c r="Q3254" i="2"/>
  <c r="R3254" i="2"/>
  <c r="F3255" i="2"/>
  <c r="H3255" i="2"/>
  <c r="I3255" i="2"/>
  <c r="L3255" i="2"/>
  <c r="N3255" i="2"/>
  <c r="G3255" i="2" s="1"/>
  <c r="O3255" i="2"/>
  <c r="P3255" i="2"/>
  <c r="Q3255" i="2"/>
  <c r="R3255" i="2" s="1"/>
  <c r="H3256" i="2"/>
  <c r="L3256" i="2"/>
  <c r="N3256" i="2"/>
  <c r="P3256" i="2"/>
  <c r="Q3256" i="2"/>
  <c r="R3256" i="2"/>
  <c r="F3257" i="2"/>
  <c r="G3257" i="2"/>
  <c r="H3257" i="2"/>
  <c r="I3257" i="2"/>
  <c r="L3257" i="2"/>
  <c r="N3257" i="2"/>
  <c r="O3257" i="2"/>
  <c r="P3257" i="2"/>
  <c r="Q3257" i="2"/>
  <c r="R3257" i="2"/>
  <c r="F3258" i="2"/>
  <c r="G3258" i="2"/>
  <c r="H3258" i="2"/>
  <c r="I3258" i="2"/>
  <c r="L3258" i="2"/>
  <c r="N3258" i="2"/>
  <c r="O3258" i="2"/>
  <c r="P3258" i="2"/>
  <c r="Q3258" i="2"/>
  <c r="R3258" i="2"/>
  <c r="H3259" i="2"/>
  <c r="I3259" i="2"/>
  <c r="L3259" i="2"/>
  <c r="N3259" i="2"/>
  <c r="P3259" i="2"/>
  <c r="Q3259" i="2"/>
  <c r="R3259" i="2" s="1"/>
  <c r="F3260" i="2"/>
  <c r="H3260" i="2"/>
  <c r="L3260" i="2"/>
  <c r="N3260" i="2"/>
  <c r="I3260" i="2" s="1"/>
  <c r="O3260" i="2"/>
  <c r="P3260" i="2"/>
  <c r="Q3260" i="2"/>
  <c r="R3260" i="2"/>
  <c r="F3261" i="2"/>
  <c r="H3261" i="2"/>
  <c r="I3261" i="2"/>
  <c r="L3261" i="2"/>
  <c r="N3261" i="2"/>
  <c r="G3261" i="2" s="1"/>
  <c r="O3261" i="2"/>
  <c r="P3261" i="2"/>
  <c r="Q3261" i="2"/>
  <c r="R3261" i="2"/>
  <c r="H3262" i="2"/>
  <c r="L3262" i="2"/>
  <c r="N3262" i="2"/>
  <c r="P3262" i="2"/>
  <c r="Q3262" i="2"/>
  <c r="R3262" i="2"/>
  <c r="F3263" i="2"/>
  <c r="G3263" i="2"/>
  <c r="H3263" i="2"/>
  <c r="I3263" i="2"/>
  <c r="L3263" i="2"/>
  <c r="N3263" i="2"/>
  <c r="O3263" i="2"/>
  <c r="P3263" i="2"/>
  <c r="Q3263" i="2"/>
  <c r="R3263" i="2"/>
  <c r="F3264" i="2"/>
  <c r="G3264" i="2"/>
  <c r="H3264" i="2"/>
  <c r="I3264" i="2"/>
  <c r="L3264" i="2"/>
  <c r="N3264" i="2"/>
  <c r="O3264" i="2"/>
  <c r="P3264" i="2"/>
  <c r="Q3264" i="2"/>
  <c r="R3264" i="2" s="1"/>
  <c r="H3265" i="2"/>
  <c r="L3265" i="2"/>
  <c r="N3265" i="2"/>
  <c r="P3265" i="2"/>
  <c r="Q3265" i="2"/>
  <c r="R3265" i="2" s="1"/>
  <c r="H3266" i="2"/>
  <c r="L3266" i="2"/>
  <c r="N3266" i="2"/>
  <c r="P3266" i="2"/>
  <c r="Q3266" i="2"/>
  <c r="R3266" i="2"/>
  <c r="F3267" i="2"/>
  <c r="H3267" i="2"/>
  <c r="I3267" i="2"/>
  <c r="L3267" i="2"/>
  <c r="N3267" i="2"/>
  <c r="G3267" i="2" s="1"/>
  <c r="O3267" i="2"/>
  <c r="P3267" i="2"/>
  <c r="Q3267" i="2"/>
  <c r="R3267" i="2" s="1"/>
  <c r="H3268" i="2"/>
  <c r="L3268" i="2"/>
  <c r="N3268" i="2"/>
  <c r="P3268" i="2"/>
  <c r="Q3268" i="2"/>
  <c r="R3268" i="2"/>
  <c r="F3269" i="2"/>
  <c r="G3269" i="2"/>
  <c r="H3269" i="2"/>
  <c r="I3269" i="2"/>
  <c r="L3269" i="2"/>
  <c r="N3269" i="2"/>
  <c r="O3269" i="2"/>
  <c r="P3269" i="2"/>
  <c r="Q3269" i="2"/>
  <c r="R3269" i="2"/>
  <c r="F3270" i="2"/>
  <c r="G3270" i="2"/>
  <c r="H3270" i="2"/>
  <c r="I3270" i="2"/>
  <c r="L3270" i="2"/>
  <c r="N3270" i="2"/>
  <c r="O3270" i="2"/>
  <c r="P3270" i="2"/>
  <c r="Q3270" i="2"/>
  <c r="R3270" i="2"/>
  <c r="F3281" i="2"/>
  <c r="G3281" i="2"/>
  <c r="H3281" i="2"/>
  <c r="I3281" i="2"/>
  <c r="L3281" i="2"/>
  <c r="N3281" i="2"/>
  <c r="O3281" i="2"/>
  <c r="P3281" i="2"/>
  <c r="Q3281" i="2"/>
  <c r="R3281" i="2"/>
  <c r="G3282" i="2"/>
  <c r="H3293" i="2"/>
  <c r="I3293" i="2"/>
  <c r="L3293" i="2"/>
  <c r="N3293" i="2"/>
  <c r="P3293" i="2"/>
  <c r="Q3293" i="2"/>
  <c r="R3293" i="2" s="1"/>
  <c r="H3294" i="2"/>
  <c r="L3294" i="2"/>
  <c r="N3294" i="2"/>
  <c r="I3294" i="2" s="1"/>
  <c r="P3294" i="2"/>
  <c r="Q3294" i="2"/>
  <c r="R3294" i="2"/>
  <c r="F3295" i="2"/>
  <c r="H3295" i="2"/>
  <c r="I3295" i="2"/>
  <c r="L3295" i="2"/>
  <c r="N3295" i="2"/>
  <c r="G3295" i="2" s="1"/>
  <c r="O3295" i="2"/>
  <c r="P3295" i="2"/>
  <c r="Q3295" i="2"/>
  <c r="R3295" i="2" s="1"/>
  <c r="H3296" i="2"/>
  <c r="L3296" i="2"/>
  <c r="N3296" i="2"/>
  <c r="P3296" i="2"/>
  <c r="Q3296" i="2"/>
  <c r="R3296" i="2"/>
  <c r="F3297" i="2"/>
  <c r="G3297" i="2"/>
  <c r="H3297" i="2"/>
  <c r="I3297" i="2"/>
  <c r="L3297" i="2"/>
  <c r="N3297" i="2"/>
  <c r="O3297" i="2"/>
  <c r="P3297" i="2"/>
  <c r="Q3297" i="2"/>
  <c r="R3297" i="2"/>
  <c r="F3298" i="2"/>
  <c r="G3298" i="2"/>
  <c r="H3298" i="2"/>
  <c r="I3298" i="2"/>
  <c r="L3298" i="2"/>
  <c r="N3298" i="2"/>
  <c r="O3298" i="2"/>
  <c r="P3298" i="2"/>
  <c r="Q3298" i="2"/>
  <c r="R3298" i="2"/>
  <c r="H3299" i="2"/>
  <c r="I3299" i="2"/>
  <c r="L3299" i="2"/>
  <c r="N3299" i="2"/>
  <c r="P3299" i="2"/>
  <c r="Q3299" i="2"/>
  <c r="R3299" i="2" s="1"/>
  <c r="F3300" i="2"/>
  <c r="G3300" i="2"/>
  <c r="H3300" i="2"/>
  <c r="L3300" i="2"/>
  <c r="N3300" i="2"/>
  <c r="I3300" i="2" s="1"/>
  <c r="O3300" i="2"/>
  <c r="P3300" i="2"/>
  <c r="Q3300" i="2"/>
  <c r="R3300" i="2"/>
  <c r="F3301" i="2"/>
  <c r="H3301" i="2"/>
  <c r="I3301" i="2"/>
  <c r="L3301" i="2"/>
  <c r="N3301" i="2"/>
  <c r="G3301" i="2" s="1"/>
  <c r="O3301" i="2"/>
  <c r="P3301" i="2"/>
  <c r="Q3301" i="2"/>
  <c r="R3301" i="2"/>
  <c r="H3302" i="2"/>
  <c r="L3302" i="2"/>
  <c r="N3302" i="2"/>
  <c r="P3302" i="2"/>
  <c r="Q3302" i="2"/>
  <c r="R3302" i="2"/>
  <c r="F3303" i="2"/>
  <c r="G3303" i="2"/>
  <c r="H3303" i="2"/>
  <c r="I3303" i="2"/>
  <c r="L3303" i="2"/>
  <c r="N3303" i="2"/>
  <c r="O3303" i="2"/>
  <c r="P3303" i="2"/>
  <c r="Q3303" i="2"/>
  <c r="R3303" i="2" s="1"/>
  <c r="F3304" i="2"/>
  <c r="G3304" i="2"/>
  <c r="H3304" i="2"/>
  <c r="I3304" i="2"/>
  <c r="L3304" i="2"/>
  <c r="N3304" i="2"/>
  <c r="O3304" i="2"/>
  <c r="P3304" i="2"/>
  <c r="Q3304" i="2"/>
  <c r="R3304" i="2"/>
  <c r="G3316" i="2"/>
  <c r="H3316" i="2"/>
  <c r="I3316" i="2"/>
  <c r="L3316" i="2"/>
  <c r="N3316" i="2"/>
  <c r="F3316" i="2" s="1"/>
  <c r="O3316" i="2"/>
  <c r="P3316" i="2"/>
  <c r="Q3316" i="2"/>
  <c r="R3316" i="2"/>
  <c r="H3317" i="2"/>
  <c r="L3317" i="2"/>
  <c r="N3317" i="2"/>
  <c r="P3317" i="2"/>
  <c r="Q3317" i="2"/>
  <c r="R3317" i="2"/>
  <c r="G3318" i="2"/>
  <c r="H3318" i="2"/>
  <c r="L3318" i="2"/>
  <c r="N3318" i="2"/>
  <c r="F3318" i="2" s="1"/>
  <c r="O3318" i="2"/>
  <c r="P3318" i="2"/>
  <c r="Q3318" i="2"/>
  <c r="R3318" i="2" s="1"/>
  <c r="F3319" i="2"/>
  <c r="G3319" i="2"/>
  <c r="H3319" i="2"/>
  <c r="I3319" i="2"/>
  <c r="L3319" i="2"/>
  <c r="N3319" i="2"/>
  <c r="O3319" i="2"/>
  <c r="P3319" i="2"/>
  <c r="Q3319" i="2"/>
  <c r="R3319" i="2"/>
  <c r="F3320" i="2"/>
  <c r="H3320" i="2"/>
  <c r="I3320" i="2"/>
  <c r="L3320" i="2"/>
  <c r="N3320" i="2"/>
  <c r="G3320" i="2" s="1"/>
  <c r="P3320" i="2"/>
  <c r="Q3320" i="2"/>
  <c r="R3320" i="2"/>
  <c r="H3321" i="2"/>
  <c r="L3321" i="2"/>
  <c r="N3321" i="2"/>
  <c r="P3321" i="2"/>
  <c r="Q3321" i="2"/>
  <c r="R3321" i="2" s="1"/>
  <c r="F3322" i="2"/>
  <c r="G3322" i="2"/>
  <c r="H3322" i="2"/>
  <c r="I3322" i="2"/>
  <c r="L3322" i="2"/>
  <c r="N3322" i="2"/>
  <c r="O3322" i="2"/>
  <c r="P3322" i="2"/>
  <c r="Q3322" i="2"/>
  <c r="R3322" i="2"/>
  <c r="F3323" i="2"/>
  <c r="H3323" i="2"/>
  <c r="L3323" i="2"/>
  <c r="N3323" i="2"/>
  <c r="O3323" i="2"/>
  <c r="P3323" i="2"/>
  <c r="Q3323" i="2"/>
  <c r="R3323" i="2"/>
  <c r="G3324" i="2"/>
  <c r="H3324" i="2"/>
  <c r="L3324" i="2"/>
  <c r="N3324" i="2"/>
  <c r="F3324" i="2" s="1"/>
  <c r="O3324" i="2"/>
  <c r="P3324" i="2"/>
  <c r="Q3324" i="2"/>
  <c r="R3324" i="2" s="1"/>
  <c r="F3325" i="2"/>
  <c r="G3325" i="2"/>
  <c r="H3325" i="2"/>
  <c r="I3325" i="2"/>
  <c r="L3325" i="2"/>
  <c r="N3325" i="2"/>
  <c r="O3325" i="2"/>
  <c r="P3325" i="2"/>
  <c r="Q3325" i="2"/>
  <c r="R3325" i="2" s="1"/>
  <c r="H3326" i="2"/>
  <c r="L3326" i="2"/>
  <c r="N3326" i="2"/>
  <c r="O3326" i="2"/>
  <c r="P3326" i="2"/>
  <c r="Q3326" i="2"/>
  <c r="R3326" i="2"/>
  <c r="F3327" i="2"/>
  <c r="G3327" i="2"/>
  <c r="H3327" i="2"/>
  <c r="L3327" i="2"/>
  <c r="N3327" i="2"/>
  <c r="P3327" i="2"/>
  <c r="Q3327" i="2"/>
  <c r="R3327" i="2" s="1"/>
  <c r="F3339" i="2"/>
  <c r="G3339" i="2"/>
  <c r="H3339" i="2"/>
  <c r="I3339" i="2"/>
  <c r="L3339" i="2"/>
  <c r="N3339" i="2"/>
  <c r="O3339" i="2"/>
  <c r="P3339" i="2"/>
  <c r="Q3339" i="2"/>
  <c r="R3339" i="2" s="1"/>
  <c r="H3340" i="2"/>
  <c r="L3340" i="2"/>
  <c r="N3340" i="2"/>
  <c r="P3340" i="2"/>
  <c r="Q3340" i="2"/>
  <c r="R3340" i="2" s="1"/>
  <c r="F3341" i="2"/>
  <c r="G3341" i="2"/>
  <c r="H3341" i="2"/>
  <c r="L3341" i="2"/>
  <c r="N3341" i="2"/>
  <c r="I3341" i="2" s="1"/>
  <c r="P3341" i="2"/>
  <c r="Q3341" i="2"/>
  <c r="R3341" i="2"/>
  <c r="F3342" i="2"/>
  <c r="H3342" i="2"/>
  <c r="I3342" i="2"/>
  <c r="L3342" i="2"/>
  <c r="N3342" i="2"/>
  <c r="G3342" i="2" s="1"/>
  <c r="O3342" i="2"/>
  <c r="P3342" i="2"/>
  <c r="Q3342" i="2"/>
  <c r="R3342" i="2" s="1"/>
  <c r="H3343" i="2"/>
  <c r="L3343" i="2"/>
  <c r="N3343" i="2"/>
  <c r="P3343" i="2"/>
  <c r="Q3343" i="2"/>
  <c r="R3343" i="2"/>
  <c r="F3344" i="2"/>
  <c r="G3344" i="2"/>
  <c r="H3344" i="2"/>
  <c r="I3344" i="2"/>
  <c r="L3344" i="2"/>
  <c r="N3344" i="2"/>
  <c r="O3344" i="2"/>
  <c r="P3344" i="2"/>
  <c r="Q3344" i="2"/>
  <c r="R3344" i="2"/>
  <c r="F3345" i="2"/>
  <c r="G3345" i="2"/>
  <c r="H3345" i="2"/>
  <c r="I3345" i="2"/>
  <c r="L3345" i="2"/>
  <c r="N3345" i="2"/>
  <c r="O3345" i="2"/>
  <c r="P3345" i="2"/>
  <c r="Q3345" i="2"/>
  <c r="R3345" i="2"/>
  <c r="H3346" i="2"/>
  <c r="I3346" i="2"/>
  <c r="L3346" i="2"/>
  <c r="N3346" i="2"/>
  <c r="P3346" i="2"/>
  <c r="Q3346" i="2"/>
  <c r="R3346" i="2" s="1"/>
  <c r="F3347" i="2"/>
  <c r="G3347" i="2"/>
  <c r="H3347" i="2"/>
  <c r="L3347" i="2"/>
  <c r="N3347" i="2"/>
  <c r="I3347" i="2" s="1"/>
  <c r="O3347" i="2"/>
  <c r="P3347" i="2"/>
  <c r="Q3347" i="2"/>
  <c r="R3347" i="2"/>
  <c r="G3358" i="2"/>
  <c r="G3359" i="2" s="1"/>
  <c r="H3358" i="2"/>
  <c r="L3358" i="2"/>
  <c r="N3358" i="2"/>
  <c r="F3358" i="2" s="1"/>
  <c r="O3358" i="2"/>
  <c r="P3358" i="2"/>
  <c r="Q3358" i="2"/>
  <c r="R3358" i="2" s="1"/>
  <c r="F3370" i="2"/>
  <c r="H3370" i="2"/>
  <c r="I3370" i="2"/>
  <c r="L3370" i="2"/>
  <c r="N3370" i="2"/>
  <c r="G3370" i="2" s="1"/>
  <c r="O3370" i="2"/>
  <c r="P3370" i="2"/>
  <c r="Q3370" i="2"/>
  <c r="R3370" i="2" s="1"/>
  <c r="H3371" i="2"/>
  <c r="L3371" i="2"/>
  <c r="N3371" i="2"/>
  <c r="P3371" i="2"/>
  <c r="Q3371" i="2"/>
  <c r="R3371" i="2"/>
  <c r="F3372" i="2"/>
  <c r="G3372" i="2"/>
  <c r="H3372" i="2"/>
  <c r="I3372" i="2"/>
  <c r="L3372" i="2"/>
  <c r="N3372" i="2"/>
  <c r="O3372" i="2"/>
  <c r="P3372" i="2"/>
  <c r="Q3372" i="2"/>
  <c r="R3372" i="2"/>
  <c r="F3373" i="2"/>
  <c r="G3373" i="2"/>
  <c r="H3373" i="2"/>
  <c r="I3373" i="2"/>
  <c r="L3373" i="2"/>
  <c r="N3373" i="2"/>
  <c r="O3373" i="2"/>
  <c r="P3373" i="2"/>
  <c r="Q3373" i="2"/>
  <c r="R3373" i="2" s="1"/>
  <c r="H3374" i="2"/>
  <c r="L3374" i="2"/>
  <c r="N3374" i="2"/>
  <c r="P3374" i="2"/>
  <c r="Q3374" i="2"/>
  <c r="R3374" i="2" s="1"/>
  <c r="G3375" i="2"/>
  <c r="H3375" i="2"/>
  <c r="L3375" i="2"/>
  <c r="N3375" i="2"/>
  <c r="I3375" i="2" s="1"/>
  <c r="P3375" i="2"/>
  <c r="Q3375" i="2"/>
  <c r="R3375" i="2"/>
  <c r="F3376" i="2"/>
  <c r="H3376" i="2"/>
  <c r="I3376" i="2"/>
  <c r="L3376" i="2"/>
  <c r="N3376" i="2"/>
  <c r="G3376" i="2" s="1"/>
  <c r="O3376" i="2"/>
  <c r="P3376" i="2"/>
  <c r="Q3376" i="2"/>
  <c r="R3376" i="2" s="1"/>
  <c r="H3377" i="2"/>
  <c r="L3377" i="2"/>
  <c r="N3377" i="2"/>
  <c r="P3377" i="2"/>
  <c r="Q3377" i="2"/>
  <c r="R3377" i="2" s="1"/>
  <c r="F3378" i="2"/>
  <c r="G3378" i="2"/>
  <c r="H3378" i="2"/>
  <c r="I3378" i="2"/>
  <c r="L3378" i="2"/>
  <c r="N3378" i="2"/>
  <c r="O3378" i="2"/>
  <c r="P3378" i="2"/>
  <c r="Q3378" i="2"/>
  <c r="R3378" i="2"/>
  <c r="F3379" i="2"/>
  <c r="G3379" i="2"/>
  <c r="H3379" i="2"/>
  <c r="I3379" i="2"/>
  <c r="L3379" i="2"/>
  <c r="N3379" i="2"/>
  <c r="O3379" i="2"/>
  <c r="P3379" i="2"/>
  <c r="Q3379" i="2"/>
  <c r="R3379" i="2"/>
  <c r="H3380" i="2"/>
  <c r="I3380" i="2"/>
  <c r="L3380" i="2"/>
  <c r="N3380" i="2"/>
  <c r="P3380" i="2"/>
  <c r="Q3380" i="2"/>
  <c r="R3380" i="2" s="1"/>
  <c r="F3381" i="2"/>
  <c r="G3381" i="2"/>
  <c r="H3381" i="2"/>
  <c r="L3381" i="2"/>
  <c r="N3381" i="2"/>
  <c r="I3381" i="2" s="1"/>
  <c r="O3381" i="2"/>
  <c r="P3381" i="2"/>
  <c r="Q3381" i="2"/>
  <c r="R3381" i="2"/>
  <c r="F3382" i="2"/>
  <c r="H3382" i="2"/>
  <c r="I3382" i="2"/>
  <c r="L3382" i="2"/>
  <c r="N3382" i="2"/>
  <c r="G3382" i="2" s="1"/>
  <c r="O3382" i="2"/>
  <c r="P3382" i="2"/>
  <c r="Q3382" i="2"/>
  <c r="R3382" i="2"/>
  <c r="H3383" i="2"/>
  <c r="L3383" i="2"/>
  <c r="N3383" i="2"/>
  <c r="P3383" i="2"/>
  <c r="Q3383" i="2"/>
  <c r="R3383" i="2"/>
  <c r="F3384" i="2"/>
  <c r="G3384" i="2"/>
  <c r="H3384" i="2"/>
  <c r="I3384" i="2"/>
  <c r="L3384" i="2"/>
  <c r="N3384" i="2"/>
  <c r="O3384" i="2"/>
  <c r="P3384" i="2"/>
  <c r="Q3384" i="2"/>
  <c r="R3384" i="2" s="1"/>
  <c r="F3385" i="2"/>
  <c r="G3385" i="2"/>
  <c r="H3385" i="2"/>
  <c r="I3385" i="2"/>
  <c r="L3385" i="2"/>
  <c r="N3385" i="2"/>
  <c r="O3385" i="2"/>
  <c r="P3385" i="2"/>
  <c r="Q3385" i="2"/>
  <c r="R3385" i="2"/>
  <c r="H3386" i="2"/>
  <c r="I3386" i="2"/>
  <c r="L3386" i="2"/>
  <c r="N3386" i="2"/>
  <c r="P3386" i="2"/>
  <c r="Q3386" i="2"/>
  <c r="R3386" i="2" s="1"/>
  <c r="F3387" i="2"/>
  <c r="H3387" i="2"/>
  <c r="L3387" i="2"/>
  <c r="N3387" i="2"/>
  <c r="I3387" i="2" s="1"/>
  <c r="O3387" i="2"/>
  <c r="P3387" i="2"/>
  <c r="Q3387" i="2"/>
  <c r="R3387" i="2"/>
  <c r="F3388" i="2"/>
  <c r="H3388" i="2"/>
  <c r="I3388" i="2"/>
  <c r="L3388" i="2"/>
  <c r="N3388" i="2"/>
  <c r="G3388" i="2" s="1"/>
  <c r="O3388" i="2"/>
  <c r="P3388" i="2"/>
  <c r="Q3388" i="2"/>
  <c r="R3388" i="2"/>
  <c r="H3389" i="2"/>
  <c r="L3389" i="2"/>
  <c r="N3389" i="2"/>
  <c r="P3389" i="2"/>
  <c r="Q3389" i="2"/>
  <c r="R3389" i="2"/>
  <c r="F3390" i="2"/>
  <c r="G3390" i="2"/>
  <c r="H3390" i="2"/>
  <c r="I3390" i="2"/>
  <c r="L3390" i="2"/>
  <c r="N3390" i="2"/>
  <c r="O3390" i="2"/>
  <c r="P3390" i="2"/>
  <c r="Q3390" i="2"/>
  <c r="R3390" i="2" s="1"/>
  <c r="F3391" i="2"/>
  <c r="G3391" i="2"/>
  <c r="H3391" i="2"/>
  <c r="I3391" i="2"/>
  <c r="L3391" i="2"/>
  <c r="N3391" i="2"/>
  <c r="O3391" i="2"/>
  <c r="P3391" i="2"/>
  <c r="Q3391" i="2"/>
  <c r="R3391" i="2"/>
  <c r="H3392" i="2"/>
  <c r="L3392" i="2"/>
  <c r="N3392" i="2"/>
  <c r="P3392" i="2"/>
  <c r="Q3392" i="2"/>
  <c r="R3392" i="2" s="1"/>
  <c r="H3393" i="2"/>
  <c r="L3393" i="2"/>
  <c r="N3393" i="2"/>
  <c r="O3393" i="2" s="1"/>
  <c r="P3393" i="2"/>
  <c r="Q3393" i="2"/>
  <c r="R3393" i="2"/>
  <c r="F3394" i="2"/>
  <c r="H3394" i="2"/>
  <c r="I3394" i="2"/>
  <c r="L3394" i="2"/>
  <c r="N3394" i="2"/>
  <c r="G3394" i="2" s="1"/>
  <c r="O3394" i="2"/>
  <c r="P3394" i="2"/>
  <c r="Q3394" i="2"/>
  <c r="R3394" i="2" s="1"/>
  <c r="H3395" i="2"/>
  <c r="L3395" i="2"/>
  <c r="N3395" i="2"/>
  <c r="P3395" i="2"/>
  <c r="Q3395" i="2"/>
  <c r="R3395" i="2"/>
  <c r="F3396" i="2"/>
  <c r="G3396" i="2"/>
  <c r="H3396" i="2"/>
  <c r="I3396" i="2"/>
  <c r="L3396" i="2"/>
  <c r="N3396" i="2"/>
  <c r="O3396" i="2"/>
  <c r="P3396" i="2"/>
  <c r="Q3396" i="2"/>
  <c r="R3396" i="2" s="1"/>
  <c r="F3397" i="2"/>
  <c r="G3397" i="2"/>
  <c r="H3397" i="2"/>
  <c r="I3397" i="2"/>
  <c r="L3397" i="2"/>
  <c r="N3397" i="2"/>
  <c r="O3397" i="2"/>
  <c r="P3397" i="2"/>
  <c r="Q3397" i="2"/>
  <c r="R3397" i="2" s="1"/>
  <c r="H3398" i="2"/>
  <c r="L3398" i="2"/>
  <c r="N3398" i="2"/>
  <c r="P3398" i="2"/>
  <c r="Q3398" i="2"/>
  <c r="R3398" i="2" s="1"/>
  <c r="H3399" i="2"/>
  <c r="L3399" i="2"/>
  <c r="N3399" i="2"/>
  <c r="P3399" i="2"/>
  <c r="Q3399" i="2"/>
  <c r="R3399" i="2"/>
  <c r="F3400" i="2"/>
  <c r="G3400" i="2"/>
  <c r="H3400" i="2"/>
  <c r="I3400" i="2"/>
  <c r="L3400" i="2"/>
  <c r="N3400" i="2"/>
  <c r="O3400" i="2"/>
  <c r="P3400" i="2"/>
  <c r="Q3400" i="2"/>
  <c r="R3400" i="2" s="1"/>
  <c r="H3401" i="2"/>
  <c r="L3401" i="2"/>
  <c r="N3401" i="2"/>
  <c r="P3401" i="2"/>
  <c r="Q3401" i="2"/>
  <c r="R3401" i="2" s="1"/>
  <c r="F3402" i="2"/>
  <c r="G3402" i="2"/>
  <c r="H3402" i="2"/>
  <c r="I3402" i="2"/>
  <c r="L3402" i="2"/>
  <c r="N3402" i="2"/>
  <c r="O3402" i="2"/>
  <c r="P3402" i="2"/>
  <c r="Q3402" i="2"/>
  <c r="R3402" i="2" s="1"/>
  <c r="F3403" i="2"/>
  <c r="G3403" i="2"/>
  <c r="H3403" i="2"/>
  <c r="I3403" i="2"/>
  <c r="L3403" i="2"/>
  <c r="N3403" i="2"/>
  <c r="O3403" i="2"/>
  <c r="P3403" i="2"/>
  <c r="Q3403" i="2"/>
  <c r="R3403" i="2"/>
  <c r="H3404" i="2"/>
  <c r="I3404" i="2"/>
  <c r="L3404" i="2"/>
  <c r="N3404" i="2"/>
  <c r="P3404" i="2"/>
  <c r="Q3404" i="2"/>
  <c r="R3404" i="2" s="1"/>
  <c r="F3405" i="2"/>
  <c r="G3405" i="2"/>
  <c r="H3405" i="2"/>
  <c r="L3405" i="2"/>
  <c r="N3405" i="2"/>
  <c r="I3405" i="2" s="1"/>
  <c r="O3405" i="2"/>
  <c r="P3405" i="2"/>
  <c r="Q3405" i="2"/>
  <c r="R3405" i="2"/>
  <c r="F3406" i="2"/>
  <c r="G3406" i="2"/>
  <c r="H3406" i="2"/>
  <c r="I3406" i="2"/>
  <c r="L3406" i="2"/>
  <c r="N3406" i="2"/>
  <c r="O3406" i="2"/>
  <c r="P3406" i="2"/>
  <c r="Q3406" i="2"/>
  <c r="R3406" i="2"/>
  <c r="F3418" i="2"/>
  <c r="G3418" i="2"/>
  <c r="H3418" i="2"/>
  <c r="I3418" i="2"/>
  <c r="L3418" i="2"/>
  <c r="N3418" i="2"/>
  <c r="O3418" i="2" s="1"/>
  <c r="P3418" i="2"/>
  <c r="Q3418" i="2"/>
  <c r="R3418" i="2" s="1"/>
  <c r="H3419" i="2"/>
  <c r="L3419" i="2"/>
  <c r="N3419" i="2"/>
  <c r="P3419" i="2"/>
  <c r="Q3419" i="2"/>
  <c r="R3419" i="2"/>
  <c r="F3420" i="2"/>
  <c r="G3420" i="2"/>
  <c r="H3420" i="2"/>
  <c r="L3420" i="2"/>
  <c r="N3420" i="2"/>
  <c r="P3420" i="2"/>
  <c r="Q3420" i="2"/>
  <c r="R3420" i="2" s="1"/>
  <c r="G3421" i="2"/>
  <c r="H3421" i="2"/>
  <c r="I3421" i="2"/>
  <c r="L3421" i="2"/>
  <c r="N3421" i="2"/>
  <c r="F3421" i="2" s="1"/>
  <c r="O3421" i="2"/>
  <c r="P3421" i="2"/>
  <c r="Q3421" i="2"/>
  <c r="R3421" i="2"/>
  <c r="H3422" i="2"/>
  <c r="I3422" i="2"/>
  <c r="L3422" i="2"/>
  <c r="N3422" i="2"/>
  <c r="G3422" i="2" s="1"/>
  <c r="P3422" i="2"/>
  <c r="Q3422" i="2"/>
  <c r="R3422" i="2"/>
  <c r="G3423" i="2"/>
  <c r="H3423" i="2"/>
  <c r="L3423" i="2"/>
  <c r="N3423" i="2"/>
  <c r="O3423" i="2"/>
  <c r="P3423" i="2"/>
  <c r="Q3423" i="2"/>
  <c r="R3423" i="2" s="1"/>
  <c r="F3424" i="2"/>
  <c r="G3424" i="2"/>
  <c r="H3424" i="2"/>
  <c r="I3424" i="2"/>
  <c r="L3424" i="2"/>
  <c r="N3424" i="2"/>
  <c r="O3424" i="2" s="1"/>
  <c r="P3424" i="2"/>
  <c r="Q3424" i="2"/>
  <c r="R3424" i="2" s="1"/>
  <c r="F3425" i="2"/>
  <c r="H3425" i="2"/>
  <c r="I3425" i="2"/>
  <c r="L3425" i="2"/>
  <c r="N3425" i="2"/>
  <c r="G3425" i="2" s="1"/>
  <c r="P3425" i="2"/>
  <c r="Q3425" i="2"/>
  <c r="R3425" i="2"/>
  <c r="H3426" i="2"/>
  <c r="L3426" i="2"/>
  <c r="N3426" i="2"/>
  <c r="P3426" i="2"/>
  <c r="Q3426" i="2"/>
  <c r="R3426" i="2" s="1"/>
  <c r="G3427" i="2"/>
  <c r="H3427" i="2"/>
  <c r="I3427" i="2"/>
  <c r="L3427" i="2"/>
  <c r="N3427" i="2"/>
  <c r="F3427" i="2" s="1"/>
  <c r="O3427" i="2"/>
  <c r="P3427" i="2"/>
  <c r="Q3427" i="2"/>
  <c r="R3427" i="2"/>
  <c r="F3428" i="2"/>
  <c r="H3428" i="2"/>
  <c r="I3428" i="2"/>
  <c r="L3428" i="2"/>
  <c r="N3428" i="2"/>
  <c r="G3428" i="2" s="1"/>
  <c r="O3428" i="2"/>
  <c r="P3428" i="2"/>
  <c r="Q3428" i="2"/>
  <c r="R3428" i="2" s="1"/>
  <c r="H3429" i="2"/>
  <c r="L3429" i="2"/>
  <c r="N3429" i="2"/>
  <c r="O3429" i="2"/>
  <c r="P3429" i="2"/>
  <c r="Q3429" i="2"/>
  <c r="R3429" i="2" s="1"/>
  <c r="F3430" i="2"/>
  <c r="G3430" i="2"/>
  <c r="H3430" i="2"/>
  <c r="I3430" i="2"/>
  <c r="L3430" i="2"/>
  <c r="N3430" i="2"/>
  <c r="O3430" i="2"/>
  <c r="P3430" i="2"/>
  <c r="Q3430" i="2"/>
  <c r="R3430" i="2"/>
  <c r="H3431" i="2"/>
  <c r="L3431" i="2"/>
  <c r="N3431" i="2"/>
  <c r="P3431" i="2"/>
  <c r="Q3431" i="2"/>
  <c r="R3431" i="2"/>
  <c r="F3432" i="2"/>
  <c r="G3432" i="2"/>
  <c r="H3432" i="2"/>
  <c r="L3432" i="2"/>
  <c r="N3432" i="2"/>
  <c r="P3432" i="2"/>
  <c r="Q3432" i="2"/>
  <c r="R3432" i="2" s="1"/>
  <c r="F3433" i="2"/>
  <c r="G3433" i="2"/>
  <c r="H3433" i="2"/>
  <c r="I3433" i="2"/>
  <c r="L3433" i="2"/>
  <c r="N3433" i="2"/>
  <c r="O3433" i="2"/>
  <c r="P3433" i="2"/>
  <c r="Q3433" i="2"/>
  <c r="R3433" i="2"/>
  <c r="H3434" i="2"/>
  <c r="I3434" i="2"/>
  <c r="L3434" i="2"/>
  <c r="N3434" i="2"/>
  <c r="G3434" i="2" s="1"/>
  <c r="P3434" i="2"/>
  <c r="Q3434" i="2"/>
  <c r="R3434" i="2" s="1"/>
  <c r="G3435" i="2"/>
  <c r="H3435" i="2"/>
  <c r="L3435" i="2"/>
  <c r="N3435" i="2"/>
  <c r="O3435" i="2"/>
  <c r="P3435" i="2"/>
  <c r="Q3435" i="2"/>
  <c r="R3435" i="2" s="1"/>
  <c r="F3436" i="2"/>
  <c r="G3436" i="2"/>
  <c r="H3436" i="2"/>
  <c r="I3436" i="2"/>
  <c r="L3436" i="2"/>
  <c r="N3436" i="2"/>
  <c r="O3436" i="2"/>
  <c r="P3436" i="2"/>
  <c r="Q3436" i="2"/>
  <c r="R3436" i="2"/>
  <c r="F3437" i="2"/>
  <c r="H3437" i="2"/>
  <c r="I3437" i="2"/>
  <c r="L3437" i="2"/>
  <c r="N3437" i="2"/>
  <c r="G3437" i="2" s="1"/>
  <c r="O3437" i="2"/>
  <c r="P3437" i="2"/>
  <c r="Q3437" i="2"/>
  <c r="R3437" i="2"/>
  <c r="F3448" i="2"/>
  <c r="G3448" i="2"/>
  <c r="H3448" i="2"/>
  <c r="I3448" i="2"/>
  <c r="L3448" i="2"/>
  <c r="N3448" i="2"/>
  <c r="O3448" i="2"/>
  <c r="P3448" i="2"/>
  <c r="Q3448" i="2"/>
  <c r="R3448" i="2"/>
  <c r="H3449" i="2"/>
  <c r="L3449" i="2"/>
  <c r="N3449" i="2"/>
  <c r="P3449" i="2"/>
  <c r="Q3449" i="2"/>
  <c r="R3449" i="2"/>
  <c r="G3450" i="2"/>
  <c r="H3450" i="2"/>
  <c r="I3450" i="2"/>
  <c r="L3450" i="2"/>
  <c r="N3450" i="2"/>
  <c r="P3450" i="2"/>
  <c r="Q3450" i="2"/>
  <c r="R3450" i="2" s="1"/>
  <c r="H3451" i="2"/>
  <c r="L3451" i="2"/>
  <c r="N3451" i="2"/>
  <c r="P3451" i="2"/>
  <c r="Q3451" i="2"/>
  <c r="R3451" i="2"/>
  <c r="F3452" i="2"/>
  <c r="H3452" i="2"/>
  <c r="I3452" i="2"/>
  <c r="L3452" i="2"/>
  <c r="N3452" i="2"/>
  <c r="G3452" i="2" s="1"/>
  <c r="O3452" i="2"/>
  <c r="P3452" i="2"/>
  <c r="Q3452" i="2"/>
  <c r="R3452" i="2" s="1"/>
  <c r="H3453" i="2"/>
  <c r="L3453" i="2"/>
  <c r="N3453" i="2"/>
  <c r="P3453" i="2"/>
  <c r="Q3453" i="2"/>
  <c r="R3453" i="2" s="1"/>
  <c r="H3454" i="2"/>
  <c r="I3454" i="2"/>
  <c r="L3454" i="2"/>
  <c r="N3454" i="2"/>
  <c r="O3454" i="2" s="1"/>
  <c r="P3454" i="2"/>
  <c r="Q3454" i="2"/>
  <c r="R3454" i="2"/>
  <c r="H3455" i="2"/>
  <c r="L3455" i="2"/>
  <c r="N3455" i="2"/>
  <c r="O3455" i="2"/>
  <c r="P3455" i="2"/>
  <c r="Q3455" i="2"/>
  <c r="R3455" i="2" s="1"/>
  <c r="F3456" i="2"/>
  <c r="G3456" i="2"/>
  <c r="H3456" i="2"/>
  <c r="I3456" i="2"/>
  <c r="L3456" i="2"/>
  <c r="N3456" i="2"/>
  <c r="O3456" i="2"/>
  <c r="P3456" i="2"/>
  <c r="Q3456" i="2"/>
  <c r="R3456" i="2" s="1"/>
  <c r="H3457" i="2"/>
  <c r="I3457" i="2"/>
  <c r="L3457" i="2"/>
  <c r="N3457" i="2"/>
  <c r="F3457" i="2" s="1"/>
  <c r="P3457" i="2"/>
  <c r="Q3457" i="2"/>
  <c r="R3457" i="2" s="1"/>
  <c r="H3458" i="2"/>
  <c r="L3458" i="2"/>
  <c r="N3458" i="2"/>
  <c r="O3458" i="2"/>
  <c r="P3458" i="2"/>
  <c r="Q3458" i="2"/>
  <c r="R3458" i="2"/>
  <c r="F3459" i="2"/>
  <c r="G3459" i="2"/>
  <c r="H3459" i="2"/>
  <c r="I3459" i="2"/>
  <c r="L3459" i="2"/>
  <c r="N3459" i="2"/>
  <c r="O3459" i="2"/>
  <c r="P3459" i="2"/>
  <c r="Q3459" i="2"/>
  <c r="R3459" i="2" s="1"/>
  <c r="H3460" i="2"/>
  <c r="I3460" i="2"/>
  <c r="L3460" i="2"/>
  <c r="N3460" i="2"/>
  <c r="O3460" i="2" s="1"/>
  <c r="P3460" i="2"/>
  <c r="Q3460" i="2"/>
  <c r="R3460" i="2"/>
  <c r="H3461" i="2"/>
  <c r="L3461" i="2"/>
  <c r="N3461" i="2"/>
  <c r="O3461" i="2"/>
  <c r="P3461" i="2"/>
  <c r="Q3461" i="2"/>
  <c r="R3461" i="2" s="1"/>
  <c r="F3462" i="2"/>
  <c r="G3462" i="2"/>
  <c r="H3462" i="2"/>
  <c r="I3462" i="2"/>
  <c r="L3462" i="2"/>
  <c r="N3462" i="2"/>
  <c r="O3462" i="2"/>
  <c r="P3462" i="2"/>
  <c r="Q3462" i="2"/>
  <c r="R3462" i="2" s="1"/>
  <c r="H3463" i="2"/>
  <c r="I3463" i="2"/>
  <c r="L3463" i="2"/>
  <c r="N3463" i="2"/>
  <c r="F3463" i="2" s="1"/>
  <c r="P3463" i="2"/>
  <c r="Q3463" i="2"/>
  <c r="R3463" i="2"/>
  <c r="F3464" i="2"/>
  <c r="H3464" i="2"/>
  <c r="L3464" i="2"/>
  <c r="N3464" i="2"/>
  <c r="P3464" i="2"/>
  <c r="Q3464" i="2"/>
  <c r="R3464" i="2"/>
  <c r="F3465" i="2"/>
  <c r="G3465" i="2"/>
  <c r="H3465" i="2"/>
  <c r="I3465" i="2"/>
  <c r="L3465" i="2"/>
  <c r="N3465" i="2"/>
  <c r="O3465" i="2"/>
  <c r="P3465" i="2"/>
  <c r="Q3465" i="2"/>
  <c r="R3465" i="2" s="1"/>
  <c r="H3466" i="2"/>
  <c r="I3466" i="2"/>
  <c r="L3466" i="2"/>
  <c r="N3466" i="2"/>
  <c r="O3466" i="2" s="1"/>
  <c r="P3466" i="2"/>
  <c r="Q3466" i="2"/>
  <c r="R3466" i="2"/>
  <c r="F3467" i="2"/>
  <c r="H3467" i="2"/>
  <c r="L3467" i="2"/>
  <c r="N3467" i="2"/>
  <c r="P3467" i="2"/>
  <c r="Q3467" i="2"/>
  <c r="R3467" i="2" s="1"/>
  <c r="F3468" i="2"/>
  <c r="G3468" i="2"/>
  <c r="H3468" i="2"/>
  <c r="I3468" i="2"/>
  <c r="L3468" i="2"/>
  <c r="N3468" i="2"/>
  <c r="O3468" i="2"/>
  <c r="P3468" i="2"/>
  <c r="Q3468" i="2"/>
  <c r="R3468" i="2" s="1"/>
  <c r="H3469" i="2"/>
  <c r="I3469" i="2"/>
  <c r="L3469" i="2"/>
  <c r="N3469" i="2"/>
  <c r="F3469" i="2" s="1"/>
  <c r="P3469" i="2"/>
  <c r="Q3469" i="2"/>
  <c r="R3469" i="2"/>
  <c r="F3470" i="2"/>
  <c r="H3470" i="2"/>
  <c r="L3470" i="2"/>
  <c r="N3470" i="2"/>
  <c r="O3470" i="2"/>
  <c r="P3470" i="2"/>
  <c r="Q3470" i="2"/>
  <c r="R3470" i="2" s="1"/>
  <c r="F3471" i="2"/>
  <c r="G3471" i="2"/>
  <c r="H3471" i="2"/>
  <c r="I3471" i="2"/>
  <c r="L3471" i="2"/>
  <c r="N3471" i="2"/>
  <c r="O3471" i="2"/>
  <c r="P3471" i="2"/>
  <c r="Q3471" i="2"/>
  <c r="R3471" i="2" s="1"/>
  <c r="H3472" i="2"/>
  <c r="I3472" i="2"/>
  <c r="L3472" i="2"/>
  <c r="N3472" i="2"/>
  <c r="O3472" i="2" s="1"/>
  <c r="P3472" i="2"/>
  <c r="Q3472" i="2"/>
  <c r="R3472" i="2"/>
  <c r="F3473" i="2"/>
  <c r="H3473" i="2"/>
  <c r="L3473" i="2"/>
  <c r="N3473" i="2"/>
  <c r="O3473" i="2"/>
  <c r="P3473" i="2"/>
  <c r="Q3473" i="2"/>
  <c r="R3473" i="2" s="1"/>
  <c r="F3474" i="2"/>
  <c r="G3474" i="2"/>
  <c r="H3474" i="2"/>
  <c r="I3474" i="2"/>
  <c r="L3474" i="2"/>
  <c r="N3474" i="2"/>
  <c r="O3474" i="2"/>
  <c r="P3474" i="2"/>
  <c r="Q3474" i="2"/>
  <c r="R3474" i="2" s="1"/>
  <c r="H3475" i="2"/>
  <c r="I3475" i="2"/>
  <c r="L3475" i="2"/>
  <c r="N3475" i="2"/>
  <c r="F3475" i="2" s="1"/>
  <c r="P3475" i="2"/>
  <c r="Q3475" i="2"/>
  <c r="R3475" i="2"/>
  <c r="H3476" i="2"/>
  <c r="L3476" i="2"/>
  <c r="N3476" i="2"/>
  <c r="P3476" i="2"/>
  <c r="Q3476" i="2"/>
  <c r="R3476" i="2" s="1"/>
  <c r="F3477" i="2"/>
  <c r="G3477" i="2"/>
  <c r="H3477" i="2"/>
  <c r="I3477" i="2"/>
  <c r="L3477" i="2"/>
  <c r="N3477" i="2"/>
  <c r="O3477" i="2"/>
  <c r="P3477" i="2"/>
  <c r="Q3477" i="2"/>
  <c r="R3477" i="2" s="1"/>
  <c r="F3488" i="2"/>
  <c r="G3488" i="2"/>
  <c r="H3488" i="2"/>
  <c r="I3488" i="2"/>
  <c r="L3488" i="2"/>
  <c r="N3488" i="2"/>
  <c r="O3488" i="2" s="1"/>
  <c r="P3488" i="2"/>
  <c r="Q3488" i="2"/>
  <c r="R3488" i="2" s="1"/>
  <c r="H3489" i="2"/>
  <c r="I3489" i="2"/>
  <c r="L3489" i="2"/>
  <c r="N3489" i="2"/>
  <c r="P3489" i="2"/>
  <c r="Q3489" i="2"/>
  <c r="R3489" i="2"/>
  <c r="F3490" i="2"/>
  <c r="G3490" i="2"/>
  <c r="H3490" i="2"/>
  <c r="L3490" i="2"/>
  <c r="N3490" i="2"/>
  <c r="I3490" i="2" s="1"/>
  <c r="O3490" i="2"/>
  <c r="P3490" i="2"/>
  <c r="Q3490" i="2"/>
  <c r="R3490" i="2" s="1"/>
  <c r="G3491" i="2"/>
  <c r="H3491" i="2"/>
  <c r="I3491" i="2"/>
  <c r="L3491" i="2"/>
  <c r="N3491" i="2"/>
  <c r="F3491" i="2" s="1"/>
  <c r="O3491" i="2"/>
  <c r="P3491" i="2"/>
  <c r="Q3491" i="2"/>
  <c r="R3491" i="2" s="1"/>
  <c r="H3492" i="2"/>
  <c r="L3492" i="2"/>
  <c r="N3492" i="2"/>
  <c r="P3492" i="2"/>
  <c r="Q3492" i="2"/>
  <c r="R3492" i="2"/>
  <c r="F3493" i="2"/>
  <c r="G3493" i="2"/>
  <c r="H3493" i="2"/>
  <c r="L3493" i="2"/>
  <c r="N3493" i="2"/>
  <c r="I3493" i="2" s="1"/>
  <c r="O3493" i="2"/>
  <c r="P3493" i="2"/>
  <c r="Q3493" i="2"/>
  <c r="R3493" i="2" s="1"/>
  <c r="F3494" i="2"/>
  <c r="G3494" i="2"/>
  <c r="H3494" i="2"/>
  <c r="I3494" i="2"/>
  <c r="L3494" i="2"/>
  <c r="N3494" i="2"/>
  <c r="O3494" i="2" s="1"/>
  <c r="P3494" i="2"/>
  <c r="Q3494" i="2"/>
  <c r="R3494" i="2"/>
  <c r="H3495" i="2"/>
  <c r="L3495" i="2"/>
  <c r="N3495" i="2"/>
  <c r="P3495" i="2"/>
  <c r="Q3495" i="2"/>
  <c r="R3495" i="2"/>
  <c r="G3496" i="2"/>
  <c r="H3496" i="2"/>
  <c r="L3496" i="2"/>
  <c r="N3496" i="2"/>
  <c r="I3496" i="2" s="1"/>
  <c r="P3496" i="2"/>
  <c r="Q3496" i="2"/>
  <c r="R3496" i="2" s="1"/>
  <c r="G3497" i="2"/>
  <c r="H3497" i="2"/>
  <c r="I3497" i="2"/>
  <c r="L3497" i="2"/>
  <c r="N3497" i="2"/>
  <c r="F3497" i="2" s="1"/>
  <c r="O3497" i="2"/>
  <c r="P3497" i="2"/>
  <c r="Q3497" i="2"/>
  <c r="R3497" i="2"/>
  <c r="H3498" i="2"/>
  <c r="L3498" i="2"/>
  <c r="N3498" i="2"/>
  <c r="P3498" i="2"/>
  <c r="Q3498" i="2"/>
  <c r="R3498" i="2"/>
  <c r="F3499" i="2"/>
  <c r="G3499" i="2"/>
  <c r="H3499" i="2"/>
  <c r="L3499" i="2"/>
  <c r="N3499" i="2"/>
  <c r="I3499" i="2" s="1"/>
  <c r="O3499" i="2"/>
  <c r="P3499" i="2"/>
  <c r="Q3499" i="2"/>
  <c r="R3499" i="2" s="1"/>
  <c r="F3500" i="2"/>
  <c r="G3500" i="2"/>
  <c r="H3500" i="2"/>
  <c r="I3500" i="2"/>
  <c r="L3500" i="2"/>
  <c r="N3500" i="2"/>
  <c r="O3500" i="2" s="1"/>
  <c r="P3500" i="2"/>
  <c r="Q3500" i="2"/>
  <c r="R3500" i="2" s="1"/>
  <c r="H3501" i="2"/>
  <c r="L3501" i="2"/>
  <c r="N3501" i="2"/>
  <c r="P3501" i="2"/>
  <c r="Q3501" i="2"/>
  <c r="R3501" i="2"/>
  <c r="F3502" i="2"/>
  <c r="G3502" i="2"/>
  <c r="H3502" i="2"/>
  <c r="L3502" i="2"/>
  <c r="N3502" i="2"/>
  <c r="I3502" i="2" s="1"/>
  <c r="O3502" i="2"/>
  <c r="P3502" i="2"/>
  <c r="Q3502" i="2"/>
  <c r="R3502" i="2" s="1"/>
  <c r="G3503" i="2"/>
  <c r="H3503" i="2"/>
  <c r="I3503" i="2"/>
  <c r="L3503" i="2"/>
  <c r="N3503" i="2"/>
  <c r="F3503" i="2" s="1"/>
  <c r="O3503" i="2"/>
  <c r="P3503" i="2"/>
  <c r="Q3503" i="2"/>
  <c r="R3503" i="2" s="1"/>
  <c r="H3504" i="2"/>
  <c r="L3504" i="2"/>
  <c r="N3504" i="2"/>
  <c r="P3504" i="2"/>
  <c r="Q3504" i="2"/>
  <c r="R3504" i="2"/>
  <c r="F3505" i="2"/>
  <c r="G3505" i="2"/>
  <c r="H3505" i="2"/>
  <c r="L3505" i="2"/>
  <c r="N3505" i="2"/>
  <c r="I3505" i="2" s="1"/>
  <c r="O3505" i="2"/>
  <c r="P3505" i="2"/>
  <c r="Q3505" i="2"/>
  <c r="R3505" i="2" s="1"/>
  <c r="F3516" i="2"/>
  <c r="G3516" i="2"/>
  <c r="H3516" i="2"/>
  <c r="I3516" i="2"/>
  <c r="L3516" i="2"/>
  <c r="N3516" i="2"/>
  <c r="O3516" i="2"/>
  <c r="P3516" i="2"/>
  <c r="Q3516" i="2"/>
  <c r="R3516" i="2" s="1"/>
  <c r="G3517" i="2"/>
  <c r="H3517" i="2"/>
  <c r="I3517" i="2"/>
  <c r="L3517" i="2"/>
  <c r="N3517" i="2"/>
  <c r="O3517" i="2" s="1"/>
  <c r="P3517" i="2"/>
  <c r="Q3517" i="2"/>
  <c r="R3517" i="2"/>
  <c r="H3518" i="2"/>
  <c r="L3518" i="2"/>
  <c r="N3518" i="2"/>
  <c r="P3518" i="2"/>
  <c r="Q3518" i="2"/>
  <c r="R3518" i="2" s="1"/>
  <c r="G3519" i="2"/>
  <c r="H3519" i="2"/>
  <c r="L3519" i="2"/>
  <c r="N3519" i="2"/>
  <c r="F3519" i="2" s="1"/>
  <c r="O3519" i="2"/>
  <c r="P3519" i="2"/>
  <c r="Q3519" i="2"/>
  <c r="R3519" i="2" s="1"/>
  <c r="H3520" i="2"/>
  <c r="I3520" i="2"/>
  <c r="L3520" i="2"/>
  <c r="N3520" i="2"/>
  <c r="F3520" i="2" s="1"/>
  <c r="P3520" i="2"/>
  <c r="Q3520" i="2"/>
  <c r="R3520" i="2"/>
  <c r="F3521" i="2"/>
  <c r="H3521" i="2"/>
  <c r="L3521" i="2"/>
  <c r="N3521" i="2"/>
  <c r="P3521" i="2"/>
  <c r="Q3521" i="2"/>
  <c r="R3521" i="2"/>
  <c r="F3522" i="2"/>
  <c r="G3522" i="2"/>
  <c r="H3522" i="2"/>
  <c r="I3522" i="2"/>
  <c r="L3522" i="2"/>
  <c r="N3522" i="2"/>
  <c r="O3522" i="2"/>
  <c r="P3522" i="2"/>
  <c r="Q3522" i="2"/>
  <c r="R3522" i="2" s="1"/>
  <c r="G3523" i="2"/>
  <c r="H3523" i="2"/>
  <c r="I3523" i="2"/>
  <c r="L3523" i="2"/>
  <c r="N3523" i="2"/>
  <c r="O3523" i="2" s="1"/>
  <c r="P3523" i="2"/>
  <c r="Q3523" i="2"/>
  <c r="R3523" i="2"/>
  <c r="H3524" i="2"/>
  <c r="L3524" i="2"/>
  <c r="N3524" i="2"/>
  <c r="O3524" i="2"/>
  <c r="P3524" i="2"/>
  <c r="Q3524" i="2"/>
  <c r="R3524" i="2" s="1"/>
  <c r="G3525" i="2"/>
  <c r="H3525" i="2"/>
  <c r="L3525" i="2"/>
  <c r="N3525" i="2"/>
  <c r="F3525" i="2" s="1"/>
  <c r="O3525" i="2"/>
  <c r="P3525" i="2"/>
  <c r="Q3525" i="2"/>
  <c r="R3525" i="2" s="1"/>
  <c r="H3526" i="2"/>
  <c r="I3526" i="2"/>
  <c r="L3526" i="2"/>
  <c r="N3526" i="2"/>
  <c r="F3526" i="2" s="1"/>
  <c r="P3526" i="2"/>
  <c r="Q3526" i="2"/>
  <c r="R3526" i="2" s="1"/>
  <c r="F3527" i="2"/>
  <c r="H3527" i="2"/>
  <c r="L3527" i="2"/>
  <c r="N3527" i="2"/>
  <c r="O3527" i="2"/>
  <c r="P3527" i="2"/>
  <c r="Q3527" i="2"/>
  <c r="R3527" i="2"/>
  <c r="F3528" i="2"/>
  <c r="G3528" i="2"/>
  <c r="H3528" i="2"/>
  <c r="I3528" i="2"/>
  <c r="L3528" i="2"/>
  <c r="N3528" i="2"/>
  <c r="O3528" i="2"/>
  <c r="P3528" i="2"/>
  <c r="Q3528" i="2"/>
  <c r="R3528" i="2" s="1"/>
  <c r="G3529" i="2"/>
  <c r="H3529" i="2"/>
  <c r="I3529" i="2"/>
  <c r="L3529" i="2"/>
  <c r="N3529" i="2"/>
  <c r="O3529" i="2" s="1"/>
  <c r="P3529" i="2"/>
  <c r="Q3529" i="2"/>
  <c r="R3529" i="2"/>
  <c r="F3530" i="2"/>
  <c r="H3530" i="2"/>
  <c r="L3530" i="2"/>
  <c r="N3530" i="2"/>
  <c r="O3530" i="2"/>
  <c r="P3530" i="2"/>
  <c r="Q3530" i="2"/>
  <c r="R3530" i="2" s="1"/>
  <c r="G3531" i="2"/>
  <c r="H3531" i="2"/>
  <c r="L3531" i="2"/>
  <c r="N3531" i="2"/>
  <c r="F3531" i="2" s="1"/>
  <c r="O3531" i="2"/>
  <c r="P3531" i="2"/>
  <c r="Q3531" i="2"/>
  <c r="R3531" i="2" s="1"/>
  <c r="H3532" i="2"/>
  <c r="I3532" i="2"/>
  <c r="L3532" i="2"/>
  <c r="N3532" i="2"/>
  <c r="F3532" i="2" s="1"/>
  <c r="P3532" i="2"/>
  <c r="Q3532" i="2"/>
  <c r="R3532" i="2" s="1"/>
  <c r="H3533" i="2"/>
  <c r="L3533" i="2"/>
  <c r="N3533" i="2"/>
  <c r="P3533" i="2"/>
  <c r="Q3533" i="2"/>
  <c r="R3533" i="2"/>
  <c r="F3534" i="2"/>
  <c r="G3534" i="2"/>
  <c r="H3534" i="2"/>
  <c r="I3534" i="2"/>
  <c r="L3534" i="2"/>
  <c r="N3534" i="2"/>
  <c r="O3534" i="2"/>
  <c r="P3534" i="2"/>
  <c r="Q3534" i="2"/>
  <c r="R3534" i="2" s="1"/>
  <c r="G3535" i="2"/>
  <c r="H3535" i="2"/>
  <c r="I3535" i="2"/>
  <c r="L3535" i="2"/>
  <c r="N3535" i="2"/>
  <c r="O3535" i="2" s="1"/>
  <c r="P3535" i="2"/>
  <c r="Q3535" i="2"/>
  <c r="R3535" i="2"/>
  <c r="H3536" i="2"/>
  <c r="L3536" i="2"/>
  <c r="N3536" i="2"/>
  <c r="P3536" i="2"/>
  <c r="Q3536" i="2"/>
  <c r="R3536" i="2" s="1"/>
  <c r="G3537" i="2"/>
  <c r="H3537" i="2"/>
  <c r="L3537" i="2"/>
  <c r="N3537" i="2"/>
  <c r="F3537" i="2" s="1"/>
  <c r="O3537" i="2"/>
  <c r="P3537" i="2"/>
  <c r="Q3537" i="2"/>
  <c r="R3537" i="2" s="1"/>
  <c r="H3538" i="2"/>
  <c r="I3538" i="2"/>
  <c r="L3538" i="2"/>
  <c r="N3538" i="2"/>
  <c r="F3538" i="2" s="1"/>
  <c r="P3538" i="2"/>
  <c r="Q3538" i="2"/>
  <c r="R3538" i="2"/>
  <c r="F3539" i="2"/>
  <c r="H3539" i="2"/>
  <c r="L3539" i="2"/>
  <c r="N3539" i="2"/>
  <c r="O3539" i="2"/>
  <c r="P3539" i="2"/>
  <c r="Q3539" i="2"/>
  <c r="R3539" i="2"/>
  <c r="F3540" i="2"/>
  <c r="G3540" i="2"/>
  <c r="H3540" i="2"/>
  <c r="I3540" i="2"/>
  <c r="L3540" i="2"/>
  <c r="N3540" i="2"/>
  <c r="O3540" i="2"/>
  <c r="P3540" i="2"/>
  <c r="Q3540" i="2"/>
  <c r="R3540" i="2" s="1"/>
  <c r="G3541" i="2"/>
  <c r="H3541" i="2"/>
  <c r="I3541" i="2"/>
  <c r="L3541" i="2"/>
  <c r="N3541" i="2"/>
  <c r="O3541" i="2" s="1"/>
  <c r="P3541" i="2"/>
  <c r="Q3541" i="2"/>
  <c r="R3541" i="2"/>
  <c r="H3542" i="2"/>
  <c r="L3542" i="2"/>
  <c r="N3542" i="2"/>
  <c r="O3542" i="2"/>
  <c r="P3542" i="2"/>
  <c r="Q3542" i="2"/>
  <c r="R3542" i="2" s="1"/>
  <c r="G3543" i="2"/>
  <c r="H3543" i="2"/>
  <c r="L3543" i="2"/>
  <c r="N3543" i="2"/>
  <c r="F3543" i="2" s="1"/>
  <c r="O3543" i="2"/>
  <c r="P3543" i="2"/>
  <c r="Q3543" i="2"/>
  <c r="R3543" i="2" s="1"/>
  <c r="H3544" i="2"/>
  <c r="I3544" i="2"/>
  <c r="L3544" i="2"/>
  <c r="N3544" i="2"/>
  <c r="F3544" i="2" s="1"/>
  <c r="P3544" i="2"/>
  <c r="Q3544" i="2"/>
  <c r="R3544" i="2"/>
  <c r="H3545" i="2"/>
  <c r="L3545" i="2"/>
  <c r="N3545" i="2"/>
  <c r="O3545" i="2" s="1"/>
  <c r="P3545" i="2"/>
  <c r="Q3545" i="2"/>
  <c r="R3545" i="2"/>
  <c r="F3558" i="2"/>
  <c r="G3558" i="2"/>
  <c r="H3558" i="2"/>
  <c r="L3558" i="2"/>
  <c r="N3558" i="2"/>
  <c r="I3558" i="2" s="1"/>
  <c r="O3558" i="2"/>
  <c r="P3558" i="2"/>
  <c r="Q3558" i="2"/>
  <c r="R3558" i="2" s="1"/>
  <c r="F3559" i="2"/>
  <c r="G3559" i="2"/>
  <c r="H3559" i="2"/>
  <c r="I3559" i="2"/>
  <c r="L3559" i="2"/>
  <c r="N3559" i="2"/>
  <c r="O3559" i="2" s="1"/>
  <c r="P3559" i="2"/>
  <c r="Q3559" i="2"/>
  <c r="R3559" i="2"/>
  <c r="H3560" i="2"/>
  <c r="I3560" i="2"/>
  <c r="L3560" i="2"/>
  <c r="N3560" i="2"/>
  <c r="P3560" i="2"/>
  <c r="Q3560" i="2"/>
  <c r="R3560" i="2"/>
  <c r="H3561" i="2"/>
  <c r="L3561" i="2"/>
  <c r="N3561" i="2"/>
  <c r="O3561" i="2"/>
  <c r="P3561" i="2"/>
  <c r="Q3561" i="2"/>
  <c r="R3561" i="2" s="1"/>
  <c r="G3562" i="2"/>
  <c r="H3562" i="2"/>
  <c r="I3562" i="2"/>
  <c r="L3562" i="2"/>
  <c r="N3562" i="2"/>
  <c r="F3562" i="2" s="1"/>
  <c r="O3562" i="2"/>
  <c r="P3562" i="2"/>
  <c r="Q3562" i="2"/>
  <c r="R3562" i="2"/>
  <c r="H3563" i="2"/>
  <c r="L3563" i="2"/>
  <c r="N3563" i="2"/>
  <c r="P3563" i="2"/>
  <c r="Q3563" i="2"/>
  <c r="R3563" i="2"/>
  <c r="F3564" i="2"/>
  <c r="G3564" i="2"/>
  <c r="H3564" i="2"/>
  <c r="L3564" i="2"/>
  <c r="N3564" i="2"/>
  <c r="I3564" i="2" s="1"/>
  <c r="O3564" i="2"/>
  <c r="P3564" i="2"/>
  <c r="Q3564" i="2"/>
  <c r="R3564" i="2" s="1"/>
  <c r="F3565" i="2"/>
  <c r="G3565" i="2"/>
  <c r="H3565" i="2"/>
  <c r="I3565" i="2"/>
  <c r="L3565" i="2"/>
  <c r="N3565" i="2"/>
  <c r="O3565" i="2" s="1"/>
  <c r="P3565" i="2"/>
  <c r="Q3565" i="2"/>
  <c r="R3565" i="2" s="1"/>
  <c r="H3566" i="2"/>
  <c r="I3566" i="2"/>
  <c r="L3566" i="2"/>
  <c r="N3566" i="2"/>
  <c r="P3566" i="2"/>
  <c r="Q3566" i="2"/>
  <c r="R3566" i="2"/>
  <c r="F3567" i="2"/>
  <c r="G3567" i="2"/>
  <c r="H3567" i="2"/>
  <c r="L3567" i="2"/>
  <c r="N3567" i="2"/>
  <c r="I3567" i="2" s="1"/>
  <c r="O3567" i="2"/>
  <c r="P3567" i="2"/>
  <c r="Q3567" i="2"/>
  <c r="R3567" i="2" s="1"/>
  <c r="G3568" i="2"/>
  <c r="H3568" i="2"/>
  <c r="I3568" i="2"/>
  <c r="L3568" i="2"/>
  <c r="N3568" i="2"/>
  <c r="F3568" i="2" s="1"/>
  <c r="O3568" i="2"/>
  <c r="P3568" i="2"/>
  <c r="Q3568" i="2"/>
  <c r="R3568" i="2" s="1"/>
  <c r="H3569" i="2"/>
  <c r="L3569" i="2"/>
  <c r="N3569" i="2"/>
  <c r="P3569" i="2"/>
  <c r="Q3569" i="2"/>
  <c r="R3569" i="2"/>
  <c r="F3570" i="2"/>
  <c r="G3570" i="2"/>
  <c r="H3570" i="2"/>
  <c r="L3570" i="2"/>
  <c r="N3570" i="2"/>
  <c r="I3570" i="2" s="1"/>
  <c r="O3570" i="2"/>
  <c r="P3570" i="2"/>
  <c r="Q3570" i="2"/>
  <c r="R3570" i="2" s="1"/>
  <c r="F3571" i="2"/>
  <c r="G3571" i="2"/>
  <c r="H3571" i="2"/>
  <c r="I3571" i="2"/>
  <c r="L3571" i="2"/>
  <c r="N3571" i="2"/>
  <c r="O3571" i="2" s="1"/>
  <c r="P3571" i="2"/>
  <c r="Q3571" i="2"/>
  <c r="R3571" i="2"/>
  <c r="H3572" i="2"/>
  <c r="I3572" i="2"/>
  <c r="L3572" i="2"/>
  <c r="N3572" i="2"/>
  <c r="P3572" i="2"/>
  <c r="Q3572" i="2"/>
  <c r="R3572" i="2"/>
  <c r="H3573" i="2"/>
  <c r="L3573" i="2"/>
  <c r="N3573" i="2"/>
  <c r="F3573" i="2" s="1"/>
  <c r="P3573" i="2"/>
  <c r="Q3573" i="2"/>
  <c r="R3573" i="2" s="1"/>
  <c r="G3574" i="2"/>
  <c r="H3574" i="2"/>
  <c r="I3574" i="2"/>
  <c r="L3574" i="2"/>
  <c r="N3574" i="2"/>
  <c r="F3574" i="2" s="1"/>
  <c r="O3574" i="2"/>
  <c r="P3574" i="2"/>
  <c r="Q3574" i="2"/>
  <c r="R3574" i="2"/>
  <c r="H3575" i="2"/>
  <c r="L3575" i="2"/>
  <c r="N3575" i="2"/>
  <c r="P3575" i="2"/>
  <c r="Q3575" i="2"/>
  <c r="R3575" i="2"/>
  <c r="F3576" i="2"/>
  <c r="G3576" i="2"/>
  <c r="H3576" i="2"/>
  <c r="L3576" i="2"/>
  <c r="N3576" i="2"/>
  <c r="I3576" i="2" s="1"/>
  <c r="O3576" i="2"/>
  <c r="P3576" i="2"/>
  <c r="Q3576" i="2"/>
  <c r="R3576" i="2" s="1"/>
  <c r="F3577" i="2"/>
  <c r="G3577" i="2"/>
  <c r="H3577" i="2"/>
  <c r="I3577" i="2"/>
  <c r="L3577" i="2"/>
  <c r="N3577" i="2"/>
  <c r="O3577" i="2" s="1"/>
  <c r="P3577" i="2"/>
  <c r="Q3577" i="2"/>
  <c r="R3577" i="2"/>
  <c r="H3578" i="2"/>
  <c r="L3578" i="2"/>
  <c r="N3578" i="2"/>
  <c r="P3578" i="2"/>
  <c r="Q3578" i="2"/>
  <c r="R3578" i="2" s="1"/>
  <c r="G3579" i="2"/>
  <c r="H3579" i="2"/>
  <c r="L3579" i="2"/>
  <c r="N3579" i="2"/>
  <c r="I3579" i="2" s="1"/>
  <c r="O3579" i="2"/>
  <c r="P3579" i="2"/>
  <c r="Q3579" i="2"/>
  <c r="R3579" i="2" s="1"/>
  <c r="G3591" i="2"/>
  <c r="G3592" i="2" s="1"/>
  <c r="H3591" i="2"/>
  <c r="L3591" i="2"/>
  <c r="N3591" i="2"/>
  <c r="F3591" i="2" s="1"/>
  <c r="O3591" i="2"/>
  <c r="P3591" i="2"/>
  <c r="Q3591" i="2"/>
  <c r="R3591" i="2" s="1"/>
  <c r="F3603" i="2"/>
  <c r="G3603" i="2"/>
  <c r="G3604" i="2" s="1"/>
  <c r="H3603" i="2"/>
  <c r="I3603" i="2"/>
  <c r="L3603" i="2"/>
  <c r="N3603" i="2"/>
  <c r="O3603" i="2"/>
  <c r="P3603" i="2"/>
  <c r="Q3603" i="2"/>
  <c r="R3603" i="2"/>
  <c r="G3615" i="2"/>
  <c r="G3616" i="2" s="1"/>
  <c r="H3615" i="2"/>
  <c r="I3615" i="2"/>
  <c r="L3615" i="2"/>
  <c r="N3615" i="2"/>
  <c r="F3615" i="2" s="1"/>
  <c r="P3615" i="2"/>
  <c r="Q3615" i="2"/>
  <c r="R3615" i="2" s="1"/>
  <c r="H3625" i="2"/>
  <c r="L3625" i="2"/>
  <c r="N3625" i="2"/>
  <c r="P3625" i="2"/>
  <c r="Q3625" i="2"/>
  <c r="R3625" i="2"/>
  <c r="F3626" i="2"/>
  <c r="G3626" i="2"/>
  <c r="H3626" i="2"/>
  <c r="L3626" i="2"/>
  <c r="N3626" i="2"/>
  <c r="I3626" i="2" s="1"/>
  <c r="O3626" i="2"/>
  <c r="P3626" i="2"/>
  <c r="Q3626" i="2"/>
  <c r="R3626" i="2" s="1"/>
  <c r="F3627" i="2"/>
  <c r="G3627" i="2"/>
  <c r="H3627" i="2"/>
  <c r="I3627" i="2"/>
  <c r="L3627" i="2"/>
  <c r="N3627" i="2"/>
  <c r="O3627" i="2"/>
  <c r="P3627" i="2"/>
  <c r="Q3627" i="2"/>
  <c r="R3627" i="2" s="1"/>
  <c r="H3628" i="2"/>
  <c r="L3628" i="2"/>
  <c r="N3628" i="2"/>
  <c r="P3628" i="2"/>
  <c r="Q3628" i="2"/>
  <c r="R3628" i="2" s="1"/>
  <c r="G3629" i="2"/>
  <c r="H3629" i="2"/>
  <c r="L3629" i="2"/>
  <c r="N3629" i="2"/>
  <c r="P3629" i="2"/>
  <c r="Q3629" i="2"/>
  <c r="R3629" i="2" s="1"/>
  <c r="G3640" i="2"/>
  <c r="H3640" i="2"/>
  <c r="L3640" i="2"/>
  <c r="N3640" i="2"/>
  <c r="F3640" i="2" s="1"/>
  <c r="O3640" i="2"/>
  <c r="P3640" i="2"/>
  <c r="Q3640" i="2"/>
  <c r="R3640" i="2" s="1"/>
  <c r="G3641" i="2"/>
  <c r="H3641" i="2"/>
  <c r="I3641" i="2"/>
  <c r="L3641" i="2"/>
  <c r="N3641" i="2"/>
  <c r="F3641" i="2" s="1"/>
  <c r="P3641" i="2"/>
  <c r="Q3641" i="2"/>
  <c r="R3641" i="2" s="1"/>
  <c r="H3642" i="2"/>
  <c r="L3642" i="2"/>
  <c r="N3642" i="2"/>
  <c r="P3642" i="2"/>
  <c r="Q3642" i="2"/>
  <c r="R3642" i="2"/>
  <c r="H3643" i="2"/>
  <c r="L3643" i="2"/>
  <c r="N3643" i="2"/>
  <c r="F3643" i="2" s="1"/>
  <c r="P3643" i="2"/>
  <c r="Q3643" i="2"/>
  <c r="R3643" i="2" s="1"/>
  <c r="G3644" i="2"/>
  <c r="H3644" i="2"/>
  <c r="I3644" i="2"/>
  <c r="L3644" i="2"/>
  <c r="N3644" i="2"/>
  <c r="O3644" i="2" s="1"/>
  <c r="P3644" i="2"/>
  <c r="Q3644" i="2"/>
  <c r="R3644" i="2"/>
  <c r="H3645" i="2"/>
  <c r="L3645" i="2"/>
  <c r="N3645" i="2"/>
  <c r="O3645" i="2"/>
  <c r="P3645" i="2"/>
  <c r="Q3645" i="2"/>
  <c r="R3645" i="2"/>
  <c r="G3646" i="2"/>
  <c r="H3646" i="2"/>
  <c r="L3646" i="2"/>
  <c r="N3646" i="2"/>
  <c r="F3646" i="2" s="1"/>
  <c r="O3646" i="2"/>
  <c r="P3646" i="2"/>
  <c r="Q3646" i="2"/>
  <c r="R3646" i="2" s="1"/>
  <c r="G3647" i="2"/>
  <c r="H3647" i="2"/>
  <c r="I3647" i="2"/>
  <c r="L3647" i="2"/>
  <c r="N3647" i="2"/>
  <c r="F3647" i="2" s="1"/>
  <c r="P3647" i="2"/>
  <c r="Q3647" i="2"/>
  <c r="R3647" i="2" s="1"/>
  <c r="H3648" i="2"/>
  <c r="I3648" i="2"/>
  <c r="L3648" i="2"/>
  <c r="N3648" i="2"/>
  <c r="O3648" i="2" s="1"/>
  <c r="P3648" i="2"/>
  <c r="Q3648" i="2"/>
  <c r="R3648" i="2"/>
  <c r="F3649" i="2"/>
  <c r="G3649" i="2"/>
  <c r="H3649" i="2"/>
  <c r="L3649" i="2"/>
  <c r="N3649" i="2"/>
  <c r="P3649" i="2"/>
  <c r="Q3649" i="2"/>
  <c r="R3649" i="2" s="1"/>
  <c r="G3650" i="2"/>
  <c r="H3650" i="2"/>
  <c r="I3650" i="2"/>
  <c r="L3650" i="2"/>
  <c r="N3650" i="2"/>
  <c r="F3650" i="2" s="1"/>
  <c r="O3650" i="2"/>
  <c r="P3650" i="2"/>
  <c r="Q3650" i="2"/>
  <c r="R3650" i="2"/>
  <c r="H3651" i="2"/>
  <c r="L3651" i="2"/>
  <c r="N3651" i="2"/>
  <c r="P3651" i="2"/>
  <c r="Q3651" i="2"/>
  <c r="R3651" i="2"/>
  <c r="G3652" i="2"/>
  <c r="H3652" i="2"/>
  <c r="L3652" i="2"/>
  <c r="N3652" i="2"/>
  <c r="F3652" i="2" s="1"/>
  <c r="O3652" i="2"/>
  <c r="P3652" i="2"/>
  <c r="Q3652" i="2"/>
  <c r="R3652" i="2" s="1"/>
  <c r="G3653" i="2"/>
  <c r="H3653" i="2"/>
  <c r="I3653" i="2"/>
  <c r="L3653" i="2"/>
  <c r="N3653" i="2"/>
  <c r="F3653" i="2" s="1"/>
  <c r="P3653" i="2"/>
  <c r="Q3653" i="2"/>
  <c r="R3653" i="2" s="1"/>
  <c r="H3664" i="2"/>
  <c r="L3664" i="2"/>
  <c r="N3664" i="2"/>
  <c r="P3664" i="2"/>
  <c r="Q3664" i="2"/>
  <c r="R3664" i="2"/>
  <c r="F3665" i="2"/>
  <c r="G3665" i="2"/>
  <c r="H3665" i="2"/>
  <c r="L3665" i="2"/>
  <c r="N3665" i="2"/>
  <c r="I3665" i="2" s="1"/>
  <c r="O3665" i="2"/>
  <c r="P3665" i="2"/>
  <c r="Q3665" i="2"/>
  <c r="R3665" i="2" s="1"/>
  <c r="F3666" i="2"/>
  <c r="G3666" i="2"/>
  <c r="H3666" i="2"/>
  <c r="I3666" i="2"/>
  <c r="L3666" i="2"/>
  <c r="N3666" i="2"/>
  <c r="O3666" i="2"/>
  <c r="P3666" i="2"/>
  <c r="Q3666" i="2"/>
  <c r="R3666" i="2" s="1"/>
  <c r="H3667" i="2"/>
  <c r="I3667" i="2"/>
  <c r="L3667" i="2"/>
  <c r="N3667" i="2"/>
  <c r="P3667" i="2"/>
  <c r="Q3667" i="2"/>
  <c r="R3667" i="2" s="1"/>
  <c r="H3668" i="2"/>
  <c r="L3668" i="2"/>
  <c r="N3668" i="2"/>
  <c r="P3668" i="2"/>
  <c r="Q3668" i="2"/>
  <c r="R3668" i="2"/>
  <c r="F3669" i="2"/>
  <c r="G3669" i="2"/>
  <c r="H3669" i="2"/>
  <c r="I3669" i="2"/>
  <c r="L3669" i="2"/>
  <c r="N3669" i="2"/>
  <c r="O3669" i="2"/>
  <c r="P3669" i="2"/>
  <c r="Q3669" i="2"/>
  <c r="R3669" i="2" s="1"/>
  <c r="H3670" i="2"/>
  <c r="L3670" i="2"/>
  <c r="N3670" i="2"/>
  <c r="P3670" i="2"/>
  <c r="Q3670" i="2"/>
  <c r="R3670" i="2"/>
  <c r="F3671" i="2"/>
  <c r="G3671" i="2"/>
  <c r="H3671" i="2"/>
  <c r="L3671" i="2"/>
  <c r="N3671" i="2"/>
  <c r="I3671" i="2" s="1"/>
  <c r="O3671" i="2"/>
  <c r="P3671" i="2"/>
  <c r="Q3671" i="2"/>
  <c r="R3671" i="2" s="1"/>
  <c r="F3672" i="2"/>
  <c r="G3672" i="2"/>
  <c r="H3672" i="2"/>
  <c r="I3672" i="2"/>
  <c r="L3672" i="2"/>
  <c r="N3672" i="2"/>
  <c r="O3672" i="2"/>
  <c r="P3672" i="2"/>
  <c r="Q3672" i="2"/>
  <c r="R3672" i="2" s="1"/>
  <c r="H3673" i="2"/>
  <c r="L3673" i="2"/>
  <c r="N3673" i="2"/>
  <c r="P3673" i="2"/>
  <c r="Q3673" i="2"/>
  <c r="R3673" i="2" s="1"/>
  <c r="G3674" i="2"/>
  <c r="H3674" i="2"/>
  <c r="L3674" i="2"/>
  <c r="N3674" i="2"/>
  <c r="I3674" i="2" s="1"/>
  <c r="P3674" i="2"/>
  <c r="Q3674" i="2"/>
  <c r="R3674" i="2" s="1"/>
  <c r="F3675" i="2"/>
  <c r="G3675" i="2"/>
  <c r="H3675" i="2"/>
  <c r="I3675" i="2"/>
  <c r="L3675" i="2"/>
  <c r="N3675" i="2"/>
  <c r="O3675" i="2"/>
  <c r="P3675" i="2"/>
  <c r="Q3675" i="2"/>
  <c r="R3675" i="2" s="1"/>
  <c r="H3676" i="2"/>
  <c r="L3676" i="2"/>
  <c r="N3676" i="2"/>
  <c r="P3676" i="2"/>
  <c r="Q3676" i="2"/>
  <c r="R3676" i="2"/>
  <c r="F3677" i="2"/>
  <c r="G3677" i="2"/>
  <c r="H3677" i="2"/>
  <c r="L3677" i="2"/>
  <c r="N3677" i="2"/>
  <c r="I3677" i="2" s="1"/>
  <c r="O3677" i="2"/>
  <c r="P3677" i="2"/>
  <c r="Q3677" i="2"/>
  <c r="R3677" i="2" s="1"/>
  <c r="F3678" i="2"/>
  <c r="G3678" i="2"/>
  <c r="H3678" i="2"/>
  <c r="I3678" i="2"/>
  <c r="L3678" i="2"/>
  <c r="N3678" i="2"/>
  <c r="O3678" i="2"/>
  <c r="P3678" i="2"/>
  <c r="Q3678" i="2"/>
  <c r="R3678" i="2" s="1"/>
  <c r="H3679" i="2"/>
  <c r="L3679" i="2"/>
  <c r="N3679" i="2"/>
  <c r="P3679" i="2"/>
  <c r="Q3679" i="2"/>
  <c r="R3679" i="2" s="1"/>
  <c r="G3680" i="2"/>
  <c r="H3680" i="2"/>
  <c r="L3680" i="2"/>
  <c r="N3680" i="2"/>
  <c r="I3680" i="2" s="1"/>
  <c r="P3680" i="2"/>
  <c r="Q3680" i="2"/>
  <c r="R3680" i="2" s="1"/>
  <c r="F3681" i="2"/>
  <c r="G3681" i="2"/>
  <c r="H3681" i="2"/>
  <c r="I3681" i="2"/>
  <c r="L3681" i="2"/>
  <c r="N3681" i="2"/>
  <c r="O3681" i="2"/>
  <c r="P3681" i="2"/>
  <c r="Q3681" i="2"/>
  <c r="R3681" i="2" s="1"/>
  <c r="H3682" i="2"/>
  <c r="L3682" i="2"/>
  <c r="N3682" i="2"/>
  <c r="P3682" i="2"/>
  <c r="Q3682" i="2"/>
  <c r="R3682" i="2"/>
  <c r="F3693" i="2"/>
  <c r="H3693" i="2"/>
  <c r="I3693" i="2"/>
  <c r="L3693" i="2"/>
  <c r="N3693" i="2"/>
  <c r="G3693" i="2" s="1"/>
  <c r="O3693" i="2"/>
  <c r="P3693" i="2"/>
  <c r="Q3693" i="2"/>
  <c r="R3693" i="2"/>
  <c r="H3694" i="2"/>
  <c r="L3694" i="2"/>
  <c r="N3694" i="2"/>
  <c r="P3694" i="2"/>
  <c r="Q3694" i="2"/>
  <c r="R3694" i="2" s="1"/>
  <c r="G3695" i="2"/>
  <c r="H3695" i="2"/>
  <c r="I3695" i="2"/>
  <c r="L3695" i="2"/>
  <c r="N3695" i="2"/>
  <c r="F3695" i="2" s="1"/>
  <c r="O3695" i="2"/>
  <c r="P3695" i="2"/>
  <c r="Q3695" i="2"/>
  <c r="R3695" i="2"/>
  <c r="F3696" i="2"/>
  <c r="H3696" i="2"/>
  <c r="L3696" i="2"/>
  <c r="N3696" i="2"/>
  <c r="O3696" i="2"/>
  <c r="P3696" i="2"/>
  <c r="Q3696" i="2"/>
  <c r="R3696" i="2"/>
  <c r="G3697" i="2"/>
  <c r="H3697" i="2"/>
  <c r="L3697" i="2"/>
  <c r="N3697" i="2"/>
  <c r="F3697" i="2" s="1"/>
  <c r="O3697" i="2"/>
  <c r="P3697" i="2"/>
  <c r="Q3697" i="2"/>
  <c r="R3697" i="2" s="1"/>
  <c r="G3698" i="2"/>
  <c r="H3698" i="2"/>
  <c r="I3698" i="2"/>
  <c r="L3698" i="2"/>
  <c r="N3698" i="2"/>
  <c r="F3698" i="2" s="1"/>
  <c r="P3698" i="2"/>
  <c r="Q3698" i="2"/>
  <c r="R3698" i="2" s="1"/>
  <c r="F3699" i="2"/>
  <c r="H3699" i="2"/>
  <c r="I3699" i="2"/>
  <c r="L3699" i="2"/>
  <c r="N3699" i="2"/>
  <c r="G3699" i="2" s="1"/>
  <c r="O3699" i="2"/>
  <c r="P3699" i="2"/>
  <c r="Q3699" i="2"/>
  <c r="R3699" i="2"/>
  <c r="H3700" i="2"/>
  <c r="L3700" i="2"/>
  <c r="N3700" i="2"/>
  <c r="P3700" i="2"/>
  <c r="Q3700" i="2"/>
  <c r="R3700" i="2" s="1"/>
  <c r="G3701" i="2"/>
  <c r="H3701" i="2"/>
  <c r="I3701" i="2"/>
  <c r="L3701" i="2"/>
  <c r="N3701" i="2"/>
  <c r="F3701" i="2" s="1"/>
  <c r="O3701" i="2"/>
  <c r="P3701" i="2"/>
  <c r="Q3701" i="2"/>
  <c r="R3701" i="2"/>
  <c r="F3702" i="2"/>
  <c r="H3702" i="2"/>
  <c r="L3702" i="2"/>
  <c r="N3702" i="2"/>
  <c r="O3702" i="2"/>
  <c r="P3702" i="2"/>
  <c r="Q3702" i="2"/>
  <c r="R3702" i="2"/>
  <c r="G3703" i="2"/>
  <c r="H3703" i="2"/>
  <c r="L3703" i="2"/>
  <c r="N3703" i="2"/>
  <c r="F3703" i="2" s="1"/>
  <c r="O3703" i="2"/>
  <c r="P3703" i="2"/>
  <c r="Q3703" i="2"/>
  <c r="R3703" i="2" s="1"/>
  <c r="G3704" i="2"/>
  <c r="H3704" i="2"/>
  <c r="I3704" i="2"/>
  <c r="L3704" i="2"/>
  <c r="N3704" i="2"/>
  <c r="F3704" i="2" s="1"/>
  <c r="P3704" i="2"/>
  <c r="Q3704" i="2"/>
  <c r="R3704" i="2" s="1"/>
  <c r="F3705" i="2"/>
  <c r="H3705" i="2"/>
  <c r="I3705" i="2"/>
  <c r="L3705" i="2"/>
  <c r="N3705" i="2"/>
  <c r="G3705" i="2" s="1"/>
  <c r="O3705" i="2"/>
  <c r="P3705" i="2"/>
  <c r="Q3705" i="2"/>
  <c r="R3705" i="2"/>
  <c r="F3717" i="2"/>
  <c r="G3717" i="2"/>
  <c r="H3717" i="2"/>
  <c r="L3717" i="2"/>
  <c r="N3717" i="2"/>
  <c r="I3717" i="2" s="1"/>
  <c r="O3717" i="2"/>
  <c r="P3717" i="2"/>
  <c r="Q3717" i="2"/>
  <c r="R3717" i="2" s="1"/>
  <c r="F3718" i="2"/>
  <c r="G3718" i="2"/>
  <c r="H3718" i="2"/>
  <c r="I3718" i="2"/>
  <c r="L3718" i="2"/>
  <c r="N3718" i="2"/>
  <c r="O3718" i="2"/>
  <c r="P3718" i="2"/>
  <c r="Q3718" i="2"/>
  <c r="R3718" i="2" s="1"/>
  <c r="H3719" i="2"/>
  <c r="L3719" i="2"/>
  <c r="N3719" i="2"/>
  <c r="P3719" i="2"/>
  <c r="Q3719" i="2"/>
  <c r="R3719" i="2" s="1"/>
  <c r="H3720" i="2"/>
  <c r="L3720" i="2"/>
  <c r="N3720" i="2"/>
  <c r="P3720" i="2"/>
  <c r="Q3720" i="2"/>
  <c r="R3720" i="2"/>
  <c r="F3721" i="2"/>
  <c r="G3721" i="2"/>
  <c r="H3721" i="2"/>
  <c r="I3721" i="2"/>
  <c r="L3721" i="2"/>
  <c r="N3721" i="2"/>
  <c r="O3721" i="2"/>
  <c r="P3721" i="2"/>
  <c r="Q3721" i="2"/>
  <c r="R3721" i="2" s="1"/>
  <c r="H3722" i="2"/>
  <c r="L3722" i="2"/>
  <c r="N3722" i="2"/>
  <c r="P3722" i="2"/>
  <c r="Q3722" i="2"/>
  <c r="R3722" i="2"/>
  <c r="F3723" i="2"/>
  <c r="G3723" i="2"/>
  <c r="H3723" i="2"/>
  <c r="L3723" i="2"/>
  <c r="N3723" i="2"/>
  <c r="I3723" i="2" s="1"/>
  <c r="O3723" i="2"/>
  <c r="P3723" i="2"/>
  <c r="Q3723" i="2"/>
  <c r="R3723" i="2" s="1"/>
  <c r="F3724" i="2"/>
  <c r="G3724" i="2"/>
  <c r="H3724" i="2"/>
  <c r="I3724" i="2"/>
  <c r="L3724" i="2"/>
  <c r="N3724" i="2"/>
  <c r="O3724" i="2"/>
  <c r="P3724" i="2"/>
  <c r="Q3724" i="2"/>
  <c r="R3724" i="2" s="1"/>
  <c r="H3725" i="2"/>
  <c r="L3725" i="2"/>
  <c r="N3725" i="2"/>
  <c r="P3725" i="2"/>
  <c r="Q3725" i="2"/>
  <c r="R3725" i="2" s="1"/>
  <c r="G3726" i="2"/>
  <c r="H3726" i="2"/>
  <c r="L3726" i="2"/>
  <c r="N3726" i="2"/>
  <c r="I3726" i="2" s="1"/>
  <c r="P3726" i="2"/>
  <c r="Q3726" i="2"/>
  <c r="R3726" i="2"/>
  <c r="F3727" i="2"/>
  <c r="G3727" i="2"/>
  <c r="H3727" i="2"/>
  <c r="I3727" i="2"/>
  <c r="L3727" i="2"/>
  <c r="N3727" i="2"/>
  <c r="O3727" i="2"/>
  <c r="P3727" i="2"/>
  <c r="Q3727" i="2"/>
  <c r="R3727" i="2"/>
  <c r="H3728" i="2"/>
  <c r="L3728" i="2"/>
  <c r="N3728" i="2"/>
  <c r="P3728" i="2"/>
  <c r="Q3728" i="2"/>
  <c r="R3728" i="2"/>
  <c r="F3729" i="2"/>
  <c r="G3729" i="2"/>
  <c r="H3729" i="2"/>
  <c r="L3729" i="2"/>
  <c r="N3729" i="2"/>
  <c r="I3729" i="2" s="1"/>
  <c r="O3729" i="2"/>
  <c r="P3729" i="2"/>
  <c r="Q3729" i="2"/>
  <c r="R3729" i="2" s="1"/>
  <c r="F3730" i="2"/>
  <c r="G3730" i="2"/>
  <c r="H3730" i="2"/>
  <c r="I3730" i="2"/>
  <c r="L3730" i="2"/>
  <c r="N3730" i="2"/>
  <c r="O3730" i="2"/>
  <c r="P3730" i="2"/>
  <c r="Q3730" i="2"/>
  <c r="R3730" i="2"/>
  <c r="H3731" i="2"/>
  <c r="I3731" i="2"/>
  <c r="L3731" i="2"/>
  <c r="N3731" i="2"/>
  <c r="P3731" i="2"/>
  <c r="Q3731" i="2"/>
  <c r="R3731" i="2" s="1"/>
  <c r="F3732" i="2"/>
  <c r="G3732" i="2"/>
  <c r="H3732" i="2"/>
  <c r="L3732" i="2"/>
  <c r="N3732" i="2"/>
  <c r="I3732" i="2" s="1"/>
  <c r="O3732" i="2"/>
  <c r="P3732" i="2"/>
  <c r="Q3732" i="2"/>
  <c r="R3732" i="2" s="1"/>
  <c r="F3733" i="2"/>
  <c r="G3733" i="2"/>
  <c r="H3733" i="2"/>
  <c r="I3733" i="2"/>
  <c r="L3733" i="2"/>
  <c r="N3733" i="2"/>
  <c r="O3733" i="2"/>
  <c r="P3733" i="2"/>
  <c r="Q3733" i="2"/>
  <c r="R3733" i="2"/>
  <c r="H3734" i="2"/>
  <c r="L3734" i="2"/>
  <c r="N3734" i="2"/>
  <c r="P3734" i="2"/>
  <c r="Q3734" i="2"/>
  <c r="R3734" i="2"/>
  <c r="F3735" i="2"/>
  <c r="G3735" i="2"/>
  <c r="H3735" i="2"/>
  <c r="L3735" i="2"/>
  <c r="N3735" i="2"/>
  <c r="I3735" i="2" s="1"/>
  <c r="O3735" i="2"/>
  <c r="P3735" i="2"/>
  <c r="Q3735" i="2"/>
  <c r="R3735" i="2" s="1"/>
  <c r="F3736" i="2"/>
  <c r="G3736" i="2"/>
  <c r="H3736" i="2"/>
  <c r="I3736" i="2"/>
  <c r="L3736" i="2"/>
  <c r="N3736" i="2"/>
  <c r="O3736" i="2"/>
  <c r="P3736" i="2"/>
  <c r="Q3736" i="2"/>
  <c r="R3736" i="2"/>
  <c r="H3737" i="2"/>
  <c r="I3737" i="2"/>
  <c r="L3737" i="2"/>
  <c r="N3737" i="2"/>
  <c r="P3737" i="2"/>
  <c r="Q3737" i="2"/>
  <c r="R3737" i="2" s="1"/>
  <c r="F3738" i="2"/>
  <c r="G3738" i="2"/>
  <c r="H3738" i="2"/>
  <c r="L3738" i="2"/>
  <c r="N3738" i="2"/>
  <c r="I3738" i="2" s="1"/>
  <c r="O3738" i="2"/>
  <c r="P3738" i="2"/>
  <c r="Q3738" i="2"/>
  <c r="R3738" i="2" s="1"/>
  <c r="F3739" i="2"/>
  <c r="G3739" i="2"/>
  <c r="H3739" i="2"/>
  <c r="I3739" i="2"/>
  <c r="L3739" i="2"/>
  <c r="N3739" i="2"/>
  <c r="O3739" i="2"/>
  <c r="P3739" i="2"/>
  <c r="Q3739" i="2"/>
  <c r="R3739" i="2"/>
  <c r="H3740" i="2"/>
  <c r="L3740" i="2"/>
  <c r="N3740" i="2"/>
  <c r="P3740" i="2"/>
  <c r="Q3740" i="2"/>
  <c r="R3740" i="2"/>
  <c r="F3741" i="2"/>
  <c r="G3741" i="2"/>
  <c r="H3741" i="2"/>
  <c r="L3741" i="2"/>
  <c r="N3741" i="2"/>
  <c r="I3741" i="2" s="1"/>
  <c r="O3741" i="2"/>
  <c r="P3741" i="2"/>
  <c r="Q3741" i="2"/>
  <c r="R3741" i="2" s="1"/>
  <c r="F3742" i="2"/>
  <c r="G3742" i="2"/>
  <c r="H3742" i="2"/>
  <c r="I3742" i="2"/>
  <c r="L3742" i="2"/>
  <c r="N3742" i="2"/>
  <c r="O3742" i="2"/>
  <c r="P3742" i="2"/>
  <c r="Q3742" i="2"/>
  <c r="R3742" i="2"/>
  <c r="H3743" i="2"/>
  <c r="I3743" i="2"/>
  <c r="L3743" i="2"/>
  <c r="N3743" i="2"/>
  <c r="P3743" i="2"/>
  <c r="Q3743" i="2"/>
  <c r="R3743" i="2" s="1"/>
  <c r="F3744" i="2"/>
  <c r="G3744" i="2"/>
  <c r="H3744" i="2"/>
  <c r="L3744" i="2"/>
  <c r="N3744" i="2"/>
  <c r="I3744" i="2" s="1"/>
  <c r="O3744" i="2"/>
  <c r="P3744" i="2"/>
  <c r="Q3744" i="2"/>
  <c r="R3744" i="2" s="1"/>
  <c r="F3745" i="2"/>
  <c r="G3745" i="2"/>
  <c r="H3745" i="2"/>
  <c r="I3745" i="2"/>
  <c r="L3745" i="2"/>
  <c r="N3745" i="2"/>
  <c r="O3745" i="2"/>
  <c r="P3745" i="2"/>
  <c r="Q3745" i="2"/>
  <c r="R3745" i="2"/>
  <c r="H3746" i="2"/>
  <c r="L3746" i="2"/>
  <c r="N3746" i="2"/>
  <c r="P3746" i="2"/>
  <c r="Q3746" i="2"/>
  <c r="R3746" i="2"/>
  <c r="F3747" i="2"/>
  <c r="G3747" i="2"/>
  <c r="H3747" i="2"/>
  <c r="L3747" i="2"/>
  <c r="N3747" i="2"/>
  <c r="I3747" i="2" s="1"/>
  <c r="O3747" i="2"/>
  <c r="P3747" i="2"/>
  <c r="Q3747" i="2"/>
  <c r="R3747" i="2" s="1"/>
  <c r="F3748" i="2"/>
  <c r="G3748" i="2"/>
  <c r="H3748" i="2"/>
  <c r="I3748" i="2"/>
  <c r="L3748" i="2"/>
  <c r="N3748" i="2"/>
  <c r="O3748" i="2"/>
  <c r="P3748" i="2"/>
  <c r="Q3748" i="2"/>
  <c r="R3748" i="2"/>
  <c r="H3749" i="2"/>
  <c r="I3749" i="2"/>
  <c r="L3749" i="2"/>
  <c r="N3749" i="2"/>
  <c r="P3749" i="2"/>
  <c r="Q3749" i="2"/>
  <c r="R3749" i="2" s="1"/>
  <c r="F3761" i="2"/>
  <c r="H3761" i="2"/>
  <c r="L3761" i="2"/>
  <c r="N3761" i="2"/>
  <c r="O3761" i="2"/>
  <c r="P3761" i="2"/>
  <c r="Q3761" i="2"/>
  <c r="R3761" i="2"/>
  <c r="G3762" i="2"/>
  <c r="H3762" i="2"/>
  <c r="L3762" i="2"/>
  <c r="N3762" i="2"/>
  <c r="F3762" i="2" s="1"/>
  <c r="O3762" i="2"/>
  <c r="P3762" i="2"/>
  <c r="Q3762" i="2"/>
  <c r="R3762" i="2" s="1"/>
  <c r="G3763" i="2"/>
  <c r="H3763" i="2"/>
  <c r="I3763" i="2"/>
  <c r="L3763" i="2"/>
  <c r="N3763" i="2"/>
  <c r="F3763" i="2" s="1"/>
  <c r="P3763" i="2"/>
  <c r="Q3763" i="2"/>
  <c r="R3763" i="2"/>
  <c r="F3764" i="2"/>
  <c r="H3764" i="2"/>
  <c r="I3764" i="2"/>
  <c r="L3764" i="2"/>
  <c r="N3764" i="2"/>
  <c r="G3764" i="2" s="1"/>
  <c r="O3764" i="2"/>
  <c r="P3764" i="2"/>
  <c r="Q3764" i="2"/>
  <c r="R3764" i="2"/>
  <c r="H3765" i="2"/>
  <c r="L3765" i="2"/>
  <c r="N3765" i="2"/>
  <c r="P3765" i="2"/>
  <c r="Q3765" i="2"/>
  <c r="R3765" i="2" s="1"/>
  <c r="G3766" i="2"/>
  <c r="H3766" i="2"/>
  <c r="I3766" i="2"/>
  <c r="L3766" i="2"/>
  <c r="N3766" i="2"/>
  <c r="F3766" i="2" s="1"/>
  <c r="O3766" i="2"/>
  <c r="P3766" i="2"/>
  <c r="Q3766" i="2"/>
  <c r="R3766" i="2"/>
  <c r="F3767" i="2"/>
  <c r="H3767" i="2"/>
  <c r="L3767" i="2"/>
  <c r="N3767" i="2"/>
  <c r="O3767" i="2"/>
  <c r="P3767" i="2"/>
  <c r="Q3767" i="2"/>
  <c r="R3767" i="2"/>
  <c r="G3768" i="2"/>
  <c r="H3768" i="2"/>
  <c r="L3768" i="2"/>
  <c r="N3768" i="2"/>
  <c r="F3768" i="2" s="1"/>
  <c r="O3768" i="2"/>
  <c r="P3768" i="2"/>
  <c r="Q3768" i="2"/>
  <c r="R3768" i="2" s="1"/>
  <c r="G3769" i="2"/>
  <c r="H3769" i="2"/>
  <c r="I3769" i="2"/>
  <c r="L3769" i="2"/>
  <c r="N3769" i="2"/>
  <c r="F3769" i="2" s="1"/>
  <c r="P3769" i="2"/>
  <c r="Q3769" i="2"/>
  <c r="R3769" i="2"/>
  <c r="F3770" i="2"/>
  <c r="H3770" i="2"/>
  <c r="I3770" i="2"/>
  <c r="L3770" i="2"/>
  <c r="N3770" i="2"/>
  <c r="G3770" i="2" s="1"/>
  <c r="O3770" i="2"/>
  <c r="P3770" i="2"/>
  <c r="Q3770" i="2"/>
  <c r="R3770" i="2"/>
  <c r="H3771" i="2"/>
  <c r="L3771" i="2"/>
  <c r="N3771" i="2"/>
  <c r="P3771" i="2"/>
  <c r="Q3771" i="2"/>
  <c r="R3771" i="2" s="1"/>
  <c r="G3772" i="2"/>
  <c r="H3772" i="2"/>
  <c r="I3772" i="2"/>
  <c r="L3772" i="2"/>
  <c r="N3772" i="2"/>
  <c r="F3772" i="2" s="1"/>
  <c r="O3772" i="2"/>
  <c r="P3772" i="2"/>
  <c r="Q3772" i="2"/>
  <c r="R3772" i="2"/>
  <c r="F3773" i="2"/>
  <c r="H3773" i="2"/>
  <c r="L3773" i="2"/>
  <c r="N3773" i="2"/>
  <c r="O3773" i="2"/>
  <c r="P3773" i="2"/>
  <c r="Q3773" i="2"/>
  <c r="R3773" i="2"/>
  <c r="G3774" i="2"/>
  <c r="H3774" i="2"/>
  <c r="L3774" i="2"/>
  <c r="N3774" i="2"/>
  <c r="F3774" i="2" s="1"/>
  <c r="O3774" i="2"/>
  <c r="P3774" i="2"/>
  <c r="Q3774" i="2"/>
  <c r="R3774" i="2" s="1"/>
  <c r="G3775" i="2"/>
  <c r="H3775" i="2"/>
  <c r="I3775" i="2"/>
  <c r="L3775" i="2"/>
  <c r="N3775" i="2"/>
  <c r="F3775" i="2" s="1"/>
  <c r="P3775" i="2"/>
  <c r="Q3775" i="2"/>
  <c r="R3775" i="2"/>
  <c r="F3776" i="2"/>
  <c r="H3776" i="2"/>
  <c r="I3776" i="2"/>
  <c r="L3776" i="2"/>
  <c r="N3776" i="2"/>
  <c r="G3776" i="2" s="1"/>
  <c r="O3776" i="2"/>
  <c r="P3776" i="2"/>
  <c r="Q3776" i="2"/>
  <c r="R3776" i="2"/>
  <c r="H3777" i="2"/>
  <c r="L3777" i="2"/>
  <c r="N3777" i="2"/>
  <c r="P3777" i="2"/>
  <c r="Q3777" i="2"/>
  <c r="R3777" i="2" s="1"/>
  <c r="G3778" i="2"/>
  <c r="H3778" i="2"/>
  <c r="I3778" i="2"/>
  <c r="L3778" i="2"/>
  <c r="N3778" i="2"/>
  <c r="F3778" i="2" s="1"/>
  <c r="O3778" i="2"/>
  <c r="P3778" i="2"/>
  <c r="Q3778" i="2"/>
  <c r="R3778" i="2"/>
  <c r="H3790" i="2"/>
  <c r="L3790" i="2"/>
  <c r="N3790" i="2"/>
  <c r="P3790" i="2"/>
  <c r="Q3790" i="2"/>
  <c r="R3790" i="2" s="1"/>
  <c r="H3791" i="2"/>
  <c r="L3791" i="2"/>
  <c r="N3791" i="2"/>
  <c r="P3791" i="2"/>
  <c r="Q3791" i="2"/>
  <c r="R3791" i="2"/>
  <c r="F3792" i="2"/>
  <c r="G3792" i="2"/>
  <c r="H3792" i="2"/>
  <c r="I3792" i="2"/>
  <c r="L3792" i="2"/>
  <c r="N3792" i="2"/>
  <c r="O3792" i="2"/>
  <c r="P3792" i="2"/>
  <c r="Q3792" i="2"/>
  <c r="R3792" i="2" s="1"/>
  <c r="H3793" i="2"/>
  <c r="L3793" i="2"/>
  <c r="N3793" i="2"/>
  <c r="P3793" i="2"/>
  <c r="Q3793" i="2"/>
  <c r="R3793" i="2"/>
  <c r="F3794" i="2"/>
  <c r="G3794" i="2"/>
  <c r="H3794" i="2"/>
  <c r="L3794" i="2"/>
  <c r="N3794" i="2"/>
  <c r="I3794" i="2" s="1"/>
  <c r="O3794" i="2"/>
  <c r="P3794" i="2"/>
  <c r="Q3794" i="2"/>
  <c r="R3794" i="2" s="1"/>
  <c r="F3795" i="2"/>
  <c r="G3795" i="2"/>
  <c r="H3795" i="2"/>
  <c r="I3795" i="2"/>
  <c r="L3795" i="2"/>
  <c r="N3795" i="2"/>
  <c r="O3795" i="2"/>
  <c r="P3795" i="2"/>
  <c r="Q3795" i="2"/>
  <c r="R3795" i="2" s="1"/>
  <c r="H3796" i="2"/>
  <c r="L3796" i="2"/>
  <c r="N3796" i="2"/>
  <c r="P3796" i="2"/>
  <c r="Q3796" i="2"/>
  <c r="R3796" i="2" s="1"/>
  <c r="H3797" i="2"/>
  <c r="L3797" i="2"/>
  <c r="N3797" i="2"/>
  <c r="O3797" i="2"/>
  <c r="P3797" i="2"/>
  <c r="Q3797" i="2"/>
  <c r="R3797" i="2" s="1"/>
  <c r="F3798" i="2"/>
  <c r="G3798" i="2"/>
  <c r="H3798" i="2"/>
  <c r="I3798" i="2"/>
  <c r="L3798" i="2"/>
  <c r="N3798" i="2"/>
  <c r="O3798" i="2"/>
  <c r="P3798" i="2"/>
  <c r="Q3798" i="2"/>
  <c r="R3798" i="2"/>
  <c r="H3799" i="2"/>
  <c r="L3799" i="2"/>
  <c r="N3799" i="2"/>
  <c r="P3799" i="2"/>
  <c r="Q3799" i="2"/>
  <c r="R3799" i="2"/>
  <c r="F3800" i="2"/>
  <c r="G3800" i="2"/>
  <c r="H3800" i="2"/>
  <c r="L3800" i="2"/>
  <c r="N3800" i="2"/>
  <c r="I3800" i="2" s="1"/>
  <c r="O3800" i="2"/>
  <c r="P3800" i="2"/>
  <c r="Q3800" i="2"/>
  <c r="R3800" i="2" s="1"/>
  <c r="F3801" i="2"/>
  <c r="G3801" i="2"/>
  <c r="H3801" i="2"/>
  <c r="I3801" i="2"/>
  <c r="L3801" i="2"/>
  <c r="N3801" i="2"/>
  <c r="O3801" i="2"/>
  <c r="P3801" i="2"/>
  <c r="Q3801" i="2"/>
  <c r="R3801" i="2"/>
  <c r="H3802" i="2"/>
  <c r="L3802" i="2"/>
  <c r="N3802" i="2"/>
  <c r="P3802" i="2"/>
  <c r="Q3802" i="2"/>
  <c r="R3802" i="2" s="1"/>
  <c r="H3803" i="2"/>
  <c r="L3803" i="2"/>
  <c r="N3803" i="2"/>
  <c r="O3803" i="2"/>
  <c r="P3803" i="2"/>
  <c r="Q3803" i="2"/>
  <c r="R3803" i="2" s="1"/>
  <c r="F3804" i="2"/>
  <c r="G3804" i="2"/>
  <c r="H3804" i="2"/>
  <c r="I3804" i="2"/>
  <c r="L3804" i="2"/>
  <c r="N3804" i="2"/>
  <c r="O3804" i="2"/>
  <c r="P3804" i="2"/>
  <c r="Q3804" i="2"/>
  <c r="R3804" i="2"/>
  <c r="H3805" i="2"/>
  <c r="L3805" i="2"/>
  <c r="N3805" i="2"/>
  <c r="P3805" i="2"/>
  <c r="Q3805" i="2"/>
  <c r="R3805" i="2" s="1"/>
  <c r="F3806" i="2"/>
  <c r="G3806" i="2"/>
  <c r="H3806" i="2"/>
  <c r="L3806" i="2"/>
  <c r="N3806" i="2"/>
  <c r="I3806" i="2" s="1"/>
  <c r="O3806" i="2"/>
  <c r="P3806" i="2"/>
  <c r="Q3806" i="2"/>
  <c r="R3806" i="2" s="1"/>
  <c r="F3807" i="2"/>
  <c r="G3807" i="2"/>
  <c r="H3807" i="2"/>
  <c r="I3807" i="2"/>
  <c r="L3807" i="2"/>
  <c r="N3807" i="2"/>
  <c r="O3807" i="2"/>
  <c r="P3807" i="2"/>
  <c r="Q3807" i="2"/>
  <c r="R3807" i="2"/>
  <c r="H3808" i="2"/>
  <c r="L3808" i="2"/>
  <c r="N3808" i="2"/>
  <c r="P3808" i="2"/>
  <c r="Q3808" i="2"/>
  <c r="R3808" i="2" s="1"/>
  <c r="H3819" i="2"/>
  <c r="L3819" i="2"/>
  <c r="N3819" i="2"/>
  <c r="P3819" i="2"/>
  <c r="Q3819" i="2"/>
  <c r="R3819" i="2"/>
  <c r="F3830" i="2"/>
  <c r="G3830" i="2"/>
  <c r="H3830" i="2"/>
  <c r="L3830" i="2"/>
  <c r="N3830" i="2"/>
  <c r="I3830" i="2" s="1"/>
  <c r="O3830" i="2"/>
  <c r="P3830" i="2"/>
  <c r="Q3830" i="2"/>
  <c r="R3830" i="2" s="1"/>
  <c r="F3831" i="2"/>
  <c r="G3831" i="2"/>
  <c r="H3831" i="2"/>
  <c r="I3831" i="2"/>
  <c r="L3831" i="2"/>
  <c r="N3831" i="2"/>
  <c r="O3831" i="2"/>
  <c r="P3831" i="2"/>
  <c r="Q3831" i="2"/>
  <c r="R3831" i="2"/>
  <c r="H3832" i="2"/>
  <c r="L3832" i="2"/>
  <c r="N3832" i="2"/>
  <c r="P3832" i="2"/>
  <c r="Q3832" i="2"/>
  <c r="R3832" i="2" s="1"/>
  <c r="F3833" i="2"/>
  <c r="G3833" i="2"/>
  <c r="H3833" i="2"/>
  <c r="L3833" i="2"/>
  <c r="N3833" i="2"/>
  <c r="I3833" i="2" s="1"/>
  <c r="O3833" i="2"/>
  <c r="P3833" i="2"/>
  <c r="Q3833" i="2"/>
  <c r="R3833" i="2" s="1"/>
  <c r="F3834" i="2"/>
  <c r="G3834" i="2"/>
  <c r="H3834" i="2"/>
  <c r="I3834" i="2"/>
  <c r="L3834" i="2"/>
  <c r="N3834" i="2"/>
  <c r="O3834" i="2"/>
  <c r="P3834" i="2"/>
  <c r="Q3834" i="2"/>
  <c r="R3834" i="2"/>
  <c r="H3835" i="2"/>
  <c r="I3835" i="2"/>
  <c r="L3835" i="2"/>
  <c r="N3835" i="2"/>
  <c r="P3835" i="2"/>
  <c r="Q3835" i="2"/>
  <c r="R3835" i="2" s="1"/>
  <c r="F3836" i="2"/>
  <c r="G3836" i="2"/>
  <c r="H3836" i="2"/>
  <c r="L3836" i="2"/>
  <c r="N3836" i="2"/>
  <c r="I3836" i="2" s="1"/>
  <c r="O3836" i="2"/>
  <c r="P3836" i="2"/>
  <c r="Q3836" i="2"/>
  <c r="R3836" i="2" s="1"/>
  <c r="F3837" i="2"/>
  <c r="G3837" i="2"/>
  <c r="H3837" i="2"/>
  <c r="I3837" i="2"/>
  <c r="L3837" i="2"/>
  <c r="N3837" i="2"/>
  <c r="O3837" i="2"/>
  <c r="P3837" i="2"/>
  <c r="Q3837" i="2"/>
  <c r="R3837" i="2"/>
  <c r="H3838" i="2"/>
  <c r="L3838" i="2"/>
  <c r="N3838" i="2"/>
  <c r="P3838" i="2"/>
  <c r="Q3838" i="2"/>
  <c r="R3838" i="2" s="1"/>
  <c r="F3839" i="2"/>
  <c r="G3839" i="2"/>
  <c r="H3839" i="2"/>
  <c r="L3839" i="2"/>
  <c r="N3839" i="2"/>
  <c r="I3839" i="2" s="1"/>
  <c r="O3839" i="2"/>
  <c r="P3839" i="2"/>
  <c r="Q3839" i="2"/>
  <c r="R3839" i="2" s="1"/>
  <c r="F3840" i="2"/>
  <c r="G3840" i="2"/>
  <c r="H3840" i="2"/>
  <c r="I3840" i="2"/>
  <c r="L3840" i="2"/>
  <c r="N3840" i="2"/>
  <c r="O3840" i="2"/>
  <c r="P3840" i="2"/>
  <c r="Q3840" i="2"/>
  <c r="R3840" i="2"/>
  <c r="H3841" i="2"/>
  <c r="I3841" i="2"/>
  <c r="L3841" i="2"/>
  <c r="N3841" i="2"/>
  <c r="P3841" i="2"/>
  <c r="Q3841" i="2"/>
  <c r="R3841" i="2" s="1"/>
  <c r="F3842" i="2"/>
  <c r="G3842" i="2"/>
  <c r="H3842" i="2"/>
  <c r="L3842" i="2"/>
  <c r="N3842" i="2"/>
  <c r="I3842" i="2" s="1"/>
  <c r="O3842" i="2"/>
  <c r="P3842" i="2"/>
  <c r="Q3842" i="2"/>
  <c r="R3842" i="2" s="1"/>
  <c r="F3843" i="2"/>
  <c r="G3843" i="2"/>
  <c r="H3843" i="2"/>
  <c r="I3843" i="2"/>
  <c r="L3843" i="2"/>
  <c r="N3843" i="2"/>
  <c r="O3843" i="2"/>
  <c r="P3843" i="2"/>
  <c r="Q3843" i="2"/>
  <c r="R3843" i="2"/>
  <c r="H3844" i="2"/>
  <c r="L3844" i="2"/>
  <c r="N3844" i="2"/>
  <c r="P3844" i="2"/>
  <c r="Q3844" i="2"/>
  <c r="R3844" i="2" s="1"/>
  <c r="F3845" i="2"/>
  <c r="G3845" i="2"/>
  <c r="H3845" i="2"/>
  <c r="L3845" i="2"/>
  <c r="N3845" i="2"/>
  <c r="I3845" i="2" s="1"/>
  <c r="O3845" i="2"/>
  <c r="P3845" i="2"/>
  <c r="Q3845" i="2"/>
  <c r="R3845" i="2" s="1"/>
  <c r="F3846" i="2"/>
  <c r="G3846" i="2"/>
  <c r="H3846" i="2"/>
  <c r="I3846" i="2"/>
  <c r="L3846" i="2"/>
  <c r="N3846" i="2"/>
  <c r="O3846" i="2"/>
  <c r="P3846" i="2"/>
  <c r="Q3846" i="2"/>
  <c r="R3846" i="2"/>
  <c r="H3847" i="2"/>
  <c r="I3847" i="2"/>
  <c r="L3847" i="2"/>
  <c r="N3847" i="2"/>
  <c r="P3847" i="2"/>
  <c r="Q3847" i="2"/>
  <c r="R3847" i="2" s="1"/>
  <c r="F3848" i="2"/>
  <c r="G3848" i="2"/>
  <c r="H3848" i="2"/>
  <c r="L3848" i="2"/>
  <c r="N3848" i="2"/>
  <c r="I3848" i="2" s="1"/>
  <c r="O3848" i="2"/>
  <c r="P3848" i="2"/>
  <c r="Q3848" i="2"/>
  <c r="R3848" i="2" s="1"/>
  <c r="F3849" i="2"/>
  <c r="G3849" i="2"/>
  <c r="H3849" i="2"/>
  <c r="I3849" i="2"/>
  <c r="L3849" i="2"/>
  <c r="N3849" i="2"/>
  <c r="O3849" i="2"/>
  <c r="P3849" i="2"/>
  <c r="Q3849" i="2"/>
  <c r="R3849" i="2"/>
  <c r="H3850" i="2"/>
  <c r="L3850" i="2"/>
  <c r="N3850" i="2"/>
  <c r="P3850" i="2"/>
  <c r="Q3850" i="2"/>
  <c r="R3850" i="2" s="1"/>
  <c r="F3851" i="2"/>
  <c r="G3851" i="2"/>
  <c r="H3851" i="2"/>
  <c r="L3851" i="2"/>
  <c r="N3851" i="2"/>
  <c r="I3851" i="2" s="1"/>
  <c r="O3851" i="2"/>
  <c r="P3851" i="2"/>
  <c r="Q3851" i="2"/>
  <c r="R3851" i="2" s="1"/>
  <c r="F3852" i="2"/>
  <c r="G3852" i="2"/>
  <c r="H3852" i="2"/>
  <c r="I3852" i="2"/>
  <c r="L3852" i="2"/>
  <c r="N3852" i="2"/>
  <c r="O3852" i="2"/>
  <c r="P3852" i="2"/>
  <c r="Q3852" i="2"/>
  <c r="R3852" i="2"/>
  <c r="H3853" i="2"/>
  <c r="I3853" i="2"/>
  <c r="L3853" i="2"/>
  <c r="N3853" i="2"/>
  <c r="P3853" i="2"/>
  <c r="Q3853" i="2"/>
  <c r="R3853" i="2" s="1"/>
  <c r="F3864" i="2"/>
  <c r="H3864" i="2"/>
  <c r="L3864" i="2"/>
  <c r="N3864" i="2"/>
  <c r="O3864" i="2" s="1"/>
  <c r="P3864" i="2"/>
  <c r="Q3864" i="2"/>
  <c r="R3864" i="2"/>
  <c r="H3865" i="2"/>
  <c r="L3865" i="2"/>
  <c r="N3865" i="2"/>
  <c r="P3865" i="2"/>
  <c r="Q3865" i="2"/>
  <c r="R3865" i="2" s="1"/>
  <c r="G3866" i="2"/>
  <c r="H3866" i="2"/>
  <c r="I3866" i="2"/>
  <c r="L3866" i="2"/>
  <c r="N3866" i="2"/>
  <c r="F3866" i="2" s="1"/>
  <c r="O3866" i="2"/>
  <c r="P3866" i="2"/>
  <c r="Q3866" i="2"/>
  <c r="R3866" i="2" s="1"/>
  <c r="H3867" i="2"/>
  <c r="L3867" i="2"/>
  <c r="N3867" i="2"/>
  <c r="O3867" i="2"/>
  <c r="P3867" i="2"/>
  <c r="Q3867" i="2"/>
  <c r="R3867" i="2"/>
  <c r="F3868" i="2"/>
  <c r="G3868" i="2"/>
  <c r="H3868" i="2"/>
  <c r="L3868" i="2"/>
  <c r="N3868" i="2"/>
  <c r="P3868" i="2"/>
  <c r="Q3868" i="2"/>
  <c r="R3868" i="2" s="1"/>
  <c r="F3869" i="2"/>
  <c r="G3869" i="2"/>
  <c r="H3869" i="2"/>
  <c r="I3869" i="2"/>
  <c r="L3869" i="2"/>
  <c r="N3869" i="2"/>
  <c r="O3869" i="2"/>
  <c r="P3869" i="2"/>
  <c r="Q3869" i="2"/>
  <c r="R3869" i="2"/>
  <c r="F3870" i="2"/>
  <c r="H3870" i="2"/>
  <c r="I3870" i="2"/>
  <c r="L3870" i="2"/>
  <c r="N3870" i="2"/>
  <c r="G3870" i="2" s="1"/>
  <c r="P3870" i="2"/>
  <c r="Q3870" i="2"/>
  <c r="R3870" i="2"/>
  <c r="G3871" i="2"/>
  <c r="H3871" i="2"/>
  <c r="L3871" i="2"/>
  <c r="N3871" i="2"/>
  <c r="O3871" i="2"/>
  <c r="P3871" i="2"/>
  <c r="Q3871" i="2"/>
  <c r="R3871" i="2" s="1"/>
  <c r="F3872" i="2"/>
  <c r="G3872" i="2"/>
  <c r="H3872" i="2"/>
  <c r="I3872" i="2"/>
  <c r="L3872" i="2"/>
  <c r="N3872" i="2"/>
  <c r="O3872" i="2"/>
  <c r="P3872" i="2"/>
  <c r="Q3872" i="2"/>
  <c r="R3872" i="2"/>
  <c r="F3873" i="2"/>
  <c r="H3873" i="2"/>
  <c r="L3873" i="2"/>
  <c r="N3873" i="2"/>
  <c r="P3873" i="2"/>
  <c r="Q3873" i="2"/>
  <c r="R3873" i="2"/>
  <c r="H3874" i="2"/>
  <c r="L3874" i="2"/>
  <c r="N3874" i="2"/>
  <c r="P3874" i="2"/>
  <c r="Q3874" i="2"/>
  <c r="R3874" i="2" s="1"/>
  <c r="F3875" i="2"/>
  <c r="G3875" i="2"/>
  <c r="H3875" i="2"/>
  <c r="I3875" i="2"/>
  <c r="L3875" i="2"/>
  <c r="N3875" i="2"/>
  <c r="O3875" i="2"/>
  <c r="P3875" i="2"/>
  <c r="Q3875" i="2"/>
  <c r="R3875" i="2"/>
  <c r="H3876" i="2"/>
  <c r="I3876" i="2"/>
  <c r="L3876" i="2"/>
  <c r="N3876" i="2"/>
  <c r="O3876" i="2"/>
  <c r="P3876" i="2"/>
  <c r="Q3876" i="2"/>
  <c r="R3876" i="2"/>
  <c r="G3877" i="2"/>
  <c r="H3877" i="2"/>
  <c r="L3877" i="2"/>
  <c r="N3877" i="2"/>
  <c r="O3877" i="2" s="1"/>
  <c r="P3877" i="2"/>
  <c r="Q3877" i="2"/>
  <c r="R3877" i="2" s="1"/>
  <c r="F3878" i="2"/>
  <c r="G3878" i="2"/>
  <c r="H3878" i="2"/>
  <c r="I3878" i="2"/>
  <c r="L3878" i="2"/>
  <c r="N3878" i="2"/>
  <c r="O3878" i="2"/>
  <c r="P3878" i="2"/>
  <c r="Q3878" i="2"/>
  <c r="R3878" i="2" s="1"/>
  <c r="F3879" i="2"/>
  <c r="H3879" i="2"/>
  <c r="I3879" i="2"/>
  <c r="L3879" i="2"/>
  <c r="N3879" i="2"/>
  <c r="G3879" i="2" s="1"/>
  <c r="P3879" i="2"/>
  <c r="Q3879" i="2"/>
  <c r="R3879" i="2"/>
  <c r="F3880" i="2"/>
  <c r="H3880" i="2"/>
  <c r="L3880" i="2"/>
  <c r="N3880" i="2"/>
  <c r="P3880" i="2"/>
  <c r="Q3880" i="2"/>
  <c r="R3880" i="2" s="1"/>
  <c r="F3881" i="2"/>
  <c r="G3881" i="2"/>
  <c r="H3881" i="2"/>
  <c r="I3881" i="2"/>
  <c r="L3881" i="2"/>
  <c r="N3881" i="2"/>
  <c r="O3881" i="2"/>
  <c r="P3881" i="2"/>
  <c r="Q3881" i="2"/>
  <c r="R3881" i="2"/>
  <c r="F3882" i="2"/>
  <c r="H3882" i="2"/>
  <c r="L3882" i="2"/>
  <c r="N3882" i="2"/>
  <c r="G3882" i="2" s="1"/>
  <c r="O3882" i="2"/>
  <c r="P3882" i="2"/>
  <c r="Q3882" i="2"/>
  <c r="R3882" i="2"/>
  <c r="H3883" i="2"/>
  <c r="L3883" i="2"/>
  <c r="N3883" i="2"/>
  <c r="O3883" i="2" s="1"/>
  <c r="P3883" i="2"/>
  <c r="Q3883" i="2"/>
  <c r="R3883" i="2" s="1"/>
  <c r="F3884" i="2"/>
  <c r="G3884" i="2"/>
  <c r="H3884" i="2"/>
  <c r="I3884" i="2"/>
  <c r="L3884" i="2"/>
  <c r="N3884" i="2"/>
  <c r="O3884" i="2"/>
  <c r="P3884" i="2"/>
  <c r="Q3884" i="2"/>
  <c r="R3884" i="2" s="1"/>
  <c r="H3885" i="2"/>
  <c r="L3885" i="2"/>
  <c r="N3885" i="2"/>
  <c r="O3885" i="2"/>
  <c r="P3885" i="2"/>
  <c r="Q3885" i="2"/>
  <c r="R3885" i="2"/>
  <c r="F3886" i="2"/>
  <c r="G3886" i="2"/>
  <c r="H3886" i="2"/>
  <c r="L3886" i="2"/>
  <c r="N3886" i="2"/>
  <c r="P3886" i="2"/>
  <c r="Q3886" i="2"/>
  <c r="R3886" i="2" s="1"/>
  <c r="F3897" i="2"/>
  <c r="G3897" i="2"/>
  <c r="H3897" i="2"/>
  <c r="I3897" i="2"/>
  <c r="L3897" i="2"/>
  <c r="N3897" i="2"/>
  <c r="O3897" i="2"/>
  <c r="P3897" i="2"/>
  <c r="Q3897" i="2"/>
  <c r="R3897" i="2"/>
  <c r="H3898" i="2"/>
  <c r="L3898" i="2"/>
  <c r="N3898" i="2"/>
  <c r="P3898" i="2"/>
  <c r="Q3898" i="2"/>
  <c r="R3898" i="2" s="1"/>
  <c r="F3899" i="2"/>
  <c r="G3899" i="2"/>
  <c r="H3899" i="2"/>
  <c r="L3899" i="2"/>
  <c r="N3899" i="2"/>
  <c r="I3899" i="2" s="1"/>
  <c r="O3899" i="2"/>
  <c r="P3899" i="2"/>
  <c r="Q3899" i="2"/>
  <c r="R3899" i="2"/>
  <c r="F3900" i="2"/>
  <c r="H3900" i="2"/>
  <c r="I3900" i="2"/>
  <c r="L3900" i="2"/>
  <c r="N3900" i="2"/>
  <c r="G3900" i="2" s="1"/>
  <c r="O3900" i="2"/>
  <c r="P3900" i="2"/>
  <c r="Q3900" i="2"/>
  <c r="R3900" i="2"/>
  <c r="H3901" i="2"/>
  <c r="L3901" i="2"/>
  <c r="N3901" i="2"/>
  <c r="P3901" i="2"/>
  <c r="Q3901" i="2"/>
  <c r="R3901" i="2"/>
  <c r="F3902" i="2"/>
  <c r="G3902" i="2"/>
  <c r="H3902" i="2"/>
  <c r="L3902" i="2"/>
  <c r="N3902" i="2"/>
  <c r="I3902" i="2" s="1"/>
  <c r="O3902" i="2"/>
  <c r="P3902" i="2"/>
  <c r="Q3902" i="2"/>
  <c r="R3902" i="2"/>
  <c r="F3903" i="2"/>
  <c r="G3903" i="2"/>
  <c r="H3903" i="2"/>
  <c r="I3903" i="2"/>
  <c r="L3903" i="2"/>
  <c r="N3903" i="2"/>
  <c r="O3903" i="2"/>
  <c r="P3903" i="2"/>
  <c r="Q3903" i="2"/>
  <c r="R3903" i="2" s="1"/>
  <c r="H3904" i="2"/>
  <c r="I3904" i="2"/>
  <c r="L3904" i="2"/>
  <c r="N3904" i="2"/>
  <c r="P3904" i="2"/>
  <c r="Q3904" i="2"/>
  <c r="R3904" i="2" s="1"/>
  <c r="F3905" i="2"/>
  <c r="G3905" i="2"/>
  <c r="H3905" i="2"/>
  <c r="L3905" i="2"/>
  <c r="N3905" i="2"/>
  <c r="I3905" i="2" s="1"/>
  <c r="P3905" i="2"/>
  <c r="Q3905" i="2"/>
  <c r="R3905" i="2"/>
  <c r="F3906" i="2"/>
  <c r="H3906" i="2"/>
  <c r="I3906" i="2"/>
  <c r="L3906" i="2"/>
  <c r="N3906" i="2"/>
  <c r="G3906" i="2" s="1"/>
  <c r="O3906" i="2"/>
  <c r="P3906" i="2"/>
  <c r="Q3906" i="2"/>
  <c r="R3906" i="2" s="1"/>
  <c r="H3907" i="2"/>
  <c r="L3907" i="2"/>
  <c r="N3907" i="2"/>
  <c r="P3907" i="2"/>
  <c r="Q3907" i="2"/>
  <c r="R3907" i="2"/>
  <c r="F3908" i="2"/>
  <c r="G3908" i="2"/>
  <c r="H3908" i="2"/>
  <c r="L3908" i="2"/>
  <c r="N3908" i="2"/>
  <c r="I3908" i="2" s="1"/>
  <c r="O3908" i="2"/>
  <c r="P3908" i="2"/>
  <c r="Q3908" i="2"/>
  <c r="R3908" i="2"/>
  <c r="F3909" i="2"/>
  <c r="G3909" i="2"/>
  <c r="H3909" i="2"/>
  <c r="I3909" i="2"/>
  <c r="L3909" i="2"/>
  <c r="N3909" i="2"/>
  <c r="O3909" i="2"/>
  <c r="P3909" i="2"/>
  <c r="Q3909" i="2"/>
  <c r="R3909" i="2"/>
  <c r="H3910" i="2"/>
  <c r="I3910" i="2"/>
  <c r="L3910" i="2"/>
  <c r="N3910" i="2"/>
  <c r="P3910" i="2"/>
  <c r="Q3910" i="2"/>
  <c r="R3910" i="2" s="1"/>
  <c r="F3911" i="2"/>
  <c r="G3911" i="2"/>
  <c r="H3911" i="2"/>
  <c r="L3911" i="2"/>
  <c r="N3911" i="2"/>
  <c r="I3911" i="2" s="1"/>
  <c r="O3911" i="2"/>
  <c r="P3911" i="2"/>
  <c r="Q3911" i="2"/>
  <c r="R3911" i="2"/>
  <c r="F3912" i="2"/>
  <c r="H3912" i="2"/>
  <c r="I3912" i="2"/>
  <c r="L3912" i="2"/>
  <c r="N3912" i="2"/>
  <c r="G3912" i="2" s="1"/>
  <c r="O3912" i="2"/>
  <c r="P3912" i="2"/>
  <c r="Q3912" i="2"/>
  <c r="R3912" i="2"/>
  <c r="H3913" i="2"/>
  <c r="L3913" i="2"/>
  <c r="N3913" i="2"/>
  <c r="P3913" i="2"/>
  <c r="Q3913" i="2"/>
  <c r="R3913" i="2" s="1"/>
  <c r="F3914" i="2"/>
  <c r="G3914" i="2"/>
  <c r="H3914" i="2"/>
  <c r="L3914" i="2"/>
  <c r="N3914" i="2"/>
  <c r="I3914" i="2" s="1"/>
  <c r="O3914" i="2"/>
  <c r="P3914" i="2"/>
  <c r="Q3914" i="2"/>
  <c r="R3914" i="2"/>
  <c r="F3915" i="2"/>
  <c r="G3915" i="2"/>
  <c r="H3915" i="2"/>
  <c r="I3915" i="2"/>
  <c r="L3915" i="2"/>
  <c r="N3915" i="2"/>
  <c r="O3915" i="2"/>
  <c r="P3915" i="2"/>
  <c r="Q3915" i="2"/>
  <c r="R3915" i="2" s="1"/>
  <c r="H3916" i="2"/>
  <c r="L3916" i="2"/>
  <c r="N3916" i="2"/>
  <c r="P3916" i="2"/>
  <c r="Q3916" i="2"/>
  <c r="R3916" i="2" s="1"/>
  <c r="F3917" i="2"/>
  <c r="H3917" i="2"/>
  <c r="L3917" i="2"/>
  <c r="N3917" i="2"/>
  <c r="O3917" i="2"/>
  <c r="P3917" i="2"/>
  <c r="Q3917" i="2"/>
  <c r="R3917" i="2"/>
  <c r="F3918" i="2"/>
  <c r="H3918" i="2"/>
  <c r="I3918" i="2"/>
  <c r="L3918" i="2"/>
  <c r="N3918" i="2"/>
  <c r="G3918" i="2" s="1"/>
  <c r="O3918" i="2"/>
  <c r="P3918" i="2"/>
  <c r="Q3918" i="2"/>
  <c r="R3918" i="2"/>
  <c r="H3919" i="2"/>
  <c r="L3919" i="2"/>
  <c r="N3919" i="2"/>
  <c r="P3919" i="2"/>
  <c r="Q3919" i="2"/>
  <c r="R3919" i="2"/>
  <c r="F3920" i="2"/>
  <c r="G3920" i="2"/>
  <c r="H3920" i="2"/>
  <c r="L3920" i="2"/>
  <c r="N3920" i="2"/>
  <c r="I3920" i="2" s="1"/>
  <c r="O3920" i="2"/>
  <c r="P3920" i="2"/>
  <c r="Q3920" i="2"/>
  <c r="R3920" i="2"/>
  <c r="F3921" i="2"/>
  <c r="G3921" i="2"/>
  <c r="H3921" i="2"/>
  <c r="I3921" i="2"/>
  <c r="L3921" i="2"/>
  <c r="N3921" i="2"/>
  <c r="O3921" i="2"/>
  <c r="P3921" i="2"/>
  <c r="Q3921" i="2"/>
  <c r="R3921" i="2"/>
  <c r="H3922" i="2"/>
  <c r="L3922" i="2"/>
  <c r="N3922" i="2"/>
  <c r="P3922" i="2"/>
  <c r="Q3922" i="2"/>
  <c r="R3922" i="2" s="1"/>
  <c r="H3923" i="2"/>
  <c r="L3923" i="2"/>
  <c r="N3923" i="2"/>
  <c r="O3923" i="2" s="1"/>
  <c r="P3923" i="2"/>
  <c r="Q3923" i="2"/>
  <c r="R3923" i="2"/>
  <c r="F3924" i="2"/>
  <c r="H3924" i="2"/>
  <c r="I3924" i="2"/>
  <c r="L3924" i="2"/>
  <c r="N3924" i="2"/>
  <c r="G3924" i="2" s="1"/>
  <c r="O3924" i="2"/>
  <c r="P3924" i="2"/>
  <c r="Q3924" i="2"/>
  <c r="R3924" i="2" s="1"/>
  <c r="H3925" i="2"/>
  <c r="L3925" i="2"/>
  <c r="N3925" i="2"/>
  <c r="P3925" i="2"/>
  <c r="Q3925" i="2"/>
  <c r="R3925" i="2"/>
  <c r="F3926" i="2"/>
  <c r="G3926" i="2"/>
  <c r="H3926" i="2"/>
  <c r="L3926" i="2"/>
  <c r="N3926" i="2"/>
  <c r="I3926" i="2" s="1"/>
  <c r="O3926" i="2"/>
  <c r="P3926" i="2"/>
  <c r="Q3926" i="2"/>
  <c r="R3926" i="2"/>
  <c r="F3927" i="2"/>
  <c r="G3927" i="2"/>
  <c r="H3927" i="2"/>
  <c r="I3927" i="2"/>
  <c r="L3927" i="2"/>
  <c r="N3927" i="2"/>
  <c r="O3927" i="2"/>
  <c r="P3927" i="2"/>
  <c r="Q3927" i="2"/>
  <c r="R3927" i="2" s="1"/>
  <c r="H3928" i="2"/>
  <c r="I3928" i="2"/>
  <c r="L3928" i="2"/>
  <c r="N3928" i="2"/>
  <c r="P3928" i="2"/>
  <c r="Q3928" i="2"/>
  <c r="R3928" i="2" s="1"/>
  <c r="H3929" i="2"/>
  <c r="L3929" i="2"/>
  <c r="N3929" i="2"/>
  <c r="P3929" i="2"/>
  <c r="Q3929" i="2"/>
  <c r="R3929" i="2"/>
  <c r="F3930" i="2"/>
  <c r="H3930" i="2"/>
  <c r="I3930" i="2"/>
  <c r="L3930" i="2"/>
  <c r="N3930" i="2"/>
  <c r="G3930" i="2" s="1"/>
  <c r="O3930" i="2"/>
  <c r="P3930" i="2"/>
  <c r="Q3930" i="2"/>
  <c r="R3930" i="2" s="1"/>
  <c r="H3931" i="2"/>
  <c r="L3931" i="2"/>
  <c r="N3931" i="2"/>
  <c r="P3931" i="2"/>
  <c r="Q3931" i="2"/>
  <c r="R3931" i="2" s="1"/>
  <c r="F3932" i="2"/>
  <c r="G3932" i="2"/>
  <c r="H3932" i="2"/>
  <c r="L3932" i="2"/>
  <c r="N3932" i="2"/>
  <c r="I3932" i="2" s="1"/>
  <c r="O3932" i="2"/>
  <c r="P3932" i="2"/>
  <c r="Q3932" i="2"/>
  <c r="R3932" i="2"/>
  <c r="F3933" i="2"/>
  <c r="G3933" i="2"/>
  <c r="H3933" i="2"/>
  <c r="I3933" i="2"/>
  <c r="L3933" i="2"/>
  <c r="N3933" i="2"/>
  <c r="O3933" i="2"/>
  <c r="P3933" i="2"/>
  <c r="Q3933" i="2"/>
  <c r="R3933" i="2" s="1"/>
  <c r="H3934" i="2"/>
  <c r="L3934" i="2"/>
  <c r="N3934" i="2"/>
  <c r="P3934" i="2"/>
  <c r="Q3934" i="2"/>
  <c r="R3934" i="2" s="1"/>
  <c r="F3935" i="2"/>
  <c r="G3935" i="2"/>
  <c r="H3935" i="2"/>
  <c r="L3935" i="2"/>
  <c r="N3935" i="2"/>
  <c r="I3935" i="2" s="1"/>
  <c r="P3935" i="2"/>
  <c r="Q3935" i="2"/>
  <c r="R3935" i="2"/>
  <c r="F3936" i="2"/>
  <c r="H3936" i="2"/>
  <c r="I3936" i="2"/>
  <c r="L3936" i="2"/>
  <c r="N3936" i="2"/>
  <c r="G3936" i="2" s="1"/>
  <c r="O3936" i="2"/>
  <c r="P3936" i="2"/>
  <c r="Q3936" i="2"/>
  <c r="R3936" i="2" s="1"/>
  <c r="H3937" i="2"/>
  <c r="L3937" i="2"/>
  <c r="N3937" i="2"/>
  <c r="P3937" i="2"/>
  <c r="Q3937" i="2"/>
  <c r="R3937" i="2"/>
  <c r="F3938" i="2"/>
  <c r="G3938" i="2"/>
  <c r="H3938" i="2"/>
  <c r="L3938" i="2"/>
  <c r="N3938" i="2"/>
  <c r="I3938" i="2" s="1"/>
  <c r="O3938" i="2"/>
  <c r="P3938" i="2"/>
  <c r="Q3938" i="2"/>
  <c r="R3938" i="2"/>
  <c r="H3949" i="2"/>
  <c r="L3949" i="2"/>
  <c r="N3949" i="2"/>
  <c r="P3949" i="2"/>
  <c r="Q3949" i="2"/>
  <c r="R3949" i="2" s="1"/>
  <c r="F3950" i="2"/>
  <c r="G3950" i="2"/>
  <c r="H3950" i="2"/>
  <c r="I3950" i="2"/>
  <c r="L3950" i="2"/>
  <c r="N3950" i="2"/>
  <c r="O3950" i="2"/>
  <c r="P3950" i="2"/>
  <c r="Q3950" i="2"/>
  <c r="R3950" i="2"/>
  <c r="F3951" i="2"/>
  <c r="H3951" i="2"/>
  <c r="L3951" i="2"/>
  <c r="N3951" i="2"/>
  <c r="G3951" i="2" s="1"/>
  <c r="O3951" i="2"/>
  <c r="P3951" i="2"/>
  <c r="Q3951" i="2"/>
  <c r="R3951" i="2"/>
  <c r="H3952" i="2"/>
  <c r="L3952" i="2"/>
  <c r="N3952" i="2"/>
  <c r="P3952" i="2"/>
  <c r="Q3952" i="2"/>
  <c r="R3952" i="2" s="1"/>
  <c r="G3953" i="2"/>
  <c r="H3953" i="2"/>
  <c r="I3953" i="2"/>
  <c r="L3953" i="2"/>
  <c r="N3953" i="2"/>
  <c r="F3953" i="2" s="1"/>
  <c r="O3953" i="2"/>
  <c r="P3953" i="2"/>
  <c r="Q3953" i="2"/>
  <c r="R3953" i="2" s="1"/>
  <c r="H3954" i="2"/>
  <c r="I3954" i="2"/>
  <c r="L3954" i="2"/>
  <c r="N3954" i="2"/>
  <c r="O3954" i="2"/>
  <c r="P3954" i="2"/>
  <c r="Q3954" i="2"/>
  <c r="R3954" i="2"/>
  <c r="F3955" i="2"/>
  <c r="G3955" i="2"/>
  <c r="H3955" i="2"/>
  <c r="L3955" i="2"/>
  <c r="N3955" i="2"/>
  <c r="P3955" i="2"/>
  <c r="Q3955" i="2"/>
  <c r="R3955" i="2" s="1"/>
  <c r="F3956" i="2"/>
  <c r="G3956" i="2"/>
  <c r="H3956" i="2"/>
  <c r="I3956" i="2"/>
  <c r="L3956" i="2"/>
  <c r="N3956" i="2"/>
  <c r="O3956" i="2"/>
  <c r="P3956" i="2"/>
  <c r="Q3956" i="2"/>
  <c r="R3956" i="2"/>
  <c r="F3957" i="2"/>
  <c r="H3957" i="2"/>
  <c r="I3957" i="2"/>
  <c r="L3957" i="2"/>
  <c r="N3957" i="2"/>
  <c r="G3957" i="2" s="1"/>
  <c r="O3957" i="2"/>
  <c r="P3957" i="2"/>
  <c r="Q3957" i="2"/>
  <c r="R3957" i="2"/>
  <c r="G3958" i="2"/>
  <c r="H3958" i="2"/>
  <c r="L3958" i="2"/>
  <c r="N3958" i="2"/>
  <c r="P3958" i="2"/>
  <c r="Q3958" i="2"/>
  <c r="R3958" i="2" s="1"/>
  <c r="F3959" i="2"/>
  <c r="G3959" i="2"/>
  <c r="H3959" i="2"/>
  <c r="I3959" i="2"/>
  <c r="L3959" i="2"/>
  <c r="N3959" i="2"/>
  <c r="O3959" i="2"/>
  <c r="P3959" i="2"/>
  <c r="Q3959" i="2"/>
  <c r="R3959" i="2" s="1"/>
  <c r="F3960" i="2"/>
  <c r="H3960" i="2"/>
  <c r="I3960" i="2"/>
  <c r="L3960" i="2"/>
  <c r="N3960" i="2"/>
  <c r="G3960" i="2" s="1"/>
  <c r="O3960" i="2"/>
  <c r="P3960" i="2"/>
  <c r="Q3960" i="2"/>
  <c r="R3960" i="2" s="1"/>
  <c r="F3972" i="2"/>
  <c r="G3972" i="2"/>
  <c r="H3972" i="2"/>
  <c r="L3972" i="2"/>
  <c r="N3972" i="2"/>
  <c r="I3972" i="2" s="1"/>
  <c r="O3972" i="2"/>
  <c r="P3972" i="2"/>
  <c r="Q3972" i="2"/>
  <c r="R3972" i="2"/>
  <c r="F3973" i="2"/>
  <c r="G3973" i="2"/>
  <c r="H3973" i="2"/>
  <c r="I3973" i="2"/>
  <c r="L3973" i="2"/>
  <c r="N3973" i="2"/>
  <c r="O3973" i="2"/>
  <c r="P3973" i="2"/>
  <c r="Q3973" i="2"/>
  <c r="R3973" i="2" s="1"/>
  <c r="G3974" i="2"/>
  <c r="H3974" i="2"/>
  <c r="I3974" i="2"/>
  <c r="L3974" i="2"/>
  <c r="N3974" i="2"/>
  <c r="P3974" i="2"/>
  <c r="Q3974" i="2"/>
  <c r="R3974" i="2" s="1"/>
  <c r="F3975" i="2"/>
  <c r="G3975" i="2"/>
  <c r="H3975" i="2"/>
  <c r="L3975" i="2"/>
  <c r="N3975" i="2"/>
  <c r="I3975" i="2" s="1"/>
  <c r="P3975" i="2"/>
  <c r="Q3975" i="2"/>
  <c r="R3975" i="2" s="1"/>
  <c r="H3976" i="2"/>
  <c r="L3976" i="2"/>
  <c r="N3976" i="2"/>
  <c r="P3976" i="2"/>
  <c r="Q3976" i="2"/>
  <c r="R3976" i="2"/>
  <c r="H3977" i="2"/>
  <c r="L3977" i="2"/>
  <c r="N3977" i="2"/>
  <c r="P3977" i="2"/>
  <c r="Q3977" i="2"/>
  <c r="R3977" i="2" s="1"/>
  <c r="F3978" i="2"/>
  <c r="G3978" i="2"/>
  <c r="H3978" i="2"/>
  <c r="L3978" i="2"/>
  <c r="N3978" i="2"/>
  <c r="I3978" i="2" s="1"/>
  <c r="O3978" i="2"/>
  <c r="P3978" i="2"/>
  <c r="Q3978" i="2"/>
  <c r="R3978" i="2"/>
  <c r="F3979" i="2"/>
  <c r="G3979" i="2"/>
  <c r="H3979" i="2"/>
  <c r="I3979" i="2"/>
  <c r="L3979" i="2"/>
  <c r="N3979" i="2"/>
  <c r="O3979" i="2"/>
  <c r="P3979" i="2"/>
  <c r="Q3979" i="2"/>
  <c r="R3979" i="2" s="1"/>
  <c r="G3980" i="2"/>
  <c r="H3980" i="2"/>
  <c r="L3980" i="2"/>
  <c r="N3980" i="2"/>
  <c r="P3980" i="2"/>
  <c r="Q3980" i="2"/>
  <c r="R3980" i="2" s="1"/>
  <c r="H3981" i="2"/>
  <c r="I3981" i="2"/>
  <c r="L3981" i="2"/>
  <c r="N3981" i="2"/>
  <c r="P3981" i="2"/>
  <c r="Q3981" i="2"/>
  <c r="R3981" i="2" s="1"/>
  <c r="F3982" i="2"/>
  <c r="H3982" i="2"/>
  <c r="I3982" i="2"/>
  <c r="L3982" i="2"/>
  <c r="N3982" i="2"/>
  <c r="G3982" i="2" s="1"/>
  <c r="P3982" i="2"/>
  <c r="Q3982" i="2"/>
  <c r="R3982" i="2" s="1"/>
  <c r="H3983" i="2"/>
  <c r="L3983" i="2"/>
  <c r="N3983" i="2"/>
  <c r="P3983" i="2"/>
  <c r="Q3983" i="2"/>
  <c r="R3983" i="2"/>
  <c r="F3984" i="2"/>
  <c r="G3984" i="2"/>
  <c r="H3984" i="2"/>
  <c r="L3984" i="2"/>
  <c r="N3984" i="2"/>
  <c r="I3984" i="2" s="1"/>
  <c r="O3984" i="2"/>
  <c r="P3984" i="2"/>
  <c r="Q3984" i="2"/>
  <c r="R3984" i="2"/>
  <c r="F3985" i="2"/>
  <c r="G3985" i="2"/>
  <c r="H3985" i="2"/>
  <c r="I3985" i="2"/>
  <c r="L3985" i="2"/>
  <c r="N3985" i="2"/>
  <c r="O3985" i="2"/>
  <c r="P3985" i="2"/>
  <c r="Q3985" i="2"/>
  <c r="R3985" i="2" s="1"/>
  <c r="H3986" i="2"/>
  <c r="L3986" i="2"/>
  <c r="N3986" i="2"/>
  <c r="P3986" i="2"/>
  <c r="Q3986" i="2"/>
  <c r="R3986" i="2" s="1"/>
  <c r="H3987" i="2"/>
  <c r="L3987" i="2"/>
  <c r="N3987" i="2"/>
  <c r="P3987" i="2"/>
  <c r="Q3987" i="2"/>
  <c r="R3987" i="2" s="1"/>
  <c r="F3988" i="2"/>
  <c r="H3988" i="2"/>
  <c r="I3988" i="2"/>
  <c r="L3988" i="2"/>
  <c r="N3988" i="2"/>
  <c r="O3988" i="2" s="1"/>
  <c r="P3988" i="2"/>
  <c r="Q3988" i="2"/>
  <c r="R3988" i="2"/>
  <c r="F3989" i="2"/>
  <c r="H3989" i="2"/>
  <c r="L3989" i="2"/>
  <c r="N3989" i="2"/>
  <c r="O3989" i="2"/>
  <c r="P3989" i="2"/>
  <c r="Q3989" i="2"/>
  <c r="R3989" i="2"/>
  <c r="F3990" i="2"/>
  <c r="G3990" i="2"/>
  <c r="H3990" i="2"/>
  <c r="L3990" i="2"/>
  <c r="N3990" i="2"/>
  <c r="I3990" i="2" s="1"/>
  <c r="O3990" i="2"/>
  <c r="P3990" i="2"/>
  <c r="Q3990" i="2"/>
  <c r="R3990" i="2" s="1"/>
  <c r="F3991" i="2"/>
  <c r="G3991" i="2"/>
  <c r="H3991" i="2"/>
  <c r="I3991" i="2"/>
  <c r="L3991" i="2"/>
  <c r="N3991" i="2"/>
  <c r="O3991" i="2"/>
  <c r="P3991" i="2"/>
  <c r="Q3991" i="2"/>
  <c r="R3991" i="2" s="1"/>
  <c r="H3992" i="2"/>
  <c r="L3992" i="2"/>
  <c r="N3992" i="2"/>
  <c r="O3992" i="2" s="1"/>
  <c r="P3992" i="2"/>
  <c r="Q3992" i="2"/>
  <c r="R3992" i="2" s="1"/>
  <c r="H3993" i="2"/>
  <c r="L3993" i="2"/>
  <c r="N3993" i="2"/>
  <c r="F3993" i="2" s="1"/>
  <c r="P3993" i="2"/>
  <c r="Q3993" i="2"/>
  <c r="R3993" i="2" s="1"/>
  <c r="F3994" i="2"/>
  <c r="H3994" i="2"/>
  <c r="I3994" i="2"/>
  <c r="L3994" i="2"/>
  <c r="N3994" i="2"/>
  <c r="G3994" i="2" s="1"/>
  <c r="O3994" i="2"/>
  <c r="P3994" i="2"/>
  <c r="Q3994" i="2"/>
  <c r="R3994" i="2"/>
  <c r="F3995" i="2"/>
  <c r="H3995" i="2"/>
  <c r="L3995" i="2"/>
  <c r="N3995" i="2"/>
  <c r="O3995" i="2"/>
  <c r="P3995" i="2"/>
  <c r="Q3995" i="2"/>
  <c r="R3995" i="2"/>
  <c r="F3996" i="2"/>
  <c r="G3996" i="2"/>
  <c r="H3996" i="2"/>
  <c r="L3996" i="2"/>
  <c r="N3996" i="2"/>
  <c r="I3996" i="2" s="1"/>
  <c r="O3996" i="2"/>
  <c r="P3996" i="2"/>
  <c r="Q3996" i="2"/>
  <c r="R3996" i="2" s="1"/>
  <c r="F3997" i="2"/>
  <c r="G3997" i="2"/>
  <c r="H3997" i="2"/>
  <c r="I3997" i="2"/>
  <c r="L3997" i="2"/>
  <c r="N3997" i="2"/>
  <c r="O3997" i="2"/>
  <c r="P3997" i="2"/>
  <c r="Q3997" i="2"/>
  <c r="R3997" i="2" s="1"/>
  <c r="F3998" i="2"/>
  <c r="H3998" i="2"/>
  <c r="I3998" i="2"/>
  <c r="L3998" i="2"/>
  <c r="N3998" i="2"/>
  <c r="G3998" i="2" s="1"/>
  <c r="O3998" i="2"/>
  <c r="P3998" i="2"/>
  <c r="Q3998" i="2"/>
  <c r="R3998" i="2" s="1"/>
  <c r="F4011" i="2"/>
  <c r="G4011" i="2"/>
  <c r="H4011" i="2"/>
  <c r="L4011" i="2"/>
  <c r="N4011" i="2"/>
  <c r="I4011" i="2" s="1"/>
  <c r="O4011" i="2"/>
  <c r="P4011" i="2"/>
  <c r="Q4011" i="2"/>
  <c r="R4011" i="2"/>
  <c r="G4012" i="2"/>
  <c r="H4012" i="2"/>
  <c r="I4012" i="2"/>
  <c r="L4012" i="2"/>
  <c r="N4012" i="2"/>
  <c r="F4012" i="2" s="1"/>
  <c r="O4012" i="2"/>
  <c r="P4012" i="2"/>
  <c r="Q4012" i="2"/>
  <c r="R4012" i="2"/>
  <c r="H4013" i="2"/>
  <c r="L4013" i="2"/>
  <c r="N4013" i="2"/>
  <c r="P4013" i="2"/>
  <c r="Q4013" i="2"/>
  <c r="R4013" i="2" s="1"/>
  <c r="F4014" i="2"/>
  <c r="G4014" i="2"/>
  <c r="H4014" i="2"/>
  <c r="L4014" i="2"/>
  <c r="N4014" i="2"/>
  <c r="I4014" i="2" s="1"/>
  <c r="O4014" i="2"/>
  <c r="P4014" i="2"/>
  <c r="Q4014" i="2"/>
  <c r="R4014" i="2"/>
  <c r="F4015" i="2"/>
  <c r="G4015" i="2"/>
  <c r="H4015" i="2"/>
  <c r="I4015" i="2"/>
  <c r="L4015" i="2"/>
  <c r="N4015" i="2"/>
  <c r="O4015" i="2" s="1"/>
  <c r="P4015" i="2"/>
  <c r="Q4015" i="2"/>
  <c r="R4015" i="2"/>
  <c r="H4016" i="2"/>
  <c r="L4016" i="2"/>
  <c r="N4016" i="2"/>
  <c r="P4016" i="2"/>
  <c r="Q4016" i="2"/>
  <c r="R4016" i="2"/>
  <c r="F4017" i="2"/>
  <c r="G4017" i="2"/>
  <c r="H4017" i="2"/>
  <c r="L4017" i="2"/>
  <c r="N4017" i="2"/>
  <c r="I4017" i="2" s="1"/>
  <c r="O4017" i="2"/>
  <c r="P4017" i="2"/>
  <c r="Q4017" i="2"/>
  <c r="R4017" i="2"/>
  <c r="G4018" i="2"/>
  <c r="H4018" i="2"/>
  <c r="I4018" i="2"/>
  <c r="L4018" i="2"/>
  <c r="N4018" i="2"/>
  <c r="F4018" i="2" s="1"/>
  <c r="O4018" i="2"/>
  <c r="P4018" i="2"/>
  <c r="Q4018" i="2"/>
  <c r="R4018" i="2"/>
  <c r="H4019" i="2"/>
  <c r="L4019" i="2"/>
  <c r="N4019" i="2"/>
  <c r="P4019" i="2"/>
  <c r="Q4019" i="2"/>
  <c r="R4019" i="2" s="1"/>
  <c r="F4020" i="2"/>
  <c r="G4020" i="2"/>
  <c r="H4020" i="2"/>
  <c r="L4020" i="2"/>
  <c r="N4020" i="2"/>
  <c r="I4020" i="2" s="1"/>
  <c r="O4020" i="2"/>
  <c r="P4020" i="2"/>
  <c r="Q4020" i="2"/>
  <c r="R4020" i="2"/>
  <c r="F4021" i="2"/>
  <c r="G4021" i="2"/>
  <c r="H4021" i="2"/>
  <c r="I4021" i="2"/>
  <c r="L4021" i="2"/>
  <c r="N4021" i="2"/>
  <c r="O4021" i="2" s="1"/>
  <c r="P4021" i="2"/>
  <c r="Q4021" i="2"/>
  <c r="R4021" i="2"/>
  <c r="H4022" i="2"/>
  <c r="L4022" i="2"/>
  <c r="N4022" i="2"/>
  <c r="P4022" i="2"/>
  <c r="Q4022" i="2"/>
  <c r="R4022" i="2"/>
  <c r="F4023" i="2"/>
  <c r="G4023" i="2"/>
  <c r="H4023" i="2"/>
  <c r="L4023" i="2"/>
  <c r="N4023" i="2"/>
  <c r="I4023" i="2" s="1"/>
  <c r="O4023" i="2"/>
  <c r="P4023" i="2"/>
  <c r="Q4023" i="2"/>
  <c r="R4023" i="2"/>
  <c r="G4024" i="2"/>
  <c r="H4024" i="2"/>
  <c r="I4024" i="2"/>
  <c r="L4024" i="2"/>
  <c r="N4024" i="2"/>
  <c r="F4024" i="2" s="1"/>
  <c r="O4024" i="2"/>
  <c r="P4024" i="2"/>
  <c r="Q4024" i="2"/>
  <c r="R4024" i="2"/>
  <c r="H4025" i="2"/>
  <c r="L4025" i="2"/>
  <c r="N4025" i="2"/>
  <c r="P4025" i="2"/>
  <c r="Q4025" i="2"/>
  <c r="R4025" i="2" s="1"/>
  <c r="F4026" i="2"/>
  <c r="G4026" i="2"/>
  <c r="H4026" i="2"/>
  <c r="L4026" i="2"/>
  <c r="N4026" i="2"/>
  <c r="I4026" i="2" s="1"/>
  <c r="O4026" i="2"/>
  <c r="P4026" i="2"/>
  <c r="Q4026" i="2"/>
  <c r="R4026" i="2"/>
  <c r="F4027" i="2"/>
  <c r="G4027" i="2"/>
  <c r="H4027" i="2"/>
  <c r="I4027" i="2"/>
  <c r="L4027" i="2"/>
  <c r="N4027" i="2"/>
  <c r="O4027" i="2" s="1"/>
  <c r="P4027" i="2"/>
  <c r="Q4027" i="2"/>
  <c r="R4027" i="2"/>
  <c r="H4028" i="2"/>
  <c r="L4028" i="2"/>
  <c r="N4028" i="2"/>
  <c r="P4028" i="2"/>
  <c r="Q4028" i="2"/>
  <c r="R4028" i="2"/>
  <c r="F4029" i="2"/>
  <c r="G4029" i="2"/>
  <c r="H4029" i="2"/>
  <c r="L4029" i="2"/>
  <c r="N4029" i="2"/>
  <c r="I4029" i="2" s="1"/>
  <c r="O4029" i="2"/>
  <c r="P4029" i="2"/>
  <c r="Q4029" i="2"/>
  <c r="R4029" i="2"/>
  <c r="G4030" i="2"/>
  <c r="H4030" i="2"/>
  <c r="I4030" i="2"/>
  <c r="L4030" i="2"/>
  <c r="N4030" i="2"/>
  <c r="F4030" i="2" s="1"/>
  <c r="O4030" i="2"/>
  <c r="P4030" i="2"/>
  <c r="Q4030" i="2"/>
  <c r="R4030" i="2"/>
  <c r="H4031" i="2"/>
  <c r="L4031" i="2"/>
  <c r="N4031" i="2"/>
  <c r="P4031" i="2"/>
  <c r="Q4031" i="2"/>
  <c r="R4031" i="2" s="1"/>
  <c r="F4032" i="2"/>
  <c r="G4032" i="2"/>
  <c r="H4032" i="2"/>
  <c r="L4032" i="2"/>
  <c r="N4032" i="2"/>
  <c r="I4032" i="2" s="1"/>
  <c r="O4032" i="2"/>
  <c r="P4032" i="2"/>
  <c r="Q4032" i="2"/>
  <c r="R4032" i="2"/>
  <c r="F4033" i="2"/>
  <c r="G4033" i="2"/>
  <c r="H4033" i="2"/>
  <c r="I4033" i="2"/>
  <c r="L4033" i="2"/>
  <c r="N4033" i="2"/>
  <c r="O4033" i="2" s="1"/>
  <c r="P4033" i="2"/>
  <c r="Q4033" i="2"/>
  <c r="R4033" i="2"/>
  <c r="H4034" i="2"/>
  <c r="L4034" i="2"/>
  <c r="N4034" i="2"/>
  <c r="P4034" i="2"/>
  <c r="Q4034" i="2"/>
  <c r="R4034" i="2"/>
  <c r="F4035" i="2"/>
  <c r="G4035" i="2"/>
  <c r="H4035" i="2"/>
  <c r="L4035" i="2"/>
  <c r="N4035" i="2"/>
  <c r="I4035" i="2" s="1"/>
  <c r="O4035" i="2"/>
  <c r="P4035" i="2"/>
  <c r="Q4035" i="2"/>
  <c r="R4035" i="2"/>
  <c r="H4047" i="2"/>
  <c r="L4047" i="2"/>
  <c r="N4047" i="2"/>
  <c r="F4047" i="2" s="1"/>
  <c r="P4047" i="2"/>
  <c r="Q4047" i="2"/>
  <c r="R4047" i="2" s="1"/>
  <c r="G4059" i="2"/>
  <c r="H4059" i="2"/>
  <c r="I4059" i="2"/>
  <c r="L4059" i="2"/>
  <c r="N4059" i="2"/>
  <c r="F4059" i="2" s="1"/>
  <c r="O4059" i="2"/>
  <c r="P4059" i="2"/>
  <c r="Q4059" i="2"/>
  <c r="R4059" i="2"/>
  <c r="H4060" i="2"/>
  <c r="L4060" i="2"/>
  <c r="N4060" i="2"/>
  <c r="P4060" i="2"/>
  <c r="Q4060" i="2"/>
  <c r="R4060" i="2" s="1"/>
  <c r="H4061" i="2"/>
  <c r="L4061" i="2"/>
  <c r="N4061" i="2"/>
  <c r="P4061" i="2"/>
  <c r="Q4061" i="2"/>
  <c r="R4061" i="2"/>
  <c r="F4062" i="2"/>
  <c r="G4062" i="2"/>
  <c r="H4062" i="2"/>
  <c r="I4062" i="2"/>
  <c r="L4062" i="2"/>
  <c r="N4062" i="2"/>
  <c r="O4062" i="2" s="1"/>
  <c r="P4062" i="2"/>
  <c r="Q4062" i="2"/>
  <c r="R4062" i="2" s="1"/>
  <c r="H4063" i="2"/>
  <c r="L4063" i="2"/>
  <c r="N4063" i="2"/>
  <c r="P4063" i="2"/>
  <c r="Q4063" i="2"/>
  <c r="R4063" i="2"/>
  <c r="F4064" i="2"/>
  <c r="G4064" i="2"/>
  <c r="H4064" i="2"/>
  <c r="L4064" i="2"/>
  <c r="N4064" i="2"/>
  <c r="I4064" i="2" s="1"/>
  <c r="O4064" i="2"/>
  <c r="P4064" i="2"/>
  <c r="Q4064" i="2"/>
  <c r="R4064" i="2"/>
  <c r="G4065" i="2"/>
  <c r="H4065" i="2"/>
  <c r="I4065" i="2"/>
  <c r="L4065" i="2"/>
  <c r="N4065" i="2"/>
  <c r="F4065" i="2" s="1"/>
  <c r="O4065" i="2"/>
  <c r="P4065" i="2"/>
  <c r="Q4065" i="2"/>
  <c r="R4065" i="2" s="1"/>
  <c r="H4066" i="2"/>
  <c r="L4066" i="2"/>
  <c r="N4066" i="2"/>
  <c r="P4066" i="2"/>
  <c r="Q4066" i="2"/>
  <c r="R4066" i="2" s="1"/>
  <c r="H4067" i="2"/>
  <c r="L4067" i="2"/>
  <c r="N4067" i="2"/>
  <c r="P4067" i="2"/>
  <c r="Q4067" i="2"/>
  <c r="R4067" i="2"/>
  <c r="F4068" i="2"/>
  <c r="G4068" i="2"/>
  <c r="H4068" i="2"/>
  <c r="I4068" i="2"/>
  <c r="L4068" i="2"/>
  <c r="N4068" i="2"/>
  <c r="O4068" i="2" s="1"/>
  <c r="P4068" i="2"/>
  <c r="Q4068" i="2"/>
  <c r="R4068" i="2" s="1"/>
  <c r="H4069" i="2"/>
  <c r="L4069" i="2"/>
  <c r="N4069" i="2"/>
  <c r="P4069" i="2"/>
  <c r="Q4069" i="2"/>
  <c r="R4069" i="2"/>
  <c r="F4070" i="2"/>
  <c r="G4070" i="2"/>
  <c r="H4070" i="2"/>
  <c r="L4070" i="2"/>
  <c r="N4070" i="2"/>
  <c r="I4070" i="2" s="1"/>
  <c r="O4070" i="2"/>
  <c r="P4070" i="2"/>
  <c r="Q4070" i="2"/>
  <c r="R4070" i="2"/>
  <c r="G4082" i="2"/>
  <c r="H4082" i="2"/>
  <c r="L4082" i="2"/>
  <c r="N4082" i="2"/>
  <c r="P4082" i="2"/>
  <c r="Q4082" i="2"/>
  <c r="R4082" i="2" s="1"/>
  <c r="F4083" i="2"/>
  <c r="H4083" i="2"/>
  <c r="I4083" i="2"/>
  <c r="L4083" i="2"/>
  <c r="N4083" i="2"/>
  <c r="G4083" i="2" s="1"/>
  <c r="O4083" i="2"/>
  <c r="P4083" i="2"/>
  <c r="Q4083" i="2"/>
  <c r="R4083" i="2"/>
  <c r="H4084" i="2"/>
  <c r="L4084" i="2"/>
  <c r="N4084" i="2"/>
  <c r="O4084" i="2" s="1"/>
  <c r="P4084" i="2"/>
  <c r="Q4084" i="2"/>
  <c r="R4084" i="2"/>
  <c r="F4085" i="2"/>
  <c r="G4085" i="2"/>
  <c r="H4085" i="2"/>
  <c r="L4085" i="2"/>
  <c r="N4085" i="2"/>
  <c r="I4085" i="2" s="1"/>
  <c r="O4085" i="2"/>
  <c r="P4085" i="2"/>
  <c r="Q4085" i="2"/>
  <c r="R4085" i="2" s="1"/>
  <c r="F4086" i="2"/>
  <c r="G4086" i="2"/>
  <c r="H4086" i="2"/>
  <c r="I4086" i="2"/>
  <c r="L4086" i="2"/>
  <c r="N4086" i="2"/>
  <c r="O4086" i="2"/>
  <c r="P4086" i="2"/>
  <c r="Q4086" i="2"/>
  <c r="R4086" i="2" s="1"/>
  <c r="H4087" i="2"/>
  <c r="I4087" i="2"/>
  <c r="L4087" i="2"/>
  <c r="N4087" i="2"/>
  <c r="G4087" i="2" s="1"/>
  <c r="O4087" i="2"/>
  <c r="P4087" i="2"/>
  <c r="Q4087" i="2"/>
  <c r="R4087" i="2" s="1"/>
  <c r="F4088" i="2"/>
  <c r="H4088" i="2"/>
  <c r="L4088" i="2"/>
  <c r="N4088" i="2"/>
  <c r="P4088" i="2"/>
  <c r="Q4088" i="2"/>
  <c r="R4088" i="2" s="1"/>
  <c r="F4089" i="2"/>
  <c r="H4089" i="2"/>
  <c r="I4089" i="2"/>
  <c r="L4089" i="2"/>
  <c r="N4089" i="2"/>
  <c r="G4089" i="2" s="1"/>
  <c r="O4089" i="2"/>
  <c r="P4089" i="2"/>
  <c r="Q4089" i="2"/>
  <c r="R4089" i="2"/>
  <c r="H4090" i="2"/>
  <c r="L4090" i="2"/>
  <c r="N4090" i="2"/>
  <c r="O4090" i="2" s="1"/>
  <c r="P4090" i="2"/>
  <c r="Q4090" i="2"/>
  <c r="R4090" i="2"/>
  <c r="F4091" i="2"/>
  <c r="G4091" i="2"/>
  <c r="H4091" i="2"/>
  <c r="L4091" i="2"/>
  <c r="N4091" i="2"/>
  <c r="I4091" i="2" s="1"/>
  <c r="O4091" i="2"/>
  <c r="P4091" i="2"/>
  <c r="Q4091" i="2"/>
  <c r="R4091" i="2" s="1"/>
  <c r="F4092" i="2"/>
  <c r="G4092" i="2"/>
  <c r="H4092" i="2"/>
  <c r="I4092" i="2"/>
  <c r="L4092" i="2"/>
  <c r="N4092" i="2"/>
  <c r="O4092" i="2"/>
  <c r="P4092" i="2"/>
  <c r="Q4092" i="2"/>
  <c r="R4092" i="2"/>
  <c r="F4093" i="2"/>
  <c r="H4093" i="2"/>
  <c r="L4093" i="2"/>
  <c r="N4093" i="2"/>
  <c r="G4093" i="2" s="1"/>
  <c r="O4093" i="2"/>
  <c r="P4093" i="2"/>
  <c r="Q4093" i="2"/>
  <c r="R4093" i="2" s="1"/>
  <c r="H4094" i="2"/>
  <c r="L4094" i="2"/>
  <c r="N4094" i="2"/>
  <c r="P4094" i="2"/>
  <c r="Q4094" i="2"/>
  <c r="R4094" i="2" s="1"/>
  <c r="F4095" i="2"/>
  <c r="H4095" i="2"/>
  <c r="I4095" i="2"/>
  <c r="L4095" i="2"/>
  <c r="N4095" i="2"/>
  <c r="G4095" i="2" s="1"/>
  <c r="O4095" i="2"/>
  <c r="P4095" i="2"/>
  <c r="Q4095" i="2"/>
  <c r="R4095" i="2"/>
  <c r="F4096" i="2"/>
  <c r="H4096" i="2"/>
  <c r="L4096" i="2"/>
  <c r="N4096" i="2"/>
  <c r="O4096" i="2" s="1"/>
  <c r="P4096" i="2"/>
  <c r="Q4096" i="2"/>
  <c r="R4096" i="2"/>
  <c r="F4097" i="2"/>
  <c r="G4097" i="2"/>
  <c r="H4097" i="2"/>
  <c r="L4097" i="2"/>
  <c r="N4097" i="2"/>
  <c r="I4097" i="2" s="1"/>
  <c r="O4097" i="2"/>
  <c r="P4097" i="2"/>
  <c r="Q4097" i="2"/>
  <c r="R4097" i="2" s="1"/>
  <c r="F4098" i="2"/>
  <c r="G4098" i="2"/>
  <c r="H4098" i="2"/>
  <c r="I4098" i="2"/>
  <c r="L4098" i="2"/>
  <c r="N4098" i="2"/>
  <c r="O4098" i="2"/>
  <c r="P4098" i="2"/>
  <c r="Q4098" i="2"/>
  <c r="R4098" i="2" s="1"/>
  <c r="H4099" i="2"/>
  <c r="L4099" i="2"/>
  <c r="N4099" i="2"/>
  <c r="P4099" i="2"/>
  <c r="Q4099" i="2"/>
  <c r="R4099" i="2" s="1"/>
  <c r="G4100" i="2"/>
  <c r="H4100" i="2"/>
  <c r="L4100" i="2"/>
  <c r="N4100" i="2"/>
  <c r="F4100" i="2" s="1"/>
  <c r="P4100" i="2"/>
  <c r="Q4100" i="2"/>
  <c r="R4100" i="2" s="1"/>
  <c r="F4101" i="2"/>
  <c r="H4101" i="2"/>
  <c r="I4101" i="2"/>
  <c r="L4101" i="2"/>
  <c r="N4101" i="2"/>
  <c r="G4101" i="2" s="1"/>
  <c r="O4101" i="2"/>
  <c r="P4101" i="2"/>
  <c r="Q4101" i="2"/>
  <c r="R4101" i="2"/>
  <c r="H4102" i="2"/>
  <c r="L4102" i="2"/>
  <c r="N4102" i="2"/>
  <c r="P4102" i="2"/>
  <c r="Q4102" i="2"/>
  <c r="R4102" i="2"/>
  <c r="F4103" i="2"/>
  <c r="G4103" i="2"/>
  <c r="H4103" i="2"/>
  <c r="I4103" i="2"/>
  <c r="L4103" i="2"/>
  <c r="N4103" i="2"/>
  <c r="O4103" i="2"/>
  <c r="P4103" i="2"/>
  <c r="Q4103" i="2"/>
  <c r="R4103" i="2" s="1"/>
  <c r="F4104" i="2"/>
  <c r="G4104" i="2"/>
  <c r="H4104" i="2"/>
  <c r="I4104" i="2"/>
  <c r="L4104" i="2"/>
  <c r="N4104" i="2"/>
  <c r="O4104" i="2"/>
  <c r="P4104" i="2"/>
  <c r="Q4104" i="2"/>
  <c r="R4104" i="2" s="1"/>
  <c r="F4105" i="2"/>
  <c r="H4105" i="2"/>
  <c r="L4105" i="2"/>
  <c r="N4105" i="2"/>
  <c r="G4105" i="2" s="1"/>
  <c r="P4105" i="2"/>
  <c r="Q4105" i="2"/>
  <c r="R4105" i="2" s="1"/>
  <c r="H4106" i="2"/>
  <c r="L4106" i="2"/>
  <c r="N4106" i="2"/>
  <c r="P4106" i="2"/>
  <c r="Q4106" i="2"/>
  <c r="R4106" i="2" s="1"/>
  <c r="F4107" i="2"/>
  <c r="H4107" i="2"/>
  <c r="I4107" i="2"/>
  <c r="L4107" i="2"/>
  <c r="N4107" i="2"/>
  <c r="G4107" i="2" s="1"/>
  <c r="O4107" i="2"/>
  <c r="P4107" i="2"/>
  <c r="Q4107" i="2"/>
  <c r="R4107" i="2"/>
  <c r="F4108" i="2"/>
  <c r="H4108" i="2"/>
  <c r="L4108" i="2"/>
  <c r="N4108" i="2"/>
  <c r="O4108" i="2" s="1"/>
  <c r="P4108" i="2"/>
  <c r="Q4108" i="2"/>
  <c r="R4108" i="2"/>
  <c r="F4109" i="2"/>
  <c r="G4109" i="2"/>
  <c r="H4109" i="2"/>
  <c r="I4109" i="2"/>
  <c r="L4109" i="2"/>
  <c r="N4109" i="2"/>
  <c r="O4109" i="2"/>
  <c r="P4109" i="2"/>
  <c r="Q4109" i="2"/>
  <c r="R4109" i="2" s="1"/>
  <c r="F4121" i="2"/>
  <c r="G4121" i="2"/>
  <c r="G4122" i="2" s="1"/>
  <c r="H4121" i="2"/>
  <c r="I4121" i="2"/>
  <c r="L4121" i="2"/>
  <c r="N4121" i="2"/>
  <c r="O4121" i="2" s="1"/>
  <c r="P4121" i="2"/>
  <c r="Q4121" i="2"/>
  <c r="R4121" i="2"/>
  <c r="F4131" i="2"/>
  <c r="G4131" i="2"/>
  <c r="H4131" i="2"/>
  <c r="I4131" i="2"/>
  <c r="L4131" i="2"/>
  <c r="N4131" i="2"/>
  <c r="O4131" i="2"/>
  <c r="P4131" i="2"/>
  <c r="Q4131" i="2"/>
  <c r="R4131" i="2" s="1"/>
  <c r="F4132" i="2"/>
  <c r="H4132" i="2"/>
  <c r="L4132" i="2"/>
  <c r="N4132" i="2"/>
  <c r="G4132" i="2" s="1"/>
  <c r="P4132" i="2"/>
  <c r="Q4132" i="2"/>
  <c r="R4132" i="2" s="1"/>
  <c r="H4133" i="2"/>
  <c r="L4133" i="2"/>
  <c r="N4133" i="2"/>
  <c r="P4133" i="2"/>
  <c r="Q4133" i="2"/>
  <c r="R4133" i="2" s="1"/>
  <c r="F4134" i="2"/>
  <c r="G4134" i="2"/>
  <c r="H4134" i="2"/>
  <c r="I4134" i="2"/>
  <c r="L4134" i="2"/>
  <c r="N4134" i="2"/>
  <c r="O4134" i="2"/>
  <c r="P4134" i="2"/>
  <c r="Q4134" i="2"/>
  <c r="R4134" i="2"/>
  <c r="F4135" i="2"/>
  <c r="H4135" i="2"/>
  <c r="L4135" i="2"/>
  <c r="N4135" i="2"/>
  <c r="O4135" i="2" s="1"/>
  <c r="P4135" i="2"/>
  <c r="Q4135" i="2"/>
  <c r="R4135" i="2"/>
  <c r="F4136" i="2"/>
  <c r="G4136" i="2"/>
  <c r="H4136" i="2"/>
  <c r="I4136" i="2"/>
  <c r="L4136" i="2"/>
  <c r="N4136" i="2"/>
  <c r="O4136" i="2"/>
  <c r="P4136" i="2"/>
  <c r="Q4136" i="2"/>
  <c r="R4136" i="2" s="1"/>
  <c r="F4147" i="2"/>
  <c r="G4147" i="2"/>
  <c r="H4147" i="2"/>
  <c r="I4147" i="2"/>
  <c r="L4147" i="2"/>
  <c r="N4147" i="2"/>
  <c r="O4147" i="2" s="1"/>
  <c r="P4147" i="2"/>
  <c r="Q4147" i="2"/>
  <c r="R4147" i="2" s="1"/>
  <c r="H4148" i="2"/>
  <c r="L4148" i="2"/>
  <c r="N4148" i="2"/>
  <c r="P4148" i="2"/>
  <c r="Q4148" i="2"/>
  <c r="R4148" i="2"/>
  <c r="F4149" i="2"/>
  <c r="G4149" i="2"/>
  <c r="H4149" i="2"/>
  <c r="L4149" i="2"/>
  <c r="N4149" i="2"/>
  <c r="I4149" i="2" s="1"/>
  <c r="O4149" i="2"/>
  <c r="P4149" i="2"/>
  <c r="Q4149" i="2"/>
  <c r="R4149" i="2"/>
  <c r="G4150" i="2"/>
  <c r="H4150" i="2"/>
  <c r="I4150" i="2"/>
  <c r="L4150" i="2"/>
  <c r="N4150" i="2"/>
  <c r="F4150" i="2" s="1"/>
  <c r="O4150" i="2"/>
  <c r="P4150" i="2"/>
  <c r="Q4150" i="2"/>
  <c r="R4150" i="2" s="1"/>
  <c r="H4151" i="2"/>
  <c r="L4151" i="2"/>
  <c r="N4151" i="2"/>
  <c r="P4151" i="2"/>
  <c r="Q4151" i="2"/>
  <c r="R4151" i="2" s="1"/>
  <c r="H4152" i="2"/>
  <c r="L4152" i="2"/>
  <c r="N4152" i="2"/>
  <c r="P4152" i="2"/>
  <c r="Q4152" i="2"/>
  <c r="R4152" i="2"/>
  <c r="F4153" i="2"/>
  <c r="G4153" i="2"/>
  <c r="H4153" i="2"/>
  <c r="I4153" i="2"/>
  <c r="L4153" i="2"/>
  <c r="N4153" i="2"/>
  <c r="O4153" i="2" s="1"/>
  <c r="P4153" i="2"/>
  <c r="Q4153" i="2"/>
  <c r="R4153" i="2" s="1"/>
  <c r="H4154" i="2"/>
  <c r="L4154" i="2"/>
  <c r="N4154" i="2"/>
  <c r="P4154" i="2"/>
  <c r="Q4154" i="2"/>
  <c r="R4154" i="2"/>
  <c r="F4155" i="2"/>
  <c r="G4155" i="2"/>
  <c r="H4155" i="2"/>
  <c r="L4155" i="2"/>
  <c r="N4155" i="2"/>
  <c r="I4155" i="2" s="1"/>
  <c r="O4155" i="2"/>
  <c r="P4155" i="2"/>
  <c r="Q4155" i="2"/>
  <c r="R4155" i="2"/>
  <c r="G4156" i="2"/>
  <c r="H4156" i="2"/>
  <c r="I4156" i="2"/>
  <c r="L4156" i="2"/>
  <c r="N4156" i="2"/>
  <c r="F4156" i="2" s="1"/>
  <c r="O4156" i="2"/>
  <c r="P4156" i="2"/>
  <c r="Q4156" i="2"/>
  <c r="R4156" i="2" s="1"/>
  <c r="H4157" i="2"/>
  <c r="L4157" i="2"/>
  <c r="N4157" i="2"/>
  <c r="P4157" i="2"/>
  <c r="Q4157" i="2"/>
  <c r="R4157" i="2" s="1"/>
  <c r="H4158" i="2"/>
  <c r="L4158" i="2"/>
  <c r="N4158" i="2"/>
  <c r="P4158" i="2"/>
  <c r="Q4158" i="2"/>
  <c r="R4158" i="2"/>
  <c r="F4159" i="2"/>
  <c r="G4159" i="2"/>
  <c r="H4159" i="2"/>
  <c r="I4159" i="2"/>
  <c r="L4159" i="2"/>
  <c r="N4159" i="2"/>
  <c r="O4159" i="2" s="1"/>
  <c r="P4159" i="2"/>
  <c r="Q4159" i="2"/>
  <c r="R4159" i="2" s="1"/>
  <c r="H4160" i="2"/>
  <c r="L4160" i="2"/>
  <c r="N4160" i="2"/>
  <c r="P4160" i="2"/>
  <c r="Q4160" i="2"/>
  <c r="R4160" i="2"/>
  <c r="F4161" i="2"/>
  <c r="G4161" i="2"/>
  <c r="H4161" i="2"/>
  <c r="L4161" i="2"/>
  <c r="N4161" i="2"/>
  <c r="I4161" i="2" s="1"/>
  <c r="O4161" i="2"/>
  <c r="P4161" i="2"/>
  <c r="Q4161" i="2"/>
  <c r="R4161" i="2"/>
  <c r="G4162" i="2"/>
  <c r="H4162" i="2"/>
  <c r="I4162" i="2"/>
  <c r="L4162" i="2"/>
  <c r="N4162" i="2"/>
  <c r="F4162" i="2" s="1"/>
  <c r="O4162" i="2"/>
  <c r="P4162" i="2"/>
  <c r="Q4162" i="2"/>
  <c r="R4162" i="2" s="1"/>
  <c r="H4163" i="2"/>
  <c r="L4163" i="2"/>
  <c r="N4163" i="2"/>
  <c r="P4163" i="2"/>
  <c r="Q4163" i="2"/>
  <c r="R4163" i="2" s="1"/>
  <c r="H4164" i="2"/>
  <c r="L4164" i="2"/>
  <c r="N4164" i="2"/>
  <c r="P4164" i="2"/>
  <c r="Q4164" i="2"/>
  <c r="R4164" i="2"/>
  <c r="F4165" i="2"/>
  <c r="G4165" i="2"/>
  <c r="H4165" i="2"/>
  <c r="I4165" i="2"/>
  <c r="L4165" i="2"/>
  <c r="N4165" i="2"/>
  <c r="O4165" i="2" s="1"/>
  <c r="P4165" i="2"/>
  <c r="Q4165" i="2"/>
  <c r="R4165" i="2" s="1"/>
  <c r="H4166" i="2"/>
  <c r="L4166" i="2"/>
  <c r="N4166" i="2"/>
  <c r="P4166" i="2"/>
  <c r="Q4166" i="2"/>
  <c r="R4166" i="2"/>
  <c r="F4167" i="2"/>
  <c r="G4167" i="2"/>
  <c r="H4167" i="2"/>
  <c r="L4167" i="2"/>
  <c r="N4167" i="2"/>
  <c r="I4167" i="2" s="1"/>
  <c r="O4167" i="2"/>
  <c r="P4167" i="2"/>
  <c r="Q4167" i="2"/>
  <c r="R4167" i="2"/>
  <c r="G4168" i="2"/>
  <c r="H4168" i="2"/>
  <c r="I4168" i="2"/>
  <c r="L4168" i="2"/>
  <c r="N4168" i="2"/>
  <c r="F4168" i="2" s="1"/>
  <c r="O4168" i="2"/>
  <c r="P4168" i="2"/>
  <c r="Q4168" i="2"/>
  <c r="R4168" i="2" s="1"/>
  <c r="H4169" i="2"/>
  <c r="L4169" i="2"/>
  <c r="N4169" i="2"/>
  <c r="P4169" i="2"/>
  <c r="Q4169" i="2"/>
  <c r="R4169" i="2" s="1"/>
  <c r="H4170" i="2"/>
  <c r="L4170" i="2"/>
  <c r="N4170" i="2"/>
  <c r="P4170" i="2"/>
  <c r="Q4170" i="2"/>
  <c r="R4170" i="2"/>
  <c r="F4171" i="2"/>
  <c r="G4171" i="2"/>
  <c r="H4171" i="2"/>
  <c r="I4171" i="2"/>
  <c r="L4171" i="2"/>
  <c r="N4171" i="2"/>
  <c r="O4171" i="2" s="1"/>
  <c r="P4171" i="2"/>
  <c r="Q4171" i="2"/>
  <c r="R4171" i="2" s="1"/>
  <c r="F4182" i="2"/>
  <c r="G4182" i="2"/>
  <c r="H4182" i="2"/>
  <c r="I4182" i="2"/>
  <c r="L4182" i="2"/>
  <c r="N4182" i="2"/>
  <c r="O4182" i="2"/>
  <c r="P4182" i="2"/>
  <c r="Q4182" i="2"/>
  <c r="R4182" i="2"/>
  <c r="F4183" i="2"/>
  <c r="H4183" i="2"/>
  <c r="I4183" i="2"/>
  <c r="L4183" i="2"/>
  <c r="N4183" i="2"/>
  <c r="G4183" i="2" s="1"/>
  <c r="O4183" i="2"/>
  <c r="P4183" i="2"/>
  <c r="Q4183" i="2"/>
  <c r="R4183" i="2" s="1"/>
  <c r="H4184" i="2"/>
  <c r="L4184" i="2"/>
  <c r="N4184" i="2"/>
  <c r="P4184" i="2"/>
  <c r="Q4184" i="2"/>
  <c r="R4184" i="2" s="1"/>
  <c r="F4185" i="2"/>
  <c r="G4185" i="2"/>
  <c r="H4185" i="2"/>
  <c r="I4185" i="2"/>
  <c r="L4185" i="2"/>
  <c r="N4185" i="2"/>
  <c r="O4185" i="2"/>
  <c r="P4185" i="2"/>
  <c r="Q4185" i="2"/>
  <c r="R4185" i="2"/>
  <c r="H4186" i="2"/>
  <c r="L4186" i="2"/>
  <c r="N4186" i="2"/>
  <c r="O4186" i="2"/>
  <c r="P4186" i="2"/>
  <c r="Q4186" i="2"/>
  <c r="R4186" i="2"/>
  <c r="F4187" i="2"/>
  <c r="G4187" i="2"/>
  <c r="H4187" i="2"/>
  <c r="I4187" i="2"/>
  <c r="L4187" i="2"/>
  <c r="N4187" i="2"/>
  <c r="O4187" i="2"/>
  <c r="P4187" i="2"/>
  <c r="Q4187" i="2"/>
  <c r="R4187" i="2" s="1"/>
  <c r="F4188" i="2"/>
  <c r="G4188" i="2"/>
  <c r="H4188" i="2"/>
  <c r="I4188" i="2"/>
  <c r="L4188" i="2"/>
  <c r="N4188" i="2"/>
  <c r="O4188" i="2"/>
  <c r="P4188" i="2"/>
  <c r="Q4188" i="2"/>
  <c r="R4188" i="2" s="1"/>
  <c r="H4189" i="2"/>
  <c r="I4189" i="2"/>
  <c r="L4189" i="2"/>
  <c r="N4189" i="2"/>
  <c r="G4189" i="2" s="1"/>
  <c r="O4189" i="2"/>
  <c r="P4189" i="2"/>
  <c r="Q4189" i="2"/>
  <c r="R4189" i="2" s="1"/>
  <c r="F4190" i="2"/>
  <c r="H4190" i="2"/>
  <c r="L4190" i="2"/>
  <c r="N4190" i="2"/>
  <c r="P4190" i="2"/>
  <c r="Q4190" i="2"/>
  <c r="R4190" i="2" s="1"/>
  <c r="F4191" i="2"/>
  <c r="G4191" i="2"/>
  <c r="H4191" i="2"/>
  <c r="I4191" i="2"/>
  <c r="L4191" i="2"/>
  <c r="N4191" i="2"/>
  <c r="O4191" i="2"/>
  <c r="P4191" i="2"/>
  <c r="Q4191" i="2"/>
  <c r="R4191" i="2"/>
  <c r="F4192" i="2"/>
  <c r="H4192" i="2"/>
  <c r="L4192" i="2"/>
  <c r="N4192" i="2"/>
  <c r="O4192" i="2"/>
  <c r="P4192" i="2"/>
  <c r="Q4192" i="2"/>
  <c r="R4192" i="2"/>
  <c r="F4193" i="2"/>
  <c r="G4193" i="2"/>
  <c r="H4193" i="2"/>
  <c r="I4193" i="2"/>
  <c r="L4193" i="2"/>
  <c r="N4193" i="2"/>
  <c r="O4193" i="2"/>
  <c r="P4193" i="2"/>
  <c r="Q4193" i="2"/>
  <c r="R4193" i="2" s="1"/>
  <c r="F4194" i="2"/>
  <c r="G4194" i="2"/>
  <c r="H4194" i="2"/>
  <c r="I4194" i="2"/>
  <c r="L4194" i="2"/>
  <c r="N4194" i="2"/>
  <c r="O4194" i="2"/>
  <c r="P4194" i="2"/>
  <c r="Q4194" i="2"/>
  <c r="R4194" i="2" s="1"/>
  <c r="H4195" i="2"/>
  <c r="L4195" i="2"/>
  <c r="N4195" i="2"/>
  <c r="P4195" i="2"/>
  <c r="Q4195" i="2"/>
  <c r="R4195" i="2" s="1"/>
  <c r="G4196" i="2"/>
  <c r="H4196" i="2"/>
  <c r="L4196" i="2"/>
  <c r="N4196" i="2"/>
  <c r="F4196" i="2" s="1"/>
  <c r="P4196" i="2"/>
  <c r="Q4196" i="2"/>
  <c r="R4196" i="2" s="1"/>
  <c r="F4197" i="2"/>
  <c r="G4197" i="2"/>
  <c r="H4197" i="2"/>
  <c r="I4197" i="2"/>
  <c r="L4197" i="2"/>
  <c r="N4197" i="2"/>
  <c r="O4197" i="2"/>
  <c r="P4197" i="2"/>
  <c r="Q4197" i="2"/>
  <c r="R4197" i="2"/>
  <c r="H4198" i="2"/>
  <c r="L4198" i="2"/>
  <c r="N4198" i="2"/>
  <c r="P4198" i="2"/>
  <c r="Q4198" i="2"/>
  <c r="R4198" i="2"/>
  <c r="F4199" i="2"/>
  <c r="G4199" i="2"/>
  <c r="H4199" i="2"/>
  <c r="I4199" i="2"/>
  <c r="L4199" i="2"/>
  <c r="N4199" i="2"/>
  <c r="O4199" i="2"/>
  <c r="P4199" i="2"/>
  <c r="Q4199" i="2"/>
  <c r="R4199" i="2" s="1"/>
  <c r="F4200" i="2"/>
  <c r="G4200" i="2"/>
  <c r="H4200" i="2"/>
  <c r="I4200" i="2"/>
  <c r="L4200" i="2"/>
  <c r="N4200" i="2"/>
  <c r="O4200" i="2"/>
  <c r="P4200" i="2"/>
  <c r="Q4200" i="2"/>
  <c r="R4200" i="2"/>
  <c r="F4201" i="2"/>
  <c r="H4201" i="2"/>
  <c r="I4201" i="2"/>
  <c r="L4201" i="2"/>
  <c r="N4201" i="2"/>
  <c r="G4201" i="2" s="1"/>
  <c r="O4201" i="2"/>
  <c r="P4201" i="2"/>
  <c r="Q4201" i="2"/>
  <c r="R4201" i="2" s="1"/>
  <c r="H4202" i="2"/>
  <c r="L4202" i="2"/>
  <c r="N4202" i="2"/>
  <c r="P4202" i="2"/>
  <c r="Q4202" i="2"/>
  <c r="R4202" i="2" s="1"/>
  <c r="F4203" i="2"/>
  <c r="G4203" i="2"/>
  <c r="H4203" i="2"/>
  <c r="I4203" i="2"/>
  <c r="L4203" i="2"/>
  <c r="N4203" i="2"/>
  <c r="O4203" i="2"/>
  <c r="P4203" i="2"/>
  <c r="Q4203" i="2"/>
  <c r="R4203" i="2"/>
  <c r="H4214" i="2"/>
  <c r="L4214" i="2"/>
  <c r="N4214" i="2"/>
  <c r="P4214" i="2"/>
  <c r="Q4214" i="2"/>
  <c r="R4214" i="2" s="1"/>
  <c r="H4215" i="2"/>
  <c r="L4215" i="2"/>
  <c r="N4215" i="2"/>
  <c r="P4215" i="2"/>
  <c r="Q4215" i="2"/>
  <c r="R4215" i="2"/>
  <c r="F4216" i="2"/>
  <c r="G4216" i="2"/>
  <c r="H4216" i="2"/>
  <c r="I4216" i="2"/>
  <c r="L4216" i="2"/>
  <c r="N4216" i="2"/>
  <c r="O4216" i="2" s="1"/>
  <c r="P4216" i="2"/>
  <c r="Q4216" i="2"/>
  <c r="R4216" i="2" s="1"/>
  <c r="H4217" i="2"/>
  <c r="L4217" i="2"/>
  <c r="N4217" i="2"/>
  <c r="P4217" i="2"/>
  <c r="Q4217" i="2"/>
  <c r="R4217" i="2"/>
  <c r="F4218" i="2"/>
  <c r="G4218" i="2"/>
  <c r="H4218" i="2"/>
  <c r="L4218" i="2"/>
  <c r="N4218" i="2"/>
  <c r="I4218" i="2" s="1"/>
  <c r="O4218" i="2"/>
  <c r="P4218" i="2"/>
  <c r="Q4218" i="2"/>
  <c r="R4218" i="2"/>
  <c r="G4219" i="2"/>
  <c r="H4219" i="2"/>
  <c r="I4219" i="2"/>
  <c r="L4219" i="2"/>
  <c r="N4219" i="2"/>
  <c r="F4219" i="2" s="1"/>
  <c r="O4219" i="2"/>
  <c r="P4219" i="2"/>
  <c r="Q4219" i="2"/>
  <c r="R4219" i="2" s="1"/>
  <c r="H4220" i="2"/>
  <c r="L4220" i="2"/>
  <c r="N4220" i="2"/>
  <c r="P4220" i="2"/>
  <c r="Q4220" i="2"/>
  <c r="R4220" i="2" s="1"/>
  <c r="H4221" i="2"/>
  <c r="L4221" i="2"/>
  <c r="N4221" i="2"/>
  <c r="P4221" i="2"/>
  <c r="Q4221" i="2"/>
  <c r="R4221" i="2"/>
  <c r="F4222" i="2"/>
  <c r="G4222" i="2"/>
  <c r="H4222" i="2"/>
  <c r="I4222" i="2"/>
  <c r="L4222" i="2"/>
  <c r="N4222" i="2"/>
  <c r="O4222" i="2" s="1"/>
  <c r="P4222" i="2"/>
  <c r="Q4222" i="2"/>
  <c r="R4222" i="2" s="1"/>
  <c r="H4223" i="2"/>
  <c r="L4223" i="2"/>
  <c r="N4223" i="2"/>
  <c r="P4223" i="2"/>
  <c r="Q4223" i="2"/>
  <c r="R4223" i="2"/>
  <c r="F4224" i="2"/>
  <c r="G4224" i="2"/>
  <c r="H4224" i="2"/>
  <c r="L4224" i="2"/>
  <c r="N4224" i="2"/>
  <c r="I4224" i="2" s="1"/>
  <c r="O4224" i="2"/>
  <c r="P4224" i="2"/>
  <c r="Q4224" i="2"/>
  <c r="R4224" i="2"/>
  <c r="G4225" i="2"/>
  <c r="H4225" i="2"/>
  <c r="I4225" i="2"/>
  <c r="L4225" i="2"/>
  <c r="N4225" i="2"/>
  <c r="F4225" i="2" s="1"/>
  <c r="O4225" i="2"/>
  <c r="P4225" i="2"/>
  <c r="Q4225" i="2"/>
  <c r="R4225" i="2" s="1"/>
  <c r="H4226" i="2"/>
  <c r="L4226" i="2"/>
  <c r="N4226" i="2"/>
  <c r="P4226" i="2"/>
  <c r="Q4226" i="2"/>
  <c r="R4226" i="2" s="1"/>
  <c r="H4227" i="2"/>
  <c r="L4227" i="2"/>
  <c r="N4227" i="2"/>
  <c r="P4227" i="2"/>
  <c r="Q4227" i="2"/>
  <c r="R4227" i="2"/>
  <c r="F4228" i="2"/>
  <c r="G4228" i="2"/>
  <c r="H4228" i="2"/>
  <c r="I4228" i="2"/>
  <c r="L4228" i="2"/>
  <c r="N4228" i="2"/>
  <c r="O4228" i="2" s="1"/>
  <c r="P4228" i="2"/>
  <c r="Q4228" i="2"/>
  <c r="R4228" i="2" s="1"/>
  <c r="H4229" i="2"/>
  <c r="L4229" i="2"/>
  <c r="N4229" i="2"/>
  <c r="P4229" i="2"/>
  <c r="Q4229" i="2"/>
  <c r="R4229" i="2"/>
  <c r="F4230" i="2"/>
  <c r="G4230" i="2"/>
  <c r="H4230" i="2"/>
  <c r="L4230" i="2"/>
  <c r="N4230" i="2"/>
  <c r="I4230" i="2" s="1"/>
  <c r="O4230" i="2"/>
  <c r="P4230" i="2"/>
  <c r="Q4230" i="2"/>
  <c r="R4230" i="2"/>
  <c r="G4231" i="2"/>
  <c r="H4231" i="2"/>
  <c r="I4231" i="2"/>
  <c r="L4231" i="2"/>
  <c r="N4231" i="2"/>
  <c r="F4231" i="2" s="1"/>
  <c r="O4231" i="2"/>
  <c r="P4231" i="2"/>
  <c r="Q4231" i="2"/>
  <c r="R4231" i="2" s="1"/>
  <c r="H4232" i="2"/>
  <c r="L4232" i="2"/>
  <c r="N4232" i="2"/>
  <c r="P4232" i="2"/>
  <c r="Q4232" i="2"/>
  <c r="R4232" i="2" s="1"/>
  <c r="H4233" i="2"/>
  <c r="L4233" i="2"/>
  <c r="N4233" i="2"/>
  <c r="P4233" i="2"/>
  <c r="Q4233" i="2"/>
  <c r="R4233" i="2"/>
  <c r="F4234" i="2"/>
  <c r="G4234" i="2"/>
  <c r="H4234" i="2"/>
  <c r="I4234" i="2"/>
  <c r="L4234" i="2"/>
  <c r="N4234" i="2"/>
  <c r="O4234" i="2" s="1"/>
  <c r="P4234" i="2"/>
  <c r="Q4234" i="2"/>
  <c r="R4234" i="2" s="1"/>
  <c r="H4235" i="2"/>
  <c r="L4235" i="2"/>
  <c r="N4235" i="2"/>
  <c r="P4235" i="2"/>
  <c r="Q4235" i="2"/>
  <c r="R4235" i="2"/>
  <c r="F4236" i="2"/>
  <c r="G4236" i="2"/>
  <c r="H4236" i="2"/>
  <c r="L4236" i="2"/>
  <c r="N4236" i="2"/>
  <c r="I4236" i="2" s="1"/>
  <c r="O4236" i="2"/>
  <c r="P4236" i="2"/>
  <c r="Q4236" i="2"/>
  <c r="R4236" i="2"/>
  <c r="F4248" i="2"/>
  <c r="G4248" i="2"/>
  <c r="H4248" i="2"/>
  <c r="L4248" i="2"/>
  <c r="N4248" i="2"/>
  <c r="P4248" i="2"/>
  <c r="Q4248" i="2"/>
  <c r="R4248" i="2" s="1"/>
  <c r="F4249" i="2"/>
  <c r="G4249" i="2"/>
  <c r="H4249" i="2"/>
  <c r="I4249" i="2"/>
  <c r="L4249" i="2"/>
  <c r="N4249" i="2"/>
  <c r="O4249" i="2"/>
  <c r="P4249" i="2"/>
  <c r="Q4249" i="2"/>
  <c r="R4249" i="2"/>
  <c r="F4250" i="2"/>
  <c r="H4250" i="2"/>
  <c r="L4250" i="2"/>
  <c r="N4250" i="2"/>
  <c r="O4250" i="2"/>
  <c r="P4250" i="2"/>
  <c r="Q4250" i="2"/>
  <c r="R4250" i="2"/>
  <c r="F4251" i="2"/>
  <c r="G4251" i="2"/>
  <c r="H4251" i="2"/>
  <c r="I4251" i="2"/>
  <c r="L4251" i="2"/>
  <c r="N4251" i="2"/>
  <c r="O4251" i="2"/>
  <c r="P4251" i="2"/>
  <c r="Q4251" i="2"/>
  <c r="R4251" i="2" s="1"/>
  <c r="F4252" i="2"/>
  <c r="G4252" i="2"/>
  <c r="H4252" i="2"/>
  <c r="I4252" i="2"/>
  <c r="L4252" i="2"/>
  <c r="N4252" i="2"/>
  <c r="O4252" i="2"/>
  <c r="P4252" i="2"/>
  <c r="Q4252" i="2"/>
  <c r="R4252" i="2" s="1"/>
  <c r="H4253" i="2"/>
  <c r="L4253" i="2"/>
  <c r="N4253" i="2"/>
  <c r="O4253" i="2"/>
  <c r="P4253" i="2"/>
  <c r="Q4253" i="2"/>
  <c r="R4253" i="2" s="1"/>
  <c r="F4254" i="2"/>
  <c r="G4254" i="2"/>
  <c r="H4254" i="2"/>
  <c r="L4254" i="2"/>
  <c r="N4254" i="2"/>
  <c r="P4254" i="2"/>
  <c r="Q4254" i="2"/>
  <c r="R4254" i="2" s="1"/>
  <c r="F4255" i="2"/>
  <c r="G4255" i="2"/>
  <c r="H4255" i="2"/>
  <c r="I4255" i="2"/>
  <c r="L4255" i="2"/>
  <c r="N4255" i="2"/>
  <c r="O4255" i="2"/>
  <c r="P4255" i="2"/>
  <c r="Q4255" i="2"/>
  <c r="R4255" i="2"/>
  <c r="H4256" i="2"/>
  <c r="L4256" i="2"/>
  <c r="N4256" i="2"/>
  <c r="O4256" i="2"/>
  <c r="P4256" i="2"/>
  <c r="Q4256" i="2"/>
  <c r="R4256" i="2"/>
  <c r="F4257" i="2"/>
  <c r="G4257" i="2"/>
  <c r="H4257" i="2"/>
  <c r="I4257" i="2"/>
  <c r="L4257" i="2"/>
  <c r="N4257" i="2"/>
  <c r="O4257" i="2"/>
  <c r="P4257" i="2"/>
  <c r="Q4257" i="2"/>
  <c r="R4257" i="2" s="1"/>
  <c r="F4258" i="2"/>
  <c r="G4258" i="2"/>
  <c r="H4258" i="2"/>
  <c r="I4258" i="2"/>
  <c r="L4258" i="2"/>
  <c r="N4258" i="2"/>
  <c r="O4258" i="2"/>
  <c r="P4258" i="2"/>
  <c r="Q4258" i="2"/>
  <c r="R4258" i="2" s="1"/>
  <c r="F4259" i="2"/>
  <c r="H4259" i="2"/>
  <c r="L4259" i="2"/>
  <c r="N4259" i="2"/>
  <c r="G4259" i="2" s="1"/>
  <c r="P4259" i="2"/>
  <c r="Q4259" i="2"/>
  <c r="R4259" i="2" s="1"/>
  <c r="H4260" i="2"/>
  <c r="L4260" i="2"/>
  <c r="N4260" i="2"/>
  <c r="P4260" i="2"/>
  <c r="Q4260" i="2"/>
  <c r="R4260" i="2" s="1"/>
  <c r="F4261" i="2"/>
  <c r="G4261" i="2"/>
  <c r="H4261" i="2"/>
  <c r="I4261" i="2"/>
  <c r="L4261" i="2"/>
  <c r="N4261" i="2"/>
  <c r="O4261" i="2"/>
  <c r="P4261" i="2"/>
  <c r="Q4261" i="2"/>
  <c r="R4261" i="2"/>
  <c r="F4262" i="2"/>
  <c r="H4262" i="2"/>
  <c r="L4262" i="2"/>
  <c r="N4262" i="2"/>
  <c r="O4262" i="2" s="1"/>
  <c r="P4262" i="2"/>
  <c r="Q4262" i="2"/>
  <c r="R4262" i="2"/>
  <c r="F4263" i="2"/>
  <c r="G4263" i="2"/>
  <c r="H4263" i="2"/>
  <c r="L4263" i="2"/>
  <c r="N4263" i="2"/>
  <c r="I4263" i="2" s="1"/>
  <c r="O4263" i="2"/>
  <c r="P4263" i="2"/>
  <c r="Q4263" i="2"/>
  <c r="R4263" i="2" s="1"/>
  <c r="F4264" i="2"/>
  <c r="G4264" i="2"/>
  <c r="H4264" i="2"/>
  <c r="I4264" i="2"/>
  <c r="L4264" i="2"/>
  <c r="N4264" i="2"/>
  <c r="O4264" i="2"/>
  <c r="P4264" i="2"/>
  <c r="Q4264" i="2"/>
  <c r="R4264" i="2" s="1"/>
  <c r="H4265" i="2"/>
  <c r="L4265" i="2"/>
  <c r="N4265" i="2"/>
  <c r="P4265" i="2"/>
  <c r="Q4265" i="2"/>
  <c r="R4265" i="2"/>
  <c r="F4266" i="2"/>
  <c r="G4266" i="2"/>
  <c r="H4266" i="2"/>
  <c r="L4266" i="2"/>
  <c r="N4266" i="2"/>
  <c r="P4266" i="2"/>
  <c r="Q4266" i="2"/>
  <c r="R4266" i="2" s="1"/>
  <c r="F4267" i="2"/>
  <c r="G4267" i="2"/>
  <c r="H4267" i="2"/>
  <c r="I4267" i="2"/>
  <c r="L4267" i="2"/>
  <c r="N4267" i="2"/>
  <c r="O4267" i="2"/>
  <c r="P4267" i="2"/>
  <c r="Q4267" i="2"/>
  <c r="R4267" i="2"/>
  <c r="F4268" i="2"/>
  <c r="H4268" i="2"/>
  <c r="L4268" i="2"/>
  <c r="N4268" i="2"/>
  <c r="O4268" i="2"/>
  <c r="P4268" i="2"/>
  <c r="Q4268" i="2"/>
  <c r="R4268" i="2"/>
  <c r="F4269" i="2"/>
  <c r="G4269" i="2"/>
  <c r="H4269" i="2"/>
  <c r="L4269" i="2"/>
  <c r="N4269" i="2"/>
  <c r="I4269" i="2" s="1"/>
  <c r="O4269" i="2"/>
  <c r="P4269" i="2"/>
  <c r="Q4269" i="2"/>
  <c r="R4269" i="2" s="1"/>
  <c r="F4270" i="2"/>
  <c r="G4270" i="2"/>
  <c r="H4270" i="2"/>
  <c r="I4270" i="2"/>
  <c r="L4270" i="2"/>
  <c r="N4270" i="2"/>
  <c r="O4270" i="2"/>
  <c r="P4270" i="2"/>
  <c r="Q4270" i="2"/>
  <c r="R4270" i="2"/>
  <c r="F4271" i="2"/>
  <c r="H4271" i="2"/>
  <c r="I4271" i="2"/>
  <c r="L4271" i="2"/>
  <c r="N4271" i="2"/>
  <c r="G4271" i="2" s="1"/>
  <c r="O4271" i="2"/>
  <c r="P4271" i="2"/>
  <c r="Q4271" i="2"/>
  <c r="R4271" i="2"/>
  <c r="F4272" i="2"/>
  <c r="G4272" i="2"/>
  <c r="H4272" i="2"/>
  <c r="L4272" i="2"/>
  <c r="N4272" i="2"/>
  <c r="P4272" i="2"/>
  <c r="Q4272" i="2"/>
  <c r="R4272" i="2" s="1"/>
  <c r="F4273" i="2"/>
  <c r="G4273" i="2"/>
  <c r="H4273" i="2"/>
  <c r="I4273" i="2"/>
  <c r="L4273" i="2"/>
  <c r="N4273" i="2"/>
  <c r="O4273" i="2"/>
  <c r="P4273" i="2"/>
  <c r="Q4273" i="2"/>
  <c r="R4273" i="2"/>
  <c r="H4274" i="2"/>
  <c r="L4274" i="2"/>
  <c r="N4274" i="2"/>
  <c r="O4274" i="2"/>
  <c r="P4274" i="2"/>
  <c r="Q4274" i="2"/>
  <c r="R4274" i="2"/>
  <c r="F4275" i="2"/>
  <c r="G4275" i="2"/>
  <c r="H4275" i="2"/>
  <c r="L4275" i="2"/>
  <c r="N4275" i="2"/>
  <c r="I4275" i="2" s="1"/>
  <c r="O4275" i="2"/>
  <c r="P4275" i="2"/>
  <c r="Q4275" i="2"/>
  <c r="R4275" i="2" s="1"/>
  <c r="F4276" i="2"/>
  <c r="G4276" i="2"/>
  <c r="H4276" i="2"/>
  <c r="I4276" i="2"/>
  <c r="L4276" i="2"/>
  <c r="N4276" i="2"/>
  <c r="O4276" i="2"/>
  <c r="P4276" i="2"/>
  <c r="Q4276" i="2"/>
  <c r="R4276" i="2" s="1"/>
  <c r="F4277" i="2"/>
  <c r="H4277" i="2"/>
  <c r="I4277" i="2"/>
  <c r="L4277" i="2"/>
  <c r="N4277" i="2"/>
  <c r="G4277" i="2" s="1"/>
  <c r="O4277" i="2"/>
  <c r="P4277" i="2"/>
  <c r="Q4277" i="2"/>
  <c r="R4277" i="2"/>
  <c r="H4278" i="2"/>
  <c r="L4278" i="2"/>
  <c r="N4278" i="2"/>
  <c r="P4278" i="2"/>
  <c r="Q4278" i="2"/>
  <c r="R4278" i="2" s="1"/>
  <c r="F4279" i="2"/>
  <c r="G4279" i="2"/>
  <c r="H4279" i="2"/>
  <c r="I4279" i="2"/>
  <c r="L4279" i="2"/>
  <c r="N4279" i="2"/>
  <c r="O4279" i="2"/>
  <c r="P4279" i="2"/>
  <c r="Q4279" i="2"/>
  <c r="R4279" i="2"/>
  <c r="F4280" i="2"/>
  <c r="H4280" i="2"/>
  <c r="L4280" i="2"/>
  <c r="N4280" i="2"/>
  <c r="O4280" i="2" s="1"/>
  <c r="P4280" i="2"/>
  <c r="Q4280" i="2"/>
  <c r="R4280" i="2"/>
  <c r="F4281" i="2"/>
  <c r="G4281" i="2"/>
  <c r="H4281" i="2"/>
  <c r="L4281" i="2"/>
  <c r="N4281" i="2"/>
  <c r="I4281" i="2" s="1"/>
  <c r="O4281" i="2"/>
  <c r="P4281" i="2"/>
  <c r="Q4281" i="2"/>
  <c r="R4281" i="2" s="1"/>
  <c r="F4282" i="2"/>
  <c r="G4282" i="2"/>
  <c r="H4282" i="2"/>
  <c r="I4282" i="2"/>
  <c r="L4282" i="2"/>
  <c r="N4282" i="2"/>
  <c r="O4282" i="2"/>
  <c r="P4282" i="2"/>
  <c r="Q4282" i="2"/>
  <c r="R4282" i="2" s="1"/>
  <c r="H4283" i="2"/>
  <c r="L4283" i="2"/>
  <c r="N4283" i="2"/>
  <c r="P4283" i="2"/>
  <c r="Q4283" i="2"/>
  <c r="R4283" i="2"/>
  <c r="F4284" i="2"/>
  <c r="G4284" i="2"/>
  <c r="H4284" i="2"/>
  <c r="L4284" i="2"/>
  <c r="N4284" i="2"/>
  <c r="P4284" i="2"/>
  <c r="Q4284" i="2"/>
  <c r="R4284" i="2" s="1"/>
  <c r="F4285" i="2"/>
  <c r="G4285" i="2"/>
  <c r="H4285" i="2"/>
  <c r="I4285" i="2"/>
  <c r="L4285" i="2"/>
  <c r="N4285" i="2"/>
  <c r="O4285" i="2"/>
  <c r="P4285" i="2"/>
  <c r="Q4285" i="2"/>
  <c r="R4285" i="2"/>
  <c r="F4286" i="2"/>
  <c r="H4286" i="2"/>
  <c r="L4286" i="2"/>
  <c r="N4286" i="2"/>
  <c r="O4286" i="2"/>
  <c r="P4286" i="2"/>
  <c r="Q4286" i="2"/>
  <c r="R4286" i="2"/>
  <c r="F4287" i="2"/>
  <c r="G4287" i="2"/>
  <c r="H4287" i="2"/>
  <c r="L4287" i="2"/>
  <c r="N4287" i="2"/>
  <c r="I4287" i="2" s="1"/>
  <c r="O4287" i="2"/>
  <c r="P4287" i="2"/>
  <c r="Q4287" i="2"/>
  <c r="R4287" i="2" s="1"/>
  <c r="F4288" i="2"/>
  <c r="G4288" i="2"/>
  <c r="H4288" i="2"/>
  <c r="I4288" i="2"/>
  <c r="L4288" i="2"/>
  <c r="N4288" i="2"/>
  <c r="O4288" i="2"/>
  <c r="P4288" i="2"/>
  <c r="Q4288" i="2"/>
  <c r="R4288" i="2"/>
  <c r="F4289" i="2"/>
  <c r="H4289" i="2"/>
  <c r="I4289" i="2"/>
  <c r="L4289" i="2"/>
  <c r="N4289" i="2"/>
  <c r="G4289" i="2" s="1"/>
  <c r="O4289" i="2"/>
  <c r="P4289" i="2"/>
  <c r="Q4289" i="2"/>
  <c r="R4289" i="2"/>
  <c r="F4290" i="2"/>
  <c r="G4290" i="2"/>
  <c r="H4290" i="2"/>
  <c r="L4290" i="2"/>
  <c r="N4290" i="2"/>
  <c r="P4290" i="2"/>
  <c r="Q4290" i="2"/>
  <c r="R4290" i="2" s="1"/>
  <c r="F4302" i="2"/>
  <c r="G4302" i="2"/>
  <c r="H4302" i="2"/>
  <c r="I4302" i="2"/>
  <c r="L4302" i="2"/>
  <c r="N4302" i="2"/>
  <c r="O4302" i="2"/>
  <c r="P4302" i="2"/>
  <c r="Q4302" i="2"/>
  <c r="R4302" i="2" s="1"/>
  <c r="H4303" i="2"/>
  <c r="L4303" i="2"/>
  <c r="N4303" i="2"/>
  <c r="P4303" i="2"/>
  <c r="Q4303" i="2"/>
  <c r="R4303" i="2" s="1"/>
  <c r="H4304" i="2"/>
  <c r="L4304" i="2"/>
  <c r="N4304" i="2"/>
  <c r="P4304" i="2"/>
  <c r="Q4304" i="2"/>
  <c r="R4304" i="2"/>
  <c r="F4305" i="2"/>
  <c r="G4305" i="2"/>
  <c r="H4305" i="2"/>
  <c r="I4305" i="2"/>
  <c r="L4305" i="2"/>
  <c r="N4305" i="2"/>
  <c r="O4305" i="2"/>
  <c r="P4305" i="2"/>
  <c r="Q4305" i="2"/>
  <c r="R4305" i="2"/>
  <c r="H4306" i="2"/>
  <c r="L4306" i="2"/>
  <c r="N4306" i="2"/>
  <c r="P4306" i="2"/>
  <c r="Q4306" i="2"/>
  <c r="R4306" i="2"/>
  <c r="F4307" i="2"/>
  <c r="G4307" i="2"/>
  <c r="H4307" i="2"/>
  <c r="L4307" i="2"/>
  <c r="N4307" i="2"/>
  <c r="I4307" i="2" s="1"/>
  <c r="O4307" i="2"/>
  <c r="P4307" i="2"/>
  <c r="Q4307" i="2"/>
  <c r="R4307" i="2"/>
  <c r="F4308" i="2"/>
  <c r="G4308" i="2"/>
  <c r="H4308" i="2"/>
  <c r="I4308" i="2"/>
  <c r="L4308" i="2"/>
  <c r="N4308" i="2"/>
  <c r="O4308" i="2"/>
  <c r="P4308" i="2"/>
  <c r="Q4308" i="2"/>
  <c r="R4308" i="2" s="1"/>
  <c r="H4309" i="2"/>
  <c r="I4309" i="2"/>
  <c r="L4309" i="2"/>
  <c r="N4309" i="2"/>
  <c r="P4309" i="2"/>
  <c r="Q4309" i="2"/>
  <c r="R4309" i="2" s="1"/>
  <c r="G4310" i="2"/>
  <c r="H4310" i="2"/>
  <c r="L4310" i="2"/>
  <c r="N4310" i="2"/>
  <c r="I4310" i="2" s="1"/>
  <c r="P4310" i="2"/>
  <c r="Q4310" i="2"/>
  <c r="R4310" i="2"/>
  <c r="F4311" i="2"/>
  <c r="G4311" i="2"/>
  <c r="H4311" i="2"/>
  <c r="I4311" i="2"/>
  <c r="L4311" i="2"/>
  <c r="N4311" i="2"/>
  <c r="O4311" i="2"/>
  <c r="P4311" i="2"/>
  <c r="Q4311" i="2"/>
  <c r="R4311" i="2" s="1"/>
  <c r="H4312" i="2"/>
  <c r="L4312" i="2"/>
  <c r="N4312" i="2"/>
  <c r="P4312" i="2"/>
  <c r="Q4312" i="2"/>
  <c r="R4312" i="2"/>
  <c r="F4313" i="2"/>
  <c r="G4313" i="2"/>
  <c r="H4313" i="2"/>
  <c r="L4313" i="2"/>
  <c r="N4313" i="2"/>
  <c r="I4313" i="2" s="1"/>
  <c r="O4313" i="2"/>
  <c r="P4313" i="2"/>
  <c r="Q4313" i="2"/>
  <c r="R4313" i="2"/>
  <c r="F4314" i="2"/>
  <c r="G4314" i="2"/>
  <c r="H4314" i="2"/>
  <c r="I4314" i="2"/>
  <c r="L4314" i="2"/>
  <c r="N4314" i="2"/>
  <c r="O4314" i="2"/>
  <c r="P4314" i="2"/>
  <c r="Q4314" i="2"/>
  <c r="R4314" i="2"/>
  <c r="H4315" i="2"/>
  <c r="L4315" i="2"/>
  <c r="N4315" i="2"/>
  <c r="P4315" i="2"/>
  <c r="Q4315" i="2"/>
  <c r="R4315" i="2" s="1"/>
  <c r="F4316" i="2"/>
  <c r="H4316" i="2"/>
  <c r="L4316" i="2"/>
  <c r="N4316" i="2"/>
  <c r="I4316" i="2" s="1"/>
  <c r="O4316" i="2"/>
  <c r="P4316" i="2"/>
  <c r="Q4316" i="2"/>
  <c r="R4316" i="2"/>
  <c r="F4317" i="2"/>
  <c r="G4317" i="2"/>
  <c r="H4317" i="2"/>
  <c r="I4317" i="2"/>
  <c r="L4317" i="2"/>
  <c r="N4317" i="2"/>
  <c r="O4317" i="2"/>
  <c r="P4317" i="2"/>
  <c r="Q4317" i="2"/>
  <c r="R4317" i="2"/>
  <c r="H4318" i="2"/>
  <c r="L4318" i="2"/>
  <c r="N4318" i="2"/>
  <c r="P4318" i="2"/>
  <c r="Q4318" i="2"/>
  <c r="R4318" i="2"/>
  <c r="F4319" i="2"/>
  <c r="G4319" i="2"/>
  <c r="H4319" i="2"/>
  <c r="L4319" i="2"/>
  <c r="N4319" i="2"/>
  <c r="I4319" i="2" s="1"/>
  <c r="O4319" i="2"/>
  <c r="P4319" i="2"/>
  <c r="Q4319" i="2"/>
  <c r="R4319" i="2"/>
  <c r="F4320" i="2"/>
  <c r="G4320" i="2"/>
  <c r="H4320" i="2"/>
  <c r="I4320" i="2"/>
  <c r="L4320" i="2"/>
  <c r="N4320" i="2"/>
  <c r="O4320" i="2"/>
  <c r="P4320" i="2"/>
  <c r="Q4320" i="2"/>
  <c r="R4320" i="2" s="1"/>
  <c r="H4321" i="2"/>
  <c r="L4321" i="2"/>
  <c r="N4321" i="2"/>
  <c r="P4321" i="2"/>
  <c r="Q4321" i="2"/>
  <c r="R4321" i="2" s="1"/>
  <c r="H4322" i="2"/>
  <c r="L4322" i="2"/>
  <c r="N4322" i="2"/>
  <c r="P4322" i="2"/>
  <c r="Q4322" i="2"/>
  <c r="R4322" i="2"/>
  <c r="F4323" i="2"/>
  <c r="G4323" i="2"/>
  <c r="H4323" i="2"/>
  <c r="I4323" i="2"/>
  <c r="L4323" i="2"/>
  <c r="N4323" i="2"/>
  <c r="O4323" i="2"/>
  <c r="P4323" i="2"/>
  <c r="Q4323" i="2"/>
  <c r="R4323" i="2" s="1"/>
  <c r="H4324" i="2"/>
  <c r="L4324" i="2"/>
  <c r="N4324" i="2"/>
  <c r="P4324" i="2"/>
  <c r="Q4324" i="2"/>
  <c r="R4324" i="2"/>
  <c r="F4325" i="2"/>
  <c r="G4325" i="2"/>
  <c r="H4325" i="2"/>
  <c r="L4325" i="2"/>
  <c r="N4325" i="2"/>
  <c r="I4325" i="2" s="1"/>
  <c r="O4325" i="2"/>
  <c r="P4325" i="2"/>
  <c r="Q4325" i="2"/>
  <c r="R4325" i="2"/>
  <c r="F4326" i="2"/>
  <c r="G4326" i="2"/>
  <c r="H4326" i="2"/>
  <c r="I4326" i="2"/>
  <c r="L4326" i="2"/>
  <c r="N4326" i="2"/>
  <c r="O4326" i="2"/>
  <c r="P4326" i="2"/>
  <c r="Q4326" i="2"/>
  <c r="R4326" i="2"/>
  <c r="H4327" i="2"/>
  <c r="I4327" i="2"/>
  <c r="L4327" i="2"/>
  <c r="N4327" i="2"/>
  <c r="P4327" i="2"/>
  <c r="Q4327" i="2"/>
  <c r="R4327" i="2" s="1"/>
  <c r="F4328" i="2"/>
  <c r="G4328" i="2"/>
  <c r="H4328" i="2"/>
  <c r="L4328" i="2"/>
  <c r="N4328" i="2"/>
  <c r="I4328" i="2" s="1"/>
  <c r="O4328" i="2"/>
  <c r="P4328" i="2"/>
  <c r="Q4328" i="2"/>
  <c r="R4328" i="2"/>
  <c r="F4329" i="2"/>
  <c r="G4329" i="2"/>
  <c r="H4329" i="2"/>
  <c r="I4329" i="2"/>
  <c r="L4329" i="2"/>
  <c r="N4329" i="2"/>
  <c r="O4329" i="2"/>
  <c r="P4329" i="2"/>
  <c r="Q4329" i="2"/>
  <c r="R4329" i="2" s="1"/>
  <c r="H4330" i="2"/>
  <c r="L4330" i="2"/>
  <c r="N4330" i="2"/>
  <c r="P4330" i="2"/>
  <c r="Q4330" i="2"/>
  <c r="R4330" i="2"/>
  <c r="F4331" i="2"/>
  <c r="G4331" i="2"/>
  <c r="H4331" i="2"/>
  <c r="L4331" i="2"/>
  <c r="N4331" i="2"/>
  <c r="I4331" i="2" s="1"/>
  <c r="O4331" i="2"/>
  <c r="P4331" i="2"/>
  <c r="Q4331" i="2"/>
  <c r="R4331" i="2"/>
  <c r="F4332" i="2"/>
  <c r="G4332" i="2"/>
  <c r="H4332" i="2"/>
  <c r="I4332" i="2"/>
  <c r="L4332" i="2"/>
  <c r="N4332" i="2"/>
  <c r="O4332" i="2"/>
  <c r="P4332" i="2"/>
  <c r="Q4332" i="2"/>
  <c r="R4332" i="2"/>
  <c r="H4333" i="2"/>
  <c r="L4333" i="2"/>
  <c r="N4333" i="2"/>
  <c r="P4333" i="2"/>
  <c r="Q4333" i="2"/>
  <c r="R4333" i="2" s="1"/>
  <c r="F4345" i="2"/>
  <c r="H4345" i="2"/>
  <c r="L4345" i="2"/>
  <c r="N4345" i="2"/>
  <c r="O4345" i="2"/>
  <c r="P4345" i="2"/>
  <c r="Q4345" i="2"/>
  <c r="R4345" i="2"/>
  <c r="F4346" i="2"/>
  <c r="G4346" i="2"/>
  <c r="H4346" i="2"/>
  <c r="L4346" i="2"/>
  <c r="N4346" i="2"/>
  <c r="I4346" i="2" s="1"/>
  <c r="O4346" i="2"/>
  <c r="P4346" i="2"/>
  <c r="Q4346" i="2"/>
  <c r="R4346" i="2" s="1"/>
  <c r="F4347" i="2"/>
  <c r="G4347" i="2"/>
  <c r="H4347" i="2"/>
  <c r="I4347" i="2"/>
  <c r="L4347" i="2"/>
  <c r="N4347" i="2"/>
  <c r="O4347" i="2"/>
  <c r="P4347" i="2"/>
  <c r="Q4347" i="2"/>
  <c r="R4347" i="2" s="1"/>
  <c r="F4348" i="2"/>
  <c r="H4348" i="2"/>
  <c r="I4348" i="2"/>
  <c r="L4348" i="2"/>
  <c r="N4348" i="2"/>
  <c r="G4348" i="2" s="1"/>
  <c r="O4348" i="2"/>
  <c r="P4348" i="2"/>
  <c r="Q4348" i="2"/>
  <c r="R4348" i="2"/>
  <c r="F4349" i="2"/>
  <c r="G4349" i="2"/>
  <c r="H4349" i="2"/>
  <c r="L4349" i="2"/>
  <c r="N4349" i="2"/>
  <c r="P4349" i="2"/>
  <c r="Q4349" i="2"/>
  <c r="R4349" i="2" s="1"/>
  <c r="F4350" i="2"/>
  <c r="G4350" i="2"/>
  <c r="H4350" i="2"/>
  <c r="I4350" i="2"/>
  <c r="L4350" i="2"/>
  <c r="N4350" i="2"/>
  <c r="O4350" i="2"/>
  <c r="P4350" i="2"/>
  <c r="Q4350" i="2"/>
  <c r="R4350" i="2"/>
  <c r="F4351" i="2"/>
  <c r="H4351" i="2"/>
  <c r="L4351" i="2"/>
  <c r="N4351" i="2"/>
  <c r="O4351" i="2" s="1"/>
  <c r="P4351" i="2"/>
  <c r="Q4351" i="2"/>
  <c r="R4351" i="2"/>
  <c r="F4352" i="2"/>
  <c r="G4352" i="2"/>
  <c r="H4352" i="2"/>
  <c r="L4352" i="2"/>
  <c r="N4352" i="2"/>
  <c r="I4352" i="2" s="1"/>
  <c r="O4352" i="2"/>
  <c r="P4352" i="2"/>
  <c r="Q4352" i="2"/>
  <c r="R4352" i="2" s="1"/>
  <c r="F4353" i="2"/>
  <c r="G4353" i="2"/>
  <c r="H4353" i="2"/>
  <c r="I4353" i="2"/>
  <c r="L4353" i="2"/>
  <c r="N4353" i="2"/>
  <c r="O4353" i="2"/>
  <c r="P4353" i="2"/>
  <c r="Q4353" i="2"/>
  <c r="R4353" i="2"/>
  <c r="H4354" i="2"/>
  <c r="L4354" i="2"/>
  <c r="N4354" i="2"/>
  <c r="O4354" i="2"/>
  <c r="P4354" i="2"/>
  <c r="Q4354" i="2"/>
  <c r="R4354" i="2"/>
  <c r="G4355" i="2"/>
  <c r="H4355" i="2"/>
  <c r="L4355" i="2"/>
  <c r="N4355" i="2"/>
  <c r="P4355" i="2"/>
  <c r="Q4355" i="2"/>
  <c r="R4355" i="2" s="1"/>
  <c r="F4356" i="2"/>
  <c r="G4356" i="2"/>
  <c r="H4356" i="2"/>
  <c r="I4356" i="2"/>
  <c r="L4356" i="2"/>
  <c r="N4356" i="2"/>
  <c r="O4356" i="2"/>
  <c r="P4356" i="2"/>
  <c r="Q4356" i="2"/>
  <c r="R4356" i="2"/>
  <c r="H4357" i="2"/>
  <c r="L4357" i="2"/>
  <c r="N4357" i="2"/>
  <c r="P4357" i="2"/>
  <c r="Q4357" i="2"/>
  <c r="R4357" i="2"/>
  <c r="F4358" i="2"/>
  <c r="G4358" i="2"/>
  <c r="H4358" i="2"/>
  <c r="L4358" i="2"/>
  <c r="N4358" i="2"/>
  <c r="I4358" i="2" s="1"/>
  <c r="O4358" i="2"/>
  <c r="P4358" i="2"/>
  <c r="Q4358" i="2"/>
  <c r="R4358" i="2" s="1"/>
  <c r="F4359" i="2"/>
  <c r="G4359" i="2"/>
  <c r="H4359" i="2"/>
  <c r="I4359" i="2"/>
  <c r="L4359" i="2"/>
  <c r="N4359" i="2"/>
  <c r="O4359" i="2"/>
  <c r="P4359" i="2"/>
  <c r="Q4359" i="2"/>
  <c r="R4359" i="2" s="1"/>
  <c r="F4360" i="2"/>
  <c r="H4360" i="2"/>
  <c r="L4360" i="2"/>
  <c r="N4360" i="2"/>
  <c r="G4360" i="2" s="1"/>
  <c r="P4360" i="2"/>
  <c r="Q4360" i="2"/>
  <c r="R4360" i="2"/>
  <c r="H4361" i="2"/>
  <c r="L4361" i="2"/>
  <c r="N4361" i="2"/>
  <c r="P4361" i="2"/>
  <c r="Q4361" i="2"/>
  <c r="R4361" i="2" s="1"/>
  <c r="F4362" i="2"/>
  <c r="G4362" i="2"/>
  <c r="H4362" i="2"/>
  <c r="I4362" i="2"/>
  <c r="L4362" i="2"/>
  <c r="N4362" i="2"/>
  <c r="O4362" i="2"/>
  <c r="P4362" i="2"/>
  <c r="Q4362" i="2"/>
  <c r="R4362" i="2"/>
  <c r="F4363" i="2"/>
  <c r="H4363" i="2"/>
  <c r="L4363" i="2"/>
  <c r="N4363" i="2"/>
  <c r="O4363" i="2"/>
  <c r="P4363" i="2"/>
  <c r="Q4363" i="2"/>
  <c r="R4363" i="2"/>
  <c r="F4364" i="2"/>
  <c r="G4364" i="2"/>
  <c r="H4364" i="2"/>
  <c r="L4364" i="2"/>
  <c r="N4364" i="2"/>
  <c r="I4364" i="2" s="1"/>
  <c r="O4364" i="2"/>
  <c r="P4364" i="2"/>
  <c r="Q4364" i="2"/>
  <c r="R4364" i="2" s="1"/>
  <c r="F4365" i="2"/>
  <c r="G4365" i="2"/>
  <c r="H4365" i="2"/>
  <c r="I4365" i="2"/>
  <c r="L4365" i="2"/>
  <c r="N4365" i="2"/>
  <c r="O4365" i="2"/>
  <c r="P4365" i="2"/>
  <c r="Q4365" i="2"/>
  <c r="R4365" i="2" s="1"/>
  <c r="F4366" i="2"/>
  <c r="H4366" i="2"/>
  <c r="I4366" i="2"/>
  <c r="L4366" i="2"/>
  <c r="N4366" i="2"/>
  <c r="G4366" i="2" s="1"/>
  <c r="O4366" i="2"/>
  <c r="P4366" i="2"/>
  <c r="Q4366" i="2"/>
  <c r="R4366" i="2"/>
  <c r="F4367" i="2"/>
  <c r="G4367" i="2"/>
  <c r="H4367" i="2"/>
  <c r="L4367" i="2"/>
  <c r="N4367" i="2"/>
  <c r="P4367" i="2"/>
  <c r="Q4367" i="2"/>
  <c r="R4367" i="2" s="1"/>
  <c r="F4368" i="2"/>
  <c r="G4368" i="2"/>
  <c r="H4368" i="2"/>
  <c r="I4368" i="2"/>
  <c r="L4368" i="2"/>
  <c r="N4368" i="2"/>
  <c r="O4368" i="2"/>
  <c r="P4368" i="2"/>
  <c r="Q4368" i="2"/>
  <c r="R4368" i="2"/>
  <c r="F4369" i="2"/>
  <c r="H4369" i="2"/>
  <c r="L4369" i="2"/>
  <c r="N4369" i="2"/>
  <c r="O4369" i="2" s="1"/>
  <c r="P4369" i="2"/>
  <c r="Q4369" i="2"/>
  <c r="R4369" i="2"/>
  <c r="F4370" i="2"/>
  <c r="G4370" i="2"/>
  <c r="H4370" i="2"/>
  <c r="L4370" i="2"/>
  <c r="N4370" i="2"/>
  <c r="I4370" i="2" s="1"/>
  <c r="O4370" i="2"/>
  <c r="P4370" i="2"/>
  <c r="Q4370" i="2"/>
  <c r="R4370" i="2" s="1"/>
  <c r="F4382" i="2"/>
  <c r="G4382" i="2"/>
  <c r="H4382" i="2"/>
  <c r="I4382" i="2"/>
  <c r="L4382" i="2"/>
  <c r="N4382" i="2"/>
  <c r="O4382" i="2"/>
  <c r="P4382" i="2"/>
  <c r="Q4382" i="2"/>
  <c r="R4382" i="2"/>
  <c r="H4383" i="2"/>
  <c r="L4383" i="2"/>
  <c r="N4383" i="2"/>
  <c r="P4383" i="2"/>
  <c r="Q4383" i="2"/>
  <c r="R4383" i="2"/>
  <c r="F4384" i="2"/>
  <c r="G4384" i="2"/>
  <c r="H4384" i="2"/>
  <c r="L4384" i="2"/>
  <c r="N4384" i="2"/>
  <c r="I4384" i="2" s="1"/>
  <c r="O4384" i="2"/>
  <c r="P4384" i="2"/>
  <c r="Q4384" i="2"/>
  <c r="R4384" i="2"/>
  <c r="F4385" i="2"/>
  <c r="G4385" i="2"/>
  <c r="H4385" i="2"/>
  <c r="I4385" i="2"/>
  <c r="L4385" i="2"/>
  <c r="N4385" i="2"/>
  <c r="O4385" i="2"/>
  <c r="P4385" i="2"/>
  <c r="Q4385" i="2"/>
  <c r="R4385" i="2" s="1"/>
  <c r="H4386" i="2"/>
  <c r="L4386" i="2"/>
  <c r="N4386" i="2"/>
  <c r="P4386" i="2"/>
  <c r="Q4386" i="2"/>
  <c r="R4386" i="2" s="1"/>
  <c r="H4387" i="2"/>
  <c r="L4387" i="2"/>
  <c r="N4387" i="2"/>
  <c r="P4387" i="2"/>
  <c r="Q4387" i="2"/>
  <c r="R4387" i="2"/>
  <c r="F4388" i="2"/>
  <c r="G4388" i="2"/>
  <c r="H4388" i="2"/>
  <c r="I4388" i="2"/>
  <c r="L4388" i="2"/>
  <c r="N4388" i="2"/>
  <c r="O4388" i="2"/>
  <c r="P4388" i="2"/>
  <c r="Q4388" i="2"/>
  <c r="R4388" i="2"/>
  <c r="H4389" i="2"/>
  <c r="L4389" i="2"/>
  <c r="N4389" i="2"/>
  <c r="P4389" i="2"/>
  <c r="Q4389" i="2"/>
  <c r="R4389" i="2"/>
  <c r="F4390" i="2"/>
  <c r="G4390" i="2"/>
  <c r="H4390" i="2"/>
  <c r="L4390" i="2"/>
  <c r="N4390" i="2"/>
  <c r="I4390" i="2" s="1"/>
  <c r="O4390" i="2"/>
  <c r="P4390" i="2"/>
  <c r="Q4390" i="2"/>
  <c r="R4390" i="2"/>
  <c r="F4391" i="2"/>
  <c r="G4391" i="2"/>
  <c r="H4391" i="2"/>
  <c r="I4391" i="2"/>
  <c r="L4391" i="2"/>
  <c r="N4391" i="2"/>
  <c r="O4391" i="2"/>
  <c r="P4391" i="2"/>
  <c r="Q4391" i="2"/>
  <c r="R4391" i="2" s="1"/>
  <c r="H4392" i="2"/>
  <c r="I4392" i="2"/>
  <c r="L4392" i="2"/>
  <c r="N4392" i="2"/>
  <c r="P4392" i="2"/>
  <c r="Q4392" i="2"/>
  <c r="R4392" i="2" s="1"/>
  <c r="G4393" i="2"/>
  <c r="H4393" i="2"/>
  <c r="L4393" i="2"/>
  <c r="N4393" i="2"/>
  <c r="I4393" i="2" s="1"/>
  <c r="P4393" i="2"/>
  <c r="Q4393" i="2"/>
  <c r="R4393" i="2"/>
  <c r="F4394" i="2"/>
  <c r="G4394" i="2"/>
  <c r="H4394" i="2"/>
  <c r="I4394" i="2"/>
  <c r="L4394" i="2"/>
  <c r="N4394" i="2"/>
  <c r="O4394" i="2"/>
  <c r="P4394" i="2"/>
  <c r="Q4394" i="2"/>
  <c r="R4394" i="2" s="1"/>
  <c r="H4395" i="2"/>
  <c r="L4395" i="2"/>
  <c r="N4395" i="2"/>
  <c r="P4395" i="2"/>
  <c r="Q4395" i="2"/>
  <c r="R4395" i="2" s="1"/>
  <c r="F4396" i="2"/>
  <c r="G4396" i="2"/>
  <c r="H4396" i="2"/>
  <c r="L4396" i="2"/>
  <c r="N4396" i="2"/>
  <c r="I4396" i="2" s="1"/>
  <c r="O4396" i="2"/>
  <c r="P4396" i="2"/>
  <c r="Q4396" i="2"/>
  <c r="R4396" i="2"/>
  <c r="F4397" i="2"/>
  <c r="G4397" i="2"/>
  <c r="H4397" i="2"/>
  <c r="I4397" i="2"/>
  <c r="L4397" i="2"/>
  <c r="N4397" i="2"/>
  <c r="O4397" i="2"/>
  <c r="P4397" i="2"/>
  <c r="Q4397" i="2"/>
  <c r="R4397" i="2"/>
  <c r="H4398" i="2"/>
  <c r="L4398" i="2"/>
  <c r="N4398" i="2"/>
  <c r="P4398" i="2"/>
  <c r="Q4398" i="2"/>
  <c r="R4398" i="2" s="1"/>
  <c r="F4399" i="2"/>
  <c r="H4399" i="2"/>
  <c r="L4399" i="2"/>
  <c r="N4399" i="2"/>
  <c r="I4399" i="2" s="1"/>
  <c r="O4399" i="2"/>
  <c r="P4399" i="2"/>
  <c r="Q4399" i="2"/>
  <c r="R4399" i="2"/>
  <c r="F4400" i="2"/>
  <c r="G4400" i="2"/>
  <c r="H4400" i="2"/>
  <c r="I4400" i="2"/>
  <c r="L4400" i="2"/>
  <c r="N4400" i="2"/>
  <c r="O4400" i="2"/>
  <c r="P4400" i="2"/>
  <c r="Q4400" i="2"/>
  <c r="R4400" i="2"/>
  <c r="H4401" i="2"/>
  <c r="L4401" i="2"/>
  <c r="N4401" i="2"/>
  <c r="P4401" i="2"/>
  <c r="Q4401" i="2"/>
  <c r="R4401" i="2"/>
  <c r="F4402" i="2"/>
  <c r="G4402" i="2"/>
  <c r="H4402" i="2"/>
  <c r="L4402" i="2"/>
  <c r="N4402" i="2"/>
  <c r="I4402" i="2" s="1"/>
  <c r="O4402" i="2"/>
  <c r="P4402" i="2"/>
  <c r="Q4402" i="2"/>
  <c r="R4402" i="2"/>
  <c r="F4403" i="2"/>
  <c r="G4403" i="2"/>
  <c r="H4403" i="2"/>
  <c r="I4403" i="2"/>
  <c r="L4403" i="2"/>
  <c r="N4403" i="2"/>
  <c r="O4403" i="2"/>
  <c r="P4403" i="2"/>
  <c r="Q4403" i="2"/>
  <c r="R4403" i="2" s="1"/>
  <c r="H4404" i="2"/>
  <c r="L4404" i="2"/>
  <c r="N4404" i="2"/>
  <c r="P4404" i="2"/>
  <c r="Q4404" i="2"/>
  <c r="R4404" i="2" s="1"/>
  <c r="H4405" i="2"/>
  <c r="L4405" i="2"/>
  <c r="N4405" i="2"/>
  <c r="P4405" i="2"/>
  <c r="Q4405" i="2"/>
  <c r="R4405" i="2"/>
  <c r="F4406" i="2"/>
  <c r="G4406" i="2"/>
  <c r="H4406" i="2"/>
  <c r="I4406" i="2"/>
  <c r="L4406" i="2"/>
  <c r="N4406" i="2"/>
  <c r="O4406" i="2"/>
  <c r="P4406" i="2"/>
  <c r="Q4406" i="2"/>
  <c r="R4406" i="2" s="1"/>
  <c r="H4407" i="2"/>
  <c r="L4407" i="2"/>
  <c r="N4407" i="2"/>
  <c r="P4407" i="2"/>
  <c r="Q4407" i="2"/>
  <c r="R4407" i="2"/>
  <c r="F4408" i="2"/>
  <c r="G4408" i="2"/>
  <c r="H4408" i="2"/>
  <c r="L4408" i="2"/>
  <c r="N4408" i="2"/>
  <c r="I4408" i="2" s="1"/>
  <c r="O4408" i="2"/>
  <c r="P4408" i="2"/>
  <c r="Q4408" i="2"/>
  <c r="R4408" i="2"/>
  <c r="F4409" i="2"/>
  <c r="G4409" i="2"/>
  <c r="H4409" i="2"/>
  <c r="I4409" i="2"/>
  <c r="L4409" i="2"/>
  <c r="N4409" i="2"/>
  <c r="O4409" i="2"/>
  <c r="P4409" i="2"/>
  <c r="Q4409" i="2"/>
  <c r="R4409" i="2"/>
  <c r="H4410" i="2"/>
  <c r="I4410" i="2"/>
  <c r="L4410" i="2"/>
  <c r="N4410" i="2"/>
  <c r="P4410" i="2"/>
  <c r="Q4410" i="2"/>
  <c r="R4410" i="2" s="1"/>
  <c r="G4411" i="2"/>
  <c r="H4411" i="2"/>
  <c r="L4411" i="2"/>
  <c r="N4411" i="2"/>
  <c r="I4411" i="2" s="1"/>
  <c r="O4411" i="2"/>
  <c r="P4411" i="2"/>
  <c r="Q4411" i="2"/>
  <c r="R4411" i="2"/>
  <c r="F4412" i="2"/>
  <c r="G4412" i="2"/>
  <c r="H4412" i="2"/>
  <c r="I4412" i="2"/>
  <c r="L4412" i="2"/>
  <c r="N4412" i="2"/>
  <c r="O4412" i="2"/>
  <c r="P4412" i="2"/>
  <c r="Q4412" i="2"/>
  <c r="R4412" i="2" s="1"/>
  <c r="H4413" i="2"/>
  <c r="L4413" i="2"/>
  <c r="N4413" i="2"/>
  <c r="P4413" i="2"/>
  <c r="Q4413" i="2"/>
  <c r="R4413" i="2" s="1"/>
  <c r="F4414" i="2"/>
  <c r="G4414" i="2"/>
  <c r="H4414" i="2"/>
  <c r="L4414" i="2"/>
  <c r="N4414" i="2"/>
  <c r="I4414" i="2" s="1"/>
  <c r="O4414" i="2"/>
  <c r="P4414" i="2"/>
  <c r="Q4414" i="2"/>
  <c r="R4414" i="2"/>
  <c r="F4415" i="2"/>
  <c r="G4415" i="2"/>
  <c r="H4415" i="2"/>
  <c r="I4415" i="2"/>
  <c r="L4415" i="2"/>
  <c r="N4415" i="2"/>
  <c r="O4415" i="2"/>
  <c r="P4415" i="2"/>
  <c r="Q4415" i="2"/>
  <c r="R4415" i="2"/>
  <c r="H4416" i="2"/>
  <c r="L4416" i="2"/>
  <c r="N4416" i="2"/>
  <c r="P4416" i="2"/>
  <c r="Q4416" i="2"/>
  <c r="R4416" i="2" s="1"/>
  <c r="H4428" i="2"/>
  <c r="L4428" i="2"/>
  <c r="N4428" i="2"/>
  <c r="O4428" i="2"/>
  <c r="P4428" i="2"/>
  <c r="Q4428" i="2"/>
  <c r="R4428" i="2"/>
  <c r="H4429" i="2"/>
  <c r="L4429" i="2"/>
  <c r="N4429" i="2"/>
  <c r="O4429" i="2" s="1"/>
  <c r="P4429" i="2"/>
  <c r="Q4429" i="2"/>
  <c r="R4429" i="2" s="1"/>
  <c r="F4430" i="2"/>
  <c r="G4430" i="2"/>
  <c r="H4430" i="2"/>
  <c r="I4430" i="2"/>
  <c r="L4430" i="2"/>
  <c r="N4430" i="2"/>
  <c r="O4430" i="2"/>
  <c r="P4430" i="2"/>
  <c r="Q4430" i="2"/>
  <c r="R4430" i="2" s="1"/>
  <c r="F4431" i="2"/>
  <c r="H4431" i="2"/>
  <c r="I4431" i="2"/>
  <c r="L4431" i="2"/>
  <c r="N4431" i="2"/>
  <c r="G4431" i="2" s="1"/>
  <c r="O4431" i="2"/>
  <c r="P4431" i="2"/>
  <c r="Q4431" i="2"/>
  <c r="R4431" i="2"/>
  <c r="F4432" i="2"/>
  <c r="G4432" i="2"/>
  <c r="H4432" i="2"/>
  <c r="L4432" i="2"/>
  <c r="N4432" i="2"/>
  <c r="P4432" i="2"/>
  <c r="Q4432" i="2"/>
  <c r="R4432" i="2" s="1"/>
  <c r="F4433" i="2"/>
  <c r="G4433" i="2"/>
  <c r="H4433" i="2"/>
  <c r="I4433" i="2"/>
  <c r="L4433" i="2"/>
  <c r="N4433" i="2"/>
  <c r="O4433" i="2"/>
  <c r="P4433" i="2"/>
  <c r="Q4433" i="2"/>
  <c r="R4433" i="2"/>
  <c r="F4434" i="2"/>
  <c r="H4434" i="2"/>
  <c r="L4434" i="2"/>
  <c r="N4434" i="2"/>
  <c r="G4434" i="2" s="1"/>
  <c r="P4434" i="2"/>
  <c r="Q4434" i="2"/>
  <c r="R4434" i="2"/>
  <c r="H4435" i="2"/>
  <c r="L4435" i="2"/>
  <c r="N4435" i="2"/>
  <c r="O4435" i="2"/>
  <c r="P4435" i="2"/>
  <c r="Q4435" i="2"/>
  <c r="R4435" i="2" s="1"/>
  <c r="F4436" i="2"/>
  <c r="G4436" i="2"/>
  <c r="H4436" i="2"/>
  <c r="I4436" i="2"/>
  <c r="L4436" i="2"/>
  <c r="N4436" i="2"/>
  <c r="O4436" i="2"/>
  <c r="P4436" i="2"/>
  <c r="Q4436" i="2"/>
  <c r="R4436" i="2"/>
  <c r="H4437" i="2"/>
  <c r="L4437" i="2"/>
  <c r="N4437" i="2"/>
  <c r="O4437" i="2"/>
  <c r="P4437" i="2"/>
  <c r="Q4437" i="2"/>
  <c r="R4437" i="2"/>
  <c r="G4438" i="2"/>
  <c r="H4438" i="2"/>
  <c r="L4438" i="2"/>
  <c r="N4438" i="2"/>
  <c r="P4438" i="2"/>
  <c r="Q4438" i="2"/>
  <c r="R4438" i="2" s="1"/>
  <c r="F4439" i="2"/>
  <c r="G4439" i="2"/>
  <c r="H4439" i="2"/>
  <c r="I4439" i="2"/>
  <c r="L4439" i="2"/>
  <c r="N4439" i="2"/>
  <c r="O4439" i="2"/>
  <c r="P4439" i="2"/>
  <c r="Q4439" i="2"/>
  <c r="R4439" i="2"/>
  <c r="H4440" i="2"/>
  <c r="I4440" i="2"/>
  <c r="L4440" i="2"/>
  <c r="N4440" i="2"/>
  <c r="G4440" i="2" s="1"/>
  <c r="P4440" i="2"/>
  <c r="Q4440" i="2"/>
  <c r="R4440" i="2"/>
  <c r="G4441" i="2"/>
  <c r="H4441" i="2"/>
  <c r="L4441" i="2"/>
  <c r="N4441" i="2"/>
  <c r="O4441" i="2" s="1"/>
  <c r="P4441" i="2"/>
  <c r="Q4441" i="2"/>
  <c r="R4441" i="2" s="1"/>
  <c r="F4442" i="2"/>
  <c r="G4442" i="2"/>
  <c r="H4442" i="2"/>
  <c r="I4442" i="2"/>
  <c r="L4442" i="2"/>
  <c r="N4442" i="2"/>
  <c r="O4442" i="2"/>
  <c r="P4442" i="2"/>
  <c r="Q4442" i="2"/>
  <c r="R4442" i="2" s="1"/>
  <c r="F4443" i="2"/>
  <c r="H4443" i="2"/>
  <c r="L4443" i="2"/>
  <c r="N4443" i="2"/>
  <c r="G4443" i="2" s="1"/>
  <c r="P4443" i="2"/>
  <c r="Q4443" i="2"/>
  <c r="R4443" i="2"/>
  <c r="H4444" i="2"/>
  <c r="L4444" i="2"/>
  <c r="N4444" i="2"/>
  <c r="P4444" i="2"/>
  <c r="Q4444" i="2"/>
  <c r="R4444" i="2" s="1"/>
  <c r="F4445" i="2"/>
  <c r="G4445" i="2"/>
  <c r="H4445" i="2"/>
  <c r="I4445" i="2"/>
  <c r="L4445" i="2"/>
  <c r="N4445" i="2"/>
  <c r="O4445" i="2"/>
  <c r="P4445" i="2"/>
  <c r="Q4445" i="2"/>
  <c r="R4445" i="2"/>
  <c r="H4446" i="2"/>
  <c r="L4446" i="2"/>
  <c r="N4446" i="2"/>
  <c r="O4446" i="2"/>
  <c r="P4446" i="2"/>
  <c r="Q4446" i="2"/>
  <c r="R4446" i="2"/>
  <c r="H4447" i="2"/>
  <c r="L4447" i="2"/>
  <c r="N4447" i="2"/>
  <c r="O4447" i="2" s="1"/>
  <c r="P4447" i="2"/>
  <c r="Q4447" i="2"/>
  <c r="R4447" i="2" s="1"/>
  <c r="F4448" i="2"/>
  <c r="G4448" i="2"/>
  <c r="H4448" i="2"/>
  <c r="I4448" i="2"/>
  <c r="L4448" i="2"/>
  <c r="N4448" i="2"/>
  <c r="O4448" i="2"/>
  <c r="P4448" i="2"/>
  <c r="Q4448" i="2"/>
  <c r="R4448" i="2" s="1"/>
  <c r="H4460" i="2"/>
  <c r="L4460" i="2"/>
  <c r="N4460" i="2"/>
  <c r="P4460" i="2"/>
  <c r="Q4460" i="2"/>
  <c r="R4460" i="2" s="1"/>
  <c r="F4461" i="2"/>
  <c r="G4461" i="2"/>
  <c r="H4461" i="2"/>
  <c r="L4461" i="2"/>
  <c r="N4461" i="2"/>
  <c r="I4461" i="2" s="1"/>
  <c r="O4461" i="2"/>
  <c r="P4461" i="2"/>
  <c r="Q4461" i="2"/>
  <c r="R4461" i="2"/>
  <c r="F4462" i="2"/>
  <c r="G4462" i="2"/>
  <c r="H4462" i="2"/>
  <c r="I4462" i="2"/>
  <c r="L4462" i="2"/>
  <c r="N4462" i="2"/>
  <c r="O4462" i="2"/>
  <c r="P4462" i="2"/>
  <c r="Q4462" i="2"/>
  <c r="R4462" i="2" s="1"/>
  <c r="H4463" i="2"/>
  <c r="I4463" i="2"/>
  <c r="L4463" i="2"/>
  <c r="N4463" i="2"/>
  <c r="P4463" i="2"/>
  <c r="Q4463" i="2"/>
  <c r="R4463" i="2" s="1"/>
  <c r="F4464" i="2"/>
  <c r="G4464" i="2"/>
  <c r="H4464" i="2"/>
  <c r="L4464" i="2"/>
  <c r="N4464" i="2"/>
  <c r="I4464" i="2" s="1"/>
  <c r="P4464" i="2"/>
  <c r="Q4464" i="2"/>
  <c r="R4464" i="2"/>
  <c r="F4465" i="2"/>
  <c r="G4465" i="2"/>
  <c r="H4465" i="2"/>
  <c r="I4465" i="2"/>
  <c r="L4465" i="2"/>
  <c r="N4465" i="2"/>
  <c r="O4465" i="2"/>
  <c r="P4465" i="2"/>
  <c r="Q4465" i="2"/>
  <c r="R4465" i="2"/>
  <c r="H4466" i="2"/>
  <c r="L4466" i="2"/>
  <c r="N4466" i="2"/>
  <c r="P4466" i="2"/>
  <c r="Q4466" i="2"/>
  <c r="R4466" i="2"/>
  <c r="F4467" i="2"/>
  <c r="G4467" i="2"/>
  <c r="H4467" i="2"/>
  <c r="L4467" i="2"/>
  <c r="N4467" i="2"/>
  <c r="I4467" i="2" s="1"/>
  <c r="O4467" i="2"/>
  <c r="P4467" i="2"/>
  <c r="Q4467" i="2"/>
  <c r="R4467" i="2"/>
  <c r="F4468" i="2"/>
  <c r="G4468" i="2"/>
  <c r="H4468" i="2"/>
  <c r="I4468" i="2"/>
  <c r="L4468" i="2"/>
  <c r="N4468" i="2"/>
  <c r="O4468" i="2"/>
  <c r="P4468" i="2"/>
  <c r="Q4468" i="2"/>
  <c r="R4468" i="2"/>
  <c r="H4469" i="2"/>
  <c r="I4469" i="2"/>
  <c r="L4469" i="2"/>
  <c r="N4469" i="2"/>
  <c r="P4469" i="2"/>
  <c r="Q4469" i="2"/>
  <c r="R4469" i="2" s="1"/>
  <c r="H4470" i="2"/>
  <c r="L4470" i="2"/>
  <c r="N4470" i="2"/>
  <c r="O4470" i="2" s="1"/>
  <c r="P4470" i="2"/>
  <c r="Q4470" i="2"/>
  <c r="R4470" i="2"/>
  <c r="F4471" i="2"/>
  <c r="G4471" i="2"/>
  <c r="H4471" i="2"/>
  <c r="I4471" i="2"/>
  <c r="L4471" i="2"/>
  <c r="N4471" i="2"/>
  <c r="O4471" i="2"/>
  <c r="P4471" i="2"/>
  <c r="Q4471" i="2"/>
  <c r="R4471" i="2" s="1"/>
  <c r="H4472" i="2"/>
  <c r="L4472" i="2"/>
  <c r="N4472" i="2"/>
  <c r="P4472" i="2"/>
  <c r="Q4472" i="2"/>
  <c r="R4472" i="2" s="1"/>
  <c r="F4473" i="2"/>
  <c r="G4473" i="2"/>
  <c r="H4473" i="2"/>
  <c r="L4473" i="2"/>
  <c r="N4473" i="2"/>
  <c r="I4473" i="2" s="1"/>
  <c r="O4473" i="2"/>
  <c r="P4473" i="2"/>
  <c r="Q4473" i="2"/>
  <c r="R4473" i="2"/>
  <c r="F4474" i="2"/>
  <c r="G4474" i="2"/>
  <c r="H4474" i="2"/>
  <c r="I4474" i="2"/>
  <c r="L4474" i="2"/>
  <c r="N4474" i="2"/>
  <c r="O4474" i="2"/>
  <c r="P4474" i="2"/>
  <c r="Q4474" i="2"/>
  <c r="R4474" i="2"/>
  <c r="H4475" i="2"/>
  <c r="L4475" i="2"/>
  <c r="N4475" i="2"/>
  <c r="P4475" i="2"/>
  <c r="Q4475" i="2"/>
  <c r="R4475" i="2" s="1"/>
  <c r="F4476" i="2"/>
  <c r="G4476" i="2"/>
  <c r="H4476" i="2"/>
  <c r="L4476" i="2"/>
  <c r="N4476" i="2"/>
  <c r="I4476" i="2" s="1"/>
  <c r="O4476" i="2"/>
  <c r="P4476" i="2"/>
  <c r="Q4476" i="2"/>
  <c r="R4476" i="2"/>
  <c r="F4477" i="2"/>
  <c r="G4477" i="2"/>
  <c r="H4477" i="2"/>
  <c r="I4477" i="2"/>
  <c r="L4477" i="2"/>
  <c r="N4477" i="2"/>
  <c r="O4477" i="2"/>
  <c r="P4477" i="2"/>
  <c r="Q4477" i="2"/>
  <c r="R4477" i="2" s="1"/>
  <c r="H4478" i="2"/>
  <c r="L4478" i="2"/>
  <c r="N4478" i="2"/>
  <c r="P4478" i="2"/>
  <c r="Q4478" i="2"/>
  <c r="R4478" i="2"/>
  <c r="F4479" i="2"/>
  <c r="G4479" i="2"/>
  <c r="H4479" i="2"/>
  <c r="L4479" i="2"/>
  <c r="N4479" i="2"/>
  <c r="I4479" i="2" s="1"/>
  <c r="O4479" i="2"/>
  <c r="P4479" i="2"/>
  <c r="Q4479" i="2"/>
  <c r="R4479" i="2"/>
  <c r="F4480" i="2"/>
  <c r="G4480" i="2"/>
  <c r="H4480" i="2"/>
  <c r="I4480" i="2"/>
  <c r="L4480" i="2"/>
  <c r="N4480" i="2"/>
  <c r="O4480" i="2"/>
  <c r="P4480" i="2"/>
  <c r="Q4480" i="2"/>
  <c r="R4480" i="2" s="1"/>
  <c r="H4481" i="2"/>
  <c r="I4481" i="2"/>
  <c r="L4481" i="2"/>
  <c r="N4481" i="2"/>
  <c r="P4481" i="2"/>
  <c r="Q4481" i="2"/>
  <c r="R4481" i="2" s="1"/>
  <c r="F4482" i="2"/>
  <c r="G4482" i="2"/>
  <c r="H4482" i="2"/>
  <c r="L4482" i="2"/>
  <c r="N4482" i="2"/>
  <c r="I4482" i="2" s="1"/>
  <c r="P4482" i="2"/>
  <c r="Q4482" i="2"/>
  <c r="R4482" i="2"/>
  <c r="F4483" i="2"/>
  <c r="G4483" i="2"/>
  <c r="H4483" i="2"/>
  <c r="I4483" i="2"/>
  <c r="L4483" i="2"/>
  <c r="N4483" i="2"/>
  <c r="O4483" i="2"/>
  <c r="P4483" i="2"/>
  <c r="Q4483" i="2"/>
  <c r="R4483" i="2"/>
  <c r="H4484" i="2"/>
  <c r="L4484" i="2"/>
  <c r="N4484" i="2"/>
  <c r="P4484" i="2"/>
  <c r="Q4484" i="2"/>
  <c r="R4484" i="2"/>
  <c r="F4485" i="2"/>
  <c r="G4485" i="2"/>
  <c r="H4485" i="2"/>
  <c r="L4485" i="2"/>
  <c r="N4485" i="2"/>
  <c r="I4485" i="2" s="1"/>
  <c r="O4485" i="2"/>
  <c r="P4485" i="2"/>
  <c r="Q4485" i="2"/>
  <c r="R4485" i="2"/>
  <c r="F4486" i="2"/>
  <c r="G4486" i="2"/>
  <c r="H4486" i="2"/>
  <c r="I4486" i="2"/>
  <c r="L4486" i="2"/>
  <c r="N4486" i="2"/>
  <c r="O4486" i="2"/>
  <c r="P4486" i="2"/>
  <c r="Q4486" i="2"/>
  <c r="R4486" i="2" s="1"/>
  <c r="H4487" i="2"/>
  <c r="L4487" i="2"/>
  <c r="N4487" i="2"/>
  <c r="P4487" i="2"/>
  <c r="Q4487" i="2"/>
  <c r="R4487" i="2" s="1"/>
  <c r="H4488" i="2"/>
  <c r="L4488" i="2"/>
  <c r="N4488" i="2"/>
  <c r="O4488" i="2"/>
  <c r="P4488" i="2"/>
  <c r="Q4488" i="2"/>
  <c r="R4488" i="2"/>
  <c r="F4489" i="2"/>
  <c r="G4489" i="2"/>
  <c r="H4489" i="2"/>
  <c r="I4489" i="2"/>
  <c r="L4489" i="2"/>
  <c r="N4489" i="2"/>
  <c r="O4489" i="2"/>
  <c r="P4489" i="2"/>
  <c r="Q4489" i="2"/>
  <c r="R4489" i="2" s="1"/>
  <c r="H4490" i="2"/>
  <c r="L4490" i="2"/>
  <c r="N4490" i="2"/>
  <c r="P4490" i="2"/>
  <c r="Q4490" i="2"/>
  <c r="R4490" i="2" s="1"/>
  <c r="F4491" i="2"/>
  <c r="G4491" i="2"/>
  <c r="H4491" i="2"/>
  <c r="L4491" i="2"/>
  <c r="N4491" i="2"/>
  <c r="I4491" i="2" s="1"/>
  <c r="O4491" i="2"/>
  <c r="P4491" i="2"/>
  <c r="Q4491" i="2"/>
  <c r="R4491" i="2"/>
  <c r="F4503" i="2"/>
  <c r="H4503" i="2"/>
  <c r="L4503" i="2"/>
  <c r="N4503" i="2"/>
  <c r="P4503" i="2"/>
  <c r="Q4503" i="2"/>
  <c r="R4503" i="2" s="1"/>
  <c r="F4504" i="2"/>
  <c r="G4504" i="2"/>
  <c r="H4504" i="2"/>
  <c r="I4504" i="2"/>
  <c r="L4504" i="2"/>
  <c r="N4504" i="2"/>
  <c r="O4504" i="2"/>
  <c r="P4504" i="2"/>
  <c r="Q4504" i="2"/>
  <c r="R4504" i="2"/>
  <c r="H4505" i="2"/>
  <c r="L4505" i="2"/>
  <c r="N4505" i="2"/>
  <c r="P4505" i="2"/>
  <c r="Q4505" i="2"/>
  <c r="R4505" i="2"/>
  <c r="H4506" i="2"/>
  <c r="L4506" i="2"/>
  <c r="N4506" i="2"/>
  <c r="O4506" i="2"/>
  <c r="P4506" i="2"/>
  <c r="Q4506" i="2"/>
  <c r="R4506" i="2" s="1"/>
  <c r="F4507" i="2"/>
  <c r="G4507" i="2"/>
  <c r="H4507" i="2"/>
  <c r="I4507" i="2"/>
  <c r="L4507" i="2"/>
  <c r="N4507" i="2"/>
  <c r="O4507" i="2"/>
  <c r="P4507" i="2"/>
  <c r="Q4507" i="2"/>
  <c r="R4507" i="2"/>
  <c r="H4508" i="2"/>
  <c r="I4508" i="2"/>
  <c r="L4508" i="2"/>
  <c r="N4508" i="2"/>
  <c r="O4508" i="2"/>
  <c r="P4508" i="2"/>
  <c r="Q4508" i="2"/>
  <c r="R4508" i="2"/>
  <c r="G4509" i="2"/>
  <c r="H4509" i="2"/>
  <c r="L4509" i="2"/>
  <c r="N4509" i="2"/>
  <c r="F4509" i="2" s="1"/>
  <c r="P4509" i="2"/>
  <c r="Q4509" i="2"/>
  <c r="R4509" i="2" s="1"/>
  <c r="F4510" i="2"/>
  <c r="G4510" i="2"/>
  <c r="H4510" i="2"/>
  <c r="I4510" i="2"/>
  <c r="L4510" i="2"/>
  <c r="N4510" i="2"/>
  <c r="O4510" i="2"/>
  <c r="P4510" i="2"/>
  <c r="Q4510" i="2"/>
  <c r="R4510" i="2"/>
  <c r="F4511" i="2"/>
  <c r="H4511" i="2"/>
  <c r="I4511" i="2"/>
  <c r="L4511" i="2"/>
  <c r="N4511" i="2"/>
  <c r="G4511" i="2" s="1"/>
  <c r="O4511" i="2"/>
  <c r="P4511" i="2"/>
  <c r="Q4511" i="2"/>
  <c r="R4511" i="2"/>
  <c r="F4523" i="2"/>
  <c r="G4523" i="2"/>
  <c r="H4523" i="2"/>
  <c r="L4523" i="2"/>
  <c r="N4523" i="2"/>
  <c r="I4523" i="2" s="1"/>
  <c r="O4523" i="2"/>
  <c r="P4523" i="2"/>
  <c r="Q4523" i="2"/>
  <c r="R4523" i="2"/>
  <c r="F4524" i="2"/>
  <c r="G4524" i="2"/>
  <c r="H4524" i="2"/>
  <c r="I4524" i="2"/>
  <c r="L4524" i="2"/>
  <c r="N4524" i="2"/>
  <c r="O4524" i="2"/>
  <c r="P4524" i="2"/>
  <c r="Q4524" i="2"/>
  <c r="R4524" i="2" s="1"/>
  <c r="H4525" i="2"/>
  <c r="L4525" i="2"/>
  <c r="N4525" i="2"/>
  <c r="P4525" i="2"/>
  <c r="Q4525" i="2"/>
  <c r="R4525" i="2"/>
  <c r="F4526" i="2"/>
  <c r="G4526" i="2"/>
  <c r="H4526" i="2"/>
  <c r="L4526" i="2"/>
  <c r="N4526" i="2"/>
  <c r="I4526" i="2" s="1"/>
  <c r="O4526" i="2"/>
  <c r="P4526" i="2"/>
  <c r="Q4526" i="2"/>
  <c r="R4526" i="2"/>
  <c r="F4527" i="2"/>
  <c r="G4527" i="2"/>
  <c r="H4527" i="2"/>
  <c r="I4527" i="2"/>
  <c r="L4527" i="2"/>
  <c r="N4527" i="2"/>
  <c r="O4527" i="2"/>
  <c r="P4527" i="2"/>
  <c r="Q4527" i="2"/>
  <c r="R4527" i="2" s="1"/>
  <c r="H4528" i="2"/>
  <c r="L4528" i="2"/>
  <c r="N4528" i="2"/>
  <c r="P4528" i="2"/>
  <c r="Q4528" i="2"/>
  <c r="R4528" i="2" s="1"/>
  <c r="H4529" i="2"/>
  <c r="L4529" i="2"/>
  <c r="N4529" i="2"/>
  <c r="P4529" i="2"/>
  <c r="Q4529" i="2"/>
  <c r="R4529" i="2"/>
  <c r="F4530" i="2"/>
  <c r="G4530" i="2"/>
  <c r="H4530" i="2"/>
  <c r="I4530" i="2"/>
  <c r="L4530" i="2"/>
  <c r="N4530" i="2"/>
  <c r="O4530" i="2"/>
  <c r="P4530" i="2"/>
  <c r="Q4530" i="2"/>
  <c r="R4530" i="2"/>
  <c r="H4531" i="2"/>
  <c r="L4531" i="2"/>
  <c r="N4531" i="2"/>
  <c r="P4531" i="2"/>
  <c r="Q4531" i="2"/>
  <c r="R4531" i="2" s="1"/>
  <c r="F4532" i="2"/>
  <c r="G4532" i="2"/>
  <c r="H4532" i="2"/>
  <c r="L4532" i="2"/>
  <c r="N4532" i="2"/>
  <c r="I4532" i="2" s="1"/>
  <c r="O4532" i="2"/>
  <c r="P4532" i="2"/>
  <c r="Q4532" i="2"/>
  <c r="R4532" i="2"/>
  <c r="F4533" i="2"/>
  <c r="G4533" i="2"/>
  <c r="H4533" i="2"/>
  <c r="I4533" i="2"/>
  <c r="L4533" i="2"/>
  <c r="N4533" i="2"/>
  <c r="O4533" i="2"/>
  <c r="P4533" i="2"/>
  <c r="Q4533" i="2"/>
  <c r="R4533" i="2" s="1"/>
  <c r="H4534" i="2"/>
  <c r="I4534" i="2"/>
  <c r="L4534" i="2"/>
  <c r="N4534" i="2"/>
  <c r="P4534" i="2"/>
  <c r="Q4534" i="2"/>
  <c r="R4534" i="2" s="1"/>
  <c r="G4535" i="2"/>
  <c r="H4535" i="2"/>
  <c r="L4535" i="2"/>
  <c r="N4535" i="2"/>
  <c r="I4535" i="2" s="1"/>
  <c r="P4535" i="2"/>
  <c r="Q4535" i="2"/>
  <c r="R4535" i="2"/>
  <c r="F4536" i="2"/>
  <c r="G4536" i="2"/>
  <c r="H4536" i="2"/>
  <c r="I4536" i="2"/>
  <c r="L4536" i="2"/>
  <c r="N4536" i="2"/>
  <c r="O4536" i="2"/>
  <c r="P4536" i="2"/>
  <c r="Q4536" i="2"/>
  <c r="R4536" i="2" s="1"/>
  <c r="H4537" i="2"/>
  <c r="L4537" i="2"/>
  <c r="N4537" i="2"/>
  <c r="P4537" i="2"/>
  <c r="Q4537" i="2"/>
  <c r="R4537" i="2" s="1"/>
  <c r="F4538" i="2"/>
  <c r="G4538" i="2"/>
  <c r="H4538" i="2"/>
  <c r="L4538" i="2"/>
  <c r="N4538" i="2"/>
  <c r="I4538" i="2" s="1"/>
  <c r="O4538" i="2"/>
  <c r="P4538" i="2"/>
  <c r="Q4538" i="2"/>
  <c r="R4538" i="2"/>
  <c r="F4539" i="2"/>
  <c r="G4539" i="2"/>
  <c r="H4539" i="2"/>
  <c r="I4539" i="2"/>
  <c r="L4539" i="2"/>
  <c r="N4539" i="2"/>
  <c r="O4539" i="2"/>
  <c r="P4539" i="2"/>
  <c r="Q4539" i="2"/>
  <c r="R4539" i="2"/>
  <c r="H4540" i="2"/>
  <c r="L4540" i="2"/>
  <c r="N4540" i="2"/>
  <c r="P4540" i="2"/>
  <c r="Q4540" i="2"/>
  <c r="R4540" i="2" s="1"/>
  <c r="F4541" i="2"/>
  <c r="H4541" i="2"/>
  <c r="L4541" i="2"/>
  <c r="N4541" i="2"/>
  <c r="I4541" i="2" s="1"/>
  <c r="O4541" i="2"/>
  <c r="P4541" i="2"/>
  <c r="Q4541" i="2"/>
  <c r="R4541" i="2"/>
  <c r="F4542" i="2"/>
  <c r="G4542" i="2"/>
  <c r="H4542" i="2"/>
  <c r="I4542" i="2"/>
  <c r="L4542" i="2"/>
  <c r="N4542" i="2"/>
  <c r="O4542" i="2"/>
  <c r="P4542" i="2"/>
  <c r="Q4542" i="2"/>
  <c r="R4542" i="2"/>
  <c r="F4554" i="2"/>
  <c r="G4554" i="2"/>
  <c r="H4554" i="2"/>
  <c r="I4554" i="2"/>
  <c r="L4554" i="2"/>
  <c r="N4554" i="2"/>
  <c r="O4554" i="2"/>
  <c r="P4554" i="2"/>
  <c r="Q4554" i="2"/>
  <c r="R4554" i="2" s="1"/>
  <c r="H4555" i="2"/>
  <c r="L4555" i="2"/>
  <c r="N4555" i="2"/>
  <c r="P4555" i="2"/>
  <c r="Q4555" i="2"/>
  <c r="R4555" i="2"/>
  <c r="H4556" i="2"/>
  <c r="L4556" i="2"/>
  <c r="N4556" i="2"/>
  <c r="P4556" i="2"/>
  <c r="Q4556" i="2"/>
  <c r="R4556" i="2" s="1"/>
  <c r="F4557" i="2"/>
  <c r="G4557" i="2"/>
  <c r="H4557" i="2"/>
  <c r="I4557" i="2"/>
  <c r="L4557" i="2"/>
  <c r="N4557" i="2"/>
  <c r="O4557" i="2"/>
  <c r="P4557" i="2"/>
  <c r="Q4557" i="2"/>
  <c r="R4557" i="2"/>
  <c r="H4558" i="2"/>
  <c r="I4558" i="2"/>
  <c r="L4558" i="2"/>
  <c r="N4558" i="2"/>
  <c r="O4558" i="2"/>
  <c r="P4558" i="2"/>
  <c r="Q4558" i="2"/>
  <c r="R4558" i="2"/>
  <c r="H4559" i="2"/>
  <c r="L4559" i="2"/>
  <c r="N4559" i="2"/>
  <c r="O4559" i="2" s="1"/>
  <c r="P4559" i="2"/>
  <c r="Q4559" i="2"/>
  <c r="R4559" i="2" s="1"/>
  <c r="F4560" i="2"/>
  <c r="G4560" i="2"/>
  <c r="H4560" i="2"/>
  <c r="I4560" i="2"/>
  <c r="L4560" i="2"/>
  <c r="N4560" i="2"/>
  <c r="O4560" i="2"/>
  <c r="P4560" i="2"/>
  <c r="Q4560" i="2"/>
  <c r="R4560" i="2" s="1"/>
  <c r="F4561" i="2"/>
  <c r="H4561" i="2"/>
  <c r="I4561" i="2"/>
  <c r="L4561" i="2"/>
  <c r="N4561" i="2"/>
  <c r="G4561" i="2" s="1"/>
  <c r="O4561" i="2"/>
  <c r="P4561" i="2"/>
  <c r="Q4561" i="2"/>
  <c r="R4561" i="2"/>
  <c r="F4562" i="2"/>
  <c r="G4562" i="2"/>
  <c r="H4562" i="2"/>
  <c r="L4562" i="2"/>
  <c r="N4562" i="2"/>
  <c r="P4562" i="2"/>
  <c r="Q4562" i="2"/>
  <c r="R4562" i="2" s="1"/>
  <c r="F4563" i="2"/>
  <c r="G4563" i="2"/>
  <c r="H4563" i="2"/>
  <c r="I4563" i="2"/>
  <c r="L4563" i="2"/>
  <c r="N4563" i="2"/>
  <c r="O4563" i="2"/>
  <c r="P4563" i="2"/>
  <c r="Q4563" i="2"/>
  <c r="R4563" i="2"/>
  <c r="F4564" i="2"/>
  <c r="H4564" i="2"/>
  <c r="L4564" i="2"/>
  <c r="N4564" i="2"/>
  <c r="G4564" i="2" s="1"/>
  <c r="P4564" i="2"/>
  <c r="Q4564" i="2"/>
  <c r="R4564" i="2"/>
  <c r="H4565" i="2"/>
  <c r="L4565" i="2"/>
  <c r="N4565" i="2"/>
  <c r="O4565" i="2" s="1"/>
  <c r="P4565" i="2"/>
  <c r="Q4565" i="2"/>
  <c r="R4565" i="2" s="1"/>
  <c r="F4566" i="2"/>
  <c r="G4566" i="2"/>
  <c r="H4566" i="2"/>
  <c r="I4566" i="2"/>
  <c r="L4566" i="2"/>
  <c r="N4566" i="2"/>
  <c r="O4566" i="2"/>
  <c r="P4566" i="2"/>
  <c r="Q4566" i="2"/>
  <c r="R4566" i="2" s="1"/>
  <c r="H4567" i="2"/>
  <c r="L4567" i="2"/>
  <c r="N4567" i="2"/>
  <c r="O4567" i="2" s="1"/>
  <c r="P4567" i="2"/>
  <c r="Q4567" i="2"/>
  <c r="R4567" i="2"/>
  <c r="G4568" i="2"/>
  <c r="H4568" i="2"/>
  <c r="L4568" i="2"/>
  <c r="N4568" i="2"/>
  <c r="P4568" i="2"/>
  <c r="Q4568" i="2"/>
  <c r="R4568" i="2" s="1"/>
  <c r="F4569" i="2"/>
  <c r="G4569" i="2"/>
  <c r="H4569" i="2"/>
  <c r="I4569" i="2"/>
  <c r="L4569" i="2"/>
  <c r="N4569" i="2"/>
  <c r="O4569" i="2"/>
  <c r="P4569" i="2"/>
  <c r="Q4569" i="2"/>
  <c r="R4569" i="2"/>
  <c r="H4570" i="2"/>
  <c r="I4570" i="2"/>
  <c r="L4570" i="2"/>
  <c r="N4570" i="2"/>
  <c r="G4570" i="2" s="1"/>
  <c r="P4570" i="2"/>
  <c r="Q4570" i="2"/>
  <c r="R4570" i="2"/>
  <c r="G4571" i="2"/>
  <c r="H4571" i="2"/>
  <c r="L4571" i="2"/>
  <c r="N4571" i="2"/>
  <c r="O4571" i="2" s="1"/>
  <c r="P4571" i="2"/>
  <c r="Q4571" i="2"/>
  <c r="R4571" i="2" s="1"/>
  <c r="F4572" i="2"/>
  <c r="G4572" i="2"/>
  <c r="H4572" i="2"/>
  <c r="I4572" i="2"/>
  <c r="L4572" i="2"/>
  <c r="N4572" i="2"/>
  <c r="O4572" i="2"/>
  <c r="P4572" i="2"/>
  <c r="Q4572" i="2"/>
  <c r="R4572" i="2" s="1"/>
  <c r="H4573" i="2"/>
  <c r="L4573" i="2"/>
  <c r="N4573" i="2"/>
  <c r="P4573" i="2"/>
  <c r="Q4573" i="2"/>
  <c r="R4573" i="2"/>
  <c r="F4585" i="2"/>
  <c r="G4585" i="2"/>
  <c r="H4585" i="2"/>
  <c r="L4585" i="2"/>
  <c r="N4585" i="2"/>
  <c r="I4585" i="2" s="1"/>
  <c r="O4585" i="2"/>
  <c r="P4585" i="2"/>
  <c r="Q4585" i="2"/>
  <c r="R4585" i="2"/>
  <c r="F4586" i="2"/>
  <c r="G4586" i="2"/>
  <c r="H4586" i="2"/>
  <c r="I4586" i="2"/>
  <c r="L4586" i="2"/>
  <c r="N4586" i="2"/>
  <c r="O4586" i="2"/>
  <c r="P4586" i="2"/>
  <c r="Q4586" i="2"/>
  <c r="R4586" i="2"/>
  <c r="H4587" i="2"/>
  <c r="I4587" i="2"/>
  <c r="L4587" i="2"/>
  <c r="N4587" i="2"/>
  <c r="P4587" i="2"/>
  <c r="Q4587" i="2"/>
  <c r="R4587" i="2" s="1"/>
  <c r="G4588" i="2"/>
  <c r="H4588" i="2"/>
  <c r="L4588" i="2"/>
  <c r="N4588" i="2"/>
  <c r="I4588" i="2" s="1"/>
  <c r="O4588" i="2"/>
  <c r="P4588" i="2"/>
  <c r="Q4588" i="2"/>
  <c r="R4588" i="2"/>
  <c r="F4589" i="2"/>
  <c r="G4589" i="2"/>
  <c r="H4589" i="2"/>
  <c r="I4589" i="2"/>
  <c r="L4589" i="2"/>
  <c r="N4589" i="2"/>
  <c r="O4589" i="2"/>
  <c r="P4589" i="2"/>
  <c r="Q4589" i="2"/>
  <c r="R4589" i="2" s="1"/>
  <c r="H4590" i="2"/>
  <c r="L4590" i="2"/>
  <c r="N4590" i="2"/>
  <c r="P4590" i="2"/>
  <c r="Q4590" i="2"/>
  <c r="R4590" i="2" s="1"/>
  <c r="F4591" i="2"/>
  <c r="G4591" i="2"/>
  <c r="H4591" i="2"/>
  <c r="L4591" i="2"/>
  <c r="N4591" i="2"/>
  <c r="I4591" i="2" s="1"/>
  <c r="O4591" i="2"/>
  <c r="P4591" i="2"/>
  <c r="Q4591" i="2"/>
  <c r="R4591" i="2"/>
  <c r="F4592" i="2"/>
  <c r="G4592" i="2"/>
  <c r="H4592" i="2"/>
  <c r="I4592" i="2"/>
  <c r="L4592" i="2"/>
  <c r="N4592" i="2"/>
  <c r="O4592" i="2"/>
  <c r="P4592" i="2"/>
  <c r="Q4592" i="2"/>
  <c r="R4592" i="2"/>
  <c r="H4593" i="2"/>
  <c r="L4593" i="2"/>
  <c r="N4593" i="2"/>
  <c r="P4593" i="2"/>
  <c r="Q4593" i="2"/>
  <c r="R4593" i="2" s="1"/>
  <c r="F4594" i="2"/>
  <c r="G4594" i="2"/>
  <c r="H4594" i="2"/>
  <c r="L4594" i="2"/>
  <c r="N4594" i="2"/>
  <c r="I4594" i="2" s="1"/>
  <c r="O4594" i="2"/>
  <c r="P4594" i="2"/>
  <c r="Q4594" i="2"/>
  <c r="R4594" i="2"/>
  <c r="F4595" i="2"/>
  <c r="G4595" i="2"/>
  <c r="H4595" i="2"/>
  <c r="I4595" i="2"/>
  <c r="L4595" i="2"/>
  <c r="N4595" i="2"/>
  <c r="O4595" i="2"/>
  <c r="P4595" i="2"/>
  <c r="Q4595" i="2"/>
  <c r="R4595" i="2" s="1"/>
  <c r="H4596" i="2"/>
  <c r="L4596" i="2"/>
  <c r="N4596" i="2"/>
  <c r="P4596" i="2"/>
  <c r="Q4596" i="2"/>
  <c r="R4596" i="2" s="1"/>
  <c r="F4597" i="2"/>
  <c r="G4597" i="2"/>
  <c r="H4597" i="2"/>
  <c r="L4597" i="2"/>
  <c r="N4597" i="2"/>
  <c r="I4597" i="2" s="1"/>
  <c r="O4597" i="2"/>
  <c r="P4597" i="2"/>
  <c r="Q4597" i="2"/>
  <c r="R4597" i="2"/>
  <c r="F4598" i="2"/>
  <c r="G4598" i="2"/>
  <c r="H4598" i="2"/>
  <c r="I4598" i="2"/>
  <c r="L4598" i="2"/>
  <c r="N4598" i="2"/>
  <c r="O4598" i="2"/>
  <c r="P4598" i="2"/>
  <c r="Q4598" i="2"/>
  <c r="R4598" i="2" s="1"/>
  <c r="H4599" i="2"/>
  <c r="L4599" i="2"/>
  <c r="N4599" i="2"/>
  <c r="P4599" i="2"/>
  <c r="Q4599" i="2"/>
  <c r="R4599" i="2" s="1"/>
  <c r="H4600" i="2"/>
  <c r="L4600" i="2"/>
  <c r="N4600" i="2"/>
  <c r="P4600" i="2"/>
  <c r="Q4600" i="2"/>
  <c r="R4600" i="2"/>
  <c r="F4601" i="2"/>
  <c r="G4601" i="2"/>
  <c r="H4601" i="2"/>
  <c r="I4601" i="2"/>
  <c r="L4601" i="2"/>
  <c r="N4601" i="2"/>
  <c r="O4601" i="2"/>
  <c r="P4601" i="2"/>
  <c r="Q4601" i="2"/>
  <c r="R4601" i="2"/>
  <c r="H4602" i="2"/>
  <c r="L4602" i="2"/>
  <c r="N4602" i="2"/>
  <c r="P4602" i="2"/>
  <c r="Q4602" i="2"/>
  <c r="R4602" i="2" s="1"/>
  <c r="F4603" i="2"/>
  <c r="G4603" i="2"/>
  <c r="H4603" i="2"/>
  <c r="L4603" i="2"/>
  <c r="N4603" i="2"/>
  <c r="I4603" i="2" s="1"/>
  <c r="O4603" i="2"/>
  <c r="P4603" i="2"/>
  <c r="Q4603" i="2"/>
  <c r="R4603" i="2"/>
  <c r="F4604" i="2"/>
  <c r="G4604" i="2"/>
  <c r="H4604" i="2"/>
  <c r="I4604" i="2"/>
  <c r="L4604" i="2"/>
  <c r="N4604" i="2"/>
  <c r="O4604" i="2"/>
  <c r="P4604" i="2"/>
  <c r="Q4604" i="2"/>
  <c r="R4604" i="2" s="1"/>
  <c r="H4605" i="2"/>
  <c r="I4605" i="2"/>
  <c r="L4605" i="2"/>
  <c r="N4605" i="2"/>
  <c r="P4605" i="2"/>
  <c r="Q4605" i="2"/>
  <c r="R4605" i="2" s="1"/>
  <c r="G4606" i="2"/>
  <c r="H4606" i="2"/>
  <c r="L4606" i="2"/>
  <c r="N4606" i="2"/>
  <c r="I4606" i="2" s="1"/>
  <c r="P4606" i="2"/>
  <c r="Q4606" i="2"/>
  <c r="R4606" i="2"/>
  <c r="F4607" i="2"/>
  <c r="G4607" i="2"/>
  <c r="H4607" i="2"/>
  <c r="I4607" i="2"/>
  <c r="L4607" i="2"/>
  <c r="N4607" i="2"/>
  <c r="O4607" i="2"/>
  <c r="P4607" i="2"/>
  <c r="Q4607" i="2"/>
  <c r="R4607" i="2" s="1"/>
  <c r="H4608" i="2"/>
  <c r="L4608" i="2"/>
  <c r="N4608" i="2"/>
  <c r="P4608" i="2"/>
  <c r="Q4608" i="2"/>
  <c r="R4608" i="2" s="1"/>
  <c r="F4609" i="2"/>
  <c r="G4609" i="2"/>
  <c r="H4609" i="2"/>
  <c r="L4609" i="2"/>
  <c r="N4609" i="2"/>
  <c r="I4609" i="2" s="1"/>
  <c r="O4609" i="2"/>
  <c r="P4609" i="2"/>
  <c r="Q4609" i="2"/>
  <c r="R4609" i="2"/>
  <c r="F4610" i="2"/>
  <c r="G4610" i="2"/>
  <c r="H4610" i="2"/>
  <c r="I4610" i="2"/>
  <c r="L4610" i="2"/>
  <c r="N4610" i="2"/>
  <c r="O4610" i="2"/>
  <c r="P4610" i="2"/>
  <c r="Q4610" i="2"/>
  <c r="R4610" i="2"/>
  <c r="H4611" i="2"/>
  <c r="L4611" i="2"/>
  <c r="N4611" i="2"/>
  <c r="P4611" i="2"/>
  <c r="Q4611" i="2"/>
  <c r="R4611" i="2" s="1"/>
  <c r="F4612" i="2"/>
  <c r="H4612" i="2"/>
  <c r="L4612" i="2"/>
  <c r="N4612" i="2"/>
  <c r="I4612" i="2" s="1"/>
  <c r="O4612" i="2"/>
  <c r="P4612" i="2"/>
  <c r="Q4612" i="2"/>
  <c r="R4612" i="2"/>
  <c r="F4613" i="2"/>
  <c r="G4613" i="2"/>
  <c r="H4613" i="2"/>
  <c r="I4613" i="2"/>
  <c r="L4613" i="2"/>
  <c r="N4613" i="2"/>
  <c r="O4613" i="2"/>
  <c r="P4613" i="2"/>
  <c r="Q4613" i="2"/>
  <c r="R4613" i="2" s="1"/>
  <c r="H4614" i="2"/>
  <c r="L4614" i="2"/>
  <c r="N4614" i="2"/>
  <c r="P4614" i="2"/>
  <c r="Q4614" i="2"/>
  <c r="R4614" i="2" s="1"/>
  <c r="F4615" i="2"/>
  <c r="G4615" i="2"/>
  <c r="H4615" i="2"/>
  <c r="L4615" i="2"/>
  <c r="N4615" i="2"/>
  <c r="I4615" i="2" s="1"/>
  <c r="O4615" i="2"/>
  <c r="P4615" i="2"/>
  <c r="Q4615" i="2"/>
  <c r="R4615" i="2"/>
  <c r="F4616" i="2"/>
  <c r="G4616" i="2"/>
  <c r="H4616" i="2"/>
  <c r="I4616" i="2"/>
  <c r="L4616" i="2"/>
  <c r="N4616" i="2"/>
  <c r="O4616" i="2"/>
  <c r="P4616" i="2"/>
  <c r="Q4616" i="2"/>
  <c r="R4616" i="2" s="1"/>
  <c r="F4628" i="2"/>
  <c r="G4628" i="2"/>
  <c r="H4628" i="2"/>
  <c r="I4628" i="2"/>
  <c r="L4628" i="2"/>
  <c r="N4628" i="2"/>
  <c r="O4628" i="2"/>
  <c r="P4628" i="2"/>
  <c r="Q4628" i="2"/>
  <c r="R4628" i="2"/>
  <c r="F4629" i="2"/>
  <c r="H4629" i="2"/>
  <c r="L4629" i="2"/>
  <c r="N4629" i="2"/>
  <c r="G4629" i="2" s="1"/>
  <c r="O4629" i="2"/>
  <c r="P4629" i="2"/>
  <c r="Q4629" i="2"/>
  <c r="R4629" i="2"/>
  <c r="H4630" i="2"/>
  <c r="L4630" i="2"/>
  <c r="N4630" i="2"/>
  <c r="P4630" i="2"/>
  <c r="Q4630" i="2"/>
  <c r="R4630" i="2" s="1"/>
  <c r="F4631" i="2"/>
  <c r="G4631" i="2"/>
  <c r="H4631" i="2"/>
  <c r="I4631" i="2"/>
  <c r="L4631" i="2"/>
  <c r="N4631" i="2"/>
  <c r="O4631" i="2"/>
  <c r="P4631" i="2"/>
  <c r="Q4631" i="2"/>
  <c r="R4631" i="2" s="1"/>
  <c r="H4632" i="2"/>
  <c r="L4632" i="2"/>
  <c r="N4632" i="2"/>
  <c r="P4632" i="2"/>
  <c r="Q4632" i="2"/>
  <c r="R4632" i="2"/>
  <c r="F4633" i="2"/>
  <c r="G4633" i="2"/>
  <c r="H4633" i="2"/>
  <c r="L4633" i="2"/>
  <c r="N4633" i="2"/>
  <c r="P4633" i="2"/>
  <c r="Q4633" i="2"/>
  <c r="R4633" i="2" s="1"/>
  <c r="F4634" i="2"/>
  <c r="G4634" i="2"/>
  <c r="H4634" i="2"/>
  <c r="I4634" i="2"/>
  <c r="L4634" i="2"/>
  <c r="N4634" i="2"/>
  <c r="O4634" i="2"/>
  <c r="P4634" i="2"/>
  <c r="Q4634" i="2"/>
  <c r="R4634" i="2"/>
  <c r="H4635" i="2"/>
  <c r="I4635" i="2"/>
  <c r="L4635" i="2"/>
  <c r="N4635" i="2"/>
  <c r="G4635" i="2" s="1"/>
  <c r="P4635" i="2"/>
  <c r="Q4635" i="2"/>
  <c r="R4635" i="2"/>
  <c r="G4636" i="2"/>
  <c r="H4636" i="2"/>
  <c r="L4636" i="2"/>
  <c r="N4636" i="2"/>
  <c r="O4636" i="2"/>
  <c r="P4636" i="2"/>
  <c r="Q4636" i="2"/>
  <c r="R4636" i="2" s="1"/>
  <c r="F4637" i="2"/>
  <c r="G4637" i="2"/>
  <c r="H4637" i="2"/>
  <c r="I4637" i="2"/>
  <c r="L4637" i="2"/>
  <c r="N4637" i="2"/>
  <c r="O4637" i="2"/>
  <c r="P4637" i="2"/>
  <c r="Q4637" i="2"/>
  <c r="R4637" i="2"/>
  <c r="F4638" i="2"/>
  <c r="H4638" i="2"/>
  <c r="I4638" i="2"/>
  <c r="L4638" i="2"/>
  <c r="N4638" i="2"/>
  <c r="G4638" i="2" s="1"/>
  <c r="O4638" i="2"/>
  <c r="P4638" i="2"/>
  <c r="Q4638" i="2"/>
  <c r="R4638" i="2"/>
  <c r="F4639" i="2"/>
  <c r="G4639" i="2"/>
  <c r="H4639" i="2"/>
  <c r="L4639" i="2"/>
  <c r="N4639" i="2"/>
  <c r="P4639" i="2"/>
  <c r="Q4639" i="2"/>
  <c r="R4639" i="2" s="1"/>
  <c r="F4640" i="2"/>
  <c r="G4640" i="2"/>
  <c r="H4640" i="2"/>
  <c r="I4640" i="2"/>
  <c r="L4640" i="2"/>
  <c r="N4640" i="2"/>
  <c r="O4640" i="2"/>
  <c r="P4640" i="2"/>
  <c r="Q4640" i="2"/>
  <c r="R4640" i="2"/>
  <c r="H4641" i="2"/>
  <c r="L4641" i="2"/>
  <c r="N4641" i="2"/>
  <c r="P4641" i="2"/>
  <c r="Q4641" i="2"/>
  <c r="R4641" i="2"/>
  <c r="G4642" i="2"/>
  <c r="H4642" i="2"/>
  <c r="L4642" i="2"/>
  <c r="N4642" i="2"/>
  <c r="O4642" i="2" s="1"/>
  <c r="P4642" i="2"/>
  <c r="Q4642" i="2"/>
  <c r="R4642" i="2" s="1"/>
  <c r="F4643" i="2"/>
  <c r="G4643" i="2"/>
  <c r="H4643" i="2"/>
  <c r="I4643" i="2"/>
  <c r="L4643" i="2"/>
  <c r="N4643" i="2"/>
  <c r="O4643" i="2"/>
  <c r="P4643" i="2"/>
  <c r="Q4643" i="2"/>
  <c r="R4643" i="2" s="1"/>
  <c r="F4644" i="2"/>
  <c r="H4644" i="2"/>
  <c r="I4644" i="2"/>
  <c r="L4644" i="2"/>
  <c r="N4644" i="2"/>
  <c r="G4644" i="2" s="1"/>
  <c r="O4644" i="2"/>
  <c r="P4644" i="2"/>
  <c r="Q4644" i="2"/>
  <c r="R4644" i="2"/>
  <c r="H4645" i="2"/>
  <c r="L4645" i="2"/>
  <c r="N4645" i="2"/>
  <c r="P4645" i="2"/>
  <c r="Q4645" i="2"/>
  <c r="R4645" i="2" s="1"/>
  <c r="F4646" i="2"/>
  <c r="G4646" i="2"/>
  <c r="H4646" i="2"/>
  <c r="I4646" i="2"/>
  <c r="L4646" i="2"/>
  <c r="N4646" i="2"/>
  <c r="O4646" i="2"/>
  <c r="P4646" i="2"/>
  <c r="Q4646" i="2"/>
  <c r="R4646" i="2"/>
  <c r="F4647" i="2"/>
  <c r="H4647" i="2"/>
  <c r="L4647" i="2"/>
  <c r="N4647" i="2"/>
  <c r="G4647" i="2" s="1"/>
  <c r="O4647" i="2"/>
  <c r="P4647" i="2"/>
  <c r="Q4647" i="2"/>
  <c r="R4647" i="2"/>
  <c r="H4648" i="2"/>
  <c r="L4648" i="2"/>
  <c r="N4648" i="2"/>
  <c r="P4648" i="2"/>
  <c r="Q4648" i="2"/>
  <c r="R4648" i="2" s="1"/>
  <c r="F4649" i="2"/>
  <c r="G4649" i="2"/>
  <c r="H4649" i="2"/>
  <c r="I4649" i="2"/>
  <c r="L4649" i="2"/>
  <c r="N4649" i="2"/>
  <c r="O4649" i="2"/>
  <c r="P4649" i="2"/>
  <c r="Q4649" i="2"/>
  <c r="R4649" i="2" s="1"/>
  <c r="H4650" i="2"/>
  <c r="L4650" i="2"/>
  <c r="N4650" i="2"/>
  <c r="P4650" i="2"/>
  <c r="Q4650" i="2"/>
  <c r="R4650" i="2"/>
  <c r="H4651" i="2"/>
  <c r="L4651" i="2"/>
  <c r="N4651" i="2"/>
  <c r="P4651" i="2"/>
  <c r="Q4651" i="2"/>
  <c r="R4651" i="2" s="1"/>
  <c r="F4652" i="2"/>
  <c r="G4652" i="2"/>
  <c r="H4652" i="2"/>
  <c r="I4652" i="2"/>
  <c r="L4652" i="2"/>
  <c r="N4652" i="2"/>
  <c r="O4652" i="2"/>
  <c r="P4652" i="2"/>
  <c r="Q4652" i="2"/>
  <c r="R4652" i="2"/>
  <c r="H4653" i="2"/>
  <c r="I4653" i="2"/>
  <c r="L4653" i="2"/>
  <c r="N4653" i="2"/>
  <c r="G4653" i="2" s="1"/>
  <c r="P4653" i="2"/>
  <c r="Q4653" i="2"/>
  <c r="R4653" i="2"/>
  <c r="G4654" i="2"/>
  <c r="H4654" i="2"/>
  <c r="L4654" i="2"/>
  <c r="N4654" i="2"/>
  <c r="O4654" i="2"/>
  <c r="P4654" i="2"/>
  <c r="Q4654" i="2"/>
  <c r="R4654" i="2" s="1"/>
  <c r="F4655" i="2"/>
  <c r="G4655" i="2"/>
  <c r="H4655" i="2"/>
  <c r="I4655" i="2"/>
  <c r="L4655" i="2"/>
  <c r="N4655" i="2"/>
  <c r="O4655" i="2"/>
  <c r="P4655" i="2"/>
  <c r="Q4655" i="2"/>
  <c r="R4655" i="2"/>
  <c r="F4656" i="2"/>
  <c r="H4656" i="2"/>
  <c r="I4656" i="2"/>
  <c r="L4656" i="2"/>
  <c r="N4656" i="2"/>
  <c r="G4656" i="2" s="1"/>
  <c r="O4656" i="2"/>
  <c r="P4656" i="2"/>
  <c r="Q4656" i="2"/>
  <c r="R4656" i="2"/>
  <c r="F4657" i="2"/>
  <c r="G4657" i="2"/>
  <c r="H4657" i="2"/>
  <c r="L4657" i="2"/>
  <c r="N4657" i="2"/>
  <c r="P4657" i="2"/>
  <c r="Q4657" i="2"/>
  <c r="R4657" i="2" s="1"/>
  <c r="F4658" i="2"/>
  <c r="G4658" i="2"/>
  <c r="H4658" i="2"/>
  <c r="I4658" i="2"/>
  <c r="L4658" i="2"/>
  <c r="N4658" i="2"/>
  <c r="O4658" i="2"/>
  <c r="P4658" i="2"/>
  <c r="Q4658" i="2"/>
  <c r="R4658" i="2"/>
  <c r="H4659" i="2"/>
  <c r="L4659" i="2"/>
  <c r="N4659" i="2"/>
  <c r="P4659" i="2"/>
  <c r="Q4659" i="2"/>
  <c r="R4659" i="2"/>
  <c r="F4671" i="2"/>
  <c r="G4671" i="2"/>
  <c r="H4671" i="2"/>
  <c r="L4671" i="2"/>
  <c r="N4671" i="2"/>
  <c r="I4671" i="2" s="1"/>
  <c r="P4671" i="2"/>
  <c r="Q4671" i="2"/>
  <c r="R4671" i="2"/>
  <c r="F4672" i="2"/>
  <c r="G4672" i="2"/>
  <c r="H4672" i="2"/>
  <c r="I4672" i="2"/>
  <c r="L4672" i="2"/>
  <c r="N4672" i="2"/>
  <c r="O4672" i="2"/>
  <c r="P4672" i="2"/>
  <c r="Q4672" i="2"/>
  <c r="R4672" i="2"/>
  <c r="H4673" i="2"/>
  <c r="L4673" i="2"/>
  <c r="N4673" i="2"/>
  <c r="P4673" i="2"/>
  <c r="Q4673" i="2"/>
  <c r="R4673" i="2"/>
  <c r="F4674" i="2"/>
  <c r="G4674" i="2"/>
  <c r="H4674" i="2"/>
  <c r="L4674" i="2"/>
  <c r="N4674" i="2"/>
  <c r="I4674" i="2" s="1"/>
  <c r="O4674" i="2"/>
  <c r="P4674" i="2"/>
  <c r="Q4674" i="2"/>
  <c r="R4674" i="2"/>
  <c r="F4675" i="2"/>
  <c r="G4675" i="2"/>
  <c r="H4675" i="2"/>
  <c r="I4675" i="2"/>
  <c r="L4675" i="2"/>
  <c r="N4675" i="2"/>
  <c r="O4675" i="2"/>
  <c r="P4675" i="2"/>
  <c r="Q4675" i="2"/>
  <c r="R4675" i="2" s="1"/>
  <c r="H4676" i="2"/>
  <c r="L4676" i="2"/>
  <c r="N4676" i="2"/>
  <c r="P4676" i="2"/>
  <c r="Q4676" i="2"/>
  <c r="R4676" i="2" s="1"/>
  <c r="H4677" i="2"/>
  <c r="L4677" i="2"/>
  <c r="N4677" i="2"/>
  <c r="O4677" i="2"/>
  <c r="P4677" i="2"/>
  <c r="Q4677" i="2"/>
  <c r="R4677" i="2"/>
  <c r="F4678" i="2"/>
  <c r="G4678" i="2"/>
  <c r="H4678" i="2"/>
  <c r="I4678" i="2"/>
  <c r="L4678" i="2"/>
  <c r="N4678" i="2"/>
  <c r="O4678" i="2"/>
  <c r="P4678" i="2"/>
  <c r="Q4678" i="2"/>
  <c r="R4678" i="2" s="1"/>
  <c r="H4679" i="2"/>
  <c r="L4679" i="2"/>
  <c r="N4679" i="2"/>
  <c r="P4679" i="2"/>
  <c r="Q4679" i="2"/>
  <c r="R4679" i="2" s="1"/>
  <c r="F4680" i="2"/>
  <c r="G4680" i="2"/>
  <c r="H4680" i="2"/>
  <c r="L4680" i="2"/>
  <c r="N4680" i="2"/>
  <c r="I4680" i="2" s="1"/>
  <c r="O4680" i="2"/>
  <c r="P4680" i="2"/>
  <c r="Q4680" i="2"/>
  <c r="R4680" i="2"/>
  <c r="F4681" i="2"/>
  <c r="G4681" i="2"/>
  <c r="H4681" i="2"/>
  <c r="I4681" i="2"/>
  <c r="L4681" i="2"/>
  <c r="N4681" i="2"/>
  <c r="O4681" i="2"/>
  <c r="P4681" i="2"/>
  <c r="Q4681" i="2"/>
  <c r="R4681" i="2" s="1"/>
  <c r="H4682" i="2"/>
  <c r="L4682" i="2"/>
  <c r="N4682" i="2"/>
  <c r="P4682" i="2"/>
  <c r="Q4682" i="2"/>
  <c r="R4682" i="2" s="1"/>
  <c r="H4683" i="2"/>
  <c r="L4683" i="2"/>
  <c r="N4683" i="2"/>
  <c r="I4683" i="2" s="1"/>
  <c r="P4683" i="2"/>
  <c r="Q4683" i="2"/>
  <c r="R4683" i="2"/>
  <c r="F4684" i="2"/>
  <c r="G4684" i="2"/>
  <c r="H4684" i="2"/>
  <c r="I4684" i="2"/>
  <c r="L4684" i="2"/>
  <c r="N4684" i="2"/>
  <c r="O4684" i="2"/>
  <c r="P4684" i="2"/>
  <c r="Q4684" i="2"/>
  <c r="R4684" i="2"/>
  <c r="H4685" i="2"/>
  <c r="L4685" i="2"/>
  <c r="N4685" i="2"/>
  <c r="P4685" i="2"/>
  <c r="Q4685" i="2"/>
  <c r="R4685" i="2" s="1"/>
  <c r="F4686" i="2"/>
  <c r="G4686" i="2"/>
  <c r="H4686" i="2"/>
  <c r="L4686" i="2"/>
  <c r="N4686" i="2"/>
  <c r="I4686" i="2" s="1"/>
  <c r="O4686" i="2"/>
  <c r="P4686" i="2"/>
  <c r="Q4686" i="2"/>
  <c r="R4686" i="2"/>
  <c r="F4687" i="2"/>
  <c r="G4687" i="2"/>
  <c r="H4687" i="2"/>
  <c r="I4687" i="2"/>
  <c r="L4687" i="2"/>
  <c r="N4687" i="2"/>
  <c r="O4687" i="2"/>
  <c r="P4687" i="2"/>
  <c r="Q4687" i="2"/>
  <c r="R4687" i="2" s="1"/>
  <c r="H4688" i="2"/>
  <c r="I4688" i="2"/>
  <c r="L4688" i="2"/>
  <c r="N4688" i="2"/>
  <c r="P4688" i="2"/>
  <c r="Q4688" i="2"/>
  <c r="R4688" i="2" s="1"/>
  <c r="F4689" i="2"/>
  <c r="H4689" i="2"/>
  <c r="L4689" i="2"/>
  <c r="N4689" i="2"/>
  <c r="P4689" i="2"/>
  <c r="Q4689" i="2"/>
  <c r="R4689" i="2"/>
  <c r="F4690" i="2"/>
  <c r="G4690" i="2"/>
  <c r="H4690" i="2"/>
  <c r="I4690" i="2"/>
  <c r="L4690" i="2"/>
  <c r="N4690" i="2"/>
  <c r="O4690" i="2"/>
  <c r="P4690" i="2"/>
  <c r="Q4690" i="2"/>
  <c r="R4690" i="2"/>
  <c r="H4691" i="2"/>
  <c r="L4691" i="2"/>
  <c r="N4691" i="2"/>
  <c r="P4691" i="2"/>
  <c r="Q4691" i="2"/>
  <c r="R4691" i="2"/>
  <c r="F4692" i="2"/>
  <c r="G4692" i="2"/>
  <c r="H4692" i="2"/>
  <c r="L4692" i="2"/>
  <c r="N4692" i="2"/>
  <c r="I4692" i="2" s="1"/>
  <c r="O4692" i="2"/>
  <c r="P4692" i="2"/>
  <c r="Q4692" i="2"/>
  <c r="R4692" i="2"/>
  <c r="F4693" i="2"/>
  <c r="G4693" i="2"/>
  <c r="H4693" i="2"/>
  <c r="I4693" i="2"/>
  <c r="L4693" i="2"/>
  <c r="N4693" i="2"/>
  <c r="O4693" i="2"/>
  <c r="P4693" i="2"/>
  <c r="Q4693" i="2"/>
  <c r="R4693" i="2"/>
  <c r="H4694" i="2"/>
  <c r="I4694" i="2"/>
  <c r="L4694" i="2"/>
  <c r="N4694" i="2"/>
  <c r="P4694" i="2"/>
  <c r="Q4694" i="2"/>
  <c r="R4694" i="2" s="1"/>
  <c r="H4695" i="2"/>
  <c r="L4695" i="2"/>
  <c r="N4695" i="2"/>
  <c r="P4695" i="2"/>
  <c r="Q4695" i="2"/>
  <c r="R4695" i="2"/>
  <c r="F4696" i="2"/>
  <c r="G4696" i="2"/>
  <c r="H4696" i="2"/>
  <c r="I4696" i="2"/>
  <c r="L4696" i="2"/>
  <c r="N4696" i="2"/>
  <c r="O4696" i="2"/>
  <c r="P4696" i="2"/>
  <c r="Q4696" i="2"/>
  <c r="R4696" i="2"/>
  <c r="H4697" i="2"/>
  <c r="L4697" i="2"/>
  <c r="N4697" i="2"/>
  <c r="P4697" i="2"/>
  <c r="Q4697" i="2"/>
  <c r="R4697" i="2"/>
  <c r="G4698" i="2"/>
  <c r="H4698" i="2"/>
  <c r="L4698" i="2"/>
  <c r="N4698" i="2"/>
  <c r="I4698" i="2" s="1"/>
  <c r="P4698" i="2"/>
  <c r="Q4698" i="2"/>
  <c r="R4698" i="2"/>
  <c r="F4699" i="2"/>
  <c r="G4699" i="2"/>
  <c r="H4699" i="2"/>
  <c r="I4699" i="2"/>
  <c r="L4699" i="2"/>
  <c r="N4699" i="2"/>
  <c r="O4699" i="2"/>
  <c r="P4699" i="2"/>
  <c r="Q4699" i="2"/>
  <c r="R4699" i="2" s="1"/>
  <c r="H4700" i="2"/>
  <c r="I4700" i="2"/>
  <c r="L4700" i="2"/>
  <c r="N4700" i="2"/>
  <c r="P4700" i="2"/>
  <c r="Q4700" i="2"/>
  <c r="R4700" i="2"/>
  <c r="F4701" i="2"/>
  <c r="H4701" i="2"/>
  <c r="L4701" i="2"/>
  <c r="N4701" i="2"/>
  <c r="I4701" i="2" s="1"/>
  <c r="O4701" i="2"/>
  <c r="P4701" i="2"/>
  <c r="Q4701" i="2"/>
  <c r="R4701" i="2"/>
  <c r="G4713" i="2"/>
  <c r="H4713" i="2"/>
  <c r="L4713" i="2"/>
  <c r="N4713" i="2"/>
  <c r="I4713" i="2" s="1"/>
  <c r="P4713" i="2"/>
  <c r="Q4713" i="2"/>
  <c r="R4713" i="2" s="1"/>
  <c r="F4714" i="2"/>
  <c r="G4714" i="2"/>
  <c r="H4714" i="2"/>
  <c r="I4714" i="2"/>
  <c r="L4714" i="2"/>
  <c r="N4714" i="2"/>
  <c r="O4714" i="2"/>
  <c r="P4714" i="2"/>
  <c r="Q4714" i="2"/>
  <c r="R4714" i="2" s="1"/>
  <c r="F4715" i="2"/>
  <c r="H4715" i="2"/>
  <c r="I4715" i="2"/>
  <c r="L4715" i="2"/>
  <c r="N4715" i="2"/>
  <c r="G4715" i="2" s="1"/>
  <c r="O4715" i="2"/>
  <c r="P4715" i="2"/>
  <c r="Q4715" i="2"/>
  <c r="R4715" i="2"/>
  <c r="H4716" i="2"/>
  <c r="L4716" i="2"/>
  <c r="N4716" i="2"/>
  <c r="O4716" i="2" s="1"/>
  <c r="P4716" i="2"/>
  <c r="Q4716" i="2"/>
  <c r="R4716" i="2" s="1"/>
  <c r="F4717" i="2"/>
  <c r="G4717" i="2"/>
  <c r="H4717" i="2"/>
  <c r="I4717" i="2"/>
  <c r="L4717" i="2"/>
  <c r="N4717" i="2"/>
  <c r="O4717" i="2"/>
  <c r="P4717" i="2"/>
  <c r="Q4717" i="2"/>
  <c r="R4717" i="2" s="1"/>
  <c r="H4718" i="2"/>
  <c r="L4718" i="2"/>
  <c r="N4718" i="2"/>
  <c r="O4718" i="2"/>
  <c r="P4718" i="2"/>
  <c r="Q4718" i="2"/>
  <c r="R4718" i="2"/>
  <c r="F4719" i="2"/>
  <c r="G4719" i="2"/>
  <c r="H4719" i="2"/>
  <c r="L4719" i="2"/>
  <c r="N4719" i="2"/>
  <c r="I4719" i="2" s="1"/>
  <c r="O4719" i="2"/>
  <c r="P4719" i="2"/>
  <c r="Q4719" i="2"/>
  <c r="R4719" i="2" s="1"/>
  <c r="F4720" i="2"/>
  <c r="G4720" i="2"/>
  <c r="H4720" i="2"/>
  <c r="I4720" i="2"/>
  <c r="L4720" i="2"/>
  <c r="N4720" i="2"/>
  <c r="O4720" i="2"/>
  <c r="P4720" i="2"/>
  <c r="Q4720" i="2"/>
  <c r="R4720" i="2"/>
  <c r="H4721" i="2"/>
  <c r="I4721" i="2"/>
  <c r="L4721" i="2"/>
  <c r="N4721" i="2"/>
  <c r="G4721" i="2" s="1"/>
  <c r="P4721" i="2"/>
  <c r="Q4721" i="2"/>
  <c r="R4721" i="2"/>
  <c r="H4722" i="2"/>
  <c r="L4722" i="2"/>
  <c r="N4722" i="2"/>
  <c r="O4722" i="2" s="1"/>
  <c r="P4722" i="2"/>
  <c r="Q4722" i="2"/>
  <c r="R4722" i="2" s="1"/>
  <c r="F4723" i="2"/>
  <c r="G4723" i="2"/>
  <c r="H4723" i="2"/>
  <c r="I4723" i="2"/>
  <c r="L4723" i="2"/>
  <c r="N4723" i="2"/>
  <c r="O4723" i="2"/>
  <c r="P4723" i="2"/>
  <c r="Q4723" i="2"/>
  <c r="R4723" i="2" s="1"/>
  <c r="H4724" i="2"/>
  <c r="L4724" i="2"/>
  <c r="N4724" i="2"/>
  <c r="O4724" i="2"/>
  <c r="P4724" i="2"/>
  <c r="Q4724" i="2"/>
  <c r="R4724" i="2"/>
  <c r="G4725" i="2"/>
  <c r="H4725" i="2"/>
  <c r="L4725" i="2"/>
  <c r="N4725" i="2"/>
  <c r="I4725" i="2" s="1"/>
  <c r="P4725" i="2"/>
  <c r="Q4725" i="2"/>
  <c r="R4725" i="2" s="1"/>
  <c r="F4726" i="2"/>
  <c r="G4726" i="2"/>
  <c r="H4726" i="2"/>
  <c r="I4726" i="2"/>
  <c r="L4726" i="2"/>
  <c r="N4726" i="2"/>
  <c r="O4726" i="2"/>
  <c r="P4726" i="2"/>
  <c r="Q4726" i="2"/>
  <c r="R4726" i="2" s="1"/>
  <c r="F4727" i="2"/>
  <c r="H4727" i="2"/>
  <c r="I4727" i="2"/>
  <c r="L4727" i="2"/>
  <c r="N4727" i="2"/>
  <c r="G4727" i="2" s="1"/>
  <c r="O4727" i="2"/>
  <c r="P4727" i="2"/>
  <c r="Q4727" i="2"/>
  <c r="R4727" i="2"/>
  <c r="H4728" i="2"/>
  <c r="L4728" i="2"/>
  <c r="N4728" i="2"/>
  <c r="P4728" i="2"/>
  <c r="Q4728" i="2"/>
  <c r="R4728" i="2" s="1"/>
  <c r="F4729" i="2"/>
  <c r="G4729" i="2"/>
  <c r="H4729" i="2"/>
  <c r="I4729" i="2"/>
  <c r="L4729" i="2"/>
  <c r="N4729" i="2"/>
  <c r="O4729" i="2"/>
  <c r="P4729" i="2"/>
  <c r="Q4729" i="2"/>
  <c r="R4729" i="2" s="1"/>
  <c r="H4730" i="2"/>
  <c r="L4730" i="2"/>
  <c r="N4730" i="2"/>
  <c r="O4730" i="2"/>
  <c r="P4730" i="2"/>
  <c r="Q4730" i="2"/>
  <c r="R4730" i="2"/>
  <c r="F4731" i="2"/>
  <c r="G4731" i="2"/>
  <c r="H4731" i="2"/>
  <c r="L4731" i="2"/>
  <c r="N4731" i="2"/>
  <c r="I4731" i="2" s="1"/>
  <c r="O4731" i="2"/>
  <c r="P4731" i="2"/>
  <c r="Q4731" i="2"/>
  <c r="R4731" i="2" s="1"/>
  <c r="F4732" i="2"/>
  <c r="G4732" i="2"/>
  <c r="H4732" i="2"/>
  <c r="I4732" i="2"/>
  <c r="L4732" i="2"/>
  <c r="N4732" i="2"/>
  <c r="O4732" i="2"/>
  <c r="P4732" i="2"/>
  <c r="Q4732" i="2"/>
  <c r="R4732" i="2"/>
  <c r="H4733" i="2"/>
  <c r="I4733" i="2"/>
  <c r="L4733" i="2"/>
  <c r="N4733" i="2"/>
  <c r="G4733" i="2" s="1"/>
  <c r="P4733" i="2"/>
  <c r="Q4733" i="2"/>
  <c r="R4733" i="2"/>
  <c r="G4745" i="2"/>
  <c r="H4745" i="2"/>
  <c r="L4745" i="2"/>
  <c r="N4745" i="2"/>
  <c r="P4745" i="2"/>
  <c r="Q4745" i="2"/>
  <c r="R4745" i="2"/>
  <c r="F4746" i="2"/>
  <c r="G4746" i="2"/>
  <c r="H4746" i="2"/>
  <c r="I4746" i="2"/>
  <c r="L4746" i="2"/>
  <c r="N4746" i="2"/>
  <c r="O4746" i="2"/>
  <c r="P4746" i="2"/>
  <c r="Q4746" i="2"/>
  <c r="R4746" i="2"/>
  <c r="H4747" i="2"/>
  <c r="L4747" i="2"/>
  <c r="N4747" i="2"/>
  <c r="P4747" i="2"/>
  <c r="Q4747" i="2"/>
  <c r="R4747" i="2"/>
  <c r="G4748" i="2"/>
  <c r="H4748" i="2"/>
  <c r="L4748" i="2"/>
  <c r="N4748" i="2"/>
  <c r="I4748" i="2" s="1"/>
  <c r="P4748" i="2"/>
  <c r="Q4748" i="2"/>
  <c r="R4748" i="2"/>
  <c r="F4749" i="2"/>
  <c r="G4749" i="2"/>
  <c r="H4749" i="2"/>
  <c r="I4749" i="2"/>
  <c r="L4749" i="2"/>
  <c r="N4749" i="2"/>
  <c r="O4749" i="2"/>
  <c r="P4749" i="2"/>
  <c r="Q4749" i="2"/>
  <c r="R4749" i="2" s="1"/>
  <c r="H4750" i="2"/>
  <c r="I4750" i="2"/>
  <c r="L4750" i="2"/>
  <c r="N4750" i="2"/>
  <c r="P4750" i="2"/>
  <c r="Q4750" i="2"/>
  <c r="R4750" i="2"/>
  <c r="F4751" i="2"/>
  <c r="H4751" i="2"/>
  <c r="L4751" i="2"/>
  <c r="N4751" i="2"/>
  <c r="I4751" i="2" s="1"/>
  <c r="O4751" i="2"/>
  <c r="P4751" i="2"/>
  <c r="Q4751" i="2"/>
  <c r="R4751" i="2"/>
  <c r="F4752" i="2"/>
  <c r="G4752" i="2"/>
  <c r="H4752" i="2"/>
  <c r="I4752" i="2"/>
  <c r="L4752" i="2"/>
  <c r="N4752" i="2"/>
  <c r="O4752" i="2"/>
  <c r="P4752" i="2"/>
  <c r="Q4752" i="2"/>
  <c r="R4752" i="2" s="1"/>
  <c r="H4753" i="2"/>
  <c r="L4753" i="2"/>
  <c r="N4753" i="2"/>
  <c r="P4753" i="2"/>
  <c r="Q4753" i="2"/>
  <c r="R4753" i="2" s="1"/>
  <c r="H4754" i="2"/>
  <c r="L4754" i="2"/>
  <c r="N4754" i="2"/>
  <c r="P4754" i="2"/>
  <c r="Q4754" i="2"/>
  <c r="R4754" i="2"/>
  <c r="F4755" i="2"/>
  <c r="G4755" i="2"/>
  <c r="H4755" i="2"/>
  <c r="I4755" i="2"/>
  <c r="L4755" i="2"/>
  <c r="N4755" i="2"/>
  <c r="O4755" i="2"/>
  <c r="P4755" i="2"/>
  <c r="Q4755" i="2"/>
  <c r="R4755" i="2" s="1"/>
  <c r="H4756" i="2"/>
  <c r="L4756" i="2"/>
  <c r="N4756" i="2"/>
  <c r="P4756" i="2"/>
  <c r="Q4756" i="2"/>
  <c r="R4756" i="2" s="1"/>
  <c r="F4757" i="2"/>
  <c r="G4757" i="2"/>
  <c r="H4757" i="2"/>
  <c r="L4757" i="2"/>
  <c r="N4757" i="2"/>
  <c r="I4757" i="2" s="1"/>
  <c r="O4757" i="2"/>
  <c r="P4757" i="2"/>
  <c r="Q4757" i="2"/>
  <c r="R4757" i="2"/>
  <c r="F4758" i="2"/>
  <c r="G4758" i="2"/>
  <c r="H4758" i="2"/>
  <c r="I4758" i="2"/>
  <c r="L4758" i="2"/>
  <c r="N4758" i="2"/>
  <c r="O4758" i="2"/>
  <c r="P4758" i="2"/>
  <c r="Q4758" i="2"/>
  <c r="R4758" i="2" s="1"/>
  <c r="H4759" i="2"/>
  <c r="I4759" i="2"/>
  <c r="L4759" i="2"/>
  <c r="N4759" i="2"/>
  <c r="P4759" i="2"/>
  <c r="Q4759" i="2"/>
  <c r="R4759" i="2"/>
  <c r="F4760" i="2"/>
  <c r="G4760" i="2"/>
  <c r="H4760" i="2"/>
  <c r="L4760" i="2"/>
  <c r="N4760" i="2"/>
  <c r="I4760" i="2" s="1"/>
  <c r="O4760" i="2"/>
  <c r="P4760" i="2"/>
  <c r="Q4760" i="2"/>
  <c r="R4760" i="2"/>
  <c r="F4761" i="2"/>
  <c r="G4761" i="2"/>
  <c r="H4761" i="2"/>
  <c r="I4761" i="2"/>
  <c r="L4761" i="2"/>
  <c r="N4761" i="2"/>
  <c r="O4761" i="2"/>
  <c r="P4761" i="2"/>
  <c r="Q4761" i="2"/>
  <c r="R4761" i="2"/>
  <c r="H4762" i="2"/>
  <c r="I4762" i="2"/>
  <c r="L4762" i="2"/>
  <c r="N4762" i="2"/>
  <c r="P4762" i="2"/>
  <c r="Q4762" i="2"/>
  <c r="R4762" i="2" s="1"/>
  <c r="H4763" i="2"/>
  <c r="L4763" i="2"/>
  <c r="N4763" i="2"/>
  <c r="P4763" i="2"/>
  <c r="Q4763" i="2"/>
  <c r="R4763" i="2"/>
  <c r="F4764" i="2"/>
  <c r="G4764" i="2"/>
  <c r="H4764" i="2"/>
  <c r="I4764" i="2"/>
  <c r="L4764" i="2"/>
  <c r="N4764" i="2"/>
  <c r="O4764" i="2"/>
  <c r="P4764" i="2"/>
  <c r="Q4764" i="2"/>
  <c r="R4764" i="2"/>
  <c r="H4765" i="2"/>
  <c r="L4765" i="2"/>
  <c r="N4765" i="2"/>
  <c r="P4765" i="2"/>
  <c r="Q4765" i="2"/>
  <c r="R4765" i="2"/>
  <c r="G4766" i="2"/>
  <c r="H4766" i="2"/>
  <c r="L4766" i="2"/>
  <c r="N4766" i="2"/>
  <c r="I4766" i="2" s="1"/>
  <c r="P4766" i="2"/>
  <c r="Q4766" i="2"/>
  <c r="R4766" i="2"/>
  <c r="F4767" i="2"/>
  <c r="G4767" i="2"/>
  <c r="H4767" i="2"/>
  <c r="I4767" i="2"/>
  <c r="L4767" i="2"/>
  <c r="N4767" i="2"/>
  <c r="O4767" i="2"/>
  <c r="P4767" i="2"/>
  <c r="Q4767" i="2"/>
  <c r="R4767" i="2" s="1"/>
  <c r="H4768" i="2"/>
  <c r="I4768" i="2"/>
  <c r="L4768" i="2"/>
  <c r="N4768" i="2"/>
  <c r="P4768" i="2"/>
  <c r="Q4768" i="2"/>
  <c r="R4768" i="2"/>
  <c r="F4769" i="2"/>
  <c r="H4769" i="2"/>
  <c r="L4769" i="2"/>
  <c r="N4769" i="2"/>
  <c r="I4769" i="2" s="1"/>
  <c r="O4769" i="2"/>
  <c r="P4769" i="2"/>
  <c r="Q4769" i="2"/>
  <c r="R4769" i="2"/>
  <c r="F4770" i="2"/>
  <c r="G4770" i="2"/>
  <c r="H4770" i="2"/>
  <c r="I4770" i="2"/>
  <c r="L4770" i="2"/>
  <c r="N4770" i="2"/>
  <c r="O4770" i="2"/>
  <c r="P4770" i="2"/>
  <c r="Q4770" i="2"/>
  <c r="R4770" i="2" s="1"/>
  <c r="H4771" i="2"/>
  <c r="L4771" i="2"/>
  <c r="N4771" i="2"/>
  <c r="P4771" i="2"/>
  <c r="Q4771" i="2"/>
  <c r="R4771" i="2" s="1"/>
  <c r="H4772" i="2"/>
  <c r="L4772" i="2"/>
  <c r="N4772" i="2"/>
  <c r="P4772" i="2"/>
  <c r="Q4772" i="2"/>
  <c r="R4772" i="2"/>
  <c r="F4773" i="2"/>
  <c r="G4773" i="2"/>
  <c r="H4773" i="2"/>
  <c r="I4773" i="2"/>
  <c r="L4773" i="2"/>
  <c r="N4773" i="2"/>
  <c r="O4773" i="2"/>
  <c r="P4773" i="2"/>
  <c r="Q4773" i="2"/>
  <c r="R4773" i="2" s="1"/>
  <c r="H4774" i="2"/>
  <c r="L4774" i="2"/>
  <c r="N4774" i="2"/>
  <c r="P4774" i="2"/>
  <c r="Q4774" i="2"/>
  <c r="R4774" i="2" s="1"/>
  <c r="F4775" i="2"/>
  <c r="G4775" i="2"/>
  <c r="H4775" i="2"/>
  <c r="L4775" i="2"/>
  <c r="N4775" i="2"/>
  <c r="I4775" i="2" s="1"/>
  <c r="O4775" i="2"/>
  <c r="P4775" i="2"/>
  <c r="Q4775" i="2"/>
  <c r="R4775" i="2"/>
  <c r="H4787" i="2"/>
  <c r="L4787" i="2"/>
  <c r="N4787" i="2"/>
  <c r="P4787" i="2"/>
  <c r="Q4787" i="2"/>
  <c r="R4787" i="2" s="1"/>
  <c r="F4788" i="2"/>
  <c r="G4788" i="2"/>
  <c r="H4788" i="2"/>
  <c r="I4788" i="2"/>
  <c r="L4788" i="2"/>
  <c r="N4788" i="2"/>
  <c r="O4788" i="2"/>
  <c r="P4788" i="2"/>
  <c r="Q4788" i="2"/>
  <c r="R4788" i="2" s="1"/>
  <c r="H4789" i="2"/>
  <c r="L4789" i="2"/>
  <c r="N4789" i="2"/>
  <c r="P4789" i="2"/>
  <c r="Q4789" i="2"/>
  <c r="R4789" i="2"/>
  <c r="H4790" i="2"/>
  <c r="L4790" i="2"/>
  <c r="N4790" i="2"/>
  <c r="P4790" i="2"/>
  <c r="Q4790" i="2"/>
  <c r="R4790" i="2" s="1"/>
  <c r="F4791" i="2"/>
  <c r="G4791" i="2"/>
  <c r="H4791" i="2"/>
  <c r="I4791" i="2"/>
  <c r="L4791" i="2"/>
  <c r="N4791" i="2"/>
  <c r="O4791" i="2"/>
  <c r="P4791" i="2"/>
  <c r="Q4791" i="2"/>
  <c r="R4791" i="2" s="1"/>
  <c r="F4792" i="2"/>
  <c r="H4792" i="2"/>
  <c r="L4792" i="2"/>
  <c r="N4792" i="2"/>
  <c r="G4792" i="2" s="1"/>
  <c r="O4792" i="2"/>
  <c r="P4792" i="2"/>
  <c r="Q4792" i="2"/>
  <c r="R4792" i="2"/>
  <c r="H4793" i="2"/>
  <c r="L4793" i="2"/>
  <c r="N4793" i="2"/>
  <c r="P4793" i="2"/>
  <c r="Q4793" i="2"/>
  <c r="R4793" i="2" s="1"/>
  <c r="F4794" i="2"/>
  <c r="G4794" i="2"/>
  <c r="H4794" i="2"/>
  <c r="I4794" i="2"/>
  <c r="L4794" i="2"/>
  <c r="N4794" i="2"/>
  <c r="O4794" i="2"/>
  <c r="P4794" i="2"/>
  <c r="Q4794" i="2"/>
  <c r="R4794" i="2" s="1"/>
  <c r="H4795" i="2"/>
  <c r="L4795" i="2"/>
  <c r="N4795" i="2"/>
  <c r="P4795" i="2"/>
  <c r="Q4795" i="2"/>
  <c r="R4795" i="2"/>
  <c r="F4796" i="2"/>
  <c r="G4796" i="2"/>
  <c r="H4796" i="2"/>
  <c r="L4796" i="2"/>
  <c r="N4796" i="2"/>
  <c r="I4796" i="2" s="1"/>
  <c r="P4796" i="2"/>
  <c r="Q4796" i="2"/>
  <c r="R4796" i="2" s="1"/>
  <c r="F4797" i="2"/>
  <c r="G4797" i="2"/>
  <c r="H4797" i="2"/>
  <c r="I4797" i="2"/>
  <c r="L4797" i="2"/>
  <c r="N4797" i="2"/>
  <c r="O4797" i="2"/>
  <c r="P4797" i="2"/>
  <c r="Q4797" i="2"/>
  <c r="R4797" i="2" s="1"/>
  <c r="H4798" i="2"/>
  <c r="L4798" i="2"/>
  <c r="N4798" i="2"/>
  <c r="P4798" i="2"/>
  <c r="Q4798" i="2"/>
  <c r="R4798" i="2"/>
  <c r="H4799" i="2"/>
  <c r="L4799" i="2"/>
  <c r="N4799" i="2"/>
  <c r="P4799" i="2"/>
  <c r="Q4799" i="2"/>
  <c r="R4799" i="2" s="1"/>
  <c r="F4800" i="2"/>
  <c r="G4800" i="2"/>
  <c r="H4800" i="2"/>
  <c r="I4800" i="2"/>
  <c r="L4800" i="2"/>
  <c r="N4800" i="2"/>
  <c r="O4800" i="2"/>
  <c r="P4800" i="2"/>
  <c r="Q4800" i="2"/>
  <c r="R4800" i="2" s="1"/>
  <c r="H4801" i="2"/>
  <c r="L4801" i="2"/>
  <c r="N4801" i="2"/>
  <c r="P4801" i="2"/>
  <c r="Q4801" i="2"/>
  <c r="R4801" i="2"/>
  <c r="F4802" i="2"/>
  <c r="H4802" i="2"/>
  <c r="L4802" i="2"/>
  <c r="N4802" i="2"/>
  <c r="P4802" i="2"/>
  <c r="Q4802" i="2"/>
  <c r="R4802" i="2" s="1"/>
  <c r="F4803" i="2"/>
  <c r="G4803" i="2"/>
  <c r="H4803" i="2"/>
  <c r="I4803" i="2"/>
  <c r="L4803" i="2"/>
  <c r="N4803" i="2"/>
  <c r="O4803" i="2"/>
  <c r="P4803" i="2"/>
  <c r="Q4803" i="2"/>
  <c r="R4803" i="2" s="1"/>
  <c r="F4804" i="2"/>
  <c r="H4804" i="2"/>
  <c r="L4804" i="2"/>
  <c r="N4804" i="2"/>
  <c r="G4804" i="2" s="1"/>
  <c r="P4804" i="2"/>
  <c r="Q4804" i="2"/>
  <c r="R4804" i="2"/>
  <c r="G4805" i="2"/>
  <c r="H4805" i="2"/>
  <c r="L4805" i="2"/>
  <c r="N4805" i="2"/>
  <c r="P4805" i="2"/>
  <c r="Q4805" i="2"/>
  <c r="R4805" i="2" s="1"/>
  <c r="F4806" i="2"/>
  <c r="G4806" i="2"/>
  <c r="H4806" i="2"/>
  <c r="I4806" i="2"/>
  <c r="L4806" i="2"/>
  <c r="N4806" i="2"/>
  <c r="O4806" i="2"/>
  <c r="P4806" i="2"/>
  <c r="Q4806" i="2"/>
  <c r="R4806" i="2" s="1"/>
  <c r="H4807" i="2"/>
  <c r="L4807" i="2"/>
  <c r="N4807" i="2"/>
  <c r="P4807" i="2"/>
  <c r="Q4807" i="2"/>
  <c r="R4807" i="2"/>
  <c r="F4808" i="2"/>
  <c r="G4808" i="2"/>
  <c r="H4808" i="2"/>
  <c r="L4808" i="2"/>
  <c r="N4808" i="2"/>
  <c r="I4808" i="2" s="1"/>
  <c r="P4808" i="2"/>
  <c r="Q4808" i="2"/>
  <c r="R4808" i="2" s="1"/>
  <c r="F4820" i="2"/>
  <c r="G4820" i="2"/>
  <c r="H4820" i="2"/>
  <c r="I4820" i="2"/>
  <c r="L4820" i="2"/>
  <c r="N4820" i="2"/>
  <c r="O4820" i="2"/>
  <c r="P4820" i="2"/>
  <c r="Q4820" i="2"/>
  <c r="R4820" i="2" s="1"/>
  <c r="H4821" i="2"/>
  <c r="I4821" i="2"/>
  <c r="L4821" i="2"/>
  <c r="N4821" i="2"/>
  <c r="P4821" i="2"/>
  <c r="Q4821" i="2"/>
  <c r="R4821" i="2"/>
  <c r="F4822" i="2"/>
  <c r="H4822" i="2"/>
  <c r="L4822" i="2"/>
  <c r="N4822" i="2"/>
  <c r="I4822" i="2" s="1"/>
  <c r="O4822" i="2"/>
  <c r="P4822" i="2"/>
  <c r="Q4822" i="2"/>
  <c r="R4822" i="2"/>
  <c r="F4823" i="2"/>
  <c r="G4823" i="2"/>
  <c r="H4823" i="2"/>
  <c r="I4823" i="2"/>
  <c r="L4823" i="2"/>
  <c r="N4823" i="2"/>
  <c r="O4823" i="2"/>
  <c r="P4823" i="2"/>
  <c r="Q4823" i="2"/>
  <c r="R4823" i="2"/>
  <c r="H4824" i="2"/>
  <c r="L4824" i="2"/>
  <c r="N4824" i="2"/>
  <c r="P4824" i="2"/>
  <c r="Q4824" i="2"/>
  <c r="R4824" i="2" s="1"/>
  <c r="H4825" i="2"/>
  <c r="L4825" i="2"/>
  <c r="N4825" i="2"/>
  <c r="P4825" i="2"/>
  <c r="Q4825" i="2"/>
  <c r="R4825" i="2"/>
  <c r="F4826" i="2"/>
  <c r="G4826" i="2"/>
  <c r="H4826" i="2"/>
  <c r="I4826" i="2"/>
  <c r="L4826" i="2"/>
  <c r="N4826" i="2"/>
  <c r="O4826" i="2"/>
  <c r="P4826" i="2"/>
  <c r="Q4826" i="2"/>
  <c r="R4826" i="2" s="1"/>
  <c r="H4827" i="2"/>
  <c r="L4827" i="2"/>
  <c r="N4827" i="2"/>
  <c r="P4827" i="2"/>
  <c r="Q4827" i="2"/>
  <c r="R4827" i="2" s="1"/>
  <c r="H4839" i="2"/>
  <c r="L4839" i="2"/>
  <c r="N4839" i="2"/>
  <c r="P4839" i="2"/>
  <c r="Q4839" i="2"/>
  <c r="R4839" i="2"/>
  <c r="H4840" i="2"/>
  <c r="L4840" i="2"/>
  <c r="N4840" i="2"/>
  <c r="P4840" i="2"/>
  <c r="Q4840" i="2"/>
  <c r="R4840" i="2" s="1"/>
  <c r="F4841" i="2"/>
  <c r="G4841" i="2"/>
  <c r="H4841" i="2"/>
  <c r="I4841" i="2"/>
  <c r="L4841" i="2"/>
  <c r="N4841" i="2"/>
  <c r="O4841" i="2"/>
  <c r="P4841" i="2"/>
  <c r="Q4841" i="2"/>
  <c r="R4841" i="2" s="1"/>
  <c r="H4842" i="2"/>
  <c r="L4842" i="2"/>
  <c r="N4842" i="2"/>
  <c r="P4842" i="2"/>
  <c r="Q4842" i="2"/>
  <c r="R4842" i="2"/>
  <c r="F4843" i="2"/>
  <c r="G4843" i="2"/>
  <c r="H4843" i="2"/>
  <c r="L4843" i="2"/>
  <c r="N4843" i="2"/>
  <c r="P4843" i="2"/>
  <c r="Q4843" i="2"/>
  <c r="R4843" i="2" s="1"/>
  <c r="F4844" i="2"/>
  <c r="G4844" i="2"/>
  <c r="H4844" i="2"/>
  <c r="I4844" i="2"/>
  <c r="L4844" i="2"/>
  <c r="N4844" i="2"/>
  <c r="O4844" i="2"/>
  <c r="P4844" i="2"/>
  <c r="Q4844" i="2"/>
  <c r="R4844" i="2" s="1"/>
  <c r="F4845" i="2"/>
  <c r="H4845" i="2"/>
  <c r="L4845" i="2"/>
  <c r="N4845" i="2"/>
  <c r="G4845" i="2" s="1"/>
  <c r="P4845" i="2"/>
  <c r="Q4845" i="2"/>
  <c r="R4845" i="2"/>
  <c r="G4846" i="2"/>
  <c r="H4846" i="2"/>
  <c r="L4846" i="2"/>
  <c r="N4846" i="2"/>
  <c r="P4846" i="2"/>
  <c r="Q4846" i="2"/>
  <c r="R4846" i="2" s="1"/>
  <c r="F4847" i="2"/>
  <c r="G4847" i="2"/>
  <c r="H4847" i="2"/>
  <c r="I4847" i="2"/>
  <c r="L4847" i="2"/>
  <c r="N4847" i="2"/>
  <c r="O4847" i="2"/>
  <c r="P4847" i="2"/>
  <c r="Q4847" i="2"/>
  <c r="R4847" i="2" s="1"/>
  <c r="H4848" i="2"/>
  <c r="L4848" i="2"/>
  <c r="N4848" i="2"/>
  <c r="P4848" i="2"/>
  <c r="Q4848" i="2"/>
  <c r="R4848" i="2"/>
  <c r="F4849" i="2"/>
  <c r="G4849" i="2"/>
  <c r="H4849" i="2"/>
  <c r="L4849" i="2"/>
  <c r="N4849" i="2"/>
  <c r="I4849" i="2" s="1"/>
  <c r="P4849" i="2"/>
  <c r="Q4849" i="2"/>
  <c r="R4849" i="2" s="1"/>
  <c r="F4850" i="2"/>
  <c r="G4850" i="2"/>
  <c r="H4850" i="2"/>
  <c r="I4850" i="2"/>
  <c r="L4850" i="2"/>
  <c r="N4850" i="2"/>
  <c r="O4850" i="2"/>
  <c r="P4850" i="2"/>
  <c r="Q4850" i="2"/>
  <c r="R4850" i="2" s="1"/>
  <c r="H4862" i="2"/>
  <c r="L4862" i="2"/>
  <c r="N4862" i="2"/>
  <c r="P4862" i="2"/>
  <c r="Q4862" i="2"/>
  <c r="R4862" i="2"/>
  <c r="H4863" i="2"/>
  <c r="L4863" i="2"/>
  <c r="N4863" i="2"/>
  <c r="O4863" i="2"/>
  <c r="P4863" i="2"/>
  <c r="Q4863" i="2"/>
  <c r="R4863" i="2"/>
  <c r="F4864" i="2"/>
  <c r="G4864" i="2"/>
  <c r="H4864" i="2"/>
  <c r="I4864" i="2"/>
  <c r="L4864" i="2"/>
  <c r="N4864" i="2"/>
  <c r="O4864" i="2"/>
  <c r="P4864" i="2"/>
  <c r="Q4864" i="2"/>
  <c r="R4864" i="2" s="1"/>
  <c r="H4865" i="2"/>
  <c r="I4865" i="2"/>
  <c r="L4865" i="2"/>
  <c r="N4865" i="2"/>
  <c r="P4865" i="2"/>
  <c r="Q4865" i="2"/>
  <c r="R4865" i="2"/>
  <c r="H4866" i="2"/>
  <c r="L4866" i="2"/>
  <c r="N4866" i="2"/>
  <c r="I4866" i="2" s="1"/>
  <c r="P4866" i="2"/>
  <c r="Q4866" i="2"/>
  <c r="R4866" i="2"/>
  <c r="F4867" i="2"/>
  <c r="G4867" i="2"/>
  <c r="H4867" i="2"/>
  <c r="I4867" i="2"/>
  <c r="L4867" i="2"/>
  <c r="N4867" i="2"/>
  <c r="O4867" i="2"/>
  <c r="P4867" i="2"/>
  <c r="Q4867" i="2"/>
  <c r="R4867" i="2"/>
  <c r="H4868" i="2"/>
  <c r="I4868" i="2"/>
  <c r="L4868" i="2"/>
  <c r="N4868" i="2"/>
  <c r="P4868" i="2"/>
  <c r="Q4868" i="2"/>
  <c r="R4868" i="2" s="1"/>
  <c r="H4869" i="2"/>
  <c r="L4869" i="2"/>
  <c r="N4869" i="2"/>
  <c r="P4869" i="2"/>
  <c r="Q4869" i="2"/>
  <c r="R4869" i="2"/>
  <c r="F4870" i="2"/>
  <c r="G4870" i="2"/>
  <c r="H4870" i="2"/>
  <c r="I4870" i="2"/>
  <c r="L4870" i="2"/>
  <c r="N4870" i="2"/>
  <c r="O4870" i="2"/>
  <c r="P4870" i="2"/>
  <c r="Q4870" i="2"/>
  <c r="R4870" i="2"/>
  <c r="H4871" i="2"/>
  <c r="L4871" i="2"/>
  <c r="N4871" i="2"/>
  <c r="P4871" i="2"/>
  <c r="Q4871" i="2"/>
  <c r="R4871" i="2"/>
  <c r="H4872" i="2"/>
  <c r="L4872" i="2"/>
  <c r="N4872" i="2"/>
  <c r="O4872" i="2"/>
  <c r="P4872" i="2"/>
  <c r="Q4872" i="2"/>
  <c r="R4872" i="2"/>
  <c r="F4873" i="2"/>
  <c r="G4873" i="2"/>
  <c r="H4873" i="2"/>
  <c r="I4873" i="2"/>
  <c r="L4873" i="2"/>
  <c r="N4873" i="2"/>
  <c r="O4873" i="2"/>
  <c r="P4873" i="2"/>
  <c r="Q4873" i="2"/>
  <c r="R4873" i="2" s="1"/>
  <c r="H4874" i="2"/>
  <c r="L4874" i="2"/>
  <c r="N4874" i="2"/>
  <c r="P4874" i="2"/>
  <c r="Q4874" i="2"/>
  <c r="R4874" i="2" s="1"/>
  <c r="F4875" i="2"/>
  <c r="G4875" i="2"/>
  <c r="H4875" i="2"/>
  <c r="L4875" i="2"/>
  <c r="N4875" i="2"/>
  <c r="I4875" i="2" s="1"/>
  <c r="O4875" i="2"/>
  <c r="P4875" i="2"/>
  <c r="Q4875" i="2"/>
  <c r="R4875" i="2"/>
  <c r="F4876" i="2"/>
  <c r="G4876" i="2"/>
  <c r="H4876" i="2"/>
  <c r="I4876" i="2"/>
  <c r="L4876" i="2"/>
  <c r="N4876" i="2"/>
  <c r="O4876" i="2"/>
  <c r="P4876" i="2"/>
  <c r="Q4876" i="2"/>
  <c r="R4876" i="2" s="1"/>
  <c r="H4877" i="2"/>
  <c r="I4877" i="2"/>
  <c r="L4877" i="2"/>
  <c r="N4877" i="2"/>
  <c r="P4877" i="2"/>
  <c r="Q4877" i="2"/>
  <c r="R4877" i="2" s="1"/>
  <c r="F4878" i="2"/>
  <c r="G4878" i="2"/>
  <c r="H4878" i="2"/>
  <c r="L4878" i="2"/>
  <c r="N4878" i="2"/>
  <c r="I4878" i="2" s="1"/>
  <c r="P4878" i="2"/>
  <c r="Q4878" i="2"/>
  <c r="R4878" i="2"/>
  <c r="F4879" i="2"/>
  <c r="G4879" i="2"/>
  <c r="H4879" i="2"/>
  <c r="I4879" i="2"/>
  <c r="L4879" i="2"/>
  <c r="N4879" i="2"/>
  <c r="O4879" i="2"/>
  <c r="P4879" i="2"/>
  <c r="Q4879" i="2"/>
  <c r="R4879" i="2"/>
  <c r="H4880" i="2"/>
  <c r="L4880" i="2"/>
  <c r="N4880" i="2"/>
  <c r="P4880" i="2"/>
  <c r="Q4880" i="2"/>
  <c r="R4880" i="2"/>
  <c r="H4881" i="2"/>
  <c r="L4881" i="2"/>
  <c r="N4881" i="2"/>
  <c r="O4881" i="2" s="1"/>
  <c r="P4881" i="2"/>
  <c r="Q4881" i="2"/>
  <c r="R4881" i="2"/>
  <c r="F4882" i="2"/>
  <c r="G4882" i="2"/>
  <c r="H4882" i="2"/>
  <c r="I4882" i="2"/>
  <c r="L4882" i="2"/>
  <c r="N4882" i="2"/>
  <c r="O4882" i="2"/>
  <c r="P4882" i="2"/>
  <c r="Q4882" i="2"/>
  <c r="R4882" i="2" s="1"/>
  <c r="F4893" i="2"/>
  <c r="G4893" i="2"/>
  <c r="H4893" i="2"/>
  <c r="I4893" i="2"/>
  <c r="L4893" i="2"/>
  <c r="N4893" i="2"/>
  <c r="O4893" i="2"/>
  <c r="P4893" i="2"/>
  <c r="Q4893" i="2"/>
  <c r="R4893" i="2"/>
  <c r="F4894" i="2"/>
  <c r="H4894" i="2"/>
  <c r="L4894" i="2"/>
  <c r="N4894" i="2"/>
  <c r="G4894" i="2" s="1"/>
  <c r="O4894" i="2"/>
  <c r="P4894" i="2"/>
  <c r="Q4894" i="2"/>
  <c r="R4894" i="2"/>
  <c r="H4895" i="2"/>
  <c r="L4895" i="2"/>
  <c r="N4895" i="2"/>
  <c r="I4895" i="2" s="1"/>
  <c r="P4895" i="2"/>
  <c r="Q4895" i="2"/>
  <c r="R4895" i="2" s="1"/>
  <c r="F4896" i="2"/>
  <c r="G4896" i="2"/>
  <c r="H4896" i="2"/>
  <c r="I4896" i="2"/>
  <c r="L4896" i="2"/>
  <c r="N4896" i="2"/>
  <c r="O4896" i="2"/>
  <c r="P4896" i="2"/>
  <c r="Q4896" i="2"/>
  <c r="R4896" i="2" s="1"/>
  <c r="F4897" i="2"/>
  <c r="H4897" i="2"/>
  <c r="I4897" i="2"/>
  <c r="L4897" i="2"/>
  <c r="N4897" i="2"/>
  <c r="G4897" i="2" s="1"/>
  <c r="O4897" i="2"/>
  <c r="P4897" i="2"/>
  <c r="Q4897" i="2"/>
  <c r="R4897" i="2"/>
  <c r="F4898" i="2"/>
  <c r="G4898" i="2"/>
  <c r="H4898" i="2"/>
  <c r="L4898" i="2"/>
  <c r="N4898" i="2"/>
  <c r="I4898" i="2" s="1"/>
  <c r="O4898" i="2"/>
  <c r="P4898" i="2"/>
  <c r="Q4898" i="2"/>
  <c r="R4898" i="2" s="1"/>
  <c r="F4899" i="2"/>
  <c r="G4899" i="2"/>
  <c r="H4899" i="2"/>
  <c r="I4899" i="2"/>
  <c r="L4899" i="2"/>
  <c r="N4899" i="2"/>
  <c r="O4899" i="2"/>
  <c r="P4899" i="2"/>
  <c r="Q4899" i="2"/>
  <c r="R4899" i="2"/>
  <c r="F4900" i="2"/>
  <c r="H4900" i="2"/>
  <c r="I4900" i="2"/>
  <c r="L4900" i="2"/>
  <c r="N4900" i="2"/>
  <c r="G4900" i="2" s="1"/>
  <c r="O4900" i="2"/>
  <c r="P4900" i="2"/>
  <c r="Q4900" i="2"/>
  <c r="R4900" i="2"/>
  <c r="F4901" i="2"/>
  <c r="G4901" i="2"/>
  <c r="H4901" i="2"/>
  <c r="L4901" i="2"/>
  <c r="N4901" i="2"/>
  <c r="I4901" i="2" s="1"/>
  <c r="O4901" i="2"/>
  <c r="P4901" i="2"/>
  <c r="Q4901" i="2"/>
  <c r="R4901" i="2" s="1"/>
  <c r="F4902" i="2"/>
  <c r="G4902" i="2"/>
  <c r="H4902" i="2"/>
  <c r="I4902" i="2"/>
  <c r="L4902" i="2"/>
  <c r="N4902" i="2"/>
  <c r="O4902" i="2"/>
  <c r="P4902" i="2"/>
  <c r="Q4902" i="2"/>
  <c r="R4902" i="2"/>
  <c r="H4903" i="2"/>
  <c r="I4903" i="2"/>
  <c r="L4903" i="2"/>
  <c r="N4903" i="2"/>
  <c r="G4903" i="2" s="1"/>
  <c r="P4903" i="2"/>
  <c r="Q4903" i="2"/>
  <c r="R4903" i="2"/>
  <c r="F4904" i="2"/>
  <c r="H4904" i="2"/>
  <c r="L4904" i="2"/>
  <c r="N4904" i="2"/>
  <c r="I4904" i="2" s="1"/>
  <c r="O4904" i="2"/>
  <c r="P4904" i="2"/>
  <c r="Q4904" i="2"/>
  <c r="R4904" i="2" s="1"/>
  <c r="F4905" i="2"/>
  <c r="G4905" i="2"/>
  <c r="H4905" i="2"/>
  <c r="I4905" i="2"/>
  <c r="L4905" i="2"/>
  <c r="N4905" i="2"/>
  <c r="O4905" i="2"/>
  <c r="P4905" i="2"/>
  <c r="Q4905" i="2"/>
  <c r="R4905" i="2"/>
  <c r="F4906" i="2"/>
  <c r="H4906" i="2"/>
  <c r="L4906" i="2"/>
  <c r="N4906" i="2"/>
  <c r="G4906" i="2" s="1"/>
  <c r="O4906" i="2"/>
  <c r="P4906" i="2"/>
  <c r="Q4906" i="2"/>
  <c r="R4906" i="2"/>
  <c r="H4907" i="2"/>
  <c r="L4907" i="2"/>
  <c r="N4907" i="2"/>
  <c r="I4907" i="2" s="1"/>
  <c r="P4907" i="2"/>
  <c r="Q4907" i="2"/>
  <c r="R4907" i="2" s="1"/>
  <c r="F4908" i="2"/>
  <c r="G4908" i="2"/>
  <c r="H4908" i="2"/>
  <c r="I4908" i="2"/>
  <c r="L4908" i="2"/>
  <c r="N4908" i="2"/>
  <c r="O4908" i="2"/>
  <c r="P4908" i="2"/>
  <c r="Q4908" i="2"/>
  <c r="R4908" i="2" s="1"/>
  <c r="F4909" i="2"/>
  <c r="H4909" i="2"/>
  <c r="I4909" i="2"/>
  <c r="L4909" i="2"/>
  <c r="N4909" i="2"/>
  <c r="G4909" i="2" s="1"/>
  <c r="O4909" i="2"/>
  <c r="P4909" i="2"/>
  <c r="Q4909" i="2"/>
  <c r="R4909" i="2"/>
  <c r="F4910" i="2"/>
  <c r="G4910" i="2"/>
  <c r="H4910" i="2"/>
  <c r="L4910" i="2"/>
  <c r="N4910" i="2"/>
  <c r="I4910" i="2" s="1"/>
  <c r="O4910" i="2"/>
  <c r="P4910" i="2"/>
  <c r="Q4910" i="2"/>
  <c r="R4910" i="2" s="1"/>
  <c r="F4911" i="2"/>
  <c r="G4911" i="2"/>
  <c r="H4911" i="2"/>
  <c r="I4911" i="2"/>
  <c r="L4911" i="2"/>
  <c r="N4911" i="2"/>
  <c r="O4911" i="2"/>
  <c r="P4911" i="2"/>
  <c r="Q4911" i="2"/>
  <c r="R4911" i="2"/>
  <c r="F4912" i="2"/>
  <c r="H4912" i="2"/>
  <c r="I4912" i="2"/>
  <c r="L4912" i="2"/>
  <c r="N4912" i="2"/>
  <c r="G4912" i="2" s="1"/>
  <c r="O4912" i="2"/>
  <c r="P4912" i="2"/>
  <c r="Q4912" i="2"/>
  <c r="R4912" i="2"/>
  <c r="F4913" i="2"/>
  <c r="G4913" i="2"/>
  <c r="H4913" i="2"/>
  <c r="L4913" i="2"/>
  <c r="N4913" i="2"/>
  <c r="I4913" i="2" s="1"/>
  <c r="O4913" i="2"/>
  <c r="P4913" i="2"/>
  <c r="Q4913" i="2"/>
  <c r="R4913" i="2" s="1"/>
  <c r="F4914" i="2"/>
  <c r="G4914" i="2"/>
  <c r="H4914" i="2"/>
  <c r="I4914" i="2"/>
  <c r="L4914" i="2"/>
  <c r="N4914" i="2"/>
  <c r="O4914" i="2"/>
  <c r="P4914" i="2"/>
  <c r="Q4914" i="2"/>
  <c r="R4914" i="2"/>
  <c r="H4925" i="2"/>
  <c r="I4925" i="2"/>
  <c r="L4925" i="2"/>
  <c r="N4925" i="2"/>
  <c r="P4925" i="2"/>
  <c r="Q4925" i="2"/>
  <c r="R4925" i="2" s="1"/>
  <c r="F4926" i="2"/>
  <c r="G4926" i="2"/>
  <c r="H4926" i="2"/>
  <c r="L4926" i="2"/>
  <c r="N4926" i="2"/>
  <c r="I4926" i="2" s="1"/>
  <c r="P4926" i="2"/>
  <c r="Q4926" i="2"/>
  <c r="R4926" i="2"/>
  <c r="F4927" i="2"/>
  <c r="G4927" i="2"/>
  <c r="H4927" i="2"/>
  <c r="I4927" i="2"/>
  <c r="L4927" i="2"/>
  <c r="N4927" i="2"/>
  <c r="O4927" i="2"/>
  <c r="P4927" i="2"/>
  <c r="Q4927" i="2"/>
  <c r="R4927" i="2"/>
  <c r="G4928" i="2"/>
  <c r="H4928" i="2"/>
  <c r="L4928" i="2"/>
  <c r="N4928" i="2"/>
  <c r="P4928" i="2"/>
  <c r="Q4928" i="2"/>
  <c r="R4928" i="2" s="1"/>
  <c r="F4929" i="2"/>
  <c r="H4929" i="2"/>
  <c r="I4929" i="2"/>
  <c r="L4929" i="2"/>
  <c r="N4929" i="2"/>
  <c r="O4929" i="2" s="1"/>
  <c r="P4929" i="2"/>
  <c r="Q4929" i="2"/>
  <c r="R4929" i="2"/>
  <c r="F4930" i="2"/>
  <c r="H4930" i="2"/>
  <c r="L4930" i="2"/>
  <c r="N4930" i="2"/>
  <c r="O4930" i="2"/>
  <c r="P4930" i="2"/>
  <c r="Q4930" i="2"/>
  <c r="R4930" i="2"/>
  <c r="H4931" i="2"/>
  <c r="I4931" i="2"/>
  <c r="L4931" i="2"/>
  <c r="N4931" i="2"/>
  <c r="P4931" i="2"/>
  <c r="Q4931" i="2"/>
  <c r="R4931" i="2" s="1"/>
  <c r="H4932" i="2"/>
  <c r="L4932" i="2"/>
  <c r="N4932" i="2"/>
  <c r="P4932" i="2"/>
  <c r="Q4932" i="2"/>
  <c r="R4932" i="2"/>
  <c r="F4933" i="2"/>
  <c r="G4933" i="2"/>
  <c r="H4933" i="2"/>
  <c r="I4933" i="2"/>
  <c r="L4933" i="2"/>
  <c r="N4933" i="2"/>
  <c r="O4933" i="2"/>
  <c r="P4933" i="2"/>
  <c r="Q4933" i="2"/>
  <c r="R4933" i="2"/>
  <c r="G4934" i="2"/>
  <c r="H4934" i="2"/>
  <c r="I4934" i="2"/>
  <c r="L4934" i="2"/>
  <c r="N4934" i="2"/>
  <c r="P4934" i="2"/>
  <c r="Q4934" i="2"/>
  <c r="R4934" i="2" s="1"/>
  <c r="F4935" i="2"/>
  <c r="G4935" i="2"/>
  <c r="H4935" i="2"/>
  <c r="I4935" i="2"/>
  <c r="L4935" i="2"/>
  <c r="N4935" i="2"/>
  <c r="O4935" i="2"/>
  <c r="P4935" i="2"/>
  <c r="Q4935" i="2"/>
  <c r="R4935" i="2"/>
  <c r="H4936" i="2"/>
  <c r="L4936" i="2"/>
  <c r="N4936" i="2"/>
  <c r="G4936" i="2" s="1"/>
  <c r="O4936" i="2"/>
  <c r="P4936" i="2"/>
  <c r="Q4936" i="2"/>
  <c r="R4936" i="2" s="1"/>
  <c r="H4937" i="2"/>
  <c r="I4937" i="2"/>
  <c r="L4937" i="2"/>
  <c r="N4937" i="2"/>
  <c r="P4937" i="2"/>
  <c r="Q4937" i="2"/>
  <c r="R4937" i="2" s="1"/>
  <c r="F4938" i="2"/>
  <c r="G4938" i="2"/>
  <c r="H4938" i="2"/>
  <c r="L4938" i="2"/>
  <c r="N4938" i="2"/>
  <c r="I4938" i="2" s="1"/>
  <c r="P4938" i="2"/>
  <c r="Q4938" i="2"/>
  <c r="R4938" i="2"/>
  <c r="F4939" i="2"/>
  <c r="G4939" i="2"/>
  <c r="H4939" i="2"/>
  <c r="I4939" i="2"/>
  <c r="L4939" i="2"/>
  <c r="N4939" i="2"/>
  <c r="O4939" i="2"/>
  <c r="P4939" i="2"/>
  <c r="Q4939" i="2"/>
  <c r="R4939" i="2"/>
  <c r="G4940" i="2"/>
  <c r="H4940" i="2"/>
  <c r="L4940" i="2"/>
  <c r="N4940" i="2"/>
  <c r="P4940" i="2"/>
  <c r="Q4940" i="2"/>
  <c r="R4940" i="2" s="1"/>
  <c r="F4941" i="2"/>
  <c r="H4941" i="2"/>
  <c r="I4941" i="2"/>
  <c r="L4941" i="2"/>
  <c r="N4941" i="2"/>
  <c r="O4941" i="2" s="1"/>
  <c r="P4941" i="2"/>
  <c r="Q4941" i="2"/>
  <c r="R4941" i="2"/>
  <c r="F4942" i="2"/>
  <c r="H4942" i="2"/>
  <c r="L4942" i="2"/>
  <c r="N4942" i="2"/>
  <c r="O4942" i="2" s="1"/>
  <c r="P4942" i="2"/>
  <c r="Q4942" i="2"/>
  <c r="R4942" i="2"/>
  <c r="H4943" i="2"/>
  <c r="I4943" i="2"/>
  <c r="L4943" i="2"/>
  <c r="N4943" i="2"/>
  <c r="P4943" i="2"/>
  <c r="Q4943" i="2"/>
  <c r="R4943" i="2" s="1"/>
  <c r="H4944" i="2"/>
  <c r="L4944" i="2"/>
  <c r="N4944" i="2"/>
  <c r="P4944" i="2"/>
  <c r="Q4944" i="2"/>
  <c r="R4944" i="2"/>
  <c r="F4945" i="2"/>
  <c r="G4945" i="2"/>
  <c r="H4945" i="2"/>
  <c r="I4945" i="2"/>
  <c r="L4945" i="2"/>
  <c r="N4945" i="2"/>
  <c r="O4945" i="2"/>
  <c r="P4945" i="2"/>
  <c r="Q4945" i="2"/>
  <c r="R4945" i="2"/>
  <c r="G4946" i="2"/>
  <c r="H4946" i="2"/>
  <c r="I4946" i="2"/>
  <c r="L4946" i="2"/>
  <c r="N4946" i="2"/>
  <c r="P4946" i="2"/>
  <c r="Q4946" i="2"/>
  <c r="R4946" i="2" s="1"/>
  <c r="F4947" i="2"/>
  <c r="G4947" i="2"/>
  <c r="H4947" i="2"/>
  <c r="I4947" i="2"/>
  <c r="L4947" i="2"/>
  <c r="N4947" i="2"/>
  <c r="O4947" i="2"/>
  <c r="P4947" i="2"/>
  <c r="Q4947" i="2"/>
  <c r="R4947" i="2"/>
  <c r="F4948" i="2"/>
  <c r="H4948" i="2"/>
  <c r="L4948" i="2"/>
  <c r="N4948" i="2"/>
  <c r="G4948" i="2" s="1"/>
  <c r="O4948" i="2"/>
  <c r="P4948" i="2"/>
  <c r="Q4948" i="2"/>
  <c r="R4948" i="2" s="1"/>
  <c r="H4949" i="2"/>
  <c r="I4949" i="2"/>
  <c r="L4949" i="2"/>
  <c r="N4949" i="2"/>
  <c r="P4949" i="2"/>
  <c r="Q4949" i="2"/>
  <c r="R4949" i="2" s="1"/>
  <c r="F4960" i="2"/>
  <c r="H4960" i="2"/>
  <c r="I4960" i="2"/>
  <c r="L4960" i="2"/>
  <c r="N4960" i="2"/>
  <c r="G4960" i="2" s="1"/>
  <c r="O4960" i="2"/>
  <c r="P4960" i="2"/>
  <c r="Q4960" i="2"/>
  <c r="R4960" i="2" s="1"/>
  <c r="F4961" i="2"/>
  <c r="G4961" i="2"/>
  <c r="H4961" i="2"/>
  <c r="L4961" i="2"/>
  <c r="N4961" i="2"/>
  <c r="I4961" i="2" s="1"/>
  <c r="O4961" i="2"/>
  <c r="P4961" i="2"/>
  <c r="Q4961" i="2"/>
  <c r="R4961" i="2"/>
  <c r="F4962" i="2"/>
  <c r="G4962" i="2"/>
  <c r="H4962" i="2"/>
  <c r="I4962" i="2"/>
  <c r="L4962" i="2"/>
  <c r="N4962" i="2"/>
  <c r="O4962" i="2"/>
  <c r="P4962" i="2"/>
  <c r="Q4962" i="2"/>
  <c r="R4962" i="2" s="1"/>
  <c r="G4963" i="2"/>
  <c r="H4963" i="2"/>
  <c r="L4963" i="2"/>
  <c r="N4963" i="2"/>
  <c r="P4963" i="2"/>
  <c r="Q4963" i="2"/>
  <c r="R4963" i="2"/>
  <c r="F4964" i="2"/>
  <c r="H4964" i="2"/>
  <c r="I4964" i="2"/>
  <c r="L4964" i="2"/>
  <c r="N4964" i="2"/>
  <c r="O4964" i="2" s="1"/>
  <c r="P4964" i="2"/>
  <c r="Q4964" i="2"/>
  <c r="R4964" i="2" s="1"/>
  <c r="G4965" i="2"/>
  <c r="H4965" i="2"/>
  <c r="L4965" i="2"/>
  <c r="N4965" i="2"/>
  <c r="F4965" i="2" s="1"/>
  <c r="P4965" i="2"/>
  <c r="Q4965" i="2"/>
  <c r="R4965" i="2" s="1"/>
  <c r="H4966" i="2"/>
  <c r="L4966" i="2"/>
  <c r="N4966" i="2"/>
  <c r="P4966" i="2"/>
  <c r="Q4966" i="2"/>
  <c r="R4966" i="2" s="1"/>
  <c r="F4967" i="2"/>
  <c r="H4967" i="2"/>
  <c r="L4967" i="2"/>
  <c r="N4967" i="2"/>
  <c r="P4967" i="2"/>
  <c r="Q4967" i="2"/>
  <c r="R4967" i="2" s="1"/>
  <c r="F4968" i="2"/>
  <c r="G4968" i="2"/>
  <c r="H4968" i="2"/>
  <c r="I4968" i="2"/>
  <c r="L4968" i="2"/>
  <c r="N4968" i="2"/>
  <c r="O4968" i="2"/>
  <c r="P4968" i="2"/>
  <c r="Q4968" i="2"/>
  <c r="R4968" i="2"/>
  <c r="H4979" i="2"/>
  <c r="L4979" i="2"/>
  <c r="N4979" i="2"/>
  <c r="P4979" i="2"/>
  <c r="Q4979" i="2"/>
  <c r="R4979" i="2"/>
  <c r="G4980" i="2"/>
  <c r="H4980" i="2"/>
  <c r="L4980" i="2"/>
  <c r="N4980" i="2"/>
  <c r="F4980" i="2" s="1"/>
  <c r="P4980" i="2"/>
  <c r="Q4980" i="2"/>
  <c r="R4980" i="2"/>
  <c r="F4981" i="2"/>
  <c r="G4981" i="2"/>
  <c r="H4981" i="2"/>
  <c r="I4981" i="2"/>
  <c r="L4981" i="2"/>
  <c r="N4981" i="2"/>
  <c r="O4981" i="2"/>
  <c r="P4981" i="2"/>
  <c r="Q4981" i="2"/>
  <c r="R4981" i="2"/>
  <c r="H4982" i="2"/>
  <c r="L4982" i="2"/>
  <c r="N4982" i="2"/>
  <c r="P4982" i="2"/>
  <c r="Q4982" i="2"/>
  <c r="R4982" i="2" s="1"/>
  <c r="H4983" i="2"/>
  <c r="L4983" i="2"/>
  <c r="N4983" i="2"/>
  <c r="P4983" i="2"/>
  <c r="Q4983" i="2"/>
  <c r="R4983" i="2" s="1"/>
  <c r="F4984" i="2"/>
  <c r="G4984" i="2"/>
  <c r="H4984" i="2"/>
  <c r="I4984" i="2"/>
  <c r="L4984" i="2"/>
  <c r="N4984" i="2"/>
  <c r="O4984" i="2"/>
  <c r="P4984" i="2"/>
  <c r="Q4984" i="2"/>
  <c r="R4984" i="2" s="1"/>
  <c r="F4985" i="2"/>
  <c r="H4985" i="2"/>
  <c r="I4985" i="2"/>
  <c r="L4985" i="2"/>
  <c r="N4985" i="2"/>
  <c r="O4985" i="2" s="1"/>
  <c r="P4985" i="2"/>
  <c r="Q4985" i="2"/>
  <c r="R4985" i="2"/>
  <c r="H4986" i="2"/>
  <c r="L4986" i="2"/>
  <c r="N4986" i="2"/>
  <c r="P4986" i="2"/>
  <c r="Q4986" i="2"/>
  <c r="R4986" i="2"/>
  <c r="G4987" i="2"/>
  <c r="H4987" i="2"/>
  <c r="L4987" i="2"/>
  <c r="N4987" i="2"/>
  <c r="P4987" i="2"/>
  <c r="Q4987" i="2"/>
  <c r="R4987" i="2" s="1"/>
  <c r="H4988" i="2"/>
  <c r="L4988" i="2"/>
  <c r="N4988" i="2"/>
  <c r="P4988" i="2"/>
  <c r="Q4988" i="2"/>
  <c r="R4988" i="2" s="1"/>
  <c r="F4989" i="2"/>
  <c r="G4989" i="2"/>
  <c r="H4989" i="2"/>
  <c r="I4989" i="2"/>
  <c r="L4989" i="2"/>
  <c r="N4989" i="2"/>
  <c r="O4989" i="2"/>
  <c r="P4989" i="2"/>
  <c r="Q4989" i="2"/>
  <c r="R4989" i="2" s="1"/>
  <c r="F4990" i="2"/>
  <c r="H4990" i="2"/>
  <c r="I4990" i="2"/>
  <c r="L4990" i="2"/>
  <c r="N4990" i="2"/>
  <c r="G4990" i="2" s="1"/>
  <c r="P4990" i="2"/>
  <c r="Q4990" i="2"/>
  <c r="R4990" i="2"/>
  <c r="H4991" i="2"/>
  <c r="L4991" i="2"/>
  <c r="N4991" i="2"/>
  <c r="P4991" i="2"/>
  <c r="Q4991" i="2"/>
  <c r="R4991" i="2" s="1"/>
  <c r="H4992" i="2"/>
  <c r="L4992" i="2"/>
  <c r="N4992" i="2"/>
  <c r="P4992" i="2"/>
  <c r="Q4992" i="2"/>
  <c r="R4992" i="2"/>
  <c r="F4993" i="2"/>
  <c r="H4993" i="2"/>
  <c r="I4993" i="2"/>
  <c r="L4993" i="2"/>
  <c r="N4993" i="2"/>
  <c r="O4993" i="2" s="1"/>
  <c r="P4993" i="2"/>
  <c r="Q4993" i="2"/>
  <c r="R4993" i="2"/>
  <c r="G4994" i="2"/>
  <c r="H4994" i="2"/>
  <c r="I4994" i="2"/>
  <c r="L4994" i="2"/>
  <c r="N4994" i="2"/>
  <c r="F4994" i="2" s="1"/>
  <c r="O4994" i="2"/>
  <c r="P4994" i="2"/>
  <c r="Q4994" i="2"/>
  <c r="R4994" i="2" s="1"/>
  <c r="F4995" i="2"/>
  <c r="H4995" i="2"/>
  <c r="I4995" i="2"/>
  <c r="L4995" i="2"/>
  <c r="N4995" i="2"/>
  <c r="G4995" i="2" s="1"/>
  <c r="P4995" i="2"/>
  <c r="Q4995" i="2"/>
  <c r="R4995" i="2"/>
  <c r="H4996" i="2"/>
  <c r="L4996" i="2"/>
  <c r="N4996" i="2"/>
  <c r="P4996" i="2"/>
  <c r="Q4996" i="2"/>
  <c r="R4996" i="2" s="1"/>
  <c r="F4997" i="2"/>
  <c r="G4997" i="2"/>
  <c r="H4997" i="2"/>
  <c r="L4997" i="2"/>
  <c r="N4997" i="2"/>
  <c r="I4997" i="2" s="1"/>
  <c r="O4997" i="2"/>
  <c r="P4997" i="2"/>
  <c r="Q4997" i="2"/>
  <c r="R4997" i="2"/>
  <c r="F4998" i="2"/>
  <c r="H4998" i="2"/>
  <c r="I4998" i="2"/>
  <c r="L4998" i="2"/>
  <c r="N4998" i="2"/>
  <c r="G4998" i="2" s="1"/>
  <c r="O4998" i="2"/>
  <c r="P4998" i="2"/>
  <c r="Q4998" i="2"/>
  <c r="R4998" i="2" s="1"/>
  <c r="H4999" i="2"/>
  <c r="L4999" i="2"/>
  <c r="N4999" i="2"/>
  <c r="P4999" i="2"/>
  <c r="Q4999" i="2"/>
  <c r="R4999" i="2" s="1"/>
  <c r="F5000" i="2"/>
  <c r="G5000" i="2"/>
  <c r="H5000" i="2"/>
  <c r="I5000" i="2"/>
  <c r="L5000" i="2"/>
  <c r="N5000" i="2"/>
  <c r="O5000" i="2"/>
  <c r="P5000" i="2"/>
  <c r="Q5000" i="2"/>
  <c r="R5000" i="2" s="1"/>
  <c r="F5001" i="2"/>
  <c r="H5001" i="2"/>
  <c r="I5001" i="2"/>
  <c r="L5001" i="2"/>
  <c r="N5001" i="2"/>
  <c r="G5001" i="2" s="1"/>
  <c r="P5001" i="2"/>
  <c r="Q5001" i="2"/>
  <c r="R5001" i="2"/>
  <c r="H5002" i="2"/>
  <c r="L5002" i="2"/>
  <c r="N5002" i="2"/>
  <c r="P5002" i="2"/>
  <c r="Q5002" i="2"/>
  <c r="R5002" i="2" s="1"/>
  <c r="F5013" i="2"/>
  <c r="H5013" i="2"/>
  <c r="L5013" i="2"/>
  <c r="N5013" i="2"/>
  <c r="O5013" i="2" s="1"/>
  <c r="P5013" i="2"/>
  <c r="Q5013" i="2"/>
  <c r="R5013" i="2" s="1"/>
  <c r="H5014" i="2"/>
  <c r="L5014" i="2"/>
  <c r="N5014" i="2"/>
  <c r="P5014" i="2"/>
  <c r="Q5014" i="2"/>
  <c r="R5014" i="2" s="1"/>
  <c r="F5015" i="2"/>
  <c r="H5015" i="2"/>
  <c r="I5015" i="2"/>
  <c r="L5015" i="2"/>
  <c r="N5015" i="2"/>
  <c r="O5015" i="2" s="1"/>
  <c r="P5015" i="2"/>
  <c r="Q5015" i="2"/>
  <c r="R5015" i="2"/>
  <c r="H5016" i="2"/>
  <c r="L5016" i="2"/>
  <c r="N5016" i="2"/>
  <c r="O5016" i="2" s="1"/>
  <c r="P5016" i="2"/>
  <c r="Q5016" i="2"/>
  <c r="R5016" i="2"/>
  <c r="G5017" i="2"/>
  <c r="H5017" i="2"/>
  <c r="L5017" i="2"/>
  <c r="N5017" i="2"/>
  <c r="F5017" i="2" s="1"/>
  <c r="P5017" i="2"/>
  <c r="Q5017" i="2"/>
  <c r="R5017" i="2" s="1"/>
  <c r="F5018" i="2"/>
  <c r="G5018" i="2"/>
  <c r="H5018" i="2"/>
  <c r="I5018" i="2"/>
  <c r="L5018" i="2"/>
  <c r="N5018" i="2"/>
  <c r="O5018" i="2"/>
  <c r="P5018" i="2"/>
  <c r="Q5018" i="2"/>
  <c r="R5018" i="2"/>
  <c r="H5019" i="2"/>
  <c r="I5019" i="2"/>
  <c r="L5019" i="2"/>
  <c r="N5019" i="2"/>
  <c r="G5019" i="2" s="1"/>
  <c r="O5019" i="2"/>
  <c r="P5019" i="2"/>
  <c r="Q5019" i="2"/>
  <c r="R5019" i="2" s="1"/>
  <c r="G5020" i="2"/>
  <c r="H5020" i="2"/>
  <c r="L5020" i="2"/>
  <c r="N5020" i="2"/>
  <c r="P5020" i="2"/>
  <c r="Q5020" i="2"/>
  <c r="R5020" i="2" s="1"/>
  <c r="F5021" i="2"/>
  <c r="H5021" i="2"/>
  <c r="I5021" i="2"/>
  <c r="L5021" i="2"/>
  <c r="N5021" i="2"/>
  <c r="O5021" i="2" s="1"/>
  <c r="P5021" i="2"/>
  <c r="Q5021" i="2"/>
  <c r="R5021" i="2"/>
  <c r="H5022" i="2"/>
  <c r="L5022" i="2"/>
  <c r="N5022" i="2"/>
  <c r="O5022" i="2"/>
  <c r="P5022" i="2"/>
  <c r="Q5022" i="2"/>
  <c r="R5022" i="2"/>
  <c r="G5023" i="2"/>
  <c r="H5023" i="2"/>
  <c r="L5023" i="2"/>
  <c r="N5023" i="2"/>
  <c r="F5023" i="2" s="1"/>
  <c r="P5023" i="2"/>
  <c r="Q5023" i="2"/>
  <c r="R5023" i="2" s="1"/>
  <c r="F5024" i="2"/>
  <c r="G5024" i="2"/>
  <c r="H5024" i="2"/>
  <c r="I5024" i="2"/>
  <c r="L5024" i="2"/>
  <c r="N5024" i="2"/>
  <c r="O5024" i="2"/>
  <c r="P5024" i="2"/>
  <c r="Q5024" i="2"/>
  <c r="R5024" i="2"/>
  <c r="H5025" i="2"/>
  <c r="L5025" i="2"/>
  <c r="N5025" i="2"/>
  <c r="P5025" i="2"/>
  <c r="Q5025" i="2"/>
  <c r="R5025" i="2" s="1"/>
  <c r="G5026" i="2"/>
  <c r="H5026" i="2"/>
  <c r="L5026" i="2"/>
  <c r="N5026" i="2"/>
  <c r="P5026" i="2"/>
  <c r="Q5026" i="2"/>
  <c r="R5026" i="2" s="1"/>
  <c r="F5027" i="2"/>
  <c r="H5027" i="2"/>
  <c r="I5027" i="2"/>
  <c r="L5027" i="2"/>
  <c r="N5027" i="2"/>
  <c r="O5027" i="2" s="1"/>
  <c r="P5027" i="2"/>
  <c r="Q5027" i="2"/>
  <c r="R5027" i="2"/>
  <c r="H5038" i="2"/>
  <c r="L5038" i="2"/>
  <c r="N5038" i="2"/>
  <c r="P5038" i="2"/>
  <c r="Q5038" i="2"/>
  <c r="R5038" i="2" s="1"/>
  <c r="F5039" i="2"/>
  <c r="G5039" i="2"/>
  <c r="H5039" i="2"/>
  <c r="I5039" i="2"/>
  <c r="L5039" i="2"/>
  <c r="N5039" i="2"/>
  <c r="O5039" i="2"/>
  <c r="P5039" i="2"/>
  <c r="Q5039" i="2"/>
  <c r="R5039" i="2" s="1"/>
  <c r="F5040" i="2"/>
  <c r="H5040" i="2"/>
  <c r="I5040" i="2"/>
  <c r="L5040" i="2"/>
  <c r="N5040" i="2"/>
  <c r="G5040" i="2" s="1"/>
  <c r="P5040" i="2"/>
  <c r="Q5040" i="2"/>
  <c r="R5040" i="2"/>
  <c r="H5041" i="2"/>
  <c r="L5041" i="2"/>
  <c r="N5041" i="2"/>
  <c r="P5041" i="2"/>
  <c r="Q5041" i="2"/>
  <c r="R5041" i="2" s="1"/>
  <c r="F5042" i="2"/>
  <c r="G5042" i="2"/>
  <c r="H5042" i="2"/>
  <c r="L5042" i="2"/>
  <c r="N5042" i="2"/>
  <c r="I5042" i="2" s="1"/>
  <c r="O5042" i="2"/>
  <c r="P5042" i="2"/>
  <c r="Q5042" i="2"/>
  <c r="R5042" i="2"/>
  <c r="F5043" i="2"/>
  <c r="H5043" i="2"/>
  <c r="I5043" i="2"/>
  <c r="L5043" i="2"/>
  <c r="N5043" i="2"/>
  <c r="G5043" i="2" s="1"/>
  <c r="O5043" i="2"/>
  <c r="P5043" i="2"/>
  <c r="Q5043" i="2"/>
  <c r="R5043" i="2"/>
  <c r="G5044" i="2"/>
  <c r="H5044" i="2"/>
  <c r="L5044" i="2"/>
  <c r="N5044" i="2"/>
  <c r="P5044" i="2"/>
  <c r="Q5044" i="2"/>
  <c r="R5044" i="2" s="1"/>
  <c r="F5045" i="2"/>
  <c r="G5045" i="2"/>
  <c r="H5045" i="2"/>
  <c r="I5045" i="2"/>
  <c r="L5045" i="2"/>
  <c r="N5045" i="2"/>
  <c r="O5045" i="2"/>
  <c r="P5045" i="2"/>
  <c r="Q5045" i="2"/>
  <c r="R5045" i="2" s="1"/>
  <c r="H5046" i="2"/>
  <c r="L5046" i="2"/>
  <c r="N5046" i="2"/>
  <c r="P5046" i="2"/>
  <c r="Q5046" i="2"/>
  <c r="R5046" i="2" s="1"/>
  <c r="H5047" i="2"/>
  <c r="L5047" i="2"/>
  <c r="N5047" i="2"/>
  <c r="P5047" i="2"/>
  <c r="Q5047" i="2"/>
  <c r="R5047" i="2" s="1"/>
  <c r="F5048" i="2"/>
  <c r="G5048" i="2"/>
  <c r="H5048" i="2"/>
  <c r="L5048" i="2"/>
  <c r="N5048" i="2"/>
  <c r="I5048" i="2" s="1"/>
  <c r="O5048" i="2"/>
  <c r="P5048" i="2"/>
  <c r="Q5048" i="2"/>
  <c r="R5048" i="2"/>
  <c r="F5049" i="2"/>
  <c r="H5049" i="2"/>
  <c r="I5049" i="2"/>
  <c r="L5049" i="2"/>
  <c r="N5049" i="2"/>
  <c r="G5049" i="2" s="1"/>
  <c r="O5049" i="2"/>
  <c r="P5049" i="2"/>
  <c r="Q5049" i="2"/>
  <c r="R5049" i="2" s="1"/>
  <c r="H5050" i="2"/>
  <c r="L5050" i="2"/>
  <c r="N5050" i="2"/>
  <c r="P5050" i="2"/>
  <c r="Q5050" i="2"/>
  <c r="R5050" i="2" s="1"/>
  <c r="F5051" i="2"/>
  <c r="G5051" i="2"/>
  <c r="H5051" i="2"/>
  <c r="I5051" i="2"/>
  <c r="L5051" i="2"/>
  <c r="N5051" i="2"/>
  <c r="O5051" i="2"/>
  <c r="P5051" i="2"/>
  <c r="Q5051" i="2"/>
  <c r="R5051" i="2" s="1"/>
  <c r="F5052" i="2"/>
  <c r="H5052" i="2"/>
  <c r="L5052" i="2"/>
  <c r="N5052" i="2"/>
  <c r="P5052" i="2"/>
  <c r="Q5052" i="2"/>
  <c r="R5052" i="2"/>
  <c r="H5053" i="2"/>
  <c r="L5053" i="2"/>
  <c r="N5053" i="2"/>
  <c r="P5053" i="2"/>
  <c r="Q5053" i="2"/>
  <c r="R5053" i="2" s="1"/>
  <c r="F5054" i="2"/>
  <c r="G5054" i="2"/>
  <c r="H5054" i="2"/>
  <c r="L5054" i="2"/>
  <c r="N5054" i="2"/>
  <c r="I5054" i="2" s="1"/>
  <c r="O5054" i="2"/>
  <c r="P5054" i="2"/>
  <c r="Q5054" i="2"/>
  <c r="R5054" i="2"/>
  <c r="F5055" i="2"/>
  <c r="H5055" i="2"/>
  <c r="I5055" i="2"/>
  <c r="L5055" i="2"/>
  <c r="N5055" i="2"/>
  <c r="G5055" i="2" s="1"/>
  <c r="O5055" i="2"/>
  <c r="P5055" i="2"/>
  <c r="Q5055" i="2"/>
  <c r="R5055" i="2"/>
  <c r="H5056" i="2"/>
  <c r="L5056" i="2"/>
  <c r="N5056" i="2"/>
  <c r="P5056" i="2"/>
  <c r="Q5056" i="2"/>
  <c r="R5056" i="2" s="1"/>
  <c r="F5057" i="2"/>
  <c r="G5057" i="2"/>
  <c r="H5057" i="2"/>
  <c r="I5057" i="2"/>
  <c r="L5057" i="2"/>
  <c r="N5057" i="2"/>
  <c r="O5057" i="2"/>
  <c r="P5057" i="2"/>
  <c r="Q5057" i="2"/>
  <c r="R5057" i="2" s="1"/>
  <c r="G5068" i="2"/>
  <c r="H5068" i="2"/>
  <c r="L5068" i="2"/>
  <c r="N5068" i="2"/>
  <c r="F5068" i="2" s="1"/>
  <c r="P5068" i="2"/>
  <c r="Q5068" i="2"/>
  <c r="R5068" i="2" s="1"/>
  <c r="F5069" i="2"/>
  <c r="G5069" i="2"/>
  <c r="H5069" i="2"/>
  <c r="I5069" i="2"/>
  <c r="L5069" i="2"/>
  <c r="N5069" i="2"/>
  <c r="O5069" i="2"/>
  <c r="P5069" i="2"/>
  <c r="Q5069" i="2"/>
  <c r="R5069" i="2"/>
  <c r="H5070" i="2"/>
  <c r="L5070" i="2"/>
  <c r="N5070" i="2"/>
  <c r="P5070" i="2"/>
  <c r="Q5070" i="2"/>
  <c r="R5070" i="2" s="1"/>
  <c r="G5071" i="2"/>
  <c r="H5071" i="2"/>
  <c r="L5071" i="2"/>
  <c r="N5071" i="2"/>
  <c r="P5071" i="2"/>
  <c r="Q5071" i="2"/>
  <c r="R5071" i="2" s="1"/>
  <c r="F5072" i="2"/>
  <c r="H5072" i="2"/>
  <c r="I5072" i="2"/>
  <c r="L5072" i="2"/>
  <c r="N5072" i="2"/>
  <c r="O5072" i="2" s="1"/>
  <c r="P5072" i="2"/>
  <c r="Q5072" i="2"/>
  <c r="R5072" i="2"/>
  <c r="F5073" i="2"/>
  <c r="H5073" i="2"/>
  <c r="L5073" i="2"/>
  <c r="N5073" i="2"/>
  <c r="O5073" i="2"/>
  <c r="P5073" i="2"/>
  <c r="Q5073" i="2"/>
  <c r="R5073" i="2"/>
  <c r="G5074" i="2"/>
  <c r="H5074" i="2"/>
  <c r="L5074" i="2"/>
  <c r="N5074" i="2"/>
  <c r="F5074" i="2" s="1"/>
  <c r="P5074" i="2"/>
  <c r="Q5074" i="2"/>
  <c r="R5074" i="2" s="1"/>
  <c r="F5075" i="2"/>
  <c r="G5075" i="2"/>
  <c r="H5075" i="2"/>
  <c r="I5075" i="2"/>
  <c r="L5075" i="2"/>
  <c r="N5075" i="2"/>
  <c r="O5075" i="2"/>
  <c r="P5075" i="2"/>
  <c r="Q5075" i="2"/>
  <c r="R5075" i="2"/>
  <c r="F5076" i="2"/>
  <c r="H5076" i="2"/>
  <c r="L5076" i="2"/>
  <c r="N5076" i="2"/>
  <c r="G5076" i="2" s="1"/>
  <c r="O5076" i="2"/>
  <c r="P5076" i="2"/>
  <c r="Q5076" i="2"/>
  <c r="R5076" i="2" s="1"/>
  <c r="H5077" i="2"/>
  <c r="L5077" i="2"/>
  <c r="N5077" i="2"/>
  <c r="P5077" i="2"/>
  <c r="Q5077" i="2"/>
  <c r="R5077" i="2" s="1"/>
  <c r="F5078" i="2"/>
  <c r="H5078" i="2"/>
  <c r="I5078" i="2"/>
  <c r="L5078" i="2"/>
  <c r="N5078" i="2"/>
  <c r="O5078" i="2" s="1"/>
  <c r="P5078" i="2"/>
  <c r="Q5078" i="2"/>
  <c r="R5078" i="2"/>
  <c r="G5089" i="2"/>
  <c r="H5089" i="2"/>
  <c r="L5089" i="2"/>
  <c r="N5089" i="2"/>
  <c r="P5089" i="2"/>
  <c r="Q5089" i="2"/>
  <c r="R5089" i="2" s="1"/>
  <c r="F5090" i="2"/>
  <c r="G5090" i="2"/>
  <c r="H5090" i="2"/>
  <c r="I5090" i="2"/>
  <c r="L5090" i="2"/>
  <c r="N5090" i="2"/>
  <c r="O5090" i="2"/>
  <c r="P5090" i="2"/>
  <c r="Q5090" i="2"/>
  <c r="R5090" i="2" s="1"/>
  <c r="H5091" i="2"/>
  <c r="L5091" i="2"/>
  <c r="N5091" i="2"/>
  <c r="P5091" i="2"/>
  <c r="Q5091" i="2"/>
  <c r="R5091" i="2"/>
  <c r="H5092" i="2"/>
  <c r="L5092" i="2"/>
  <c r="N5092" i="2"/>
  <c r="P5092" i="2"/>
  <c r="Q5092" i="2"/>
  <c r="R5092" i="2" s="1"/>
  <c r="F5093" i="2"/>
  <c r="G5093" i="2"/>
  <c r="H5093" i="2"/>
  <c r="L5093" i="2"/>
  <c r="N5093" i="2"/>
  <c r="I5093" i="2" s="1"/>
  <c r="O5093" i="2"/>
  <c r="P5093" i="2"/>
  <c r="Q5093" i="2"/>
  <c r="R5093" i="2"/>
  <c r="F5094" i="2"/>
  <c r="H5094" i="2"/>
  <c r="I5094" i="2"/>
  <c r="L5094" i="2"/>
  <c r="N5094" i="2"/>
  <c r="G5094" i="2" s="1"/>
  <c r="O5094" i="2"/>
  <c r="P5094" i="2"/>
  <c r="Q5094" i="2"/>
  <c r="R5094" i="2"/>
  <c r="H5095" i="2"/>
  <c r="L5095" i="2"/>
  <c r="N5095" i="2"/>
  <c r="P5095" i="2"/>
  <c r="Q5095" i="2"/>
  <c r="R5095" i="2" s="1"/>
  <c r="F5096" i="2"/>
  <c r="G5096" i="2"/>
  <c r="H5096" i="2"/>
  <c r="I5096" i="2"/>
  <c r="L5096" i="2"/>
  <c r="N5096" i="2"/>
  <c r="O5096" i="2"/>
  <c r="P5096" i="2"/>
  <c r="Q5096" i="2"/>
  <c r="R5096" i="2" s="1"/>
  <c r="F5097" i="2"/>
  <c r="H5097" i="2"/>
  <c r="L5097" i="2"/>
  <c r="N5097" i="2"/>
  <c r="P5097" i="2"/>
  <c r="Q5097" i="2"/>
  <c r="R5097" i="2" s="1"/>
  <c r="H5098" i="2"/>
  <c r="L5098" i="2"/>
  <c r="N5098" i="2"/>
  <c r="P5098" i="2"/>
  <c r="Q5098" i="2"/>
  <c r="R5098" i="2" s="1"/>
  <c r="F5099" i="2"/>
  <c r="G5099" i="2"/>
  <c r="H5099" i="2"/>
  <c r="L5099" i="2"/>
  <c r="N5099" i="2"/>
  <c r="I5099" i="2" s="1"/>
  <c r="O5099" i="2"/>
  <c r="P5099" i="2"/>
  <c r="Q5099" i="2"/>
  <c r="R5099" i="2"/>
  <c r="F5100" i="2"/>
  <c r="H5100" i="2"/>
  <c r="I5100" i="2"/>
  <c r="L5100" i="2"/>
  <c r="N5100" i="2"/>
  <c r="G5100" i="2" s="1"/>
  <c r="O5100" i="2"/>
  <c r="P5100" i="2"/>
  <c r="Q5100" i="2"/>
  <c r="R5100" i="2"/>
  <c r="H5101" i="2"/>
  <c r="L5101" i="2"/>
  <c r="N5101" i="2"/>
  <c r="P5101" i="2"/>
  <c r="Q5101" i="2"/>
  <c r="R5101" i="2" s="1"/>
  <c r="F5102" i="2"/>
  <c r="G5102" i="2"/>
  <c r="H5102" i="2"/>
  <c r="I5102" i="2"/>
  <c r="L5102" i="2"/>
  <c r="N5102" i="2"/>
  <c r="O5102" i="2"/>
  <c r="P5102" i="2"/>
  <c r="Q5102" i="2"/>
  <c r="R5102" i="2" s="1"/>
  <c r="F5103" i="2"/>
  <c r="H5103" i="2"/>
  <c r="I5103" i="2"/>
  <c r="L5103" i="2"/>
  <c r="N5103" i="2"/>
  <c r="P5103" i="2"/>
  <c r="Q5103" i="2"/>
  <c r="R5103" i="2"/>
  <c r="H5104" i="2"/>
  <c r="L5104" i="2"/>
  <c r="N5104" i="2"/>
  <c r="P5104" i="2"/>
  <c r="Q5104" i="2"/>
  <c r="R5104" i="2" s="1"/>
  <c r="F5105" i="2"/>
  <c r="G5105" i="2"/>
  <c r="H5105" i="2"/>
  <c r="L5105" i="2"/>
  <c r="N5105" i="2"/>
  <c r="I5105" i="2" s="1"/>
  <c r="O5105" i="2"/>
  <c r="P5105" i="2"/>
  <c r="Q5105" i="2"/>
  <c r="R5105" i="2"/>
  <c r="F5106" i="2"/>
  <c r="H5106" i="2"/>
  <c r="I5106" i="2"/>
  <c r="L5106" i="2"/>
  <c r="N5106" i="2"/>
  <c r="G5106" i="2" s="1"/>
  <c r="O5106" i="2"/>
  <c r="P5106" i="2"/>
  <c r="Q5106" i="2"/>
  <c r="R5106" i="2"/>
  <c r="G5107" i="2"/>
  <c r="H5107" i="2"/>
  <c r="L5107" i="2"/>
  <c r="N5107" i="2"/>
  <c r="P5107" i="2"/>
  <c r="Q5107" i="2"/>
  <c r="R5107" i="2" s="1"/>
  <c r="F5108" i="2"/>
  <c r="G5108" i="2"/>
  <c r="H5108" i="2"/>
  <c r="I5108" i="2"/>
  <c r="L5108" i="2"/>
  <c r="N5108" i="2"/>
  <c r="O5108" i="2"/>
  <c r="P5108" i="2"/>
  <c r="Q5108" i="2"/>
  <c r="R5108" i="2" s="1"/>
  <c r="H5109" i="2"/>
  <c r="I5109" i="2"/>
  <c r="L5109" i="2"/>
  <c r="N5109" i="2"/>
  <c r="P5109" i="2"/>
  <c r="Q5109" i="2"/>
  <c r="R5109" i="2" s="1"/>
  <c r="H5110" i="2"/>
  <c r="L5110" i="2"/>
  <c r="N5110" i="2"/>
  <c r="P5110" i="2"/>
  <c r="Q5110" i="2"/>
  <c r="R5110" i="2" s="1"/>
  <c r="F5111" i="2"/>
  <c r="G5111" i="2"/>
  <c r="H5111" i="2"/>
  <c r="L5111" i="2"/>
  <c r="N5111" i="2"/>
  <c r="I5111" i="2" s="1"/>
  <c r="O5111" i="2"/>
  <c r="P5111" i="2"/>
  <c r="Q5111" i="2"/>
  <c r="R5111" i="2"/>
  <c r="F5112" i="2"/>
  <c r="H5112" i="2"/>
  <c r="I5112" i="2"/>
  <c r="L5112" i="2"/>
  <c r="N5112" i="2"/>
  <c r="G5112" i="2" s="1"/>
  <c r="O5112" i="2"/>
  <c r="P5112" i="2"/>
  <c r="Q5112" i="2"/>
  <c r="R5112" i="2"/>
  <c r="H5113" i="2"/>
  <c r="L5113" i="2"/>
  <c r="N5113" i="2"/>
  <c r="P5113" i="2"/>
  <c r="Q5113" i="2"/>
  <c r="R5113" i="2" s="1"/>
  <c r="F5114" i="2"/>
  <c r="G5114" i="2"/>
  <c r="H5114" i="2"/>
  <c r="I5114" i="2"/>
  <c r="L5114" i="2"/>
  <c r="N5114" i="2"/>
  <c r="O5114" i="2"/>
  <c r="P5114" i="2"/>
  <c r="Q5114" i="2"/>
  <c r="R5114" i="2" s="1"/>
  <c r="F5115" i="2"/>
  <c r="H5115" i="2"/>
  <c r="L5115" i="2"/>
  <c r="N5115" i="2"/>
  <c r="P5115" i="2"/>
  <c r="Q5115" i="2"/>
  <c r="R5115" i="2" s="1"/>
  <c r="H5116" i="2"/>
  <c r="L5116" i="2"/>
  <c r="N5116" i="2"/>
  <c r="P5116" i="2"/>
  <c r="Q5116" i="2"/>
  <c r="R5116" i="2" s="1"/>
  <c r="F5117" i="2"/>
  <c r="G5117" i="2"/>
  <c r="H5117" i="2"/>
  <c r="L5117" i="2"/>
  <c r="N5117" i="2"/>
  <c r="I5117" i="2" s="1"/>
  <c r="O5117" i="2"/>
  <c r="P5117" i="2"/>
  <c r="Q5117" i="2"/>
  <c r="R5117" i="2"/>
  <c r="F5118" i="2"/>
  <c r="H5118" i="2"/>
  <c r="I5118" i="2"/>
  <c r="L5118" i="2"/>
  <c r="N5118" i="2"/>
  <c r="G5118" i="2" s="1"/>
  <c r="O5118" i="2"/>
  <c r="P5118" i="2"/>
  <c r="Q5118" i="2"/>
  <c r="R5118" i="2"/>
  <c r="H5119" i="2"/>
  <c r="L5119" i="2"/>
  <c r="N5119" i="2"/>
  <c r="P5119" i="2"/>
  <c r="Q5119" i="2"/>
  <c r="R5119" i="2" s="1"/>
  <c r="F5120" i="2"/>
  <c r="G5120" i="2"/>
  <c r="H5120" i="2"/>
  <c r="I5120" i="2"/>
  <c r="L5120" i="2"/>
  <c r="N5120" i="2"/>
  <c r="O5120" i="2"/>
  <c r="P5120" i="2"/>
  <c r="Q5120" i="2"/>
  <c r="R5120" i="2" s="1"/>
  <c r="H5121" i="2"/>
  <c r="I5121" i="2"/>
  <c r="L5121" i="2"/>
  <c r="N5121" i="2"/>
  <c r="P5121" i="2"/>
  <c r="Q5121" i="2"/>
  <c r="R5121" i="2" s="1"/>
  <c r="F5132" i="2"/>
  <c r="G5132" i="2"/>
  <c r="H5132" i="2"/>
  <c r="I5132" i="2"/>
  <c r="L5132" i="2"/>
  <c r="N5132" i="2"/>
  <c r="O5132" i="2"/>
  <c r="P5132" i="2"/>
  <c r="Q5132" i="2"/>
  <c r="R5132" i="2"/>
  <c r="F5133" i="2"/>
  <c r="H5133" i="2"/>
  <c r="I5133" i="2"/>
  <c r="L5133" i="2"/>
  <c r="N5133" i="2"/>
  <c r="G5133" i="2" s="1"/>
  <c r="P5133" i="2"/>
  <c r="Q5133" i="2"/>
  <c r="R5133" i="2" s="1"/>
  <c r="H5134" i="2"/>
  <c r="L5134" i="2"/>
  <c r="N5134" i="2"/>
  <c r="P5134" i="2"/>
  <c r="Q5134" i="2"/>
  <c r="R5134" i="2" s="1"/>
  <c r="F5135" i="2"/>
  <c r="H5135" i="2"/>
  <c r="I5135" i="2"/>
  <c r="L5135" i="2"/>
  <c r="N5135" i="2"/>
  <c r="O5135" i="2" s="1"/>
  <c r="P5135" i="2"/>
  <c r="Q5135" i="2"/>
  <c r="R5135" i="2"/>
  <c r="H5136" i="2"/>
  <c r="L5136" i="2"/>
  <c r="N5136" i="2"/>
  <c r="O5136" i="2"/>
  <c r="P5136" i="2"/>
  <c r="Q5136" i="2"/>
  <c r="R5136" i="2"/>
  <c r="G5137" i="2"/>
  <c r="H5137" i="2"/>
  <c r="L5137" i="2"/>
  <c r="N5137" i="2"/>
  <c r="F5137" i="2" s="1"/>
  <c r="P5137" i="2"/>
  <c r="Q5137" i="2"/>
  <c r="R5137" i="2" s="1"/>
  <c r="F5138" i="2"/>
  <c r="G5138" i="2"/>
  <c r="H5138" i="2"/>
  <c r="I5138" i="2"/>
  <c r="L5138" i="2"/>
  <c r="N5138" i="2"/>
  <c r="O5138" i="2"/>
  <c r="P5138" i="2"/>
  <c r="Q5138" i="2"/>
  <c r="R5138" i="2"/>
  <c r="H5139" i="2"/>
  <c r="L5139" i="2"/>
  <c r="N5139" i="2"/>
  <c r="P5139" i="2"/>
  <c r="Q5139" i="2"/>
  <c r="R5139" i="2" s="1"/>
  <c r="H5140" i="2"/>
  <c r="L5140" i="2"/>
  <c r="N5140" i="2"/>
  <c r="P5140" i="2"/>
  <c r="Q5140" i="2"/>
  <c r="R5140" i="2" s="1"/>
  <c r="F5141" i="2"/>
  <c r="H5141" i="2"/>
  <c r="I5141" i="2"/>
  <c r="L5141" i="2"/>
  <c r="N5141" i="2"/>
  <c r="O5141" i="2" s="1"/>
  <c r="P5141" i="2"/>
  <c r="Q5141" i="2"/>
  <c r="R5141" i="2"/>
  <c r="H5142" i="2"/>
  <c r="L5142" i="2"/>
  <c r="N5142" i="2"/>
  <c r="P5142" i="2"/>
  <c r="Q5142" i="2"/>
  <c r="R5142" i="2"/>
  <c r="G5143" i="2"/>
  <c r="H5143" i="2"/>
  <c r="L5143" i="2"/>
  <c r="N5143" i="2"/>
  <c r="F5143" i="2" s="1"/>
  <c r="P5143" i="2"/>
  <c r="Q5143" i="2"/>
  <c r="R5143" i="2" s="1"/>
  <c r="F5144" i="2"/>
  <c r="G5144" i="2"/>
  <c r="H5144" i="2"/>
  <c r="I5144" i="2"/>
  <c r="L5144" i="2"/>
  <c r="N5144" i="2"/>
  <c r="O5144" i="2"/>
  <c r="P5144" i="2"/>
  <c r="Q5144" i="2"/>
  <c r="R5144" i="2"/>
  <c r="H5145" i="2"/>
  <c r="L5145" i="2"/>
  <c r="N5145" i="2"/>
  <c r="P5145" i="2"/>
  <c r="Q5145" i="2"/>
  <c r="R5145" i="2" s="1"/>
  <c r="H5146" i="2"/>
  <c r="L5146" i="2"/>
  <c r="N5146" i="2"/>
  <c r="P5146" i="2"/>
  <c r="Q5146" i="2"/>
  <c r="R5146" i="2" s="1"/>
  <c r="F5147" i="2"/>
  <c r="H5147" i="2"/>
  <c r="I5147" i="2"/>
  <c r="L5147" i="2"/>
  <c r="N5147" i="2"/>
  <c r="O5147" i="2" s="1"/>
  <c r="P5147" i="2"/>
  <c r="Q5147" i="2"/>
  <c r="R5147" i="2"/>
  <c r="H5148" i="2"/>
  <c r="L5148" i="2"/>
  <c r="N5148" i="2"/>
  <c r="O5148" i="2"/>
  <c r="P5148" i="2"/>
  <c r="Q5148" i="2"/>
  <c r="R5148" i="2"/>
  <c r="G5149" i="2"/>
  <c r="H5149" i="2"/>
  <c r="L5149" i="2"/>
  <c r="N5149" i="2"/>
  <c r="F5149" i="2" s="1"/>
  <c r="P5149" i="2"/>
  <c r="Q5149" i="2"/>
  <c r="R5149" i="2" s="1"/>
  <c r="F5150" i="2"/>
  <c r="G5150" i="2"/>
  <c r="H5150" i="2"/>
  <c r="I5150" i="2"/>
  <c r="L5150" i="2"/>
  <c r="N5150" i="2"/>
  <c r="O5150" i="2"/>
  <c r="P5150" i="2"/>
  <c r="Q5150" i="2"/>
  <c r="R5150" i="2"/>
  <c r="H5151" i="2"/>
  <c r="I5151" i="2"/>
  <c r="L5151" i="2"/>
  <c r="N5151" i="2"/>
  <c r="G5151" i="2" s="1"/>
  <c r="O5151" i="2"/>
  <c r="P5151" i="2"/>
  <c r="Q5151" i="2"/>
  <c r="R5151" i="2" s="1"/>
  <c r="G5152" i="2"/>
  <c r="H5152" i="2"/>
  <c r="L5152" i="2"/>
  <c r="N5152" i="2"/>
  <c r="P5152" i="2"/>
  <c r="Q5152" i="2"/>
  <c r="R5152" i="2" s="1"/>
  <c r="F5153" i="2"/>
  <c r="H5153" i="2"/>
  <c r="I5153" i="2"/>
  <c r="L5153" i="2"/>
  <c r="N5153" i="2"/>
  <c r="O5153" i="2" s="1"/>
  <c r="P5153" i="2"/>
  <c r="Q5153" i="2"/>
  <c r="R5153" i="2"/>
  <c r="H5154" i="2"/>
  <c r="L5154" i="2"/>
  <c r="N5154" i="2"/>
  <c r="O5154" i="2"/>
  <c r="P5154" i="2"/>
  <c r="Q5154" i="2"/>
  <c r="R5154" i="2"/>
  <c r="G5155" i="2"/>
  <c r="H5155" i="2"/>
  <c r="L5155" i="2"/>
  <c r="N5155" i="2"/>
  <c r="F5155" i="2" s="1"/>
  <c r="P5155" i="2"/>
  <c r="Q5155" i="2"/>
  <c r="R5155" i="2" s="1"/>
  <c r="F5156" i="2"/>
  <c r="G5156" i="2"/>
  <c r="H5156" i="2"/>
  <c r="I5156" i="2"/>
  <c r="L5156" i="2"/>
  <c r="N5156" i="2"/>
  <c r="O5156" i="2"/>
  <c r="P5156" i="2"/>
  <c r="Q5156" i="2"/>
  <c r="R5156" i="2"/>
  <c r="H5157" i="2"/>
  <c r="L5157" i="2"/>
  <c r="N5157" i="2"/>
  <c r="P5157" i="2"/>
  <c r="Q5157" i="2"/>
  <c r="R5157" i="2" s="1"/>
  <c r="G5158" i="2"/>
  <c r="H5158" i="2"/>
  <c r="L5158" i="2"/>
  <c r="N5158" i="2"/>
  <c r="P5158" i="2"/>
  <c r="Q5158" i="2"/>
  <c r="R5158" i="2" s="1"/>
  <c r="F5170" i="2"/>
  <c r="H5170" i="2"/>
  <c r="I5170" i="2"/>
  <c r="L5170" i="2"/>
  <c r="N5170" i="2"/>
  <c r="G5170" i="2" s="1"/>
  <c r="O5170" i="2"/>
  <c r="P5170" i="2"/>
  <c r="Q5170" i="2"/>
  <c r="R5170" i="2" s="1"/>
  <c r="H5171" i="2"/>
  <c r="L5171" i="2"/>
  <c r="N5171" i="2"/>
  <c r="P5171" i="2"/>
  <c r="Q5171" i="2"/>
  <c r="R5171" i="2" s="1"/>
  <c r="F5172" i="2"/>
  <c r="G5172" i="2"/>
  <c r="H5172" i="2"/>
  <c r="I5172" i="2"/>
  <c r="L5172" i="2"/>
  <c r="N5172" i="2"/>
  <c r="O5172" i="2"/>
  <c r="P5172" i="2"/>
  <c r="Q5172" i="2"/>
  <c r="R5172" i="2" s="1"/>
  <c r="H5173" i="2"/>
  <c r="L5173" i="2"/>
  <c r="N5173" i="2"/>
  <c r="P5173" i="2"/>
  <c r="Q5173" i="2"/>
  <c r="R5173" i="2" s="1"/>
  <c r="H5174" i="2"/>
  <c r="L5174" i="2"/>
  <c r="N5174" i="2"/>
  <c r="P5174" i="2"/>
  <c r="Q5174" i="2"/>
  <c r="R5174" i="2" s="1"/>
  <c r="F5175" i="2"/>
  <c r="G5175" i="2"/>
  <c r="H5175" i="2"/>
  <c r="L5175" i="2"/>
  <c r="N5175" i="2"/>
  <c r="I5175" i="2" s="1"/>
  <c r="O5175" i="2"/>
  <c r="P5175" i="2"/>
  <c r="Q5175" i="2"/>
  <c r="R5175" i="2"/>
  <c r="F5176" i="2"/>
  <c r="H5176" i="2"/>
  <c r="I5176" i="2"/>
  <c r="L5176" i="2"/>
  <c r="N5176" i="2"/>
  <c r="G5176" i="2" s="1"/>
  <c r="O5176" i="2"/>
  <c r="P5176" i="2"/>
  <c r="Q5176" i="2"/>
  <c r="R5176" i="2" s="1"/>
  <c r="G5177" i="2"/>
  <c r="H5177" i="2"/>
  <c r="L5177" i="2"/>
  <c r="N5177" i="2"/>
  <c r="P5177" i="2"/>
  <c r="Q5177" i="2"/>
  <c r="R5177" i="2" s="1"/>
  <c r="F5178" i="2"/>
  <c r="G5178" i="2"/>
  <c r="H5178" i="2"/>
  <c r="I5178" i="2"/>
  <c r="L5178" i="2"/>
  <c r="N5178" i="2"/>
  <c r="O5178" i="2"/>
  <c r="P5178" i="2"/>
  <c r="Q5178" i="2"/>
  <c r="R5178" i="2" s="1"/>
  <c r="H5179" i="2"/>
  <c r="I5179" i="2"/>
  <c r="L5179" i="2"/>
  <c r="N5179" i="2"/>
  <c r="P5179" i="2"/>
  <c r="Q5179" i="2"/>
  <c r="R5179" i="2"/>
  <c r="H5180" i="2"/>
  <c r="L5180" i="2"/>
  <c r="N5180" i="2"/>
  <c r="P5180" i="2"/>
  <c r="Q5180" i="2"/>
  <c r="R5180" i="2" s="1"/>
  <c r="F5181" i="2"/>
  <c r="G5181" i="2"/>
  <c r="H5181" i="2"/>
  <c r="L5181" i="2"/>
  <c r="N5181" i="2"/>
  <c r="I5181" i="2" s="1"/>
  <c r="O5181" i="2"/>
  <c r="P5181" i="2"/>
  <c r="Q5181" i="2"/>
  <c r="R5181" i="2"/>
  <c r="F5182" i="2"/>
  <c r="H5182" i="2"/>
  <c r="I5182" i="2"/>
  <c r="L5182" i="2"/>
  <c r="N5182" i="2"/>
  <c r="G5182" i="2" s="1"/>
  <c r="O5182" i="2"/>
  <c r="P5182" i="2"/>
  <c r="Q5182" i="2"/>
  <c r="R5182" i="2"/>
  <c r="G5183" i="2"/>
  <c r="H5183" i="2"/>
  <c r="L5183" i="2"/>
  <c r="N5183" i="2"/>
  <c r="P5183" i="2"/>
  <c r="Q5183" i="2"/>
  <c r="R5183" i="2" s="1"/>
  <c r="F5184" i="2"/>
  <c r="G5184" i="2"/>
  <c r="H5184" i="2"/>
  <c r="I5184" i="2"/>
  <c r="L5184" i="2"/>
  <c r="N5184" i="2"/>
  <c r="O5184" i="2"/>
  <c r="P5184" i="2"/>
  <c r="Q5184" i="2"/>
  <c r="R5184" i="2" s="1"/>
  <c r="H5185" i="2"/>
  <c r="L5185" i="2"/>
  <c r="N5185" i="2"/>
  <c r="P5185" i="2"/>
  <c r="Q5185" i="2"/>
  <c r="R5185" i="2" s="1"/>
  <c r="H5186" i="2"/>
  <c r="L5186" i="2"/>
  <c r="N5186" i="2"/>
  <c r="P5186" i="2"/>
  <c r="Q5186" i="2"/>
  <c r="R5186" i="2" s="1"/>
  <c r="F5187" i="2"/>
  <c r="G5187" i="2"/>
  <c r="H5187" i="2"/>
  <c r="L5187" i="2"/>
  <c r="N5187" i="2"/>
  <c r="I5187" i="2" s="1"/>
  <c r="O5187" i="2"/>
  <c r="P5187" i="2"/>
  <c r="Q5187" i="2"/>
  <c r="R5187" i="2"/>
  <c r="F5188" i="2"/>
  <c r="H5188" i="2"/>
  <c r="I5188" i="2"/>
  <c r="L5188" i="2"/>
  <c r="N5188" i="2"/>
  <c r="G5188" i="2" s="1"/>
  <c r="O5188" i="2"/>
  <c r="P5188" i="2"/>
  <c r="Q5188" i="2"/>
  <c r="R5188" i="2" s="1"/>
  <c r="H5189" i="2"/>
  <c r="L5189" i="2"/>
  <c r="N5189" i="2"/>
  <c r="P5189" i="2"/>
  <c r="Q5189" i="2"/>
  <c r="R5189" i="2" s="1"/>
  <c r="F5190" i="2"/>
  <c r="G5190" i="2"/>
  <c r="H5190" i="2"/>
  <c r="I5190" i="2"/>
  <c r="L5190" i="2"/>
  <c r="N5190" i="2"/>
  <c r="O5190" i="2"/>
  <c r="P5190" i="2"/>
  <c r="Q5190" i="2"/>
  <c r="R5190" i="2" s="1"/>
  <c r="F5191" i="2"/>
  <c r="H5191" i="2"/>
  <c r="L5191" i="2"/>
  <c r="N5191" i="2"/>
  <c r="G5191" i="2" s="1"/>
  <c r="O5191" i="2"/>
  <c r="P5191" i="2"/>
  <c r="Q5191" i="2"/>
  <c r="R5191" i="2" s="1"/>
  <c r="H5192" i="2"/>
  <c r="L5192" i="2"/>
  <c r="N5192" i="2"/>
  <c r="P5192" i="2"/>
  <c r="Q5192" i="2"/>
  <c r="R5192" i="2" s="1"/>
  <c r="F5193" i="2"/>
  <c r="G5193" i="2"/>
  <c r="H5193" i="2"/>
  <c r="L5193" i="2"/>
  <c r="N5193" i="2"/>
  <c r="I5193" i="2" s="1"/>
  <c r="O5193" i="2"/>
  <c r="P5193" i="2"/>
  <c r="Q5193" i="2"/>
  <c r="R5193" i="2"/>
  <c r="F5194" i="2"/>
  <c r="H5194" i="2"/>
  <c r="I5194" i="2"/>
  <c r="L5194" i="2"/>
  <c r="N5194" i="2"/>
  <c r="G5194" i="2" s="1"/>
  <c r="O5194" i="2"/>
  <c r="P5194" i="2"/>
  <c r="Q5194" i="2"/>
  <c r="R5194" i="2"/>
  <c r="H5195" i="2"/>
  <c r="L5195" i="2"/>
  <c r="N5195" i="2"/>
  <c r="O5195" i="2"/>
  <c r="P5195" i="2"/>
  <c r="Q5195" i="2"/>
  <c r="R5195" i="2" s="1"/>
  <c r="F5196" i="2"/>
  <c r="G5196" i="2"/>
  <c r="H5196" i="2"/>
  <c r="I5196" i="2"/>
  <c r="L5196" i="2"/>
  <c r="N5196" i="2"/>
  <c r="O5196" i="2"/>
  <c r="P5196" i="2"/>
  <c r="Q5196" i="2"/>
  <c r="R5196" i="2" s="1"/>
  <c r="F5197" i="2"/>
  <c r="H5197" i="2"/>
  <c r="L5197" i="2"/>
  <c r="N5197" i="2"/>
  <c r="G5197" i="2" s="1"/>
  <c r="O5197" i="2"/>
  <c r="P5197" i="2"/>
  <c r="Q5197" i="2"/>
  <c r="R5197" i="2" s="1"/>
  <c r="F5209" i="2"/>
  <c r="G5209" i="2"/>
  <c r="H5209" i="2"/>
  <c r="I5209" i="2"/>
  <c r="L5209" i="2"/>
  <c r="N5209" i="2"/>
  <c r="O5209" i="2"/>
  <c r="P5209" i="2"/>
  <c r="Q5209" i="2"/>
  <c r="R5209" i="2"/>
  <c r="H5210" i="2"/>
  <c r="L5210" i="2"/>
  <c r="N5210" i="2"/>
  <c r="P5210" i="2"/>
  <c r="Q5210" i="2"/>
  <c r="R5210" i="2"/>
  <c r="H5211" i="2"/>
  <c r="L5211" i="2"/>
  <c r="N5211" i="2"/>
  <c r="P5211" i="2"/>
  <c r="Q5211" i="2"/>
  <c r="R5211" i="2" s="1"/>
  <c r="F5212" i="2"/>
  <c r="H5212" i="2"/>
  <c r="L5212" i="2"/>
  <c r="N5212" i="2"/>
  <c r="O5212" i="2" s="1"/>
  <c r="P5212" i="2"/>
  <c r="Q5212" i="2"/>
  <c r="R5212" i="2"/>
  <c r="F5213" i="2"/>
  <c r="H5213" i="2"/>
  <c r="I5213" i="2"/>
  <c r="L5213" i="2"/>
  <c r="N5213" i="2"/>
  <c r="G5213" i="2" s="1"/>
  <c r="O5213" i="2"/>
  <c r="P5213" i="2"/>
  <c r="Q5213" i="2"/>
  <c r="R5213" i="2"/>
  <c r="H5214" i="2"/>
  <c r="L5214" i="2"/>
  <c r="N5214" i="2"/>
  <c r="P5214" i="2"/>
  <c r="Q5214" i="2"/>
  <c r="R5214" i="2" s="1"/>
  <c r="F5215" i="2"/>
  <c r="G5215" i="2"/>
  <c r="H5215" i="2"/>
  <c r="I5215" i="2"/>
  <c r="L5215" i="2"/>
  <c r="N5215" i="2"/>
  <c r="O5215" i="2"/>
  <c r="P5215" i="2"/>
  <c r="Q5215" i="2"/>
  <c r="R5215" i="2"/>
  <c r="F5216" i="2"/>
  <c r="G5216" i="2"/>
  <c r="H5216" i="2"/>
  <c r="L5216" i="2"/>
  <c r="N5216" i="2"/>
  <c r="I5216" i="2" s="1"/>
  <c r="O5216" i="2"/>
  <c r="P5216" i="2"/>
  <c r="Q5216" i="2"/>
  <c r="R5216" i="2"/>
  <c r="G5217" i="2"/>
  <c r="H5217" i="2"/>
  <c r="I5217" i="2"/>
  <c r="L5217" i="2"/>
  <c r="N5217" i="2"/>
  <c r="P5217" i="2"/>
  <c r="Q5217" i="2"/>
  <c r="R5217" i="2" s="1"/>
  <c r="H5218" i="2"/>
  <c r="L5218" i="2"/>
  <c r="N5218" i="2"/>
  <c r="P5218" i="2"/>
  <c r="Q5218" i="2"/>
  <c r="R5218" i="2"/>
  <c r="H5219" i="2"/>
  <c r="L5219" i="2"/>
  <c r="N5219" i="2"/>
  <c r="G5219" i="2" s="1"/>
  <c r="O5219" i="2"/>
  <c r="P5219" i="2"/>
  <c r="Q5219" i="2"/>
  <c r="R5219" i="2"/>
  <c r="G5220" i="2"/>
  <c r="H5220" i="2"/>
  <c r="L5220" i="2"/>
  <c r="N5220" i="2"/>
  <c r="P5220" i="2"/>
  <c r="Q5220" i="2"/>
  <c r="R5220" i="2"/>
  <c r="F5221" i="2"/>
  <c r="G5221" i="2"/>
  <c r="H5221" i="2"/>
  <c r="I5221" i="2"/>
  <c r="L5221" i="2"/>
  <c r="N5221" i="2"/>
  <c r="O5221" i="2"/>
  <c r="P5221" i="2"/>
  <c r="Q5221" i="2"/>
  <c r="R5221" i="2"/>
  <c r="H5222" i="2"/>
  <c r="I5222" i="2"/>
  <c r="L5222" i="2"/>
  <c r="N5222" i="2"/>
  <c r="F5222" i="2" s="1"/>
  <c r="O5222" i="2"/>
  <c r="P5222" i="2"/>
  <c r="Q5222" i="2"/>
  <c r="R5222" i="2"/>
  <c r="H5223" i="2"/>
  <c r="L5223" i="2"/>
  <c r="N5223" i="2"/>
  <c r="P5223" i="2"/>
  <c r="Q5223" i="2"/>
  <c r="R5223" i="2" s="1"/>
  <c r="F5224" i="2"/>
  <c r="G5224" i="2"/>
  <c r="H5224" i="2"/>
  <c r="I5224" i="2"/>
  <c r="L5224" i="2"/>
  <c r="N5224" i="2"/>
  <c r="O5224" i="2" s="1"/>
  <c r="P5224" i="2"/>
  <c r="Q5224" i="2"/>
  <c r="R5224" i="2"/>
  <c r="H5225" i="2"/>
  <c r="L5225" i="2"/>
  <c r="N5225" i="2"/>
  <c r="O5225" i="2"/>
  <c r="P5225" i="2"/>
  <c r="Q5225" i="2"/>
  <c r="R5225" i="2"/>
  <c r="H5226" i="2"/>
  <c r="L5226" i="2"/>
  <c r="N5226" i="2"/>
  <c r="P5226" i="2"/>
  <c r="Q5226" i="2"/>
  <c r="R5226" i="2"/>
  <c r="F5227" i="2"/>
  <c r="G5227" i="2"/>
  <c r="H5227" i="2"/>
  <c r="I5227" i="2"/>
  <c r="L5227" i="2"/>
  <c r="N5227" i="2"/>
  <c r="O5227" i="2"/>
  <c r="P5227" i="2"/>
  <c r="Q5227" i="2"/>
  <c r="R5227" i="2"/>
  <c r="H5228" i="2"/>
  <c r="L5228" i="2"/>
  <c r="N5228" i="2"/>
  <c r="P5228" i="2"/>
  <c r="Q5228" i="2"/>
  <c r="R5228" i="2"/>
  <c r="H5229" i="2"/>
  <c r="L5229" i="2"/>
  <c r="N5229" i="2"/>
  <c r="P5229" i="2"/>
  <c r="Q5229" i="2"/>
  <c r="R5229" i="2" s="1"/>
  <c r="F5241" i="2"/>
  <c r="H5241" i="2"/>
  <c r="I5241" i="2"/>
  <c r="L5241" i="2"/>
  <c r="N5241" i="2"/>
  <c r="G5241" i="2" s="1"/>
  <c r="O5241" i="2"/>
  <c r="P5241" i="2"/>
  <c r="Q5241" i="2"/>
  <c r="R5241" i="2"/>
  <c r="G5242" i="2"/>
  <c r="H5242" i="2"/>
  <c r="L5242" i="2"/>
  <c r="N5242" i="2"/>
  <c r="O5242" i="2"/>
  <c r="P5242" i="2"/>
  <c r="Q5242" i="2"/>
  <c r="R5242" i="2"/>
  <c r="F5243" i="2"/>
  <c r="G5243" i="2"/>
  <c r="H5243" i="2"/>
  <c r="I5243" i="2"/>
  <c r="L5243" i="2"/>
  <c r="N5243" i="2"/>
  <c r="O5243" i="2"/>
  <c r="P5243" i="2"/>
  <c r="Q5243" i="2"/>
  <c r="R5243" i="2" s="1"/>
  <c r="H5244" i="2"/>
  <c r="I5244" i="2"/>
  <c r="L5244" i="2"/>
  <c r="N5244" i="2"/>
  <c r="F5244" i="2" s="1"/>
  <c r="O5244" i="2"/>
  <c r="P5244" i="2"/>
  <c r="Q5244" i="2"/>
  <c r="R5244" i="2"/>
  <c r="H5245" i="2"/>
  <c r="L5245" i="2"/>
  <c r="N5245" i="2"/>
  <c r="P5245" i="2"/>
  <c r="Q5245" i="2"/>
  <c r="R5245" i="2" s="1"/>
  <c r="G5246" i="2"/>
  <c r="H5246" i="2"/>
  <c r="L5246" i="2"/>
  <c r="N5246" i="2"/>
  <c r="P5246" i="2"/>
  <c r="Q5246" i="2"/>
  <c r="R5246" i="2"/>
  <c r="F5247" i="2"/>
  <c r="H5247" i="2"/>
  <c r="I5247" i="2"/>
  <c r="L5247" i="2"/>
  <c r="N5247" i="2"/>
  <c r="G5247" i="2" s="1"/>
  <c r="O5247" i="2"/>
  <c r="P5247" i="2"/>
  <c r="Q5247" i="2"/>
  <c r="R5247" i="2" s="1"/>
  <c r="H5248" i="2"/>
  <c r="L5248" i="2"/>
  <c r="N5248" i="2"/>
  <c r="O5248" i="2"/>
  <c r="P5248" i="2"/>
  <c r="Q5248" i="2"/>
  <c r="R5248" i="2"/>
  <c r="F5249" i="2"/>
  <c r="G5249" i="2"/>
  <c r="H5249" i="2"/>
  <c r="I5249" i="2"/>
  <c r="L5249" i="2"/>
  <c r="N5249" i="2"/>
  <c r="O5249" i="2"/>
  <c r="P5249" i="2"/>
  <c r="Q5249" i="2"/>
  <c r="R5249" i="2" s="1"/>
  <c r="F5250" i="2"/>
  <c r="G5250" i="2"/>
  <c r="H5250" i="2"/>
  <c r="I5250" i="2"/>
  <c r="L5250" i="2"/>
  <c r="N5250" i="2"/>
  <c r="O5250" i="2"/>
  <c r="P5250" i="2"/>
  <c r="Q5250" i="2"/>
  <c r="R5250" i="2"/>
  <c r="F5251" i="2"/>
  <c r="H5251" i="2"/>
  <c r="I5251" i="2"/>
  <c r="L5251" i="2"/>
  <c r="N5251" i="2"/>
  <c r="P5251" i="2"/>
  <c r="Q5251" i="2"/>
  <c r="R5251" i="2" s="1"/>
  <c r="H5252" i="2"/>
  <c r="I5252" i="2"/>
  <c r="L5252" i="2"/>
  <c r="N5252" i="2"/>
  <c r="F5252" i="2" s="1"/>
  <c r="O5252" i="2"/>
  <c r="P5252" i="2"/>
  <c r="Q5252" i="2"/>
  <c r="R5252" i="2"/>
  <c r="F5253" i="2"/>
  <c r="H5253" i="2"/>
  <c r="L5253" i="2"/>
  <c r="N5253" i="2"/>
  <c r="G5253" i="2" s="1"/>
  <c r="O5253" i="2"/>
  <c r="P5253" i="2"/>
  <c r="Q5253" i="2"/>
  <c r="R5253" i="2"/>
  <c r="H5254" i="2"/>
  <c r="L5254" i="2"/>
  <c r="N5254" i="2"/>
  <c r="P5254" i="2"/>
  <c r="Q5254" i="2"/>
  <c r="R5254" i="2"/>
  <c r="F5255" i="2"/>
  <c r="G5255" i="2"/>
  <c r="H5255" i="2"/>
  <c r="I5255" i="2"/>
  <c r="L5255" i="2"/>
  <c r="N5255" i="2"/>
  <c r="O5255" i="2"/>
  <c r="P5255" i="2"/>
  <c r="Q5255" i="2"/>
  <c r="R5255" i="2"/>
  <c r="H5256" i="2"/>
  <c r="I5256" i="2"/>
  <c r="L5256" i="2"/>
  <c r="N5256" i="2"/>
  <c r="F5256" i="2" s="1"/>
  <c r="O5256" i="2"/>
  <c r="P5256" i="2"/>
  <c r="Q5256" i="2"/>
  <c r="R5256" i="2" s="1"/>
  <c r="H5257" i="2"/>
  <c r="L5257" i="2"/>
  <c r="N5257" i="2"/>
  <c r="P5257" i="2"/>
  <c r="Q5257" i="2"/>
  <c r="R5257" i="2" s="1"/>
  <c r="F5258" i="2"/>
  <c r="G5258" i="2"/>
  <c r="H5258" i="2"/>
  <c r="I5258" i="2"/>
  <c r="L5258" i="2"/>
  <c r="N5258" i="2"/>
  <c r="O5258" i="2" s="1"/>
  <c r="P5258" i="2"/>
  <c r="Q5258" i="2"/>
  <c r="R5258" i="2"/>
  <c r="H5259" i="2"/>
  <c r="L5259" i="2"/>
  <c r="N5259" i="2"/>
  <c r="O5259" i="2"/>
  <c r="P5259" i="2"/>
  <c r="Q5259" i="2"/>
  <c r="R5259" i="2" s="1"/>
  <c r="H5260" i="2"/>
  <c r="L5260" i="2"/>
  <c r="N5260" i="2"/>
  <c r="O5260" i="2"/>
  <c r="P5260" i="2"/>
  <c r="Q5260" i="2"/>
  <c r="R5260" i="2" s="1"/>
  <c r="F5261" i="2"/>
  <c r="G5261" i="2"/>
  <c r="H5261" i="2"/>
  <c r="I5261" i="2"/>
  <c r="L5261" i="2"/>
  <c r="N5261" i="2"/>
  <c r="O5261" i="2"/>
  <c r="P5261" i="2"/>
  <c r="Q5261" i="2"/>
  <c r="R5261" i="2"/>
  <c r="F5262" i="2"/>
  <c r="G5262" i="2"/>
  <c r="H5262" i="2"/>
  <c r="L5262" i="2"/>
  <c r="N5262" i="2"/>
  <c r="I5262" i="2" s="1"/>
  <c r="O5262" i="2"/>
  <c r="P5262" i="2"/>
  <c r="Q5262" i="2"/>
  <c r="R5262" i="2" s="1"/>
  <c r="F5263" i="2"/>
  <c r="G5263" i="2"/>
  <c r="H5263" i="2"/>
  <c r="I5263" i="2"/>
  <c r="L5263" i="2"/>
  <c r="N5263" i="2"/>
  <c r="O5263" i="2" s="1"/>
  <c r="P5263" i="2"/>
  <c r="Q5263" i="2"/>
  <c r="R5263" i="2" s="1"/>
  <c r="H5264" i="2"/>
  <c r="L5264" i="2"/>
  <c r="N5264" i="2"/>
  <c r="P5264" i="2"/>
  <c r="Q5264" i="2"/>
  <c r="R5264" i="2"/>
  <c r="H5274" i="2"/>
  <c r="I5274" i="2"/>
  <c r="L5274" i="2"/>
  <c r="N5274" i="2"/>
  <c r="F5274" i="2" s="1"/>
  <c r="O5274" i="2"/>
  <c r="P5274" i="2"/>
  <c r="Q5274" i="2"/>
  <c r="R5274" i="2" s="1"/>
  <c r="F5275" i="2"/>
  <c r="H5275" i="2"/>
  <c r="L5275" i="2"/>
  <c r="N5275" i="2"/>
  <c r="G5275" i="2" s="1"/>
  <c r="O5275" i="2"/>
  <c r="P5275" i="2"/>
  <c r="Q5275" i="2"/>
  <c r="R5275" i="2"/>
  <c r="F5276" i="2"/>
  <c r="G5276" i="2"/>
  <c r="H5276" i="2"/>
  <c r="L5276" i="2"/>
  <c r="N5276" i="2"/>
  <c r="I5276" i="2" s="1"/>
  <c r="O5276" i="2"/>
  <c r="P5276" i="2"/>
  <c r="Q5276" i="2"/>
  <c r="R5276" i="2" s="1"/>
  <c r="F5277" i="2"/>
  <c r="G5277" i="2"/>
  <c r="H5277" i="2"/>
  <c r="I5277" i="2"/>
  <c r="L5277" i="2"/>
  <c r="N5277" i="2"/>
  <c r="O5277" i="2"/>
  <c r="P5277" i="2"/>
  <c r="Q5277" i="2"/>
  <c r="R5277" i="2"/>
  <c r="H5278" i="2"/>
  <c r="I5278" i="2"/>
  <c r="L5278" i="2"/>
  <c r="N5278" i="2"/>
  <c r="G5278" i="2" s="1"/>
  <c r="P5278" i="2"/>
  <c r="Q5278" i="2"/>
  <c r="R5278" i="2" s="1"/>
  <c r="H5279" i="2"/>
  <c r="L5279" i="2"/>
  <c r="N5279" i="2"/>
  <c r="O5279" i="2"/>
  <c r="P5279" i="2"/>
  <c r="Q5279" i="2"/>
  <c r="R5279" i="2" s="1"/>
  <c r="H5291" i="2"/>
  <c r="I5291" i="2"/>
  <c r="L5291" i="2"/>
  <c r="N5291" i="2"/>
  <c r="F5291" i="2" s="1"/>
  <c r="O5291" i="2"/>
  <c r="P5291" i="2"/>
  <c r="Q5291" i="2"/>
  <c r="R5291" i="2"/>
  <c r="H5303" i="2"/>
  <c r="I5303" i="2"/>
  <c r="L5303" i="2"/>
  <c r="N5303" i="2"/>
  <c r="F5303" i="2" s="1"/>
  <c r="O5303" i="2"/>
  <c r="P5303" i="2"/>
  <c r="Q5303" i="2"/>
  <c r="R5303" i="2" s="1"/>
  <c r="F5304" i="2"/>
  <c r="H5304" i="2"/>
  <c r="L5304" i="2"/>
  <c r="N5304" i="2"/>
  <c r="G5304" i="2" s="1"/>
  <c r="O5304" i="2"/>
  <c r="P5304" i="2"/>
  <c r="Q5304" i="2"/>
  <c r="R5304" i="2"/>
  <c r="F5305" i="2"/>
  <c r="G5305" i="2"/>
  <c r="H5305" i="2"/>
  <c r="L5305" i="2"/>
  <c r="N5305" i="2"/>
  <c r="I5305" i="2" s="1"/>
  <c r="O5305" i="2"/>
  <c r="P5305" i="2"/>
  <c r="Q5305" i="2"/>
  <c r="R5305" i="2" s="1"/>
  <c r="F5306" i="2"/>
  <c r="G5306" i="2"/>
  <c r="H5306" i="2"/>
  <c r="I5306" i="2"/>
  <c r="L5306" i="2"/>
  <c r="N5306" i="2"/>
  <c r="O5306" i="2"/>
  <c r="P5306" i="2"/>
  <c r="Q5306" i="2"/>
  <c r="R5306" i="2"/>
  <c r="F5307" i="2"/>
  <c r="H5307" i="2"/>
  <c r="I5307" i="2"/>
  <c r="L5307" i="2"/>
  <c r="N5307" i="2"/>
  <c r="G5307" i="2" s="1"/>
  <c r="O5307" i="2"/>
  <c r="P5307" i="2"/>
  <c r="Q5307" i="2"/>
  <c r="R5307" i="2" s="1"/>
  <c r="H5308" i="2"/>
  <c r="L5308" i="2"/>
  <c r="N5308" i="2"/>
  <c r="O5308" i="2"/>
  <c r="P5308" i="2"/>
  <c r="Q5308" i="2"/>
  <c r="R5308" i="2" s="1"/>
  <c r="H5309" i="2"/>
  <c r="I5309" i="2"/>
  <c r="L5309" i="2"/>
  <c r="N5309" i="2"/>
  <c r="F5309" i="2" s="1"/>
  <c r="O5309" i="2"/>
  <c r="P5309" i="2"/>
  <c r="Q5309" i="2"/>
  <c r="R5309" i="2" s="1"/>
  <c r="F5310" i="2"/>
  <c r="H5310" i="2"/>
  <c r="L5310" i="2"/>
  <c r="N5310" i="2"/>
  <c r="G5310" i="2" s="1"/>
  <c r="O5310" i="2"/>
  <c r="P5310" i="2"/>
  <c r="Q5310" i="2"/>
  <c r="R5310" i="2"/>
  <c r="F5311" i="2"/>
  <c r="G5311" i="2"/>
  <c r="H5311" i="2"/>
  <c r="L5311" i="2"/>
  <c r="N5311" i="2"/>
  <c r="I5311" i="2" s="1"/>
  <c r="O5311" i="2"/>
  <c r="P5311" i="2"/>
  <c r="Q5311" i="2"/>
  <c r="R5311" i="2" s="1"/>
  <c r="F5312" i="2"/>
  <c r="G5312" i="2"/>
  <c r="H5312" i="2"/>
  <c r="I5312" i="2"/>
  <c r="L5312" i="2"/>
  <c r="N5312" i="2"/>
  <c r="O5312" i="2"/>
  <c r="P5312" i="2"/>
  <c r="Q5312" i="2"/>
  <c r="R5312" i="2"/>
  <c r="F5313" i="2"/>
  <c r="H5313" i="2"/>
  <c r="I5313" i="2"/>
  <c r="L5313" i="2"/>
  <c r="N5313" i="2"/>
  <c r="G5313" i="2" s="1"/>
  <c r="O5313" i="2"/>
  <c r="P5313" i="2"/>
  <c r="Q5313" i="2"/>
  <c r="R5313" i="2" s="1"/>
  <c r="H5314" i="2"/>
  <c r="L5314" i="2"/>
  <c r="N5314" i="2"/>
  <c r="O5314" i="2"/>
  <c r="P5314" i="2"/>
  <c r="Q5314" i="2"/>
  <c r="R5314" i="2" s="1"/>
  <c r="H5315" i="2"/>
  <c r="I5315" i="2"/>
  <c r="L5315" i="2"/>
  <c r="N5315" i="2"/>
  <c r="F5315" i="2" s="1"/>
  <c r="O5315" i="2"/>
  <c r="P5315" i="2"/>
  <c r="Q5315" i="2"/>
  <c r="R5315" i="2" s="1"/>
  <c r="F5316" i="2"/>
  <c r="H5316" i="2"/>
  <c r="L5316" i="2"/>
  <c r="N5316" i="2"/>
  <c r="G5316" i="2" s="1"/>
  <c r="O5316" i="2"/>
  <c r="P5316" i="2"/>
  <c r="Q5316" i="2"/>
  <c r="R5316" i="2"/>
  <c r="F5317" i="2"/>
  <c r="G5317" i="2"/>
  <c r="H5317" i="2"/>
  <c r="L5317" i="2"/>
  <c r="N5317" i="2"/>
  <c r="I5317" i="2" s="1"/>
  <c r="O5317" i="2"/>
  <c r="P5317" i="2"/>
  <c r="Q5317" i="2"/>
  <c r="R5317" i="2" s="1"/>
  <c r="F5318" i="2"/>
  <c r="G5318" i="2"/>
  <c r="H5318" i="2"/>
  <c r="I5318" i="2"/>
  <c r="L5318" i="2"/>
  <c r="N5318" i="2"/>
  <c r="O5318" i="2"/>
  <c r="P5318" i="2"/>
  <c r="Q5318" i="2"/>
  <c r="R5318" i="2"/>
  <c r="F5319" i="2"/>
  <c r="H5319" i="2"/>
  <c r="I5319" i="2"/>
  <c r="L5319" i="2"/>
  <c r="N5319" i="2"/>
  <c r="G5319" i="2" s="1"/>
  <c r="O5319" i="2"/>
  <c r="P5319" i="2"/>
  <c r="Q5319" i="2"/>
  <c r="R5319" i="2" s="1"/>
  <c r="H5320" i="2"/>
  <c r="L5320" i="2"/>
  <c r="N5320" i="2"/>
  <c r="O5320" i="2"/>
  <c r="P5320" i="2"/>
  <c r="Q5320" i="2"/>
  <c r="R5320" i="2" s="1"/>
  <c r="H5321" i="2"/>
  <c r="I5321" i="2"/>
  <c r="L5321" i="2"/>
  <c r="N5321" i="2"/>
  <c r="F5321" i="2" s="1"/>
  <c r="O5321" i="2"/>
  <c r="P5321" i="2"/>
  <c r="Q5321" i="2"/>
  <c r="R5321" i="2" s="1"/>
  <c r="F5322" i="2"/>
  <c r="H5322" i="2"/>
  <c r="L5322" i="2"/>
  <c r="N5322" i="2"/>
  <c r="G5322" i="2" s="1"/>
  <c r="O5322" i="2"/>
  <c r="P5322" i="2"/>
  <c r="Q5322" i="2"/>
  <c r="R5322" i="2"/>
  <c r="F5323" i="2"/>
  <c r="G5323" i="2"/>
  <c r="H5323" i="2"/>
  <c r="L5323" i="2"/>
  <c r="N5323" i="2"/>
  <c r="I5323" i="2" s="1"/>
  <c r="O5323" i="2"/>
  <c r="P5323" i="2"/>
  <c r="Q5323" i="2"/>
  <c r="R5323" i="2" s="1"/>
  <c r="F5324" i="2"/>
  <c r="G5324" i="2"/>
  <c r="H5324" i="2"/>
  <c r="I5324" i="2"/>
  <c r="L5324" i="2"/>
  <c r="N5324" i="2"/>
  <c r="O5324" i="2"/>
  <c r="P5324" i="2"/>
  <c r="Q5324" i="2"/>
  <c r="R5324" i="2"/>
  <c r="F5325" i="2"/>
  <c r="H5325" i="2"/>
  <c r="I5325" i="2"/>
  <c r="L5325" i="2"/>
  <c r="N5325" i="2"/>
  <c r="G5325" i="2" s="1"/>
  <c r="O5325" i="2"/>
  <c r="P5325" i="2"/>
  <c r="Q5325" i="2"/>
  <c r="R5325" i="2" s="1"/>
  <c r="H5326" i="2"/>
  <c r="L5326" i="2"/>
  <c r="N5326" i="2"/>
  <c r="O5326" i="2"/>
  <c r="P5326" i="2"/>
  <c r="Q5326" i="2"/>
  <c r="R5326" i="2" s="1"/>
  <c r="H5327" i="2"/>
  <c r="I5327" i="2"/>
  <c r="L5327" i="2"/>
  <c r="N5327" i="2"/>
  <c r="F5327" i="2" s="1"/>
  <c r="O5327" i="2"/>
  <c r="P5327" i="2"/>
  <c r="Q5327" i="2"/>
  <c r="R5327" i="2" s="1"/>
  <c r="F5328" i="2"/>
  <c r="H5328" i="2"/>
  <c r="L5328" i="2"/>
  <c r="N5328" i="2"/>
  <c r="G5328" i="2" s="1"/>
  <c r="O5328" i="2"/>
  <c r="P5328" i="2"/>
  <c r="Q5328" i="2"/>
  <c r="R5328" i="2"/>
  <c r="F5329" i="2"/>
  <c r="G5329" i="2"/>
  <c r="H5329" i="2"/>
  <c r="L5329" i="2"/>
  <c r="N5329" i="2"/>
  <c r="I5329" i="2" s="1"/>
  <c r="O5329" i="2"/>
  <c r="P5329" i="2"/>
  <c r="Q5329" i="2"/>
  <c r="R5329" i="2" s="1"/>
  <c r="F5330" i="2"/>
  <c r="G5330" i="2"/>
  <c r="H5330" i="2"/>
  <c r="I5330" i="2"/>
  <c r="L5330" i="2"/>
  <c r="N5330" i="2"/>
  <c r="O5330" i="2"/>
  <c r="P5330" i="2"/>
  <c r="Q5330" i="2"/>
  <c r="R5330" i="2"/>
  <c r="F5331" i="2"/>
  <c r="H5331" i="2"/>
  <c r="I5331" i="2"/>
  <c r="L5331" i="2"/>
  <c r="N5331" i="2"/>
  <c r="G5331" i="2" s="1"/>
  <c r="O5331" i="2"/>
  <c r="P5331" i="2"/>
  <c r="Q5331" i="2"/>
  <c r="R5331" i="2" s="1"/>
  <c r="H5343" i="2"/>
  <c r="L5343" i="2"/>
  <c r="N5343" i="2"/>
  <c r="O5343" i="2"/>
  <c r="P5343" i="2"/>
  <c r="Q5343" i="2"/>
  <c r="R5343" i="2"/>
  <c r="H5344" i="2"/>
  <c r="I5344" i="2"/>
  <c r="L5344" i="2"/>
  <c r="N5344" i="2"/>
  <c r="F5344" i="2" s="1"/>
  <c r="O5344" i="2"/>
  <c r="P5344" i="2"/>
  <c r="Q5344" i="2"/>
  <c r="R5344" i="2"/>
  <c r="H5345" i="2"/>
  <c r="L5345" i="2"/>
  <c r="N5345" i="2"/>
  <c r="P5345" i="2"/>
  <c r="Q5345" i="2"/>
  <c r="R5345" i="2"/>
  <c r="F5346" i="2"/>
  <c r="G5346" i="2"/>
  <c r="H5346" i="2"/>
  <c r="L5346" i="2"/>
  <c r="N5346" i="2"/>
  <c r="I5346" i="2" s="1"/>
  <c r="O5346" i="2"/>
  <c r="P5346" i="2"/>
  <c r="Q5346" i="2"/>
  <c r="R5346" i="2"/>
  <c r="F5347" i="2"/>
  <c r="G5347" i="2"/>
  <c r="H5347" i="2"/>
  <c r="I5347" i="2"/>
  <c r="L5347" i="2"/>
  <c r="N5347" i="2"/>
  <c r="O5347" i="2" s="1"/>
  <c r="P5347" i="2"/>
  <c r="Q5347" i="2"/>
  <c r="R5347" i="2"/>
  <c r="H5348" i="2"/>
  <c r="I5348" i="2"/>
  <c r="L5348" i="2"/>
  <c r="N5348" i="2"/>
  <c r="P5348" i="2"/>
  <c r="Q5348" i="2"/>
  <c r="R5348" i="2"/>
  <c r="G5349" i="2"/>
  <c r="H5349" i="2"/>
  <c r="L5349" i="2"/>
  <c r="N5349" i="2"/>
  <c r="O5349" i="2"/>
  <c r="P5349" i="2"/>
  <c r="Q5349" i="2"/>
  <c r="R5349" i="2"/>
  <c r="H5350" i="2"/>
  <c r="I5350" i="2"/>
  <c r="L5350" i="2"/>
  <c r="N5350" i="2"/>
  <c r="F5350" i="2" s="1"/>
  <c r="O5350" i="2"/>
  <c r="P5350" i="2"/>
  <c r="Q5350" i="2"/>
  <c r="R5350" i="2"/>
  <c r="H5351" i="2"/>
  <c r="L5351" i="2"/>
  <c r="N5351" i="2"/>
  <c r="P5351" i="2"/>
  <c r="Q5351" i="2"/>
  <c r="R5351" i="2" s="1"/>
  <c r="F5352" i="2"/>
  <c r="G5352" i="2"/>
  <c r="H5352" i="2"/>
  <c r="L5352" i="2"/>
  <c r="N5352" i="2"/>
  <c r="I5352" i="2" s="1"/>
  <c r="O5352" i="2"/>
  <c r="P5352" i="2"/>
  <c r="Q5352" i="2"/>
  <c r="R5352" i="2"/>
  <c r="F5353" i="2"/>
  <c r="G5353" i="2"/>
  <c r="H5353" i="2"/>
  <c r="I5353" i="2"/>
  <c r="L5353" i="2"/>
  <c r="N5353" i="2"/>
  <c r="O5353" i="2" s="1"/>
  <c r="P5353" i="2"/>
  <c r="Q5353" i="2"/>
  <c r="R5353" i="2"/>
  <c r="H5354" i="2"/>
  <c r="I5354" i="2"/>
  <c r="L5354" i="2"/>
  <c r="N5354" i="2"/>
  <c r="P5354" i="2"/>
  <c r="Q5354" i="2"/>
  <c r="R5354" i="2"/>
  <c r="G5355" i="2"/>
  <c r="H5355" i="2"/>
  <c r="L5355" i="2"/>
  <c r="N5355" i="2"/>
  <c r="O5355" i="2"/>
  <c r="P5355" i="2"/>
  <c r="Q5355" i="2"/>
  <c r="R5355" i="2"/>
  <c r="H5356" i="2"/>
  <c r="I5356" i="2"/>
  <c r="L5356" i="2"/>
  <c r="N5356" i="2"/>
  <c r="F5356" i="2" s="1"/>
  <c r="O5356" i="2"/>
  <c r="P5356" i="2"/>
  <c r="Q5356" i="2"/>
  <c r="R5356" i="2" s="1"/>
  <c r="H5357" i="2"/>
  <c r="L5357" i="2"/>
  <c r="N5357" i="2"/>
  <c r="P5357" i="2"/>
  <c r="Q5357" i="2"/>
  <c r="R5357" i="2"/>
  <c r="F5358" i="2"/>
  <c r="G5358" i="2"/>
  <c r="H5358" i="2"/>
  <c r="L5358" i="2"/>
  <c r="N5358" i="2"/>
  <c r="I5358" i="2" s="1"/>
  <c r="O5358" i="2"/>
  <c r="P5358" i="2"/>
  <c r="Q5358" i="2"/>
  <c r="R5358" i="2"/>
  <c r="F5359" i="2"/>
  <c r="G5359" i="2"/>
  <c r="H5359" i="2"/>
  <c r="I5359" i="2"/>
  <c r="L5359" i="2"/>
  <c r="N5359" i="2"/>
  <c r="O5359" i="2" s="1"/>
  <c r="P5359" i="2"/>
  <c r="Q5359" i="2"/>
  <c r="R5359" i="2"/>
  <c r="H5360" i="2"/>
  <c r="L5360" i="2"/>
  <c r="N5360" i="2"/>
  <c r="P5360" i="2"/>
  <c r="Q5360" i="2"/>
  <c r="R5360" i="2"/>
  <c r="G5361" i="2"/>
  <c r="H5361" i="2"/>
  <c r="L5361" i="2"/>
  <c r="N5361" i="2"/>
  <c r="O5361" i="2" s="1"/>
  <c r="P5361" i="2"/>
  <c r="Q5361" i="2"/>
  <c r="R5361" i="2"/>
  <c r="H5362" i="2"/>
  <c r="I5362" i="2"/>
  <c r="L5362" i="2"/>
  <c r="N5362" i="2"/>
  <c r="F5362" i="2" s="1"/>
  <c r="O5362" i="2"/>
  <c r="P5362" i="2"/>
  <c r="Q5362" i="2"/>
  <c r="R5362" i="2" s="1"/>
  <c r="H5363" i="2"/>
  <c r="L5363" i="2"/>
  <c r="N5363" i="2"/>
  <c r="P5363" i="2"/>
  <c r="Q5363" i="2"/>
  <c r="R5363" i="2" s="1"/>
  <c r="F5364" i="2"/>
  <c r="G5364" i="2"/>
  <c r="H5364" i="2"/>
  <c r="L5364" i="2"/>
  <c r="N5364" i="2"/>
  <c r="I5364" i="2" s="1"/>
  <c r="O5364" i="2"/>
  <c r="P5364" i="2"/>
  <c r="Q5364" i="2"/>
  <c r="R5364" i="2"/>
  <c r="F5365" i="2"/>
  <c r="G5365" i="2"/>
  <c r="H5365" i="2"/>
  <c r="I5365" i="2"/>
  <c r="L5365" i="2"/>
  <c r="N5365" i="2"/>
  <c r="O5365" i="2" s="1"/>
  <c r="P5365" i="2"/>
  <c r="Q5365" i="2"/>
  <c r="R5365" i="2"/>
  <c r="H5366" i="2"/>
  <c r="L5366" i="2"/>
  <c r="N5366" i="2"/>
  <c r="P5366" i="2"/>
  <c r="Q5366" i="2"/>
  <c r="R5366" i="2"/>
  <c r="H5367" i="2"/>
  <c r="L5367" i="2"/>
  <c r="N5367" i="2"/>
  <c r="P5367" i="2"/>
  <c r="Q5367" i="2"/>
  <c r="R5367" i="2"/>
  <c r="H5379" i="2"/>
  <c r="L5379" i="2"/>
  <c r="N5379" i="2"/>
  <c r="O5379" i="2"/>
  <c r="P5379" i="2"/>
  <c r="Q5379" i="2"/>
  <c r="R5379" i="2" s="1"/>
  <c r="H5380" i="2"/>
  <c r="I5380" i="2"/>
  <c r="L5380" i="2"/>
  <c r="N5380" i="2"/>
  <c r="F5380" i="2" s="1"/>
  <c r="O5380" i="2"/>
  <c r="P5380" i="2"/>
  <c r="Q5380" i="2"/>
  <c r="R5380" i="2" s="1"/>
  <c r="F5381" i="2"/>
  <c r="H5381" i="2"/>
  <c r="L5381" i="2"/>
  <c r="N5381" i="2"/>
  <c r="G5381" i="2" s="1"/>
  <c r="O5381" i="2"/>
  <c r="P5381" i="2"/>
  <c r="Q5381" i="2"/>
  <c r="R5381" i="2"/>
  <c r="F5382" i="2"/>
  <c r="G5382" i="2"/>
  <c r="H5382" i="2"/>
  <c r="L5382" i="2"/>
  <c r="N5382" i="2"/>
  <c r="I5382" i="2" s="1"/>
  <c r="O5382" i="2"/>
  <c r="P5382" i="2"/>
  <c r="Q5382" i="2"/>
  <c r="R5382" i="2" s="1"/>
  <c r="F5383" i="2"/>
  <c r="G5383" i="2"/>
  <c r="H5383" i="2"/>
  <c r="I5383" i="2"/>
  <c r="L5383" i="2"/>
  <c r="N5383" i="2"/>
  <c r="O5383" i="2"/>
  <c r="P5383" i="2"/>
  <c r="Q5383" i="2"/>
  <c r="R5383" i="2"/>
  <c r="H5384" i="2"/>
  <c r="I5384" i="2"/>
  <c r="L5384" i="2"/>
  <c r="N5384" i="2"/>
  <c r="G5384" i="2" s="1"/>
  <c r="P5384" i="2"/>
  <c r="Q5384" i="2"/>
  <c r="R5384" i="2" s="1"/>
  <c r="H5385" i="2"/>
  <c r="L5385" i="2"/>
  <c r="N5385" i="2"/>
  <c r="O5385" i="2"/>
  <c r="P5385" i="2"/>
  <c r="Q5385" i="2"/>
  <c r="R5385" i="2" s="1"/>
  <c r="H5386" i="2"/>
  <c r="I5386" i="2"/>
  <c r="L5386" i="2"/>
  <c r="N5386" i="2"/>
  <c r="F5386" i="2" s="1"/>
  <c r="O5386" i="2"/>
  <c r="P5386" i="2"/>
  <c r="Q5386" i="2"/>
  <c r="R5386" i="2"/>
  <c r="F5387" i="2"/>
  <c r="H5387" i="2"/>
  <c r="L5387" i="2"/>
  <c r="N5387" i="2"/>
  <c r="G5387" i="2" s="1"/>
  <c r="O5387" i="2"/>
  <c r="P5387" i="2"/>
  <c r="Q5387" i="2"/>
  <c r="R5387" i="2"/>
  <c r="F5388" i="2"/>
  <c r="G5388" i="2"/>
  <c r="H5388" i="2"/>
  <c r="L5388" i="2"/>
  <c r="N5388" i="2"/>
  <c r="I5388" i="2" s="1"/>
  <c r="O5388" i="2"/>
  <c r="P5388" i="2"/>
  <c r="Q5388" i="2"/>
  <c r="R5388" i="2" s="1"/>
  <c r="F5389" i="2"/>
  <c r="G5389" i="2"/>
  <c r="H5389" i="2"/>
  <c r="I5389" i="2"/>
  <c r="L5389" i="2"/>
  <c r="N5389" i="2"/>
  <c r="O5389" i="2"/>
  <c r="P5389" i="2"/>
  <c r="Q5389" i="2"/>
  <c r="R5389" i="2"/>
  <c r="H5390" i="2"/>
  <c r="I5390" i="2"/>
  <c r="L5390" i="2"/>
  <c r="N5390" i="2"/>
  <c r="G5390" i="2" s="1"/>
  <c r="P5390" i="2"/>
  <c r="Q5390" i="2"/>
  <c r="R5390" i="2" s="1"/>
  <c r="H5391" i="2"/>
  <c r="L5391" i="2"/>
  <c r="N5391" i="2"/>
  <c r="O5391" i="2"/>
  <c r="P5391" i="2"/>
  <c r="Q5391" i="2"/>
  <c r="R5391" i="2" s="1"/>
  <c r="H5392" i="2"/>
  <c r="I5392" i="2"/>
  <c r="L5392" i="2"/>
  <c r="N5392" i="2"/>
  <c r="F5392" i="2" s="1"/>
  <c r="O5392" i="2"/>
  <c r="P5392" i="2"/>
  <c r="Q5392" i="2"/>
  <c r="R5392" i="2"/>
  <c r="H5404" i="2"/>
  <c r="L5404" i="2"/>
  <c r="N5404" i="2"/>
  <c r="P5404" i="2"/>
  <c r="Q5404" i="2"/>
  <c r="R5404" i="2" s="1"/>
  <c r="F5405" i="2"/>
  <c r="G5405" i="2"/>
  <c r="H5405" i="2"/>
  <c r="L5405" i="2"/>
  <c r="N5405" i="2"/>
  <c r="I5405" i="2" s="1"/>
  <c r="O5405" i="2"/>
  <c r="P5405" i="2"/>
  <c r="Q5405" i="2"/>
  <c r="R5405" i="2"/>
  <c r="F5406" i="2"/>
  <c r="G5406" i="2"/>
  <c r="H5406" i="2"/>
  <c r="I5406" i="2"/>
  <c r="L5406" i="2"/>
  <c r="N5406" i="2"/>
  <c r="O5406" i="2" s="1"/>
  <c r="P5406" i="2"/>
  <c r="Q5406" i="2"/>
  <c r="R5406" i="2"/>
  <c r="H5407" i="2"/>
  <c r="L5407" i="2"/>
  <c r="N5407" i="2"/>
  <c r="P5407" i="2"/>
  <c r="Q5407" i="2"/>
  <c r="R5407" i="2"/>
  <c r="H5408" i="2"/>
  <c r="L5408" i="2"/>
  <c r="N5408" i="2"/>
  <c r="P5408" i="2"/>
  <c r="Q5408" i="2"/>
  <c r="R5408" i="2"/>
  <c r="H5409" i="2"/>
  <c r="I5409" i="2"/>
  <c r="L5409" i="2"/>
  <c r="N5409" i="2"/>
  <c r="F5409" i="2" s="1"/>
  <c r="O5409" i="2"/>
  <c r="P5409" i="2"/>
  <c r="Q5409" i="2"/>
  <c r="R5409" i="2"/>
  <c r="H5410" i="2"/>
  <c r="L5410" i="2"/>
  <c r="N5410" i="2"/>
  <c r="P5410" i="2"/>
  <c r="Q5410" i="2"/>
  <c r="R5410" i="2"/>
  <c r="F5411" i="2"/>
  <c r="G5411" i="2"/>
  <c r="H5411" i="2"/>
  <c r="L5411" i="2"/>
  <c r="N5411" i="2"/>
  <c r="I5411" i="2" s="1"/>
  <c r="O5411" i="2"/>
  <c r="P5411" i="2"/>
  <c r="Q5411" i="2"/>
  <c r="R5411" i="2"/>
  <c r="F5412" i="2"/>
  <c r="G5412" i="2"/>
  <c r="H5412" i="2"/>
  <c r="I5412" i="2"/>
  <c r="L5412" i="2"/>
  <c r="N5412" i="2"/>
  <c r="O5412" i="2" s="1"/>
  <c r="P5412" i="2"/>
  <c r="Q5412" i="2"/>
  <c r="R5412" i="2"/>
  <c r="H5413" i="2"/>
  <c r="L5413" i="2"/>
  <c r="N5413" i="2"/>
  <c r="P5413" i="2"/>
  <c r="Q5413" i="2"/>
  <c r="R5413" i="2"/>
  <c r="H5414" i="2"/>
  <c r="L5414" i="2"/>
  <c r="N5414" i="2"/>
  <c r="O5414" i="2"/>
  <c r="P5414" i="2"/>
  <c r="Q5414" i="2"/>
  <c r="R5414" i="2"/>
  <c r="H5415" i="2"/>
  <c r="I5415" i="2"/>
  <c r="L5415" i="2"/>
  <c r="N5415" i="2"/>
  <c r="F5415" i="2" s="1"/>
  <c r="O5415" i="2"/>
  <c r="P5415" i="2"/>
  <c r="Q5415" i="2"/>
  <c r="R5415" i="2"/>
  <c r="H5416" i="2"/>
  <c r="L5416" i="2"/>
  <c r="N5416" i="2"/>
  <c r="P5416" i="2"/>
  <c r="Q5416" i="2"/>
  <c r="R5416" i="2"/>
  <c r="F5417" i="2"/>
  <c r="G5417" i="2"/>
  <c r="H5417" i="2"/>
  <c r="L5417" i="2"/>
  <c r="N5417" i="2"/>
  <c r="I5417" i="2" s="1"/>
  <c r="O5417" i="2"/>
  <c r="P5417" i="2"/>
  <c r="Q5417" i="2"/>
  <c r="R5417" i="2"/>
  <c r="F5418" i="2"/>
  <c r="G5418" i="2"/>
  <c r="H5418" i="2"/>
  <c r="I5418" i="2"/>
  <c r="L5418" i="2"/>
  <c r="N5418" i="2"/>
  <c r="O5418" i="2" s="1"/>
  <c r="P5418" i="2"/>
  <c r="Q5418" i="2"/>
  <c r="R5418" i="2"/>
  <c r="H5419" i="2"/>
  <c r="I5419" i="2"/>
  <c r="L5419" i="2"/>
  <c r="N5419" i="2"/>
  <c r="P5419" i="2"/>
  <c r="Q5419" i="2"/>
  <c r="R5419" i="2"/>
  <c r="H5420" i="2"/>
  <c r="L5420" i="2"/>
  <c r="N5420" i="2"/>
  <c r="O5420" i="2"/>
  <c r="P5420" i="2"/>
  <c r="Q5420" i="2"/>
  <c r="R5420" i="2"/>
  <c r="H5421" i="2"/>
  <c r="I5421" i="2"/>
  <c r="L5421" i="2"/>
  <c r="N5421" i="2"/>
  <c r="F5421" i="2" s="1"/>
  <c r="O5421" i="2"/>
  <c r="P5421" i="2"/>
  <c r="Q5421" i="2"/>
  <c r="R5421" i="2"/>
  <c r="H5422" i="2"/>
  <c r="L5422" i="2"/>
  <c r="N5422" i="2"/>
  <c r="P5422" i="2"/>
  <c r="Q5422" i="2"/>
  <c r="R5422" i="2"/>
  <c r="F5423" i="2"/>
  <c r="G5423" i="2"/>
  <c r="H5423" i="2"/>
  <c r="L5423" i="2"/>
  <c r="N5423" i="2"/>
  <c r="I5423" i="2" s="1"/>
  <c r="O5423" i="2"/>
  <c r="P5423" i="2"/>
  <c r="Q5423" i="2"/>
  <c r="R5423" i="2"/>
  <c r="F5424" i="2"/>
  <c r="G5424" i="2"/>
  <c r="H5424" i="2"/>
  <c r="I5424" i="2"/>
  <c r="L5424" i="2"/>
  <c r="N5424" i="2"/>
  <c r="O5424" i="2" s="1"/>
  <c r="P5424" i="2"/>
  <c r="Q5424" i="2"/>
  <c r="R5424" i="2"/>
  <c r="H5425" i="2"/>
  <c r="I5425" i="2"/>
  <c r="L5425" i="2"/>
  <c r="N5425" i="2"/>
  <c r="P5425" i="2"/>
  <c r="Q5425" i="2"/>
  <c r="R5425" i="2"/>
  <c r="F5437" i="2"/>
  <c r="H5437" i="2"/>
  <c r="L5437" i="2"/>
  <c r="N5437" i="2"/>
  <c r="G5437" i="2" s="1"/>
  <c r="O5437" i="2"/>
  <c r="P5437" i="2"/>
  <c r="Q5437" i="2"/>
  <c r="R5437" i="2" s="1"/>
  <c r="H5438" i="2"/>
  <c r="L5438" i="2"/>
  <c r="N5438" i="2"/>
  <c r="O5438" i="2"/>
  <c r="P5438" i="2"/>
  <c r="Q5438" i="2"/>
  <c r="R5438" i="2" s="1"/>
  <c r="H5439" i="2"/>
  <c r="I5439" i="2"/>
  <c r="L5439" i="2"/>
  <c r="N5439" i="2"/>
  <c r="F5439" i="2" s="1"/>
  <c r="O5439" i="2"/>
  <c r="P5439" i="2"/>
  <c r="Q5439" i="2"/>
  <c r="R5439" i="2" s="1"/>
  <c r="F5440" i="2"/>
  <c r="H5440" i="2"/>
  <c r="L5440" i="2"/>
  <c r="N5440" i="2"/>
  <c r="G5440" i="2" s="1"/>
  <c r="O5440" i="2"/>
  <c r="P5440" i="2"/>
  <c r="Q5440" i="2"/>
  <c r="R5440" i="2"/>
  <c r="F5441" i="2"/>
  <c r="G5441" i="2"/>
  <c r="H5441" i="2"/>
  <c r="L5441" i="2"/>
  <c r="N5441" i="2"/>
  <c r="I5441" i="2" s="1"/>
  <c r="O5441" i="2"/>
  <c r="P5441" i="2"/>
  <c r="Q5441" i="2"/>
  <c r="R5441" i="2" s="1"/>
  <c r="F5442" i="2"/>
  <c r="G5442" i="2"/>
  <c r="H5442" i="2"/>
  <c r="I5442" i="2"/>
  <c r="L5442" i="2"/>
  <c r="N5442" i="2"/>
  <c r="O5442" i="2"/>
  <c r="P5442" i="2"/>
  <c r="Q5442" i="2"/>
  <c r="R5442" i="2"/>
  <c r="F5443" i="2"/>
  <c r="H5443" i="2"/>
  <c r="L5443" i="2"/>
  <c r="N5443" i="2"/>
  <c r="G5443" i="2" s="1"/>
  <c r="O5443" i="2"/>
  <c r="P5443" i="2"/>
  <c r="Q5443" i="2"/>
  <c r="R5443" i="2" s="1"/>
  <c r="H5444" i="2"/>
  <c r="L5444" i="2"/>
  <c r="N5444" i="2"/>
  <c r="O5444" i="2"/>
  <c r="P5444" i="2"/>
  <c r="Q5444" i="2"/>
  <c r="R5444" i="2" s="1"/>
  <c r="F5445" i="2"/>
  <c r="H5445" i="2"/>
  <c r="I5445" i="2"/>
  <c r="L5445" i="2"/>
  <c r="N5445" i="2"/>
  <c r="G5445" i="2" s="1"/>
  <c r="O5445" i="2"/>
  <c r="P5445" i="2"/>
  <c r="Q5445" i="2"/>
  <c r="R5445" i="2"/>
  <c r="F5446" i="2"/>
  <c r="H5446" i="2"/>
  <c r="L5446" i="2"/>
  <c r="N5446" i="2"/>
  <c r="G5446" i="2" s="1"/>
  <c r="O5446" i="2"/>
  <c r="P5446" i="2"/>
  <c r="Q5446" i="2"/>
  <c r="R5446" i="2"/>
  <c r="F5447" i="2"/>
  <c r="G5447" i="2"/>
  <c r="H5447" i="2"/>
  <c r="L5447" i="2"/>
  <c r="N5447" i="2"/>
  <c r="I5447" i="2" s="1"/>
  <c r="O5447" i="2"/>
  <c r="P5447" i="2"/>
  <c r="Q5447" i="2"/>
  <c r="R5447" i="2" s="1"/>
  <c r="F5448" i="2"/>
  <c r="G5448" i="2"/>
  <c r="H5448" i="2"/>
  <c r="I5448" i="2"/>
  <c r="L5448" i="2"/>
  <c r="N5448" i="2"/>
  <c r="O5448" i="2"/>
  <c r="P5448" i="2"/>
  <c r="Q5448" i="2"/>
  <c r="R5448" i="2"/>
  <c r="H5460" i="2"/>
  <c r="L5460" i="2"/>
  <c r="N5460" i="2"/>
  <c r="P5460" i="2"/>
  <c r="Q5460" i="2"/>
  <c r="R5460" i="2"/>
  <c r="H5461" i="2"/>
  <c r="L5461" i="2"/>
  <c r="N5461" i="2"/>
  <c r="P5461" i="2"/>
  <c r="Q5461" i="2"/>
  <c r="R5461" i="2"/>
  <c r="H5462" i="2"/>
  <c r="I5462" i="2"/>
  <c r="L5462" i="2"/>
  <c r="N5462" i="2"/>
  <c r="F5462" i="2" s="1"/>
  <c r="O5462" i="2"/>
  <c r="P5462" i="2"/>
  <c r="Q5462" i="2"/>
  <c r="R5462" i="2"/>
  <c r="H5463" i="2"/>
  <c r="L5463" i="2"/>
  <c r="N5463" i="2"/>
  <c r="P5463" i="2"/>
  <c r="Q5463" i="2"/>
  <c r="R5463" i="2" s="1"/>
  <c r="F5464" i="2"/>
  <c r="G5464" i="2"/>
  <c r="H5464" i="2"/>
  <c r="L5464" i="2"/>
  <c r="N5464" i="2"/>
  <c r="I5464" i="2" s="1"/>
  <c r="O5464" i="2"/>
  <c r="P5464" i="2"/>
  <c r="Q5464" i="2"/>
  <c r="R5464" i="2"/>
  <c r="F5465" i="2"/>
  <c r="G5465" i="2"/>
  <c r="H5465" i="2"/>
  <c r="I5465" i="2"/>
  <c r="L5465" i="2"/>
  <c r="N5465" i="2"/>
  <c r="O5465" i="2" s="1"/>
  <c r="P5465" i="2"/>
  <c r="Q5465" i="2"/>
  <c r="R5465" i="2"/>
  <c r="H5466" i="2"/>
  <c r="L5466" i="2"/>
  <c r="N5466" i="2"/>
  <c r="P5466" i="2"/>
  <c r="Q5466" i="2"/>
  <c r="R5466" i="2"/>
  <c r="H5467" i="2"/>
  <c r="L5467" i="2"/>
  <c r="N5467" i="2"/>
  <c r="O5467" i="2"/>
  <c r="P5467" i="2"/>
  <c r="Q5467" i="2"/>
  <c r="R5467" i="2"/>
  <c r="H5468" i="2"/>
  <c r="I5468" i="2"/>
  <c r="L5468" i="2"/>
  <c r="N5468" i="2"/>
  <c r="F5468" i="2" s="1"/>
  <c r="O5468" i="2"/>
  <c r="P5468" i="2"/>
  <c r="Q5468" i="2"/>
  <c r="R5468" i="2"/>
  <c r="H5469" i="2"/>
  <c r="L5469" i="2"/>
  <c r="N5469" i="2"/>
  <c r="P5469" i="2"/>
  <c r="Q5469" i="2"/>
  <c r="R5469" i="2"/>
  <c r="F5470" i="2"/>
  <c r="G5470" i="2"/>
  <c r="H5470" i="2"/>
  <c r="I5470" i="2"/>
  <c r="L5470" i="2"/>
  <c r="N5470" i="2"/>
  <c r="O5470" i="2"/>
  <c r="P5470" i="2"/>
  <c r="Q5470" i="2"/>
  <c r="R5470" i="2"/>
  <c r="F5471" i="2"/>
  <c r="G5471" i="2"/>
  <c r="H5471" i="2"/>
  <c r="I5471" i="2"/>
  <c r="L5471" i="2"/>
  <c r="N5471" i="2"/>
  <c r="O5471" i="2" s="1"/>
  <c r="P5471" i="2"/>
  <c r="Q5471" i="2"/>
  <c r="R5471" i="2"/>
  <c r="H5472" i="2"/>
  <c r="L5472" i="2"/>
  <c r="N5472" i="2"/>
  <c r="P5472" i="2"/>
  <c r="Q5472" i="2"/>
  <c r="R5472" i="2"/>
  <c r="H5473" i="2"/>
  <c r="L5473" i="2"/>
  <c r="N5473" i="2"/>
  <c r="O5473" i="2"/>
  <c r="P5473" i="2"/>
  <c r="Q5473" i="2"/>
  <c r="R5473" i="2"/>
  <c r="H5474" i="2"/>
  <c r="I5474" i="2"/>
  <c r="L5474" i="2"/>
  <c r="N5474" i="2"/>
  <c r="F5474" i="2" s="1"/>
  <c r="O5474" i="2"/>
  <c r="P5474" i="2"/>
  <c r="Q5474" i="2"/>
  <c r="R5474" i="2"/>
  <c r="H5475" i="2"/>
  <c r="L5475" i="2"/>
  <c r="N5475" i="2"/>
  <c r="P5475" i="2"/>
  <c r="Q5475" i="2"/>
  <c r="R5475" i="2"/>
  <c r="F5476" i="2"/>
  <c r="G5476" i="2"/>
  <c r="H5476" i="2"/>
  <c r="I5476" i="2"/>
  <c r="L5476" i="2"/>
  <c r="N5476" i="2"/>
  <c r="O5476" i="2"/>
  <c r="P5476" i="2"/>
  <c r="Q5476" i="2"/>
  <c r="R5476" i="2"/>
  <c r="F5477" i="2"/>
  <c r="G5477" i="2"/>
  <c r="H5477" i="2"/>
  <c r="I5477" i="2"/>
  <c r="L5477" i="2"/>
  <c r="N5477" i="2"/>
  <c r="O5477" i="2" s="1"/>
  <c r="P5477" i="2"/>
  <c r="Q5477" i="2"/>
  <c r="R5477" i="2"/>
  <c r="H5478" i="2"/>
  <c r="L5478" i="2"/>
  <c r="N5478" i="2"/>
  <c r="P5478" i="2"/>
  <c r="Q5478" i="2"/>
  <c r="R5478" i="2"/>
  <c r="H5479" i="2"/>
  <c r="L5479" i="2"/>
  <c r="N5479" i="2"/>
  <c r="O5479" i="2"/>
  <c r="P5479" i="2"/>
  <c r="Q5479" i="2"/>
  <c r="R5479" i="2"/>
  <c r="H5480" i="2"/>
  <c r="I5480" i="2"/>
  <c r="L5480" i="2"/>
  <c r="N5480" i="2"/>
  <c r="F5480" i="2" s="1"/>
  <c r="O5480" i="2"/>
  <c r="P5480" i="2"/>
  <c r="Q5480" i="2"/>
  <c r="R5480" i="2"/>
  <c r="H5481" i="2"/>
  <c r="L5481" i="2"/>
  <c r="N5481" i="2"/>
  <c r="P5481" i="2"/>
  <c r="Q5481" i="2"/>
  <c r="R5481" i="2"/>
  <c r="F5492" i="2"/>
  <c r="H5492" i="2"/>
  <c r="L5492" i="2"/>
  <c r="N5492" i="2"/>
  <c r="G5492" i="2" s="1"/>
  <c r="G5493" i="2" s="1"/>
  <c r="O5492" i="2"/>
  <c r="P5492" i="2"/>
  <c r="Q5492" i="2"/>
  <c r="R5492" i="2"/>
  <c r="F5503" i="2"/>
  <c r="G5503" i="2"/>
  <c r="H5503" i="2"/>
  <c r="I5503" i="2"/>
  <c r="L5503" i="2"/>
  <c r="N5503" i="2"/>
  <c r="O5503" i="2"/>
  <c r="P5503" i="2"/>
  <c r="Q5503" i="2"/>
  <c r="R5503" i="2"/>
  <c r="F5504" i="2"/>
  <c r="G5504" i="2"/>
  <c r="H5504" i="2"/>
  <c r="I5504" i="2"/>
  <c r="L5504" i="2"/>
  <c r="N5504" i="2"/>
  <c r="O5504" i="2" s="1"/>
  <c r="P5504" i="2"/>
  <c r="Q5504" i="2"/>
  <c r="R5504" i="2"/>
  <c r="H5505" i="2"/>
  <c r="I5505" i="2"/>
  <c r="L5505" i="2"/>
  <c r="N5505" i="2"/>
  <c r="P5505" i="2"/>
  <c r="Q5505" i="2"/>
  <c r="R5505" i="2"/>
  <c r="G5506" i="2"/>
  <c r="H5506" i="2"/>
  <c r="L5506" i="2"/>
  <c r="N5506" i="2"/>
  <c r="O5506" i="2"/>
  <c r="P5506" i="2"/>
  <c r="Q5506" i="2"/>
  <c r="R5506" i="2"/>
  <c r="H5507" i="2"/>
  <c r="I5507" i="2"/>
  <c r="L5507" i="2"/>
  <c r="N5507" i="2"/>
  <c r="F5507" i="2" s="1"/>
  <c r="O5507" i="2"/>
  <c r="P5507" i="2"/>
  <c r="Q5507" i="2"/>
  <c r="R5507" i="2" s="1"/>
  <c r="H5508" i="2"/>
  <c r="L5508" i="2"/>
  <c r="N5508" i="2"/>
  <c r="P5508" i="2"/>
  <c r="Q5508" i="2"/>
  <c r="R5508" i="2"/>
  <c r="F5509" i="2"/>
  <c r="G5509" i="2"/>
  <c r="H5509" i="2"/>
  <c r="I5509" i="2"/>
  <c r="L5509" i="2"/>
  <c r="N5509" i="2"/>
  <c r="O5509" i="2"/>
  <c r="P5509" i="2"/>
  <c r="Q5509" i="2"/>
  <c r="R5509" i="2"/>
  <c r="F5510" i="2"/>
  <c r="G5510" i="2"/>
  <c r="H5510" i="2"/>
  <c r="I5510" i="2"/>
  <c r="L5510" i="2"/>
  <c r="N5510" i="2"/>
  <c r="O5510" i="2" s="1"/>
  <c r="P5510" i="2"/>
  <c r="Q5510" i="2"/>
  <c r="R5510" i="2"/>
  <c r="H5511" i="2"/>
  <c r="I5511" i="2"/>
  <c r="L5511" i="2"/>
  <c r="N5511" i="2"/>
  <c r="P5511" i="2"/>
  <c r="Q5511" i="2"/>
  <c r="R5511" i="2"/>
  <c r="G5512" i="2"/>
  <c r="H5512" i="2"/>
  <c r="L5512" i="2"/>
  <c r="N5512" i="2"/>
  <c r="O5512" i="2"/>
  <c r="P5512" i="2"/>
  <c r="Q5512" i="2"/>
  <c r="R5512" i="2"/>
  <c r="H5513" i="2"/>
  <c r="I5513" i="2"/>
  <c r="L5513" i="2"/>
  <c r="N5513" i="2"/>
  <c r="F5513" i="2" s="1"/>
  <c r="O5513" i="2"/>
  <c r="P5513" i="2"/>
  <c r="Q5513" i="2"/>
  <c r="R5513" i="2" s="1"/>
  <c r="H5514" i="2"/>
  <c r="L5514" i="2"/>
  <c r="N5514" i="2"/>
  <c r="P5514" i="2"/>
  <c r="Q5514" i="2"/>
  <c r="R5514" i="2"/>
  <c r="F5515" i="2"/>
  <c r="G5515" i="2"/>
  <c r="H5515" i="2"/>
  <c r="I5515" i="2"/>
  <c r="L5515" i="2"/>
  <c r="N5515" i="2"/>
  <c r="O5515" i="2"/>
  <c r="P5515" i="2"/>
  <c r="Q5515" i="2"/>
  <c r="R5515" i="2"/>
  <c r="F5516" i="2"/>
  <c r="G5516" i="2"/>
  <c r="H5516" i="2"/>
  <c r="I5516" i="2"/>
  <c r="L5516" i="2"/>
  <c r="N5516" i="2"/>
  <c r="O5516" i="2" s="1"/>
  <c r="P5516" i="2"/>
  <c r="Q5516" i="2"/>
  <c r="R5516" i="2"/>
  <c r="H5517" i="2"/>
  <c r="I5517" i="2"/>
  <c r="L5517" i="2"/>
  <c r="N5517" i="2"/>
  <c r="P5517" i="2"/>
  <c r="Q5517" i="2"/>
  <c r="R5517" i="2"/>
  <c r="G5518" i="2"/>
  <c r="H5518" i="2"/>
  <c r="L5518" i="2"/>
  <c r="N5518" i="2"/>
  <c r="O5518" i="2"/>
  <c r="P5518" i="2"/>
  <c r="Q5518" i="2"/>
  <c r="R5518" i="2"/>
  <c r="H5519" i="2"/>
  <c r="I5519" i="2"/>
  <c r="L5519" i="2"/>
  <c r="N5519" i="2"/>
  <c r="F5519" i="2" s="1"/>
  <c r="O5519" i="2"/>
  <c r="P5519" i="2"/>
  <c r="Q5519" i="2"/>
  <c r="R5519" i="2" s="1"/>
  <c r="H5520" i="2"/>
  <c r="L5520" i="2"/>
  <c r="N5520" i="2"/>
  <c r="P5520" i="2"/>
  <c r="Q5520" i="2"/>
  <c r="R5520" i="2"/>
  <c r="F5521" i="2"/>
  <c r="G5521" i="2"/>
  <c r="H5521" i="2"/>
  <c r="I5521" i="2"/>
  <c r="L5521" i="2"/>
  <c r="N5521" i="2"/>
  <c r="O5521" i="2"/>
  <c r="P5521" i="2"/>
  <c r="Q5521" i="2"/>
  <c r="R5521" i="2"/>
  <c r="F5522" i="2"/>
  <c r="G5522" i="2"/>
  <c r="H5522" i="2"/>
  <c r="I5522" i="2"/>
  <c r="L5522" i="2"/>
  <c r="N5522" i="2"/>
  <c r="O5522" i="2" s="1"/>
  <c r="P5522" i="2"/>
  <c r="Q5522" i="2"/>
  <c r="R5522" i="2"/>
  <c r="H5523" i="2"/>
  <c r="I5523" i="2"/>
  <c r="L5523" i="2"/>
  <c r="N5523" i="2"/>
  <c r="P5523" i="2"/>
  <c r="Q5523" i="2"/>
  <c r="R5523" i="2"/>
  <c r="G5524" i="2"/>
  <c r="H5524" i="2"/>
  <c r="L5524" i="2"/>
  <c r="N5524" i="2"/>
  <c r="O5524" i="2"/>
  <c r="P5524" i="2"/>
  <c r="Q5524" i="2"/>
  <c r="R5524" i="2"/>
  <c r="H5525" i="2"/>
  <c r="I5525" i="2"/>
  <c r="L5525" i="2"/>
  <c r="N5525" i="2"/>
  <c r="F5525" i="2" s="1"/>
  <c r="O5525" i="2"/>
  <c r="P5525" i="2"/>
  <c r="Q5525" i="2"/>
  <c r="R5525" i="2" s="1"/>
  <c r="H5526" i="2"/>
  <c r="L5526" i="2"/>
  <c r="N5526" i="2"/>
  <c r="P5526" i="2"/>
  <c r="Q5526" i="2"/>
  <c r="R5526" i="2"/>
  <c r="F5527" i="2"/>
  <c r="G5527" i="2"/>
  <c r="H5527" i="2"/>
  <c r="I5527" i="2"/>
  <c r="L5527" i="2"/>
  <c r="N5527" i="2"/>
  <c r="O5527" i="2"/>
  <c r="P5527" i="2"/>
  <c r="Q5527" i="2"/>
  <c r="R5527" i="2"/>
  <c r="F5528" i="2"/>
  <c r="G5528" i="2"/>
  <c r="H5528" i="2"/>
  <c r="I5528" i="2"/>
  <c r="L5528" i="2"/>
  <c r="N5528" i="2"/>
  <c r="O5528" i="2" s="1"/>
  <c r="P5528" i="2"/>
  <c r="Q5528" i="2"/>
  <c r="R5528" i="2"/>
  <c r="H5529" i="2"/>
  <c r="I5529" i="2"/>
  <c r="L5529" i="2"/>
  <c r="N5529" i="2"/>
  <c r="P5529" i="2"/>
  <c r="Q5529" i="2"/>
  <c r="R5529" i="2"/>
  <c r="G5530" i="2"/>
  <c r="H5530" i="2"/>
  <c r="L5530" i="2"/>
  <c r="N5530" i="2"/>
  <c r="O5530" i="2"/>
  <c r="P5530" i="2"/>
  <c r="Q5530" i="2"/>
  <c r="R5530" i="2"/>
  <c r="H5531" i="2"/>
  <c r="I5531" i="2"/>
  <c r="L5531" i="2"/>
  <c r="N5531" i="2"/>
  <c r="F5531" i="2" s="1"/>
  <c r="O5531" i="2"/>
  <c r="P5531" i="2"/>
  <c r="Q5531" i="2"/>
  <c r="R5531" i="2" s="1"/>
  <c r="H5532" i="2"/>
  <c r="L5532" i="2"/>
  <c r="N5532" i="2"/>
  <c r="P5532" i="2"/>
  <c r="Q5532" i="2"/>
  <c r="R5532" i="2"/>
  <c r="F5533" i="2"/>
  <c r="G5533" i="2"/>
  <c r="H5533" i="2"/>
  <c r="I5533" i="2"/>
  <c r="L5533" i="2"/>
  <c r="N5533" i="2"/>
  <c r="O5533" i="2"/>
  <c r="P5533" i="2"/>
  <c r="Q5533" i="2"/>
  <c r="R5533" i="2"/>
  <c r="F5534" i="2"/>
  <c r="G5534" i="2"/>
  <c r="H5534" i="2"/>
  <c r="I5534" i="2"/>
  <c r="L5534" i="2"/>
  <c r="N5534" i="2"/>
  <c r="O5534" i="2" s="1"/>
  <c r="P5534" i="2"/>
  <c r="Q5534" i="2"/>
  <c r="R5534" i="2"/>
  <c r="H5535" i="2"/>
  <c r="I5535" i="2"/>
  <c r="L5535" i="2"/>
  <c r="N5535" i="2"/>
  <c r="P5535" i="2"/>
  <c r="Q5535" i="2"/>
  <c r="R5535" i="2"/>
  <c r="G5536" i="2"/>
  <c r="H5536" i="2"/>
  <c r="L5536" i="2"/>
  <c r="N5536" i="2"/>
  <c r="O5536" i="2"/>
  <c r="P5536" i="2"/>
  <c r="Q5536" i="2"/>
  <c r="R5536" i="2"/>
  <c r="H5537" i="2"/>
  <c r="I5537" i="2"/>
  <c r="L5537" i="2"/>
  <c r="N5537" i="2"/>
  <c r="F5537" i="2" s="1"/>
  <c r="O5537" i="2"/>
  <c r="P5537" i="2"/>
  <c r="Q5537" i="2"/>
  <c r="R5537" i="2" s="1"/>
  <c r="H5538" i="2"/>
  <c r="L5538" i="2"/>
  <c r="N5538" i="2"/>
  <c r="P5538" i="2"/>
  <c r="Q5538" i="2"/>
  <c r="R5538" i="2"/>
  <c r="F5539" i="2"/>
  <c r="G5539" i="2"/>
  <c r="H5539" i="2"/>
  <c r="I5539" i="2"/>
  <c r="L5539" i="2"/>
  <c r="N5539" i="2"/>
  <c r="O5539" i="2"/>
  <c r="P5539" i="2"/>
  <c r="Q5539" i="2"/>
  <c r="R5539" i="2"/>
  <c r="F5551" i="2"/>
  <c r="G5551" i="2"/>
  <c r="G5552" i="2" s="1"/>
  <c r="H5551" i="2"/>
  <c r="L5551" i="2"/>
  <c r="N5551" i="2"/>
  <c r="I5551" i="2" s="1"/>
  <c r="O5551" i="2"/>
  <c r="P5551" i="2"/>
  <c r="Q5551" i="2"/>
  <c r="R5551" i="2" s="1"/>
  <c r="F5563" i="2"/>
  <c r="G5563" i="2"/>
  <c r="G5564" i="2" s="1"/>
  <c r="H5563" i="2"/>
  <c r="I5563" i="2"/>
  <c r="L5563" i="2"/>
  <c r="N5563" i="2"/>
  <c r="O5563" i="2" s="1"/>
  <c r="P5563" i="2"/>
  <c r="Q5563" i="2"/>
  <c r="R5563" i="2"/>
  <c r="F5573" i="2"/>
  <c r="G5573" i="2"/>
  <c r="H5573" i="2"/>
  <c r="I5573" i="2"/>
  <c r="L5573" i="2"/>
  <c r="N5573" i="2"/>
  <c r="O5573" i="2"/>
  <c r="P5573" i="2"/>
  <c r="Q5573" i="2"/>
  <c r="R5573" i="2"/>
  <c r="F5574" i="2"/>
  <c r="H5574" i="2"/>
  <c r="L5574" i="2"/>
  <c r="N5574" i="2"/>
  <c r="G5574" i="2" s="1"/>
  <c r="O5574" i="2"/>
  <c r="P5574" i="2"/>
  <c r="Q5574" i="2"/>
  <c r="R5574" i="2" s="1"/>
  <c r="H5575" i="2"/>
  <c r="L5575" i="2"/>
  <c r="N5575" i="2"/>
  <c r="O5575" i="2"/>
  <c r="P5575" i="2"/>
  <c r="Q5575" i="2"/>
  <c r="R5575" i="2" s="1"/>
  <c r="F5576" i="2"/>
  <c r="H5576" i="2"/>
  <c r="I5576" i="2"/>
  <c r="L5576" i="2"/>
  <c r="N5576" i="2"/>
  <c r="G5576" i="2" s="1"/>
  <c r="O5576" i="2"/>
  <c r="P5576" i="2"/>
  <c r="Q5576" i="2"/>
  <c r="R5576" i="2"/>
  <c r="F5577" i="2"/>
  <c r="H5577" i="2"/>
  <c r="L5577" i="2"/>
  <c r="N5577" i="2"/>
  <c r="G5577" i="2" s="1"/>
  <c r="O5577" i="2"/>
  <c r="P5577" i="2"/>
  <c r="Q5577" i="2"/>
  <c r="R5577" i="2"/>
  <c r="F5588" i="2"/>
  <c r="G5588" i="2"/>
  <c r="H5588" i="2"/>
  <c r="I5588" i="2"/>
  <c r="L5588" i="2"/>
  <c r="N5588" i="2"/>
  <c r="O5588" i="2"/>
  <c r="P5588" i="2"/>
  <c r="Q5588" i="2"/>
  <c r="R5588" i="2"/>
  <c r="F5589" i="2"/>
  <c r="G5589" i="2"/>
  <c r="H5589" i="2"/>
  <c r="I5589" i="2"/>
  <c r="L5589" i="2"/>
  <c r="N5589" i="2"/>
  <c r="O5589" i="2" s="1"/>
  <c r="P5589" i="2"/>
  <c r="Q5589" i="2"/>
  <c r="R5589" i="2"/>
  <c r="H5590" i="2"/>
  <c r="L5590" i="2"/>
  <c r="N5590" i="2"/>
  <c r="P5590" i="2"/>
  <c r="Q5590" i="2"/>
  <c r="R5590" i="2"/>
  <c r="G5591" i="2"/>
  <c r="H5591" i="2"/>
  <c r="L5591" i="2"/>
  <c r="N5591" i="2"/>
  <c r="O5591" i="2" s="1"/>
  <c r="P5591" i="2"/>
  <c r="Q5591" i="2"/>
  <c r="R5591" i="2"/>
  <c r="H5592" i="2"/>
  <c r="I5592" i="2"/>
  <c r="L5592" i="2"/>
  <c r="N5592" i="2"/>
  <c r="F5592" i="2" s="1"/>
  <c r="O5592" i="2"/>
  <c r="P5592" i="2"/>
  <c r="Q5592" i="2"/>
  <c r="R5592" i="2" s="1"/>
  <c r="H5593" i="2"/>
  <c r="L5593" i="2"/>
  <c r="N5593" i="2"/>
  <c r="P5593" i="2"/>
  <c r="Q5593" i="2"/>
  <c r="R5593" i="2" s="1"/>
  <c r="F5594" i="2"/>
  <c r="G5594" i="2"/>
  <c r="H5594" i="2"/>
  <c r="I5594" i="2"/>
  <c r="L5594" i="2"/>
  <c r="N5594" i="2"/>
  <c r="O5594" i="2"/>
  <c r="P5594" i="2"/>
  <c r="Q5594" i="2"/>
  <c r="R5594" i="2"/>
  <c r="F5595" i="2"/>
  <c r="G5595" i="2"/>
  <c r="H5595" i="2"/>
  <c r="I5595" i="2"/>
  <c r="L5595" i="2"/>
  <c r="N5595" i="2"/>
  <c r="O5595" i="2" s="1"/>
  <c r="P5595" i="2"/>
  <c r="Q5595" i="2"/>
  <c r="R5595" i="2"/>
  <c r="H5596" i="2"/>
  <c r="L5596" i="2"/>
  <c r="N5596" i="2"/>
  <c r="P5596" i="2"/>
  <c r="Q5596" i="2"/>
  <c r="R5596" i="2"/>
  <c r="G5597" i="2"/>
  <c r="H5597" i="2"/>
  <c r="L5597" i="2"/>
  <c r="N5597" i="2"/>
  <c r="O5597" i="2" s="1"/>
  <c r="P5597" i="2"/>
  <c r="Q5597" i="2"/>
  <c r="R5597" i="2"/>
  <c r="H5609" i="2"/>
  <c r="L5609" i="2"/>
  <c r="N5609" i="2"/>
  <c r="O5609" i="2"/>
  <c r="P5609" i="2"/>
  <c r="Q5609" i="2"/>
  <c r="R5609" i="2" s="1"/>
  <c r="F5610" i="2"/>
  <c r="H5610" i="2"/>
  <c r="I5610" i="2"/>
  <c r="L5610" i="2"/>
  <c r="N5610" i="2"/>
  <c r="G5610" i="2" s="1"/>
  <c r="O5610" i="2"/>
  <c r="P5610" i="2"/>
  <c r="Q5610" i="2"/>
  <c r="R5610" i="2" s="1"/>
  <c r="F5611" i="2"/>
  <c r="H5611" i="2"/>
  <c r="L5611" i="2"/>
  <c r="N5611" i="2"/>
  <c r="G5611" i="2" s="1"/>
  <c r="O5611" i="2"/>
  <c r="P5611" i="2"/>
  <c r="Q5611" i="2"/>
  <c r="R5611" i="2"/>
  <c r="F5612" i="2"/>
  <c r="G5612" i="2"/>
  <c r="H5612" i="2"/>
  <c r="L5612" i="2"/>
  <c r="N5612" i="2"/>
  <c r="I5612" i="2" s="1"/>
  <c r="O5612" i="2"/>
  <c r="P5612" i="2"/>
  <c r="Q5612" i="2"/>
  <c r="R5612" i="2" s="1"/>
  <c r="F5613" i="2"/>
  <c r="G5613" i="2"/>
  <c r="H5613" i="2"/>
  <c r="I5613" i="2"/>
  <c r="L5613" i="2"/>
  <c r="N5613" i="2"/>
  <c r="O5613" i="2"/>
  <c r="P5613" i="2"/>
  <c r="Q5613" i="2"/>
  <c r="R5613" i="2"/>
  <c r="F5614" i="2"/>
  <c r="H5614" i="2"/>
  <c r="I5614" i="2"/>
  <c r="L5614" i="2"/>
  <c r="N5614" i="2"/>
  <c r="G5614" i="2" s="1"/>
  <c r="O5614" i="2"/>
  <c r="P5614" i="2"/>
  <c r="Q5614" i="2"/>
  <c r="R5614" i="2" s="1"/>
  <c r="H5615" i="2"/>
  <c r="L5615" i="2"/>
  <c r="N5615" i="2"/>
  <c r="O5615" i="2"/>
  <c r="P5615" i="2"/>
  <c r="Q5615" i="2"/>
  <c r="R5615" i="2" s="1"/>
  <c r="F5616" i="2"/>
  <c r="H5616" i="2"/>
  <c r="I5616" i="2"/>
  <c r="L5616" i="2"/>
  <c r="N5616" i="2"/>
  <c r="G5616" i="2" s="1"/>
  <c r="O5616" i="2"/>
  <c r="P5616" i="2"/>
  <c r="Q5616" i="2"/>
  <c r="R5616" i="2"/>
  <c r="F5617" i="2"/>
  <c r="H5617" i="2"/>
  <c r="L5617" i="2"/>
  <c r="N5617" i="2"/>
  <c r="G5617" i="2" s="1"/>
  <c r="O5617" i="2"/>
  <c r="P5617" i="2"/>
  <c r="Q5617" i="2"/>
  <c r="R5617" i="2"/>
  <c r="F5618" i="2"/>
  <c r="G5618" i="2"/>
  <c r="H5618" i="2"/>
  <c r="L5618" i="2"/>
  <c r="N5618" i="2"/>
  <c r="I5618" i="2" s="1"/>
  <c r="O5618" i="2"/>
  <c r="P5618" i="2"/>
  <c r="Q5618" i="2"/>
  <c r="R5618" i="2" s="1"/>
  <c r="F5619" i="2"/>
  <c r="G5619" i="2"/>
  <c r="H5619" i="2"/>
  <c r="I5619" i="2"/>
  <c r="L5619" i="2"/>
  <c r="N5619" i="2"/>
  <c r="O5619" i="2"/>
  <c r="P5619" i="2"/>
  <c r="Q5619" i="2"/>
  <c r="R5619" i="2"/>
  <c r="F5620" i="2"/>
  <c r="H5620" i="2"/>
  <c r="L5620" i="2"/>
  <c r="N5620" i="2"/>
  <c r="G5620" i="2" s="1"/>
  <c r="O5620" i="2"/>
  <c r="P5620" i="2"/>
  <c r="Q5620" i="2"/>
  <c r="R5620" i="2" s="1"/>
  <c r="H5621" i="2"/>
  <c r="L5621" i="2"/>
  <c r="N5621" i="2"/>
  <c r="O5621" i="2"/>
  <c r="P5621" i="2"/>
  <c r="Q5621" i="2"/>
  <c r="R5621" i="2" s="1"/>
  <c r="F5622" i="2"/>
  <c r="H5622" i="2"/>
  <c r="I5622" i="2"/>
  <c r="L5622" i="2"/>
  <c r="N5622" i="2"/>
  <c r="G5622" i="2" s="1"/>
  <c r="O5622" i="2"/>
  <c r="P5622" i="2"/>
  <c r="Q5622" i="2"/>
  <c r="R5622" i="2"/>
  <c r="F5623" i="2"/>
  <c r="H5623" i="2"/>
  <c r="L5623" i="2"/>
  <c r="N5623" i="2"/>
  <c r="G5623" i="2" s="1"/>
  <c r="O5623" i="2"/>
  <c r="P5623" i="2"/>
  <c r="Q5623" i="2"/>
  <c r="R5623" i="2"/>
  <c r="F5624" i="2"/>
  <c r="G5624" i="2"/>
  <c r="H5624" i="2"/>
  <c r="L5624" i="2"/>
  <c r="N5624" i="2"/>
  <c r="I5624" i="2" s="1"/>
  <c r="O5624" i="2"/>
  <c r="P5624" i="2"/>
  <c r="Q5624" i="2"/>
  <c r="R5624" i="2" s="1"/>
  <c r="F5625" i="2"/>
  <c r="G5625" i="2"/>
  <c r="H5625" i="2"/>
  <c r="I5625" i="2"/>
  <c r="L5625" i="2"/>
  <c r="N5625" i="2"/>
  <c r="O5625" i="2"/>
  <c r="P5625" i="2"/>
  <c r="Q5625" i="2"/>
  <c r="R5625" i="2"/>
  <c r="H5626" i="2"/>
  <c r="L5626" i="2"/>
  <c r="N5626" i="2"/>
  <c r="G5626" i="2" s="1"/>
  <c r="O5626" i="2"/>
  <c r="P5626" i="2"/>
  <c r="Q5626" i="2"/>
  <c r="R5626" i="2" s="1"/>
  <c r="H5627" i="2"/>
  <c r="L5627" i="2"/>
  <c r="N5627" i="2"/>
  <c r="O5627" i="2"/>
  <c r="P5627" i="2"/>
  <c r="Q5627" i="2"/>
  <c r="R5627" i="2" s="1"/>
  <c r="F5628" i="2"/>
  <c r="H5628" i="2"/>
  <c r="I5628" i="2"/>
  <c r="L5628" i="2"/>
  <c r="N5628" i="2"/>
  <c r="G5628" i="2" s="1"/>
  <c r="O5628" i="2"/>
  <c r="P5628" i="2"/>
  <c r="Q5628" i="2"/>
  <c r="R5628" i="2"/>
  <c r="F5629" i="2"/>
  <c r="H5629" i="2"/>
  <c r="L5629" i="2"/>
  <c r="N5629" i="2"/>
  <c r="G5629" i="2" s="1"/>
  <c r="O5629" i="2"/>
  <c r="P5629" i="2"/>
  <c r="Q5629" i="2"/>
  <c r="R5629" i="2"/>
  <c r="F5630" i="2"/>
  <c r="G5630" i="2"/>
  <c r="H5630" i="2"/>
  <c r="L5630" i="2"/>
  <c r="N5630" i="2"/>
  <c r="I5630" i="2" s="1"/>
  <c r="O5630" i="2"/>
  <c r="P5630" i="2"/>
  <c r="Q5630" i="2"/>
  <c r="R5630" i="2" s="1"/>
  <c r="F5631" i="2"/>
  <c r="G5631" i="2"/>
  <c r="H5631" i="2"/>
  <c r="I5631" i="2"/>
  <c r="L5631" i="2"/>
  <c r="N5631" i="2"/>
  <c r="O5631" i="2"/>
  <c r="P5631" i="2"/>
  <c r="Q5631" i="2"/>
  <c r="R5631" i="2"/>
  <c r="H5632" i="2"/>
  <c r="L5632" i="2"/>
  <c r="N5632" i="2"/>
  <c r="P5632" i="2"/>
  <c r="Q5632" i="2"/>
  <c r="R5632" i="2" s="1"/>
  <c r="H5633" i="2"/>
  <c r="L5633" i="2"/>
  <c r="N5633" i="2"/>
  <c r="P5633" i="2"/>
  <c r="Q5633" i="2"/>
  <c r="R5633" i="2" s="1"/>
  <c r="F5634" i="2"/>
  <c r="H5634" i="2"/>
  <c r="I5634" i="2"/>
  <c r="L5634" i="2"/>
  <c r="N5634" i="2"/>
  <c r="G5634" i="2" s="1"/>
  <c r="O5634" i="2"/>
  <c r="P5634" i="2"/>
  <c r="Q5634" i="2"/>
  <c r="R5634" i="2"/>
  <c r="F5635" i="2"/>
  <c r="H5635" i="2"/>
  <c r="L5635" i="2"/>
  <c r="N5635" i="2"/>
  <c r="G5635" i="2" s="1"/>
  <c r="O5635" i="2"/>
  <c r="P5635" i="2"/>
  <c r="Q5635" i="2"/>
  <c r="R5635" i="2"/>
  <c r="F5636" i="2"/>
  <c r="G5636" i="2"/>
  <c r="H5636" i="2"/>
  <c r="L5636" i="2"/>
  <c r="N5636" i="2"/>
  <c r="I5636" i="2" s="1"/>
  <c r="O5636" i="2"/>
  <c r="P5636" i="2"/>
  <c r="Q5636" i="2"/>
  <c r="R5636" i="2" s="1"/>
  <c r="F5637" i="2"/>
  <c r="G5637" i="2"/>
  <c r="H5637" i="2"/>
  <c r="I5637" i="2"/>
  <c r="L5637" i="2"/>
  <c r="N5637" i="2"/>
  <c r="O5637" i="2"/>
  <c r="P5637" i="2"/>
  <c r="Q5637" i="2"/>
  <c r="R5637" i="2"/>
  <c r="H5638" i="2"/>
  <c r="I5638" i="2"/>
  <c r="L5638" i="2"/>
  <c r="N5638" i="2"/>
  <c r="G5638" i="2" s="1"/>
  <c r="P5638" i="2"/>
  <c r="Q5638" i="2"/>
  <c r="R5638" i="2" s="1"/>
  <c r="H5639" i="2"/>
  <c r="L5639" i="2"/>
  <c r="N5639" i="2"/>
  <c r="O5639" i="2" s="1"/>
  <c r="P5639" i="2"/>
  <c r="Q5639" i="2"/>
  <c r="R5639" i="2" s="1"/>
  <c r="F5640" i="2"/>
  <c r="H5640" i="2"/>
  <c r="I5640" i="2"/>
  <c r="L5640" i="2"/>
  <c r="N5640" i="2"/>
  <c r="G5640" i="2" s="1"/>
  <c r="O5640" i="2"/>
  <c r="P5640" i="2"/>
  <c r="Q5640" i="2"/>
  <c r="R5640" i="2" s="1"/>
  <c r="F5641" i="2"/>
  <c r="H5641" i="2"/>
  <c r="L5641" i="2"/>
  <c r="N5641" i="2"/>
  <c r="G5641" i="2" s="1"/>
  <c r="O5641" i="2"/>
  <c r="P5641" i="2"/>
  <c r="Q5641" i="2"/>
  <c r="R5641" i="2"/>
  <c r="F5642" i="2"/>
  <c r="G5642" i="2"/>
  <c r="H5642" i="2"/>
  <c r="L5642" i="2"/>
  <c r="N5642" i="2"/>
  <c r="I5642" i="2" s="1"/>
  <c r="O5642" i="2"/>
  <c r="P5642" i="2"/>
  <c r="Q5642" i="2"/>
  <c r="R5642" i="2" s="1"/>
  <c r="F5643" i="2"/>
  <c r="G5643" i="2"/>
  <c r="H5643" i="2"/>
  <c r="I5643" i="2"/>
  <c r="L5643" i="2"/>
  <c r="N5643" i="2"/>
  <c r="O5643" i="2"/>
  <c r="P5643" i="2"/>
  <c r="Q5643" i="2"/>
  <c r="R5643" i="2"/>
  <c r="F5644" i="2"/>
  <c r="H5644" i="2"/>
  <c r="I5644" i="2"/>
  <c r="L5644" i="2"/>
  <c r="N5644" i="2"/>
  <c r="G5644" i="2" s="1"/>
  <c r="O5644" i="2"/>
  <c r="P5644" i="2"/>
  <c r="Q5644" i="2"/>
  <c r="R5644" i="2" s="1"/>
  <c r="H5645" i="2"/>
  <c r="L5645" i="2"/>
  <c r="N5645" i="2"/>
  <c r="O5645" i="2" s="1"/>
  <c r="P5645" i="2"/>
  <c r="Q5645" i="2"/>
  <c r="R5645" i="2" s="1"/>
  <c r="H5657" i="2"/>
  <c r="I5657" i="2"/>
  <c r="L5657" i="2"/>
  <c r="N5657" i="2"/>
  <c r="F5657" i="2" s="1"/>
  <c r="O5657" i="2"/>
  <c r="P5657" i="2"/>
  <c r="Q5657" i="2"/>
  <c r="R5657" i="2" s="1"/>
  <c r="H5658" i="2"/>
  <c r="L5658" i="2"/>
  <c r="N5658" i="2"/>
  <c r="P5658" i="2"/>
  <c r="Q5658" i="2"/>
  <c r="R5658" i="2" s="1"/>
  <c r="F5659" i="2"/>
  <c r="G5659" i="2"/>
  <c r="H5659" i="2"/>
  <c r="I5659" i="2"/>
  <c r="L5659" i="2"/>
  <c r="N5659" i="2"/>
  <c r="O5659" i="2"/>
  <c r="P5659" i="2"/>
  <c r="Q5659" i="2"/>
  <c r="R5659" i="2"/>
  <c r="F5660" i="2"/>
  <c r="G5660" i="2"/>
  <c r="H5660" i="2"/>
  <c r="I5660" i="2"/>
  <c r="L5660" i="2"/>
  <c r="N5660" i="2"/>
  <c r="O5660" i="2" s="1"/>
  <c r="P5660" i="2"/>
  <c r="Q5660" i="2"/>
  <c r="R5660" i="2"/>
  <c r="H5661" i="2"/>
  <c r="L5661" i="2"/>
  <c r="N5661" i="2"/>
  <c r="P5661" i="2"/>
  <c r="Q5661" i="2"/>
  <c r="R5661" i="2"/>
  <c r="G5662" i="2"/>
  <c r="H5662" i="2"/>
  <c r="L5662" i="2"/>
  <c r="N5662" i="2"/>
  <c r="O5662" i="2"/>
  <c r="P5662" i="2"/>
  <c r="Q5662" i="2"/>
  <c r="R5662" i="2"/>
  <c r="H5663" i="2"/>
  <c r="I5663" i="2"/>
  <c r="L5663" i="2"/>
  <c r="N5663" i="2"/>
  <c r="F5663" i="2" s="1"/>
  <c r="O5663" i="2"/>
  <c r="P5663" i="2"/>
  <c r="Q5663" i="2"/>
  <c r="R5663" i="2" s="1"/>
  <c r="H5664" i="2"/>
  <c r="L5664" i="2"/>
  <c r="N5664" i="2"/>
  <c r="P5664" i="2"/>
  <c r="Q5664" i="2"/>
  <c r="R5664" i="2" s="1"/>
  <c r="F5665" i="2"/>
  <c r="G5665" i="2"/>
  <c r="H5665" i="2"/>
  <c r="I5665" i="2"/>
  <c r="L5665" i="2"/>
  <c r="N5665" i="2"/>
  <c r="O5665" i="2"/>
  <c r="P5665" i="2"/>
  <c r="Q5665" i="2"/>
  <c r="R5665" i="2"/>
  <c r="F5666" i="2"/>
  <c r="G5666" i="2"/>
  <c r="H5666" i="2"/>
  <c r="I5666" i="2"/>
  <c r="L5666" i="2"/>
  <c r="N5666" i="2"/>
  <c r="O5666" i="2" s="1"/>
  <c r="P5666" i="2"/>
  <c r="Q5666" i="2"/>
  <c r="R5666" i="2"/>
  <c r="H5667" i="2"/>
  <c r="L5667" i="2"/>
  <c r="N5667" i="2"/>
  <c r="P5667" i="2"/>
  <c r="Q5667" i="2"/>
  <c r="R5667" i="2"/>
  <c r="G5668" i="2"/>
  <c r="H5668" i="2"/>
  <c r="L5668" i="2"/>
  <c r="N5668" i="2"/>
  <c r="O5668" i="2"/>
  <c r="P5668" i="2"/>
  <c r="Q5668" i="2"/>
  <c r="R5668" i="2"/>
  <c r="H5669" i="2"/>
  <c r="I5669" i="2"/>
  <c r="L5669" i="2"/>
  <c r="N5669" i="2"/>
  <c r="F5669" i="2" s="1"/>
  <c r="O5669" i="2"/>
  <c r="P5669" i="2"/>
  <c r="Q5669" i="2"/>
  <c r="R5669" i="2" s="1"/>
  <c r="H5670" i="2"/>
  <c r="L5670" i="2"/>
  <c r="N5670" i="2"/>
  <c r="P5670" i="2"/>
  <c r="Q5670" i="2"/>
  <c r="R5670" i="2" s="1"/>
  <c r="F5671" i="2"/>
  <c r="G5671" i="2"/>
  <c r="H5671" i="2"/>
  <c r="I5671" i="2"/>
  <c r="L5671" i="2"/>
  <c r="N5671" i="2"/>
  <c r="O5671" i="2"/>
  <c r="P5671" i="2"/>
  <c r="Q5671" i="2"/>
  <c r="R5671" i="2"/>
  <c r="F5672" i="2"/>
  <c r="G5672" i="2"/>
  <c r="H5672" i="2"/>
  <c r="I5672" i="2"/>
  <c r="L5672" i="2"/>
  <c r="N5672" i="2"/>
  <c r="O5672" i="2" s="1"/>
  <c r="P5672" i="2"/>
  <c r="Q5672" i="2"/>
  <c r="R5672" i="2"/>
  <c r="H5673" i="2"/>
  <c r="L5673" i="2"/>
  <c r="N5673" i="2"/>
  <c r="P5673" i="2"/>
  <c r="Q5673" i="2"/>
  <c r="R5673" i="2"/>
  <c r="G5674" i="2"/>
  <c r="H5674" i="2"/>
  <c r="L5674" i="2"/>
  <c r="N5674" i="2"/>
  <c r="O5674" i="2"/>
  <c r="P5674" i="2"/>
  <c r="Q5674" i="2"/>
  <c r="R5674" i="2"/>
  <c r="H5675" i="2"/>
  <c r="I5675" i="2"/>
  <c r="L5675" i="2"/>
  <c r="N5675" i="2"/>
  <c r="F5675" i="2" s="1"/>
  <c r="O5675" i="2"/>
  <c r="P5675" i="2"/>
  <c r="Q5675" i="2"/>
  <c r="R5675" i="2" s="1"/>
  <c r="H5676" i="2"/>
  <c r="L5676" i="2"/>
  <c r="N5676" i="2"/>
  <c r="P5676" i="2"/>
  <c r="Q5676" i="2"/>
  <c r="R5676" i="2" s="1"/>
  <c r="F5677" i="2"/>
  <c r="G5677" i="2"/>
  <c r="H5677" i="2"/>
  <c r="I5677" i="2"/>
  <c r="L5677" i="2"/>
  <c r="N5677" i="2"/>
  <c r="O5677" i="2"/>
  <c r="P5677" i="2"/>
  <c r="Q5677" i="2"/>
  <c r="R5677" i="2"/>
  <c r="F5678" i="2"/>
  <c r="G5678" i="2"/>
  <c r="H5678" i="2"/>
  <c r="I5678" i="2"/>
  <c r="L5678" i="2"/>
  <c r="N5678" i="2"/>
  <c r="O5678" i="2" s="1"/>
  <c r="P5678" i="2"/>
  <c r="Q5678" i="2"/>
  <c r="R5678" i="2"/>
  <c r="H5679" i="2"/>
  <c r="L5679" i="2"/>
  <c r="N5679" i="2"/>
  <c r="P5679" i="2"/>
  <c r="Q5679" i="2"/>
  <c r="R5679" i="2"/>
  <c r="G5680" i="2"/>
  <c r="H5680" i="2"/>
  <c r="L5680" i="2"/>
  <c r="N5680" i="2"/>
  <c r="O5680" i="2"/>
  <c r="P5680" i="2"/>
  <c r="Q5680" i="2"/>
  <c r="R5680" i="2"/>
  <c r="H5681" i="2"/>
  <c r="I5681" i="2"/>
  <c r="L5681" i="2"/>
  <c r="N5681" i="2"/>
  <c r="F5681" i="2" s="1"/>
  <c r="O5681" i="2"/>
  <c r="P5681" i="2"/>
  <c r="Q5681" i="2"/>
  <c r="R5681" i="2" s="1"/>
  <c r="H5682" i="2"/>
  <c r="L5682" i="2"/>
  <c r="N5682" i="2"/>
  <c r="P5682" i="2"/>
  <c r="Q5682" i="2"/>
  <c r="R5682" i="2" s="1"/>
  <c r="F5683" i="2"/>
  <c r="G5683" i="2"/>
  <c r="H5683" i="2"/>
  <c r="I5683" i="2"/>
  <c r="L5683" i="2"/>
  <c r="N5683" i="2"/>
  <c r="O5683" i="2"/>
  <c r="P5683" i="2"/>
  <c r="Q5683" i="2"/>
  <c r="R5683" i="2"/>
  <c r="F5695" i="2"/>
  <c r="G5695" i="2"/>
  <c r="H5695" i="2"/>
  <c r="L5695" i="2"/>
  <c r="N5695" i="2"/>
  <c r="I5695" i="2" s="1"/>
  <c r="O5695" i="2"/>
  <c r="P5695" i="2"/>
  <c r="Q5695" i="2"/>
  <c r="R5695" i="2" s="1"/>
  <c r="F5696" i="2"/>
  <c r="G5696" i="2"/>
  <c r="H5696" i="2"/>
  <c r="I5696" i="2"/>
  <c r="L5696" i="2"/>
  <c r="N5696" i="2"/>
  <c r="O5696" i="2"/>
  <c r="P5696" i="2"/>
  <c r="Q5696" i="2"/>
  <c r="R5696" i="2"/>
  <c r="H5697" i="2"/>
  <c r="L5697" i="2"/>
  <c r="N5697" i="2"/>
  <c r="G5697" i="2" s="1"/>
  <c r="O5697" i="2"/>
  <c r="P5697" i="2"/>
  <c r="Q5697" i="2"/>
  <c r="R5697" i="2" s="1"/>
  <c r="H5698" i="2"/>
  <c r="L5698" i="2"/>
  <c r="N5698" i="2"/>
  <c r="P5698" i="2"/>
  <c r="Q5698" i="2"/>
  <c r="R5698" i="2" s="1"/>
  <c r="F5699" i="2"/>
  <c r="H5699" i="2"/>
  <c r="I5699" i="2"/>
  <c r="L5699" i="2"/>
  <c r="N5699" i="2"/>
  <c r="G5699" i="2" s="1"/>
  <c r="O5699" i="2"/>
  <c r="P5699" i="2"/>
  <c r="Q5699" i="2"/>
  <c r="R5699" i="2"/>
  <c r="F5700" i="2"/>
  <c r="H5700" i="2"/>
  <c r="L5700" i="2"/>
  <c r="N5700" i="2"/>
  <c r="G5700" i="2" s="1"/>
  <c r="O5700" i="2"/>
  <c r="P5700" i="2"/>
  <c r="Q5700" i="2"/>
  <c r="R5700" i="2"/>
  <c r="F5701" i="2"/>
  <c r="G5701" i="2"/>
  <c r="H5701" i="2"/>
  <c r="L5701" i="2"/>
  <c r="N5701" i="2"/>
  <c r="I5701" i="2" s="1"/>
  <c r="O5701" i="2"/>
  <c r="P5701" i="2"/>
  <c r="Q5701" i="2"/>
  <c r="R5701" i="2" s="1"/>
  <c r="F5702" i="2"/>
  <c r="G5702" i="2"/>
  <c r="H5702" i="2"/>
  <c r="I5702" i="2"/>
  <c r="L5702" i="2"/>
  <c r="N5702" i="2"/>
  <c r="O5702" i="2"/>
  <c r="P5702" i="2"/>
  <c r="Q5702" i="2"/>
  <c r="R5702" i="2"/>
  <c r="H5703" i="2"/>
  <c r="L5703" i="2"/>
  <c r="N5703" i="2"/>
  <c r="P5703" i="2"/>
  <c r="Q5703" i="2"/>
  <c r="R5703" i="2" s="1"/>
  <c r="H5704" i="2"/>
  <c r="L5704" i="2"/>
  <c r="N5704" i="2"/>
  <c r="P5704" i="2"/>
  <c r="Q5704" i="2"/>
  <c r="R5704" i="2" s="1"/>
  <c r="F5705" i="2"/>
  <c r="H5705" i="2"/>
  <c r="I5705" i="2"/>
  <c r="L5705" i="2"/>
  <c r="N5705" i="2"/>
  <c r="G5705" i="2" s="1"/>
  <c r="O5705" i="2"/>
  <c r="P5705" i="2"/>
  <c r="Q5705" i="2"/>
  <c r="R5705" i="2"/>
  <c r="F5706" i="2"/>
  <c r="H5706" i="2"/>
  <c r="L5706" i="2"/>
  <c r="N5706" i="2"/>
  <c r="G5706" i="2" s="1"/>
  <c r="O5706" i="2"/>
  <c r="P5706" i="2"/>
  <c r="Q5706" i="2"/>
  <c r="R5706" i="2"/>
  <c r="F5707" i="2"/>
  <c r="G5707" i="2"/>
  <c r="H5707" i="2"/>
  <c r="L5707" i="2"/>
  <c r="N5707" i="2"/>
  <c r="I5707" i="2" s="1"/>
  <c r="O5707" i="2"/>
  <c r="P5707" i="2"/>
  <c r="Q5707" i="2"/>
  <c r="R5707" i="2" s="1"/>
  <c r="F5708" i="2"/>
  <c r="G5708" i="2"/>
  <c r="H5708" i="2"/>
  <c r="I5708" i="2"/>
  <c r="L5708" i="2"/>
  <c r="N5708" i="2"/>
  <c r="O5708" i="2"/>
  <c r="P5708" i="2"/>
  <c r="Q5708" i="2"/>
  <c r="R5708" i="2"/>
  <c r="H5709" i="2"/>
  <c r="I5709" i="2"/>
  <c r="L5709" i="2"/>
  <c r="N5709" i="2"/>
  <c r="G5709" i="2" s="1"/>
  <c r="P5709" i="2"/>
  <c r="Q5709" i="2"/>
  <c r="R5709" i="2" s="1"/>
  <c r="H5710" i="2"/>
  <c r="L5710" i="2"/>
  <c r="N5710" i="2"/>
  <c r="O5710" i="2"/>
  <c r="P5710" i="2"/>
  <c r="Q5710" i="2"/>
  <c r="R5710" i="2" s="1"/>
  <c r="F5711" i="2"/>
  <c r="H5711" i="2"/>
  <c r="I5711" i="2"/>
  <c r="L5711" i="2"/>
  <c r="N5711" i="2"/>
  <c r="G5711" i="2" s="1"/>
  <c r="O5711" i="2"/>
  <c r="P5711" i="2"/>
  <c r="Q5711" i="2"/>
  <c r="R5711" i="2" s="1"/>
  <c r="F5712" i="2"/>
  <c r="H5712" i="2"/>
  <c r="L5712" i="2"/>
  <c r="N5712" i="2"/>
  <c r="G5712" i="2" s="1"/>
  <c r="O5712" i="2"/>
  <c r="P5712" i="2"/>
  <c r="Q5712" i="2"/>
  <c r="R5712" i="2"/>
  <c r="F5713" i="2"/>
  <c r="G5713" i="2"/>
  <c r="H5713" i="2"/>
  <c r="L5713" i="2"/>
  <c r="N5713" i="2"/>
  <c r="I5713" i="2" s="1"/>
  <c r="O5713" i="2"/>
  <c r="P5713" i="2"/>
  <c r="Q5713" i="2"/>
  <c r="R5713" i="2" s="1"/>
  <c r="F5714" i="2"/>
  <c r="G5714" i="2"/>
  <c r="H5714" i="2"/>
  <c r="I5714" i="2"/>
  <c r="L5714" i="2"/>
  <c r="N5714" i="2"/>
  <c r="O5714" i="2"/>
  <c r="P5714" i="2"/>
  <c r="Q5714" i="2"/>
  <c r="R5714" i="2"/>
  <c r="F5715" i="2"/>
  <c r="H5715" i="2"/>
  <c r="I5715" i="2"/>
  <c r="L5715" i="2"/>
  <c r="N5715" i="2"/>
  <c r="G5715" i="2" s="1"/>
  <c r="O5715" i="2"/>
  <c r="P5715" i="2"/>
  <c r="Q5715" i="2"/>
  <c r="R5715" i="2" s="1"/>
  <c r="H5716" i="2"/>
  <c r="L5716" i="2"/>
  <c r="N5716" i="2"/>
  <c r="O5716" i="2" s="1"/>
  <c r="P5716" i="2"/>
  <c r="Q5716" i="2"/>
  <c r="R5716" i="2" s="1"/>
  <c r="F5717" i="2"/>
  <c r="H5717" i="2"/>
  <c r="I5717" i="2"/>
  <c r="L5717" i="2"/>
  <c r="N5717" i="2"/>
  <c r="G5717" i="2" s="1"/>
  <c r="O5717" i="2"/>
  <c r="P5717" i="2"/>
  <c r="Q5717" i="2"/>
  <c r="R5717" i="2"/>
  <c r="F5718" i="2"/>
  <c r="H5718" i="2"/>
  <c r="L5718" i="2"/>
  <c r="N5718" i="2"/>
  <c r="G5718" i="2" s="1"/>
  <c r="O5718" i="2"/>
  <c r="P5718" i="2"/>
  <c r="Q5718" i="2"/>
  <c r="R5718" i="2"/>
  <c r="F5730" i="2"/>
  <c r="G5730" i="2"/>
  <c r="H5730" i="2"/>
  <c r="I5730" i="2"/>
  <c r="L5730" i="2"/>
  <c r="N5730" i="2"/>
  <c r="O5730" i="2"/>
  <c r="P5730" i="2"/>
  <c r="Q5730" i="2"/>
  <c r="R5730" i="2"/>
  <c r="F5731" i="2"/>
  <c r="G5731" i="2"/>
  <c r="H5731" i="2"/>
  <c r="I5731" i="2"/>
  <c r="L5731" i="2"/>
  <c r="N5731" i="2"/>
  <c r="O5731" i="2" s="1"/>
  <c r="P5731" i="2"/>
  <c r="Q5731" i="2"/>
  <c r="R5731" i="2"/>
  <c r="H5732" i="2"/>
  <c r="L5732" i="2"/>
  <c r="N5732" i="2"/>
  <c r="P5732" i="2"/>
  <c r="Q5732" i="2"/>
  <c r="R5732" i="2"/>
  <c r="H5733" i="2"/>
  <c r="L5733" i="2"/>
  <c r="N5733" i="2"/>
  <c r="O5733" i="2"/>
  <c r="P5733" i="2"/>
  <c r="Q5733" i="2"/>
  <c r="R5733" i="2"/>
  <c r="H5734" i="2"/>
  <c r="I5734" i="2"/>
  <c r="L5734" i="2"/>
  <c r="N5734" i="2"/>
  <c r="F5734" i="2" s="1"/>
  <c r="O5734" i="2"/>
  <c r="P5734" i="2"/>
  <c r="Q5734" i="2"/>
  <c r="R5734" i="2"/>
  <c r="H5735" i="2"/>
  <c r="L5735" i="2"/>
  <c r="N5735" i="2"/>
  <c r="P5735" i="2"/>
  <c r="Q5735" i="2"/>
  <c r="R5735" i="2"/>
  <c r="F5736" i="2"/>
  <c r="G5736" i="2"/>
  <c r="H5736" i="2"/>
  <c r="I5736" i="2"/>
  <c r="L5736" i="2"/>
  <c r="N5736" i="2"/>
  <c r="O5736" i="2"/>
  <c r="P5736" i="2"/>
  <c r="Q5736" i="2"/>
  <c r="R5736" i="2"/>
  <c r="F5737" i="2"/>
  <c r="G5737" i="2"/>
  <c r="H5737" i="2"/>
  <c r="I5737" i="2"/>
  <c r="L5737" i="2"/>
  <c r="N5737" i="2"/>
  <c r="O5737" i="2" s="1"/>
  <c r="P5737" i="2"/>
  <c r="Q5737" i="2"/>
  <c r="R5737" i="2"/>
  <c r="H5738" i="2"/>
  <c r="L5738" i="2"/>
  <c r="N5738" i="2"/>
  <c r="P5738" i="2"/>
  <c r="Q5738" i="2"/>
  <c r="R5738" i="2"/>
  <c r="H5739" i="2"/>
  <c r="L5739" i="2"/>
  <c r="N5739" i="2"/>
  <c r="O5739" i="2"/>
  <c r="P5739" i="2"/>
  <c r="Q5739" i="2"/>
  <c r="R5739" i="2"/>
  <c r="H5740" i="2"/>
  <c r="I5740" i="2"/>
  <c r="L5740" i="2"/>
  <c r="N5740" i="2"/>
  <c r="F5740" i="2" s="1"/>
  <c r="O5740" i="2"/>
  <c r="P5740" i="2"/>
  <c r="Q5740" i="2"/>
  <c r="R5740" i="2"/>
  <c r="H5741" i="2"/>
  <c r="L5741" i="2"/>
  <c r="N5741" i="2"/>
  <c r="P5741" i="2"/>
  <c r="Q5741" i="2"/>
  <c r="R5741" i="2"/>
  <c r="F5742" i="2"/>
  <c r="G5742" i="2"/>
  <c r="H5742" i="2"/>
  <c r="I5742" i="2"/>
  <c r="L5742" i="2"/>
  <c r="N5742" i="2"/>
  <c r="O5742" i="2"/>
  <c r="P5742" i="2"/>
  <c r="Q5742" i="2"/>
  <c r="R5742" i="2"/>
  <c r="F5743" i="2"/>
  <c r="G5743" i="2"/>
  <c r="H5743" i="2"/>
  <c r="I5743" i="2"/>
  <c r="L5743" i="2"/>
  <c r="N5743" i="2"/>
  <c r="O5743" i="2" s="1"/>
  <c r="P5743" i="2"/>
  <c r="Q5743" i="2"/>
  <c r="R5743" i="2"/>
  <c r="H5744" i="2"/>
  <c r="L5744" i="2"/>
  <c r="N5744" i="2"/>
  <c r="P5744" i="2"/>
  <c r="Q5744" i="2"/>
  <c r="R5744" i="2"/>
  <c r="H5745" i="2"/>
  <c r="L5745" i="2"/>
  <c r="N5745" i="2"/>
  <c r="O5745" i="2"/>
  <c r="P5745" i="2"/>
  <c r="Q5745" i="2"/>
  <c r="R5745" i="2"/>
  <c r="H5746" i="2"/>
  <c r="I5746" i="2"/>
  <c r="L5746" i="2"/>
  <c r="N5746" i="2"/>
  <c r="F5746" i="2" s="1"/>
  <c r="O5746" i="2"/>
  <c r="P5746" i="2"/>
  <c r="Q5746" i="2"/>
  <c r="R5746" i="2"/>
  <c r="H5747" i="2"/>
  <c r="L5747" i="2"/>
  <c r="N5747" i="2"/>
  <c r="P5747" i="2"/>
  <c r="Q5747" i="2"/>
  <c r="R5747" i="2"/>
  <c r="F5748" i="2"/>
  <c r="G5748" i="2"/>
  <c r="H5748" i="2"/>
  <c r="I5748" i="2"/>
  <c r="L5748" i="2"/>
  <c r="N5748" i="2"/>
  <c r="O5748" i="2"/>
  <c r="P5748" i="2"/>
  <c r="Q5748" i="2"/>
  <c r="R5748" i="2"/>
  <c r="F5749" i="2"/>
  <c r="G5749" i="2"/>
  <c r="H5749" i="2"/>
  <c r="I5749" i="2"/>
  <c r="L5749" i="2"/>
  <c r="N5749" i="2"/>
  <c r="O5749" i="2" s="1"/>
  <c r="P5749" i="2"/>
  <c r="Q5749" i="2"/>
  <c r="R5749" i="2"/>
  <c r="H5750" i="2"/>
  <c r="L5750" i="2"/>
  <c r="N5750" i="2"/>
  <c r="P5750" i="2"/>
  <c r="Q5750" i="2"/>
  <c r="R5750" i="2"/>
  <c r="H5751" i="2"/>
  <c r="L5751" i="2"/>
  <c r="N5751" i="2"/>
  <c r="O5751" i="2"/>
  <c r="P5751" i="2"/>
  <c r="Q5751" i="2"/>
  <c r="R5751" i="2"/>
  <c r="H5763" i="2"/>
  <c r="L5763" i="2"/>
  <c r="N5763" i="2"/>
  <c r="P5763" i="2"/>
  <c r="Q5763" i="2"/>
  <c r="R5763" i="2" s="1"/>
  <c r="F5764" i="2"/>
  <c r="H5764" i="2"/>
  <c r="I5764" i="2"/>
  <c r="L5764" i="2"/>
  <c r="N5764" i="2"/>
  <c r="G5764" i="2" s="1"/>
  <c r="O5764" i="2"/>
  <c r="P5764" i="2"/>
  <c r="Q5764" i="2"/>
  <c r="R5764" i="2"/>
  <c r="F5765" i="2"/>
  <c r="H5765" i="2"/>
  <c r="L5765" i="2"/>
  <c r="N5765" i="2"/>
  <c r="G5765" i="2" s="1"/>
  <c r="O5765" i="2"/>
  <c r="P5765" i="2"/>
  <c r="Q5765" i="2"/>
  <c r="R5765" i="2"/>
  <c r="F5766" i="2"/>
  <c r="G5766" i="2"/>
  <c r="H5766" i="2"/>
  <c r="L5766" i="2"/>
  <c r="N5766" i="2"/>
  <c r="I5766" i="2" s="1"/>
  <c r="O5766" i="2"/>
  <c r="P5766" i="2"/>
  <c r="Q5766" i="2"/>
  <c r="R5766" i="2" s="1"/>
  <c r="F5767" i="2"/>
  <c r="G5767" i="2"/>
  <c r="H5767" i="2"/>
  <c r="I5767" i="2"/>
  <c r="L5767" i="2"/>
  <c r="N5767" i="2"/>
  <c r="O5767" i="2"/>
  <c r="P5767" i="2"/>
  <c r="Q5767" i="2"/>
  <c r="R5767" i="2"/>
  <c r="H5768" i="2"/>
  <c r="I5768" i="2"/>
  <c r="L5768" i="2"/>
  <c r="N5768" i="2"/>
  <c r="G5768" i="2" s="1"/>
  <c r="O5768" i="2"/>
  <c r="P5768" i="2"/>
  <c r="Q5768" i="2"/>
  <c r="R5768" i="2" s="1"/>
  <c r="H5769" i="2"/>
  <c r="L5769" i="2"/>
  <c r="N5769" i="2"/>
  <c r="O5769" i="2"/>
  <c r="P5769" i="2"/>
  <c r="Q5769" i="2"/>
  <c r="R5769" i="2" s="1"/>
  <c r="F5770" i="2"/>
  <c r="H5770" i="2"/>
  <c r="I5770" i="2"/>
  <c r="L5770" i="2"/>
  <c r="N5770" i="2"/>
  <c r="G5770" i="2" s="1"/>
  <c r="O5770" i="2"/>
  <c r="P5770" i="2"/>
  <c r="Q5770" i="2"/>
  <c r="R5770" i="2" s="1"/>
  <c r="F5771" i="2"/>
  <c r="H5771" i="2"/>
  <c r="L5771" i="2"/>
  <c r="N5771" i="2"/>
  <c r="G5771" i="2" s="1"/>
  <c r="O5771" i="2"/>
  <c r="P5771" i="2"/>
  <c r="Q5771" i="2"/>
  <c r="R5771" i="2"/>
  <c r="F5772" i="2"/>
  <c r="G5772" i="2"/>
  <c r="H5772" i="2"/>
  <c r="L5772" i="2"/>
  <c r="N5772" i="2"/>
  <c r="I5772" i="2" s="1"/>
  <c r="O5772" i="2"/>
  <c r="P5772" i="2"/>
  <c r="Q5772" i="2"/>
  <c r="R5772" i="2" s="1"/>
  <c r="F5773" i="2"/>
  <c r="G5773" i="2"/>
  <c r="H5773" i="2"/>
  <c r="I5773" i="2"/>
  <c r="L5773" i="2"/>
  <c r="N5773" i="2"/>
  <c r="O5773" i="2"/>
  <c r="P5773" i="2"/>
  <c r="Q5773" i="2"/>
  <c r="R5773" i="2"/>
  <c r="F5774" i="2"/>
  <c r="H5774" i="2"/>
  <c r="I5774" i="2"/>
  <c r="L5774" i="2"/>
  <c r="N5774" i="2"/>
  <c r="G5774" i="2" s="1"/>
  <c r="O5774" i="2"/>
  <c r="P5774" i="2"/>
  <c r="Q5774" i="2"/>
  <c r="R5774" i="2" s="1"/>
  <c r="H5775" i="2"/>
  <c r="L5775" i="2"/>
  <c r="N5775" i="2"/>
  <c r="O5775" i="2" s="1"/>
  <c r="P5775" i="2"/>
  <c r="Q5775" i="2"/>
  <c r="R5775" i="2" s="1"/>
  <c r="F5776" i="2"/>
  <c r="H5776" i="2"/>
  <c r="I5776" i="2"/>
  <c r="L5776" i="2"/>
  <c r="N5776" i="2"/>
  <c r="G5776" i="2" s="1"/>
  <c r="O5776" i="2"/>
  <c r="P5776" i="2"/>
  <c r="Q5776" i="2"/>
  <c r="R5776" i="2"/>
  <c r="F5777" i="2"/>
  <c r="H5777" i="2"/>
  <c r="L5777" i="2"/>
  <c r="N5777" i="2"/>
  <c r="G5777" i="2" s="1"/>
  <c r="O5777" i="2"/>
  <c r="P5777" i="2"/>
  <c r="Q5777" i="2"/>
  <c r="R5777" i="2"/>
  <c r="F5778" i="2"/>
  <c r="G5778" i="2"/>
  <c r="H5778" i="2"/>
  <c r="I5778" i="2"/>
  <c r="L5778" i="2"/>
  <c r="N5778" i="2"/>
  <c r="O5778" i="2"/>
  <c r="P5778" i="2"/>
  <c r="Q5778" i="2"/>
  <c r="R5778" i="2" s="1"/>
  <c r="F5779" i="2"/>
  <c r="G5779" i="2"/>
  <c r="H5779" i="2"/>
  <c r="I5779" i="2"/>
  <c r="L5779" i="2"/>
  <c r="N5779" i="2"/>
  <c r="O5779" i="2"/>
  <c r="P5779" i="2"/>
  <c r="Q5779" i="2"/>
  <c r="R5779" i="2"/>
  <c r="F5780" i="2"/>
  <c r="H5780" i="2"/>
  <c r="L5780" i="2"/>
  <c r="N5780" i="2"/>
  <c r="G5780" i="2" s="1"/>
  <c r="O5780" i="2"/>
  <c r="P5780" i="2"/>
  <c r="Q5780" i="2"/>
  <c r="R5780" i="2" s="1"/>
  <c r="H5781" i="2"/>
  <c r="L5781" i="2"/>
  <c r="N5781" i="2"/>
  <c r="O5781" i="2"/>
  <c r="P5781" i="2"/>
  <c r="Q5781" i="2"/>
  <c r="R5781" i="2" s="1"/>
  <c r="F5782" i="2"/>
  <c r="H5782" i="2"/>
  <c r="I5782" i="2"/>
  <c r="L5782" i="2"/>
  <c r="N5782" i="2"/>
  <c r="G5782" i="2" s="1"/>
  <c r="O5782" i="2"/>
  <c r="P5782" i="2"/>
  <c r="Q5782" i="2"/>
  <c r="R5782" i="2"/>
  <c r="F5783" i="2"/>
  <c r="H5783" i="2"/>
  <c r="L5783" i="2"/>
  <c r="N5783" i="2"/>
  <c r="G5783" i="2" s="1"/>
  <c r="O5783" i="2"/>
  <c r="P5783" i="2"/>
  <c r="Q5783" i="2"/>
  <c r="R5783" i="2"/>
  <c r="F5784" i="2"/>
  <c r="G5784" i="2"/>
  <c r="H5784" i="2"/>
  <c r="I5784" i="2"/>
  <c r="L5784" i="2"/>
  <c r="N5784" i="2"/>
  <c r="O5784" i="2"/>
  <c r="P5784" i="2"/>
  <c r="Q5784" i="2"/>
  <c r="R5784" i="2" s="1"/>
  <c r="F5785" i="2"/>
  <c r="G5785" i="2"/>
  <c r="H5785" i="2"/>
  <c r="I5785" i="2"/>
  <c r="L5785" i="2"/>
  <c r="N5785" i="2"/>
  <c r="O5785" i="2"/>
  <c r="P5785" i="2"/>
  <c r="Q5785" i="2"/>
  <c r="R5785" i="2"/>
  <c r="H5786" i="2"/>
  <c r="L5786" i="2"/>
  <c r="N5786" i="2"/>
  <c r="P5786" i="2"/>
  <c r="Q5786" i="2"/>
  <c r="R5786" i="2" s="1"/>
  <c r="G5797" i="2"/>
  <c r="G5798" i="2" s="1"/>
  <c r="H5797" i="2"/>
  <c r="L5797" i="2"/>
  <c r="N5797" i="2"/>
  <c r="O5797" i="2"/>
  <c r="P5797" i="2"/>
  <c r="Q5797" i="2"/>
  <c r="R5797" i="2"/>
  <c r="H5808" i="2"/>
  <c r="L5808" i="2"/>
  <c r="N5808" i="2"/>
  <c r="O5808" i="2" s="1"/>
  <c r="P5808" i="2"/>
  <c r="Q5808" i="2"/>
  <c r="R5808" i="2" s="1"/>
  <c r="F5809" i="2"/>
  <c r="H5809" i="2"/>
  <c r="I5809" i="2"/>
  <c r="L5809" i="2"/>
  <c r="N5809" i="2"/>
  <c r="G5809" i="2" s="1"/>
  <c r="O5809" i="2"/>
  <c r="P5809" i="2"/>
  <c r="Q5809" i="2"/>
  <c r="R5809" i="2"/>
  <c r="F5810" i="2"/>
  <c r="H5810" i="2"/>
  <c r="L5810" i="2"/>
  <c r="N5810" i="2"/>
  <c r="G5810" i="2" s="1"/>
  <c r="O5810" i="2"/>
  <c r="P5810" i="2"/>
  <c r="Q5810" i="2"/>
  <c r="R5810" i="2"/>
  <c r="F5811" i="2"/>
  <c r="G5811" i="2"/>
  <c r="H5811" i="2"/>
  <c r="I5811" i="2"/>
  <c r="L5811" i="2"/>
  <c r="N5811" i="2"/>
  <c r="O5811" i="2"/>
  <c r="P5811" i="2"/>
  <c r="Q5811" i="2"/>
  <c r="R5811" i="2" s="1"/>
  <c r="F5812" i="2"/>
  <c r="G5812" i="2"/>
  <c r="H5812" i="2"/>
  <c r="I5812" i="2"/>
  <c r="L5812" i="2"/>
  <c r="N5812" i="2"/>
  <c r="O5812" i="2"/>
  <c r="P5812" i="2"/>
  <c r="Q5812" i="2"/>
  <c r="R5812" i="2"/>
  <c r="F5813" i="2"/>
  <c r="H5813" i="2"/>
  <c r="L5813" i="2"/>
  <c r="N5813" i="2"/>
  <c r="G5813" i="2" s="1"/>
  <c r="O5813" i="2"/>
  <c r="P5813" i="2"/>
  <c r="Q5813" i="2"/>
  <c r="R5813" i="2" s="1"/>
  <c r="H5814" i="2"/>
  <c r="L5814" i="2"/>
  <c r="N5814" i="2"/>
  <c r="O5814" i="2"/>
  <c r="P5814" i="2"/>
  <c r="Q5814" i="2"/>
  <c r="R5814" i="2" s="1"/>
  <c r="F5815" i="2"/>
  <c r="G5815" i="2"/>
  <c r="H5815" i="2"/>
  <c r="I5815" i="2"/>
  <c r="L5815" i="2"/>
  <c r="N5815" i="2"/>
  <c r="O5815" i="2"/>
  <c r="P5815" i="2"/>
  <c r="Q5815" i="2"/>
  <c r="R5815" i="2"/>
  <c r="F5816" i="2"/>
  <c r="H5816" i="2"/>
  <c r="L5816" i="2"/>
  <c r="N5816" i="2"/>
  <c r="G5816" i="2" s="1"/>
  <c r="O5816" i="2"/>
  <c r="P5816" i="2"/>
  <c r="Q5816" i="2"/>
  <c r="R5816" i="2"/>
  <c r="F5817" i="2"/>
  <c r="G5817" i="2"/>
  <c r="H5817" i="2"/>
  <c r="L5817" i="2"/>
  <c r="N5817" i="2"/>
  <c r="I5817" i="2" s="1"/>
  <c r="O5817" i="2"/>
  <c r="P5817" i="2"/>
  <c r="Q5817" i="2"/>
  <c r="R5817" i="2" s="1"/>
  <c r="F5818" i="2"/>
  <c r="G5818" i="2"/>
  <c r="H5818" i="2"/>
  <c r="I5818" i="2"/>
  <c r="L5818" i="2"/>
  <c r="N5818" i="2"/>
  <c r="O5818" i="2"/>
  <c r="P5818" i="2"/>
  <c r="Q5818" i="2"/>
  <c r="R5818" i="2"/>
  <c r="H5829" i="2"/>
  <c r="L5829" i="2"/>
  <c r="N5829" i="2"/>
  <c r="P5829" i="2"/>
  <c r="Q5829" i="2"/>
  <c r="R5829" i="2"/>
  <c r="G5830" i="2"/>
  <c r="H5830" i="2"/>
  <c r="L5830" i="2"/>
  <c r="N5830" i="2"/>
  <c r="O5830" i="2"/>
  <c r="P5830" i="2"/>
  <c r="Q5830" i="2"/>
  <c r="R5830" i="2"/>
  <c r="H5831" i="2"/>
  <c r="I5831" i="2"/>
  <c r="L5831" i="2"/>
  <c r="N5831" i="2"/>
  <c r="F5831" i="2" s="1"/>
  <c r="O5831" i="2"/>
  <c r="P5831" i="2"/>
  <c r="Q5831" i="2"/>
  <c r="R5831" i="2" s="1"/>
  <c r="H5832" i="2"/>
  <c r="L5832" i="2"/>
  <c r="N5832" i="2"/>
  <c r="P5832" i="2"/>
  <c r="Q5832" i="2"/>
  <c r="R5832" i="2" s="1"/>
  <c r="F5833" i="2"/>
  <c r="G5833" i="2"/>
  <c r="H5833" i="2"/>
  <c r="I5833" i="2"/>
  <c r="L5833" i="2"/>
  <c r="N5833" i="2"/>
  <c r="O5833" i="2"/>
  <c r="P5833" i="2"/>
  <c r="Q5833" i="2"/>
  <c r="R5833" i="2"/>
  <c r="F5834" i="2"/>
  <c r="G5834" i="2"/>
  <c r="H5834" i="2"/>
  <c r="I5834" i="2"/>
  <c r="L5834" i="2"/>
  <c r="N5834" i="2"/>
  <c r="O5834" i="2" s="1"/>
  <c r="P5834" i="2"/>
  <c r="Q5834" i="2"/>
  <c r="R5834" i="2"/>
  <c r="H5835" i="2"/>
  <c r="L5835" i="2"/>
  <c r="N5835" i="2"/>
  <c r="P5835" i="2"/>
  <c r="Q5835" i="2"/>
  <c r="R5835" i="2"/>
  <c r="G5836" i="2"/>
  <c r="H5836" i="2"/>
  <c r="L5836" i="2"/>
  <c r="N5836" i="2"/>
  <c r="O5836" i="2"/>
  <c r="P5836" i="2"/>
  <c r="Q5836" i="2"/>
  <c r="R5836" i="2"/>
  <c r="H5837" i="2"/>
  <c r="I5837" i="2"/>
  <c r="L5837" i="2"/>
  <c r="N5837" i="2"/>
  <c r="F5837" i="2" s="1"/>
  <c r="O5837" i="2"/>
  <c r="P5837" i="2"/>
  <c r="Q5837" i="2"/>
  <c r="R5837" i="2" s="1"/>
  <c r="H5838" i="2"/>
  <c r="L5838" i="2"/>
  <c r="N5838" i="2"/>
  <c r="P5838" i="2"/>
  <c r="Q5838" i="2"/>
  <c r="R5838" i="2" s="1"/>
  <c r="F5839" i="2"/>
  <c r="G5839" i="2"/>
  <c r="H5839" i="2"/>
  <c r="I5839" i="2"/>
  <c r="L5839" i="2"/>
  <c r="N5839" i="2"/>
  <c r="O5839" i="2"/>
  <c r="P5839" i="2"/>
  <c r="Q5839" i="2"/>
  <c r="R5839" i="2"/>
  <c r="F5840" i="2"/>
  <c r="G5840" i="2"/>
  <c r="H5840" i="2"/>
  <c r="I5840" i="2"/>
  <c r="L5840" i="2"/>
  <c r="N5840" i="2"/>
  <c r="O5840" i="2" s="1"/>
  <c r="P5840" i="2"/>
  <c r="Q5840" i="2"/>
  <c r="R5840" i="2"/>
  <c r="H5841" i="2"/>
  <c r="L5841" i="2"/>
  <c r="N5841" i="2"/>
  <c r="P5841" i="2"/>
  <c r="Q5841" i="2"/>
  <c r="R5841" i="2"/>
  <c r="G5842" i="2"/>
  <c r="H5842" i="2"/>
  <c r="L5842" i="2"/>
  <c r="N5842" i="2"/>
  <c r="O5842" i="2"/>
  <c r="P5842" i="2"/>
  <c r="Q5842" i="2"/>
  <c r="R5842" i="2"/>
  <c r="H5843" i="2"/>
  <c r="I5843" i="2"/>
  <c r="L5843" i="2"/>
  <c r="N5843" i="2"/>
  <c r="F5843" i="2" s="1"/>
  <c r="O5843" i="2"/>
  <c r="P5843" i="2"/>
  <c r="Q5843" i="2"/>
  <c r="R5843" i="2" s="1"/>
  <c r="H5844" i="2"/>
  <c r="L5844" i="2"/>
  <c r="N5844" i="2"/>
  <c r="P5844" i="2"/>
  <c r="Q5844" i="2"/>
  <c r="R5844" i="2" s="1"/>
  <c r="F5845" i="2"/>
  <c r="G5845" i="2"/>
  <c r="H5845" i="2"/>
  <c r="I5845" i="2"/>
  <c r="L5845" i="2"/>
  <c r="N5845" i="2"/>
  <c r="O5845" i="2"/>
  <c r="P5845" i="2"/>
  <c r="Q5845" i="2"/>
  <c r="R5845" i="2"/>
  <c r="F5846" i="2"/>
  <c r="G5846" i="2"/>
  <c r="H5846" i="2"/>
  <c r="I5846" i="2"/>
  <c r="L5846" i="2"/>
  <c r="N5846" i="2"/>
  <c r="O5846" i="2" s="1"/>
  <c r="P5846" i="2"/>
  <c r="Q5846" i="2"/>
  <c r="R5846" i="2"/>
  <c r="H5847" i="2"/>
  <c r="L5847" i="2"/>
  <c r="N5847" i="2"/>
  <c r="P5847" i="2"/>
  <c r="Q5847" i="2"/>
  <c r="R5847" i="2"/>
  <c r="G5848" i="2"/>
  <c r="H5848" i="2"/>
  <c r="L5848" i="2"/>
  <c r="N5848" i="2"/>
  <c r="O5848" i="2"/>
  <c r="P5848" i="2"/>
  <c r="Q5848" i="2"/>
  <c r="R5848" i="2"/>
  <c r="H5849" i="2"/>
  <c r="I5849" i="2"/>
  <c r="L5849" i="2"/>
  <c r="N5849" i="2"/>
  <c r="F5849" i="2" s="1"/>
  <c r="O5849" i="2"/>
  <c r="P5849" i="2"/>
  <c r="Q5849" i="2"/>
  <c r="R5849" i="2" s="1"/>
  <c r="H5850" i="2"/>
  <c r="L5850" i="2"/>
  <c r="N5850" i="2"/>
  <c r="P5850" i="2"/>
  <c r="Q5850" i="2"/>
  <c r="R5850" i="2" s="1"/>
  <c r="F5851" i="2"/>
  <c r="G5851" i="2"/>
  <c r="H5851" i="2"/>
  <c r="I5851" i="2"/>
  <c r="L5851" i="2"/>
  <c r="N5851" i="2"/>
  <c r="O5851" i="2"/>
  <c r="P5851" i="2"/>
  <c r="Q5851" i="2"/>
  <c r="R5851" i="2"/>
  <c r="F5852" i="2"/>
  <c r="G5852" i="2"/>
  <c r="H5852" i="2"/>
  <c r="I5852" i="2"/>
  <c r="L5852" i="2"/>
  <c r="N5852" i="2"/>
  <c r="O5852" i="2" s="1"/>
  <c r="P5852" i="2"/>
  <c r="Q5852" i="2"/>
  <c r="R5852" i="2"/>
  <c r="H5853" i="2"/>
  <c r="L5853" i="2"/>
  <c r="N5853" i="2"/>
  <c r="P5853" i="2"/>
  <c r="Q5853" i="2"/>
  <c r="R5853" i="2"/>
  <c r="G5854" i="2"/>
  <c r="H5854" i="2"/>
  <c r="L5854" i="2"/>
  <c r="N5854" i="2"/>
  <c r="O5854" i="2"/>
  <c r="P5854" i="2"/>
  <c r="Q5854" i="2"/>
  <c r="R5854" i="2"/>
  <c r="H5855" i="2"/>
  <c r="I5855" i="2"/>
  <c r="L5855" i="2"/>
  <c r="N5855" i="2"/>
  <c r="F5855" i="2" s="1"/>
  <c r="O5855" i="2"/>
  <c r="P5855" i="2"/>
  <c r="Q5855" i="2"/>
  <c r="R5855" i="2" s="1"/>
  <c r="H5856" i="2"/>
  <c r="L5856" i="2"/>
  <c r="N5856" i="2"/>
  <c r="P5856" i="2"/>
  <c r="Q5856" i="2"/>
  <c r="R5856" i="2" s="1"/>
  <c r="F5857" i="2"/>
  <c r="G5857" i="2"/>
  <c r="H5857" i="2"/>
  <c r="I5857" i="2"/>
  <c r="L5857" i="2"/>
  <c r="N5857" i="2"/>
  <c r="O5857" i="2"/>
  <c r="P5857" i="2"/>
  <c r="Q5857" i="2"/>
  <c r="R5857" i="2"/>
  <c r="F5858" i="2"/>
  <c r="G5858" i="2"/>
  <c r="H5858" i="2"/>
  <c r="I5858" i="2"/>
  <c r="L5858" i="2"/>
  <c r="N5858" i="2"/>
  <c r="O5858" i="2" s="1"/>
  <c r="P5858" i="2"/>
  <c r="Q5858" i="2"/>
  <c r="R5858" i="2"/>
  <c r="H5859" i="2"/>
  <c r="L5859" i="2"/>
  <c r="N5859" i="2"/>
  <c r="P5859" i="2"/>
  <c r="Q5859" i="2"/>
  <c r="R5859" i="2"/>
  <c r="G5860" i="2"/>
  <c r="H5860" i="2"/>
  <c r="L5860" i="2"/>
  <c r="N5860" i="2"/>
  <c r="O5860" i="2"/>
  <c r="P5860" i="2"/>
  <c r="Q5860" i="2"/>
  <c r="R5860" i="2"/>
  <c r="H5861" i="2"/>
  <c r="I5861" i="2"/>
  <c r="L5861" i="2"/>
  <c r="N5861" i="2"/>
  <c r="F5861" i="2" s="1"/>
  <c r="O5861" i="2"/>
  <c r="P5861" i="2"/>
  <c r="Q5861" i="2"/>
  <c r="R5861" i="2" s="1"/>
  <c r="H5862" i="2"/>
  <c r="L5862" i="2"/>
  <c r="N5862" i="2"/>
  <c r="P5862" i="2"/>
  <c r="Q5862" i="2"/>
  <c r="R5862" i="2" s="1"/>
  <c r="F5863" i="2"/>
  <c r="G5863" i="2"/>
  <c r="H5863" i="2"/>
  <c r="I5863" i="2"/>
  <c r="L5863" i="2"/>
  <c r="N5863" i="2"/>
  <c r="O5863" i="2"/>
  <c r="P5863" i="2"/>
  <c r="Q5863" i="2"/>
  <c r="R5863" i="2"/>
  <c r="F5864" i="2"/>
  <c r="G5864" i="2"/>
  <c r="H5864" i="2"/>
  <c r="I5864" i="2"/>
  <c r="L5864" i="2"/>
  <c r="N5864" i="2"/>
  <c r="O5864" i="2" s="1"/>
  <c r="P5864" i="2"/>
  <c r="Q5864" i="2"/>
  <c r="R5864" i="2"/>
  <c r="H5865" i="2"/>
  <c r="L5865" i="2"/>
  <c r="N5865" i="2"/>
  <c r="P5865" i="2"/>
  <c r="Q5865" i="2"/>
  <c r="R5865" i="2"/>
  <c r="G5866" i="2"/>
  <c r="H5866" i="2"/>
  <c r="L5866" i="2"/>
  <c r="N5866" i="2"/>
  <c r="O5866" i="2"/>
  <c r="P5866" i="2"/>
  <c r="Q5866" i="2"/>
  <c r="R5866" i="2"/>
  <c r="H5867" i="2"/>
  <c r="I5867" i="2"/>
  <c r="L5867" i="2"/>
  <c r="N5867" i="2"/>
  <c r="F5867" i="2" s="1"/>
  <c r="O5867" i="2"/>
  <c r="P5867" i="2"/>
  <c r="Q5867" i="2"/>
  <c r="R5867" i="2" s="1"/>
  <c r="F5879" i="2"/>
  <c r="H5879" i="2"/>
  <c r="I5879" i="2"/>
  <c r="L5879" i="2"/>
  <c r="N5879" i="2"/>
  <c r="G5879" i="2" s="1"/>
  <c r="O5879" i="2"/>
  <c r="P5879" i="2"/>
  <c r="Q5879" i="2"/>
  <c r="R5879" i="2"/>
  <c r="F5880" i="2"/>
  <c r="H5880" i="2"/>
  <c r="L5880" i="2"/>
  <c r="N5880" i="2"/>
  <c r="G5880" i="2" s="1"/>
  <c r="O5880" i="2"/>
  <c r="P5880" i="2"/>
  <c r="Q5880" i="2"/>
  <c r="R5880" i="2"/>
  <c r="F5881" i="2"/>
  <c r="G5881" i="2"/>
  <c r="H5881" i="2"/>
  <c r="L5881" i="2"/>
  <c r="N5881" i="2"/>
  <c r="I5881" i="2" s="1"/>
  <c r="O5881" i="2"/>
  <c r="P5881" i="2"/>
  <c r="Q5881" i="2"/>
  <c r="R5881" i="2" s="1"/>
  <c r="F5882" i="2"/>
  <c r="G5882" i="2"/>
  <c r="H5882" i="2"/>
  <c r="I5882" i="2"/>
  <c r="L5882" i="2"/>
  <c r="N5882" i="2"/>
  <c r="O5882" i="2"/>
  <c r="P5882" i="2"/>
  <c r="Q5882" i="2"/>
  <c r="R5882" i="2"/>
  <c r="H5883" i="2"/>
  <c r="L5883" i="2"/>
  <c r="N5883" i="2"/>
  <c r="O5883" i="2"/>
  <c r="P5883" i="2"/>
  <c r="Q5883" i="2"/>
  <c r="R5883" i="2" s="1"/>
  <c r="H5884" i="2"/>
  <c r="L5884" i="2"/>
  <c r="N5884" i="2"/>
  <c r="O5884" i="2"/>
  <c r="P5884" i="2"/>
  <c r="Q5884" i="2"/>
  <c r="R5884" i="2" s="1"/>
  <c r="F5885" i="2"/>
  <c r="H5885" i="2"/>
  <c r="I5885" i="2"/>
  <c r="L5885" i="2"/>
  <c r="N5885" i="2"/>
  <c r="G5885" i="2" s="1"/>
  <c r="O5885" i="2"/>
  <c r="P5885" i="2"/>
  <c r="Q5885" i="2"/>
  <c r="R5885" i="2"/>
  <c r="F5886" i="2"/>
  <c r="H5886" i="2"/>
  <c r="L5886" i="2"/>
  <c r="N5886" i="2"/>
  <c r="G5886" i="2" s="1"/>
  <c r="O5886" i="2"/>
  <c r="P5886" i="2"/>
  <c r="Q5886" i="2"/>
  <c r="R5886" i="2"/>
  <c r="F5887" i="2"/>
  <c r="G5887" i="2"/>
  <c r="H5887" i="2"/>
  <c r="L5887" i="2"/>
  <c r="N5887" i="2"/>
  <c r="I5887" i="2" s="1"/>
  <c r="O5887" i="2"/>
  <c r="P5887" i="2"/>
  <c r="Q5887" i="2"/>
  <c r="R5887" i="2" s="1"/>
  <c r="F5888" i="2"/>
  <c r="G5888" i="2"/>
  <c r="H5888" i="2"/>
  <c r="I5888" i="2"/>
  <c r="L5888" i="2"/>
  <c r="N5888" i="2"/>
  <c r="O5888" i="2"/>
  <c r="P5888" i="2"/>
  <c r="Q5888" i="2"/>
  <c r="R5888" i="2"/>
  <c r="H5889" i="2"/>
  <c r="L5889" i="2"/>
  <c r="N5889" i="2"/>
  <c r="P5889" i="2"/>
  <c r="Q5889" i="2"/>
  <c r="R5889" i="2" s="1"/>
  <c r="H5890" i="2"/>
  <c r="L5890" i="2"/>
  <c r="N5890" i="2"/>
  <c r="P5890" i="2"/>
  <c r="Q5890" i="2"/>
  <c r="R5890" i="2" s="1"/>
  <c r="F5891" i="2"/>
  <c r="H5891" i="2"/>
  <c r="I5891" i="2"/>
  <c r="L5891" i="2"/>
  <c r="N5891" i="2"/>
  <c r="G5891" i="2" s="1"/>
  <c r="O5891" i="2"/>
  <c r="P5891" i="2"/>
  <c r="Q5891" i="2"/>
  <c r="R5891" i="2"/>
  <c r="F5892" i="2"/>
  <c r="H5892" i="2"/>
  <c r="L5892" i="2"/>
  <c r="N5892" i="2"/>
  <c r="G5892" i="2" s="1"/>
  <c r="O5892" i="2"/>
  <c r="P5892" i="2"/>
  <c r="Q5892" i="2"/>
  <c r="R5892" i="2"/>
  <c r="F5893" i="2"/>
  <c r="G5893" i="2"/>
  <c r="H5893" i="2"/>
  <c r="I5893" i="2"/>
  <c r="L5893" i="2"/>
  <c r="N5893" i="2"/>
  <c r="O5893" i="2"/>
  <c r="P5893" i="2"/>
  <c r="Q5893" i="2"/>
  <c r="R5893" i="2" s="1"/>
  <c r="F5894" i="2"/>
  <c r="G5894" i="2"/>
  <c r="H5894" i="2"/>
  <c r="I5894" i="2"/>
  <c r="L5894" i="2"/>
  <c r="N5894" i="2"/>
  <c r="O5894" i="2"/>
  <c r="P5894" i="2"/>
  <c r="Q5894" i="2"/>
  <c r="R5894" i="2"/>
  <c r="F5895" i="2"/>
  <c r="H5895" i="2"/>
  <c r="I5895" i="2"/>
  <c r="L5895" i="2"/>
  <c r="N5895" i="2"/>
  <c r="G5895" i="2" s="1"/>
  <c r="P5895" i="2"/>
  <c r="Q5895" i="2"/>
  <c r="R5895" i="2" s="1"/>
  <c r="H5896" i="2"/>
  <c r="L5896" i="2"/>
  <c r="N5896" i="2"/>
  <c r="O5896" i="2"/>
  <c r="P5896" i="2"/>
  <c r="Q5896" i="2"/>
  <c r="R5896" i="2" s="1"/>
  <c r="F5897" i="2"/>
  <c r="H5897" i="2"/>
  <c r="I5897" i="2"/>
  <c r="L5897" i="2"/>
  <c r="N5897" i="2"/>
  <c r="G5897" i="2" s="1"/>
  <c r="O5897" i="2"/>
  <c r="P5897" i="2"/>
  <c r="Q5897" i="2"/>
  <c r="R5897" i="2"/>
  <c r="F5898" i="2"/>
  <c r="H5898" i="2"/>
  <c r="L5898" i="2"/>
  <c r="N5898" i="2"/>
  <c r="G5898" i="2" s="1"/>
  <c r="O5898" i="2"/>
  <c r="P5898" i="2"/>
  <c r="Q5898" i="2"/>
  <c r="R5898" i="2"/>
  <c r="F5899" i="2"/>
  <c r="G5899" i="2"/>
  <c r="H5899" i="2"/>
  <c r="L5899" i="2"/>
  <c r="N5899" i="2"/>
  <c r="I5899" i="2" s="1"/>
  <c r="O5899" i="2"/>
  <c r="P5899" i="2"/>
  <c r="Q5899" i="2"/>
  <c r="R5899" i="2" s="1"/>
  <c r="F5900" i="2"/>
  <c r="G5900" i="2"/>
  <c r="H5900" i="2"/>
  <c r="I5900" i="2"/>
  <c r="L5900" i="2"/>
  <c r="N5900" i="2"/>
  <c r="O5900" i="2"/>
  <c r="P5900" i="2"/>
  <c r="Q5900" i="2"/>
  <c r="R5900" i="2"/>
  <c r="F5901" i="2"/>
  <c r="H5901" i="2"/>
  <c r="I5901" i="2"/>
  <c r="L5901" i="2"/>
  <c r="N5901" i="2"/>
  <c r="G5901" i="2" s="1"/>
  <c r="O5901" i="2"/>
  <c r="P5901" i="2"/>
  <c r="Q5901" i="2"/>
  <c r="R5901" i="2" s="1"/>
  <c r="H5902" i="2"/>
  <c r="L5902" i="2"/>
  <c r="N5902" i="2"/>
  <c r="O5902" i="2"/>
  <c r="P5902" i="2"/>
  <c r="Q5902" i="2"/>
  <c r="R5902" i="2" s="1"/>
  <c r="F5903" i="2"/>
  <c r="H5903" i="2"/>
  <c r="I5903" i="2"/>
  <c r="L5903" i="2"/>
  <c r="N5903" i="2"/>
  <c r="G5903" i="2" s="1"/>
  <c r="O5903" i="2"/>
  <c r="P5903" i="2"/>
  <c r="Q5903" i="2"/>
  <c r="R5903" i="2"/>
  <c r="H5915" i="2"/>
  <c r="L5915" i="2"/>
  <c r="N5915" i="2"/>
  <c r="P5915" i="2"/>
  <c r="Q5915" i="2"/>
  <c r="R5915" i="2"/>
  <c r="F5916" i="2"/>
  <c r="G5916" i="2"/>
  <c r="H5916" i="2"/>
  <c r="I5916" i="2"/>
  <c r="L5916" i="2"/>
  <c r="N5916" i="2"/>
  <c r="O5916" i="2"/>
  <c r="P5916" i="2"/>
  <c r="Q5916" i="2"/>
  <c r="R5916" i="2"/>
  <c r="F5917" i="2"/>
  <c r="G5917" i="2"/>
  <c r="H5917" i="2"/>
  <c r="I5917" i="2"/>
  <c r="L5917" i="2"/>
  <c r="N5917" i="2"/>
  <c r="O5917" i="2" s="1"/>
  <c r="P5917" i="2"/>
  <c r="Q5917" i="2"/>
  <c r="R5917" i="2"/>
  <c r="H5918" i="2"/>
  <c r="I5918" i="2"/>
  <c r="L5918" i="2"/>
  <c r="N5918" i="2"/>
  <c r="P5918" i="2"/>
  <c r="Q5918" i="2"/>
  <c r="R5918" i="2"/>
  <c r="H5919" i="2"/>
  <c r="L5919" i="2"/>
  <c r="N5919" i="2"/>
  <c r="O5919" i="2"/>
  <c r="P5919" i="2"/>
  <c r="Q5919" i="2"/>
  <c r="R5919" i="2"/>
  <c r="H5920" i="2"/>
  <c r="I5920" i="2"/>
  <c r="L5920" i="2"/>
  <c r="N5920" i="2"/>
  <c r="F5920" i="2" s="1"/>
  <c r="O5920" i="2"/>
  <c r="P5920" i="2"/>
  <c r="Q5920" i="2"/>
  <c r="R5920" i="2"/>
  <c r="H5921" i="2"/>
  <c r="L5921" i="2"/>
  <c r="N5921" i="2"/>
  <c r="P5921" i="2"/>
  <c r="Q5921" i="2"/>
  <c r="R5921" i="2"/>
  <c r="F5922" i="2"/>
  <c r="G5922" i="2"/>
  <c r="H5922" i="2"/>
  <c r="I5922" i="2"/>
  <c r="L5922" i="2"/>
  <c r="N5922" i="2"/>
  <c r="O5922" i="2"/>
  <c r="P5922" i="2"/>
  <c r="Q5922" i="2"/>
  <c r="R5922" i="2"/>
  <c r="F5923" i="2"/>
  <c r="G5923" i="2"/>
  <c r="H5923" i="2"/>
  <c r="I5923" i="2"/>
  <c r="L5923" i="2"/>
  <c r="N5923" i="2"/>
  <c r="O5923" i="2" s="1"/>
  <c r="P5923" i="2"/>
  <c r="Q5923" i="2"/>
  <c r="R5923" i="2"/>
  <c r="H5924" i="2"/>
  <c r="I5924" i="2"/>
  <c r="L5924" i="2"/>
  <c r="N5924" i="2"/>
  <c r="P5924" i="2"/>
  <c r="Q5924" i="2"/>
  <c r="R5924" i="2"/>
  <c r="H5925" i="2"/>
  <c r="L5925" i="2"/>
  <c r="N5925" i="2"/>
  <c r="O5925" i="2"/>
  <c r="P5925" i="2"/>
  <c r="Q5925" i="2"/>
  <c r="R5925" i="2"/>
  <c r="H5937" i="2"/>
  <c r="L5937" i="2"/>
  <c r="N5937" i="2"/>
  <c r="O5937" i="2"/>
  <c r="P5937" i="2"/>
  <c r="Q5937" i="2"/>
  <c r="R5937" i="2" s="1"/>
  <c r="F5938" i="2"/>
  <c r="H5938" i="2"/>
  <c r="I5938" i="2"/>
  <c r="L5938" i="2"/>
  <c r="N5938" i="2"/>
  <c r="G5938" i="2" s="1"/>
  <c r="O5938" i="2"/>
  <c r="P5938" i="2"/>
  <c r="Q5938" i="2"/>
  <c r="R5938" i="2" s="1"/>
  <c r="F5939" i="2"/>
  <c r="H5939" i="2"/>
  <c r="L5939" i="2"/>
  <c r="N5939" i="2"/>
  <c r="G5939" i="2" s="1"/>
  <c r="O5939" i="2"/>
  <c r="P5939" i="2"/>
  <c r="Q5939" i="2"/>
  <c r="R5939" i="2"/>
  <c r="F5940" i="2"/>
  <c r="G5940" i="2"/>
  <c r="H5940" i="2"/>
  <c r="L5940" i="2"/>
  <c r="N5940" i="2"/>
  <c r="I5940" i="2" s="1"/>
  <c r="O5940" i="2"/>
  <c r="P5940" i="2"/>
  <c r="Q5940" i="2"/>
  <c r="R5940" i="2" s="1"/>
  <c r="F5941" i="2"/>
  <c r="G5941" i="2"/>
  <c r="H5941" i="2"/>
  <c r="I5941" i="2"/>
  <c r="L5941" i="2"/>
  <c r="N5941" i="2"/>
  <c r="O5941" i="2"/>
  <c r="P5941" i="2"/>
  <c r="Q5941" i="2"/>
  <c r="R5941" i="2"/>
  <c r="H5942" i="2"/>
  <c r="L5942" i="2"/>
  <c r="N5942" i="2"/>
  <c r="P5942" i="2"/>
  <c r="Q5942" i="2"/>
  <c r="R5942" i="2" s="1"/>
  <c r="H5943" i="2"/>
  <c r="L5943" i="2"/>
  <c r="N5943" i="2"/>
  <c r="P5943" i="2"/>
  <c r="Q5943" i="2"/>
  <c r="R5943" i="2" s="1"/>
  <c r="F5944" i="2"/>
  <c r="H5944" i="2"/>
  <c r="I5944" i="2"/>
  <c r="L5944" i="2"/>
  <c r="N5944" i="2"/>
  <c r="G5944" i="2" s="1"/>
  <c r="O5944" i="2"/>
  <c r="P5944" i="2"/>
  <c r="Q5944" i="2"/>
  <c r="R5944" i="2"/>
  <c r="F5945" i="2"/>
  <c r="H5945" i="2"/>
  <c r="L5945" i="2"/>
  <c r="N5945" i="2"/>
  <c r="G5945" i="2" s="1"/>
  <c r="O5945" i="2"/>
  <c r="P5945" i="2"/>
  <c r="Q5945" i="2"/>
  <c r="R5945" i="2"/>
  <c r="F5946" i="2"/>
  <c r="G5946" i="2"/>
  <c r="H5946" i="2"/>
  <c r="I5946" i="2"/>
  <c r="L5946" i="2"/>
  <c r="N5946" i="2"/>
  <c r="O5946" i="2"/>
  <c r="P5946" i="2"/>
  <c r="Q5946" i="2"/>
  <c r="R5946" i="2" s="1"/>
  <c r="F5947" i="2"/>
  <c r="G5947" i="2"/>
  <c r="H5947" i="2"/>
  <c r="I5947" i="2"/>
  <c r="L5947" i="2"/>
  <c r="N5947" i="2"/>
  <c r="O5947" i="2"/>
  <c r="P5947" i="2"/>
  <c r="Q5947" i="2"/>
  <c r="R5947" i="2"/>
  <c r="F5948" i="2"/>
  <c r="H5948" i="2"/>
  <c r="I5948" i="2"/>
  <c r="L5948" i="2"/>
  <c r="N5948" i="2"/>
  <c r="G5948" i="2" s="1"/>
  <c r="P5948" i="2"/>
  <c r="Q5948" i="2"/>
  <c r="R5948" i="2" s="1"/>
  <c r="H5949" i="2"/>
  <c r="L5949" i="2"/>
  <c r="N5949" i="2"/>
  <c r="O5949" i="2"/>
  <c r="P5949" i="2"/>
  <c r="Q5949" i="2"/>
  <c r="R5949" i="2" s="1"/>
  <c r="F5950" i="2"/>
  <c r="H5950" i="2"/>
  <c r="I5950" i="2"/>
  <c r="L5950" i="2"/>
  <c r="N5950" i="2"/>
  <c r="G5950" i="2" s="1"/>
  <c r="O5950" i="2"/>
  <c r="P5950" i="2"/>
  <c r="Q5950" i="2"/>
  <c r="R5950" i="2"/>
  <c r="F5951" i="2"/>
  <c r="H5951" i="2"/>
  <c r="L5951" i="2"/>
  <c r="N5951" i="2"/>
  <c r="G5951" i="2" s="1"/>
  <c r="O5951" i="2"/>
  <c r="P5951" i="2"/>
  <c r="Q5951" i="2"/>
  <c r="R5951" i="2"/>
  <c r="F5952" i="2"/>
  <c r="G5952" i="2"/>
  <c r="H5952" i="2"/>
  <c r="I5952" i="2"/>
  <c r="L5952" i="2"/>
  <c r="N5952" i="2"/>
  <c r="O5952" i="2"/>
  <c r="P5952" i="2"/>
  <c r="Q5952" i="2"/>
  <c r="R5952" i="2" s="1"/>
  <c r="F5953" i="2"/>
  <c r="G5953" i="2"/>
  <c r="H5953" i="2"/>
  <c r="I5953" i="2"/>
  <c r="L5953" i="2"/>
  <c r="N5953" i="2"/>
  <c r="O5953" i="2"/>
  <c r="P5953" i="2"/>
  <c r="Q5953" i="2"/>
  <c r="R5953" i="2"/>
  <c r="F5954" i="2"/>
  <c r="H5954" i="2"/>
  <c r="L5954" i="2"/>
  <c r="N5954" i="2"/>
  <c r="G5954" i="2" s="1"/>
  <c r="P5954" i="2"/>
  <c r="Q5954" i="2"/>
  <c r="R5954" i="2" s="1"/>
  <c r="H5955" i="2"/>
  <c r="L5955" i="2"/>
  <c r="N5955" i="2"/>
  <c r="O5955" i="2"/>
  <c r="P5955" i="2"/>
  <c r="Q5955" i="2"/>
  <c r="R5955" i="2" s="1"/>
  <c r="F5956" i="2"/>
  <c r="H5956" i="2"/>
  <c r="I5956" i="2"/>
  <c r="L5956" i="2"/>
  <c r="N5956" i="2"/>
  <c r="G5956" i="2" s="1"/>
  <c r="O5956" i="2"/>
  <c r="P5956" i="2"/>
  <c r="Q5956" i="2"/>
  <c r="R5956" i="2"/>
  <c r="F5957" i="2"/>
  <c r="H5957" i="2"/>
  <c r="L5957" i="2"/>
  <c r="N5957" i="2"/>
  <c r="G5957" i="2" s="1"/>
  <c r="O5957" i="2"/>
  <c r="P5957" i="2"/>
  <c r="Q5957" i="2"/>
  <c r="R5957" i="2"/>
  <c r="F5958" i="2"/>
  <c r="G5958" i="2"/>
  <c r="H5958" i="2"/>
  <c r="I5958" i="2"/>
  <c r="L5958" i="2"/>
  <c r="N5958" i="2"/>
  <c r="O5958" i="2"/>
  <c r="P5958" i="2"/>
  <c r="Q5958" i="2"/>
  <c r="R5958" i="2" s="1"/>
  <c r="F5959" i="2"/>
  <c r="G5959" i="2"/>
  <c r="H5959" i="2"/>
  <c r="I5959" i="2"/>
  <c r="L5959" i="2"/>
  <c r="N5959" i="2"/>
  <c r="O5959" i="2"/>
  <c r="P5959" i="2"/>
  <c r="Q5959" i="2"/>
  <c r="R5959" i="2"/>
  <c r="H5960" i="2"/>
  <c r="L5960" i="2"/>
  <c r="N5960" i="2"/>
  <c r="P5960" i="2"/>
  <c r="Q5960" i="2"/>
  <c r="R5960" i="2" s="1"/>
  <c r="H5961" i="2"/>
  <c r="L5961" i="2"/>
  <c r="N5961" i="2"/>
  <c r="P5961" i="2"/>
  <c r="Q5961" i="2"/>
  <c r="R5961" i="2" s="1"/>
  <c r="F5962" i="2"/>
  <c r="H5962" i="2"/>
  <c r="I5962" i="2"/>
  <c r="L5962" i="2"/>
  <c r="N5962" i="2"/>
  <c r="G5962" i="2" s="1"/>
  <c r="O5962" i="2"/>
  <c r="P5962" i="2"/>
  <c r="Q5962" i="2"/>
  <c r="R5962" i="2" s="1"/>
  <c r="F5963" i="2"/>
  <c r="H5963" i="2"/>
  <c r="L5963" i="2"/>
  <c r="N5963" i="2"/>
  <c r="G5963" i="2" s="1"/>
  <c r="O5963" i="2"/>
  <c r="P5963" i="2"/>
  <c r="Q5963" i="2"/>
  <c r="R5963" i="2"/>
  <c r="F5964" i="2"/>
  <c r="G5964" i="2"/>
  <c r="H5964" i="2"/>
  <c r="I5964" i="2"/>
  <c r="L5964" i="2"/>
  <c r="N5964" i="2"/>
  <c r="O5964" i="2"/>
  <c r="P5964" i="2"/>
  <c r="Q5964" i="2"/>
  <c r="R5964" i="2" s="1"/>
  <c r="F5965" i="2"/>
  <c r="G5965" i="2"/>
  <c r="H5965" i="2"/>
  <c r="I5965" i="2"/>
  <c r="L5965" i="2"/>
  <c r="N5965" i="2"/>
  <c r="O5965" i="2"/>
  <c r="P5965" i="2"/>
  <c r="Q5965" i="2"/>
  <c r="R5965" i="2"/>
  <c r="F5966" i="2"/>
  <c r="H5966" i="2"/>
  <c r="I5966" i="2"/>
  <c r="L5966" i="2"/>
  <c r="N5966" i="2"/>
  <c r="G5966" i="2" s="1"/>
  <c r="O5966" i="2"/>
  <c r="P5966" i="2"/>
  <c r="Q5966" i="2"/>
  <c r="R5966" i="2" s="1"/>
  <c r="G5978" i="2"/>
  <c r="H5978" i="2"/>
  <c r="L5978" i="2"/>
  <c r="N5978" i="2"/>
  <c r="O5978" i="2"/>
  <c r="P5978" i="2"/>
  <c r="Q5978" i="2"/>
  <c r="R5978" i="2"/>
  <c r="H5979" i="2"/>
  <c r="I5979" i="2"/>
  <c r="L5979" i="2"/>
  <c r="N5979" i="2"/>
  <c r="F5979" i="2" s="1"/>
  <c r="O5979" i="2"/>
  <c r="P5979" i="2"/>
  <c r="Q5979" i="2"/>
  <c r="R5979" i="2" s="1"/>
  <c r="H5980" i="2"/>
  <c r="L5980" i="2"/>
  <c r="N5980" i="2"/>
  <c r="P5980" i="2"/>
  <c r="Q5980" i="2"/>
  <c r="R5980" i="2"/>
  <c r="F5981" i="2"/>
  <c r="G5981" i="2"/>
  <c r="H5981" i="2"/>
  <c r="I5981" i="2"/>
  <c r="L5981" i="2"/>
  <c r="N5981" i="2"/>
  <c r="O5981" i="2"/>
  <c r="P5981" i="2"/>
  <c r="Q5981" i="2"/>
  <c r="R5981" i="2"/>
  <c r="F5982" i="2"/>
  <c r="G5982" i="2"/>
  <c r="H5982" i="2"/>
  <c r="I5982" i="2"/>
  <c r="L5982" i="2"/>
  <c r="N5982" i="2"/>
  <c r="O5982" i="2" s="1"/>
  <c r="P5982" i="2"/>
  <c r="Q5982" i="2"/>
  <c r="R5982" i="2"/>
  <c r="H5983" i="2"/>
  <c r="I5983" i="2"/>
  <c r="L5983" i="2"/>
  <c r="N5983" i="2"/>
  <c r="P5983" i="2"/>
  <c r="Q5983" i="2"/>
  <c r="R5983" i="2"/>
  <c r="G5984" i="2"/>
  <c r="H5984" i="2"/>
  <c r="L5984" i="2"/>
  <c r="N5984" i="2"/>
  <c r="O5984" i="2"/>
  <c r="P5984" i="2"/>
  <c r="Q5984" i="2"/>
  <c r="R5984" i="2"/>
  <c r="H5985" i="2"/>
  <c r="I5985" i="2"/>
  <c r="L5985" i="2"/>
  <c r="N5985" i="2"/>
  <c r="F5985" i="2" s="1"/>
  <c r="O5985" i="2"/>
  <c r="P5985" i="2"/>
  <c r="Q5985" i="2"/>
  <c r="R5985" i="2" s="1"/>
  <c r="H5986" i="2"/>
  <c r="L5986" i="2"/>
  <c r="N5986" i="2"/>
  <c r="P5986" i="2"/>
  <c r="Q5986" i="2"/>
  <c r="R5986" i="2"/>
  <c r="F5987" i="2"/>
  <c r="G5987" i="2"/>
  <c r="H5987" i="2"/>
  <c r="I5987" i="2"/>
  <c r="L5987" i="2"/>
  <c r="N5987" i="2"/>
  <c r="O5987" i="2"/>
  <c r="P5987" i="2"/>
  <c r="Q5987" i="2"/>
  <c r="R5987" i="2"/>
  <c r="F5988" i="2"/>
  <c r="G5988" i="2"/>
  <c r="H5988" i="2"/>
  <c r="I5988" i="2"/>
  <c r="L5988" i="2"/>
  <c r="N5988" i="2"/>
  <c r="O5988" i="2" s="1"/>
  <c r="P5988" i="2"/>
  <c r="Q5988" i="2"/>
  <c r="R5988" i="2"/>
  <c r="H5989" i="2"/>
  <c r="I5989" i="2"/>
  <c r="L5989" i="2"/>
  <c r="N5989" i="2"/>
  <c r="P5989" i="2"/>
  <c r="Q5989" i="2"/>
  <c r="R5989" i="2"/>
  <c r="G5990" i="2"/>
  <c r="H5990" i="2"/>
  <c r="L5990" i="2"/>
  <c r="N5990" i="2"/>
  <c r="O5990" i="2"/>
  <c r="P5990" i="2"/>
  <c r="Q5990" i="2"/>
  <c r="R5990" i="2"/>
  <c r="H5991" i="2"/>
  <c r="I5991" i="2"/>
  <c r="L5991" i="2"/>
  <c r="N5991" i="2"/>
  <c r="F5991" i="2" s="1"/>
  <c r="O5991" i="2"/>
  <c r="P5991" i="2"/>
  <c r="Q5991" i="2"/>
  <c r="R5991" i="2" s="1"/>
  <c r="H5992" i="2"/>
  <c r="L5992" i="2"/>
  <c r="N5992" i="2"/>
  <c r="P5992" i="2"/>
  <c r="Q5992" i="2"/>
  <c r="R5992" i="2"/>
  <c r="F5993" i="2"/>
  <c r="G5993" i="2"/>
  <c r="H5993" i="2"/>
  <c r="I5993" i="2"/>
  <c r="L5993" i="2"/>
  <c r="N5993" i="2"/>
  <c r="O5993" i="2"/>
  <c r="P5993" i="2"/>
  <c r="Q5993" i="2"/>
  <c r="R5993" i="2"/>
  <c r="F5994" i="2"/>
  <c r="G5994" i="2"/>
  <c r="H5994" i="2"/>
  <c r="I5994" i="2"/>
  <c r="L5994" i="2"/>
  <c r="N5994" i="2"/>
  <c r="O5994" i="2" s="1"/>
  <c r="P5994" i="2"/>
  <c r="Q5994" i="2"/>
  <c r="R5994" i="2"/>
  <c r="H5995" i="2"/>
  <c r="I5995" i="2"/>
  <c r="L5995" i="2"/>
  <c r="N5995" i="2"/>
  <c r="P5995" i="2"/>
  <c r="Q5995" i="2"/>
  <c r="R5995" i="2"/>
  <c r="G5996" i="2"/>
  <c r="H5996" i="2"/>
  <c r="L5996" i="2"/>
  <c r="N5996" i="2"/>
  <c r="O5996" i="2"/>
  <c r="P5996" i="2"/>
  <c r="Q5996" i="2"/>
  <c r="R5996" i="2"/>
  <c r="H5997" i="2"/>
  <c r="I5997" i="2"/>
  <c r="L5997" i="2"/>
  <c r="N5997" i="2"/>
  <c r="F5997" i="2" s="1"/>
  <c r="O5997" i="2"/>
  <c r="P5997" i="2"/>
  <c r="Q5997" i="2"/>
  <c r="R5997" i="2" s="1"/>
  <c r="H5998" i="2"/>
  <c r="L5998" i="2"/>
  <c r="N5998" i="2"/>
  <c r="P5998" i="2"/>
  <c r="Q5998" i="2"/>
  <c r="R5998" i="2"/>
  <c r="F5999" i="2"/>
  <c r="G5999" i="2"/>
  <c r="H5999" i="2"/>
  <c r="I5999" i="2"/>
  <c r="L5999" i="2"/>
  <c r="N5999" i="2"/>
  <c r="O5999" i="2"/>
  <c r="P5999" i="2"/>
  <c r="Q5999" i="2"/>
  <c r="R5999" i="2"/>
  <c r="F6000" i="2"/>
  <c r="G6000" i="2"/>
  <c r="H6000" i="2"/>
  <c r="I6000" i="2"/>
  <c r="L6000" i="2"/>
  <c r="N6000" i="2"/>
  <c r="O6000" i="2" s="1"/>
  <c r="P6000" i="2"/>
  <c r="Q6000" i="2"/>
  <c r="R6000" i="2"/>
  <c r="H6001" i="2"/>
  <c r="I6001" i="2"/>
  <c r="L6001" i="2"/>
  <c r="N6001" i="2"/>
  <c r="P6001" i="2"/>
  <c r="Q6001" i="2"/>
  <c r="R6001" i="2"/>
  <c r="F6002" i="2"/>
  <c r="H6002" i="2"/>
  <c r="L6002" i="2"/>
  <c r="N6002" i="2"/>
  <c r="I6002" i="2" s="1"/>
  <c r="P6002" i="2"/>
  <c r="Q6002" i="2"/>
  <c r="R6002" i="2"/>
  <c r="H6003" i="2"/>
  <c r="I6003" i="2"/>
  <c r="L6003" i="2"/>
  <c r="N6003" i="2"/>
  <c r="F6003" i="2" s="1"/>
  <c r="O6003" i="2"/>
  <c r="P6003" i="2"/>
  <c r="Q6003" i="2"/>
  <c r="R6003" i="2"/>
  <c r="H6004" i="2"/>
  <c r="L6004" i="2"/>
  <c r="N6004" i="2"/>
  <c r="P6004" i="2"/>
  <c r="Q6004" i="2"/>
  <c r="R6004" i="2"/>
  <c r="F6016" i="2"/>
  <c r="H6016" i="2"/>
  <c r="L6016" i="2"/>
  <c r="N6016" i="2"/>
  <c r="O6016" i="2"/>
  <c r="P6016" i="2"/>
  <c r="Q6016" i="2"/>
  <c r="R6016" i="2"/>
  <c r="F6028" i="2"/>
  <c r="G6028" i="2"/>
  <c r="G6029" i="2" s="1"/>
  <c r="H6028" i="2"/>
  <c r="I6028" i="2"/>
  <c r="L6028" i="2"/>
  <c r="N6028" i="2"/>
  <c r="O6028" i="2"/>
  <c r="P6028" i="2"/>
  <c r="Q6028" i="2"/>
  <c r="R6028" i="2"/>
  <c r="F6038" i="2"/>
  <c r="G6038" i="2"/>
  <c r="H6038" i="2"/>
  <c r="I6038" i="2"/>
  <c r="L6038" i="2"/>
  <c r="N6038" i="2"/>
  <c r="O6038" i="2"/>
  <c r="P6038" i="2"/>
  <c r="Q6038" i="2"/>
  <c r="R6038" i="2" s="1"/>
  <c r="F6039" i="2"/>
  <c r="G6039" i="2"/>
  <c r="H6039" i="2"/>
  <c r="I6039" i="2"/>
  <c r="L6039" i="2"/>
  <c r="N6039" i="2"/>
  <c r="O6039" i="2"/>
  <c r="P6039" i="2"/>
  <c r="Q6039" i="2"/>
  <c r="R6039" i="2"/>
  <c r="F6040" i="2"/>
  <c r="H6040" i="2"/>
  <c r="I6040" i="2"/>
  <c r="L6040" i="2"/>
  <c r="N6040" i="2"/>
  <c r="G6040" i="2" s="1"/>
  <c r="O6040" i="2"/>
  <c r="P6040" i="2"/>
  <c r="Q6040" i="2"/>
  <c r="R6040" i="2" s="1"/>
  <c r="G6041" i="2"/>
  <c r="H6041" i="2"/>
  <c r="L6041" i="2"/>
  <c r="N6041" i="2"/>
  <c r="O6041" i="2" s="1"/>
  <c r="P6041" i="2"/>
  <c r="Q6041" i="2"/>
  <c r="R6041" i="2" s="1"/>
  <c r="F6042" i="2"/>
  <c r="H6042" i="2"/>
  <c r="I6042" i="2"/>
  <c r="L6042" i="2"/>
  <c r="N6042" i="2"/>
  <c r="G6042" i="2" s="1"/>
  <c r="O6042" i="2"/>
  <c r="P6042" i="2"/>
  <c r="Q6042" i="2"/>
  <c r="R6042" i="2"/>
  <c r="H6043" i="2"/>
  <c r="L6043" i="2"/>
  <c r="N6043" i="2"/>
  <c r="P6043" i="2"/>
  <c r="Q6043" i="2"/>
  <c r="R6043" i="2"/>
  <c r="F6052" i="2"/>
  <c r="G6052" i="2"/>
  <c r="H6052" i="2"/>
  <c r="I6052" i="2"/>
  <c r="L6052" i="2"/>
  <c r="N6052" i="2"/>
  <c r="O6052" i="2"/>
  <c r="P6052" i="2"/>
  <c r="Q6052" i="2"/>
  <c r="R6052" i="2"/>
  <c r="F6053" i="2"/>
  <c r="G6053" i="2"/>
  <c r="H6053" i="2"/>
  <c r="I6053" i="2"/>
  <c r="L6053" i="2"/>
  <c r="N6053" i="2"/>
  <c r="O6053" i="2" s="1"/>
  <c r="P6053" i="2"/>
  <c r="Q6053" i="2"/>
  <c r="R6053" i="2"/>
  <c r="H6054" i="2"/>
  <c r="L6054" i="2"/>
  <c r="N6054" i="2"/>
  <c r="P6054" i="2"/>
  <c r="Q6054" i="2"/>
  <c r="R6054" i="2"/>
  <c r="H6055" i="2"/>
  <c r="L6055" i="2"/>
  <c r="N6055" i="2"/>
  <c r="P6055" i="2"/>
  <c r="Q6055" i="2"/>
  <c r="R6055" i="2"/>
  <c r="H6056" i="2"/>
  <c r="I6056" i="2"/>
  <c r="L6056" i="2"/>
  <c r="N6056" i="2"/>
  <c r="F6056" i="2" s="1"/>
  <c r="O6056" i="2"/>
  <c r="P6056" i="2"/>
  <c r="Q6056" i="2"/>
  <c r="R6056" i="2"/>
  <c r="H6057" i="2"/>
  <c r="L6057" i="2"/>
  <c r="N6057" i="2"/>
  <c r="P6057" i="2"/>
  <c r="Q6057" i="2"/>
  <c r="R6057" i="2" s="1"/>
  <c r="H6066" i="2"/>
  <c r="L6066" i="2"/>
  <c r="N6066" i="2"/>
  <c r="O6066" i="2"/>
  <c r="P6066" i="2"/>
  <c r="Q6066" i="2"/>
  <c r="R6066" i="2"/>
  <c r="F6067" i="2"/>
  <c r="G6067" i="2"/>
  <c r="H6067" i="2"/>
  <c r="I6067" i="2"/>
  <c r="L6067" i="2"/>
  <c r="N6067" i="2"/>
  <c r="O6067" i="2"/>
  <c r="P6067" i="2"/>
  <c r="Q6067" i="2"/>
  <c r="R6067" i="2" s="1"/>
  <c r="F6068" i="2"/>
  <c r="G6068" i="2"/>
  <c r="H6068" i="2"/>
  <c r="I6068" i="2"/>
  <c r="L6068" i="2"/>
  <c r="N6068" i="2"/>
  <c r="O6068" i="2"/>
  <c r="P6068" i="2"/>
  <c r="Q6068" i="2"/>
  <c r="R6068" i="2"/>
  <c r="H6069" i="2"/>
  <c r="L6069" i="2"/>
  <c r="N6069" i="2"/>
  <c r="G6069" i="2" s="1"/>
  <c r="O6069" i="2"/>
  <c r="P6069" i="2"/>
  <c r="Q6069" i="2"/>
  <c r="R6069" i="2" s="1"/>
  <c r="H6070" i="2"/>
  <c r="L6070" i="2"/>
  <c r="N6070" i="2"/>
  <c r="O6070" i="2" s="1"/>
  <c r="P6070" i="2"/>
  <c r="Q6070" i="2"/>
  <c r="R6070" i="2" s="1"/>
  <c r="F6071" i="2"/>
  <c r="H6071" i="2"/>
  <c r="I6071" i="2"/>
  <c r="L6071" i="2"/>
  <c r="N6071" i="2"/>
  <c r="G6071" i="2" s="1"/>
  <c r="O6071" i="2"/>
  <c r="P6071" i="2"/>
  <c r="Q6071" i="2"/>
  <c r="R6071" i="2"/>
  <c r="H6072" i="2"/>
  <c r="L6072" i="2"/>
  <c r="N6072" i="2"/>
  <c r="O6072" i="2"/>
  <c r="P6072" i="2"/>
  <c r="Q6072" i="2"/>
  <c r="R6072" i="2"/>
  <c r="F6073" i="2"/>
  <c r="G6073" i="2"/>
  <c r="H6073" i="2"/>
  <c r="I6073" i="2"/>
  <c r="L6073" i="2"/>
  <c r="N6073" i="2"/>
  <c r="O6073" i="2"/>
  <c r="P6073" i="2"/>
  <c r="Q6073" i="2"/>
  <c r="R6073" i="2" s="1"/>
  <c r="F6074" i="2"/>
  <c r="G6074" i="2"/>
  <c r="H6074" i="2"/>
  <c r="I6074" i="2"/>
  <c r="L6074" i="2"/>
  <c r="N6074" i="2"/>
  <c r="O6074" i="2"/>
  <c r="P6074" i="2"/>
  <c r="Q6074" i="2"/>
  <c r="R6074" i="2"/>
  <c r="H6075" i="2"/>
  <c r="L6075" i="2"/>
  <c r="N6075" i="2"/>
  <c r="P6075" i="2"/>
  <c r="Q6075" i="2"/>
  <c r="R6075" i="2" s="1"/>
  <c r="G6076" i="2"/>
  <c r="H6076" i="2"/>
  <c r="L6076" i="2"/>
  <c r="N6076" i="2"/>
  <c r="O6076" i="2"/>
  <c r="P6076" i="2"/>
  <c r="Q6076" i="2"/>
  <c r="R6076" i="2" s="1"/>
  <c r="F6077" i="2"/>
  <c r="H6077" i="2"/>
  <c r="I6077" i="2"/>
  <c r="L6077" i="2"/>
  <c r="N6077" i="2"/>
  <c r="G6077" i="2" s="1"/>
  <c r="O6077" i="2"/>
  <c r="P6077" i="2"/>
  <c r="Q6077" i="2"/>
  <c r="R6077" i="2" s="1"/>
  <c r="H6078" i="2"/>
  <c r="L6078" i="2"/>
  <c r="N6078" i="2"/>
  <c r="O6078" i="2"/>
  <c r="P6078" i="2"/>
  <c r="Q6078" i="2"/>
  <c r="R6078" i="2"/>
  <c r="F6079" i="2"/>
  <c r="G6079" i="2"/>
  <c r="H6079" i="2"/>
  <c r="I6079" i="2"/>
  <c r="L6079" i="2"/>
  <c r="N6079" i="2"/>
  <c r="O6079" i="2"/>
  <c r="P6079" i="2"/>
  <c r="Q6079" i="2"/>
  <c r="R6079" i="2" s="1"/>
  <c r="F6080" i="2"/>
  <c r="G6080" i="2"/>
  <c r="H6080" i="2"/>
  <c r="I6080" i="2"/>
  <c r="L6080" i="2"/>
  <c r="N6080" i="2"/>
  <c r="O6080" i="2"/>
  <c r="P6080" i="2"/>
  <c r="Q6080" i="2"/>
  <c r="R6080" i="2"/>
  <c r="F6081" i="2"/>
  <c r="H6081" i="2"/>
  <c r="I6081" i="2"/>
  <c r="L6081" i="2"/>
  <c r="N6081" i="2"/>
  <c r="G6081" i="2" s="1"/>
  <c r="O6081" i="2"/>
  <c r="P6081" i="2"/>
  <c r="Q6081" i="2"/>
  <c r="R6081" i="2" s="1"/>
  <c r="H6082" i="2"/>
  <c r="L6082" i="2"/>
  <c r="N6082" i="2"/>
  <c r="O6082" i="2"/>
  <c r="P6082" i="2"/>
  <c r="Q6082" i="2"/>
  <c r="R6082" i="2" s="1"/>
  <c r="F6083" i="2"/>
  <c r="H6083" i="2"/>
  <c r="I6083" i="2"/>
  <c r="L6083" i="2"/>
  <c r="N6083" i="2"/>
  <c r="G6083" i="2" s="1"/>
  <c r="O6083" i="2"/>
  <c r="P6083" i="2"/>
  <c r="Q6083" i="2"/>
  <c r="R6083" i="2"/>
  <c r="F6084" i="2"/>
  <c r="H6084" i="2"/>
  <c r="L6084" i="2"/>
  <c r="N6084" i="2"/>
  <c r="O6084" i="2" s="1"/>
  <c r="P6084" i="2"/>
  <c r="Q6084" i="2"/>
  <c r="R6084" i="2"/>
  <c r="F6085" i="2"/>
  <c r="G6085" i="2"/>
  <c r="H6085" i="2"/>
  <c r="I6085" i="2"/>
  <c r="L6085" i="2"/>
  <c r="N6085" i="2"/>
  <c r="O6085" i="2"/>
  <c r="P6085" i="2"/>
  <c r="Q6085" i="2"/>
  <c r="R6085" i="2" s="1"/>
  <c r="F6086" i="2"/>
  <c r="G6086" i="2"/>
  <c r="H6086" i="2"/>
  <c r="I6086" i="2"/>
  <c r="L6086" i="2"/>
  <c r="N6086" i="2"/>
  <c r="O6086" i="2"/>
  <c r="P6086" i="2"/>
  <c r="Q6086" i="2"/>
  <c r="R6086" i="2"/>
  <c r="H6087" i="2"/>
  <c r="L6087" i="2"/>
  <c r="N6087" i="2"/>
  <c r="P6087" i="2"/>
  <c r="Q6087" i="2"/>
  <c r="R6087" i="2" s="1"/>
  <c r="G6088" i="2"/>
  <c r="H6088" i="2"/>
  <c r="L6088" i="2"/>
  <c r="N6088" i="2"/>
  <c r="O6088" i="2"/>
  <c r="P6088" i="2"/>
  <c r="Q6088" i="2"/>
  <c r="R6088" i="2" s="1"/>
  <c r="H6098" i="2"/>
  <c r="I6098" i="2"/>
  <c r="L6098" i="2"/>
  <c r="N6098" i="2"/>
  <c r="F6098" i="2" s="1"/>
  <c r="O6098" i="2"/>
  <c r="P6098" i="2"/>
  <c r="Q6098" i="2"/>
  <c r="R6098" i="2" s="1"/>
  <c r="H6099" i="2"/>
  <c r="L6099" i="2"/>
  <c r="N6099" i="2"/>
  <c r="P6099" i="2"/>
  <c r="Q6099" i="2"/>
  <c r="R6099" i="2"/>
  <c r="F6100" i="2"/>
  <c r="G6100" i="2"/>
  <c r="H6100" i="2"/>
  <c r="I6100" i="2"/>
  <c r="L6100" i="2"/>
  <c r="N6100" i="2"/>
  <c r="O6100" i="2"/>
  <c r="P6100" i="2"/>
  <c r="Q6100" i="2"/>
  <c r="R6100" i="2"/>
  <c r="F6101" i="2"/>
  <c r="G6101" i="2"/>
  <c r="H6101" i="2"/>
  <c r="I6101" i="2"/>
  <c r="L6101" i="2"/>
  <c r="N6101" i="2"/>
  <c r="O6101" i="2" s="1"/>
  <c r="P6101" i="2"/>
  <c r="Q6101" i="2"/>
  <c r="R6101" i="2" s="1"/>
  <c r="H6102" i="2"/>
  <c r="L6102" i="2"/>
  <c r="N6102" i="2"/>
  <c r="P6102" i="2"/>
  <c r="Q6102" i="2"/>
  <c r="R6102" i="2"/>
  <c r="F6103" i="2"/>
  <c r="G6103" i="2"/>
  <c r="H6103" i="2"/>
  <c r="L6103" i="2"/>
  <c r="N6103" i="2"/>
  <c r="I6103" i="2" s="1"/>
  <c r="O6103" i="2"/>
  <c r="P6103" i="2"/>
  <c r="Q6103" i="2"/>
  <c r="R6103" i="2"/>
  <c r="H6104" i="2"/>
  <c r="I6104" i="2"/>
  <c r="L6104" i="2"/>
  <c r="N6104" i="2"/>
  <c r="F6104" i="2" s="1"/>
  <c r="O6104" i="2"/>
  <c r="P6104" i="2"/>
  <c r="Q6104" i="2"/>
  <c r="R6104" i="2" s="1"/>
  <c r="H6105" i="2"/>
  <c r="L6105" i="2"/>
  <c r="N6105" i="2"/>
  <c r="P6105" i="2"/>
  <c r="Q6105" i="2"/>
  <c r="R6105" i="2" s="1"/>
  <c r="F6106" i="2"/>
  <c r="G6106" i="2"/>
  <c r="H6106" i="2"/>
  <c r="I6106" i="2"/>
  <c r="L6106" i="2"/>
  <c r="N6106" i="2"/>
  <c r="O6106" i="2"/>
  <c r="P6106" i="2"/>
  <c r="Q6106" i="2"/>
  <c r="R6106" i="2"/>
  <c r="F6116" i="2"/>
  <c r="G6116" i="2"/>
  <c r="H6116" i="2"/>
  <c r="I6116" i="2"/>
  <c r="L6116" i="2"/>
  <c r="N6116" i="2"/>
  <c r="O6116" i="2"/>
  <c r="P6116" i="2"/>
  <c r="Q6116" i="2"/>
  <c r="R6116" i="2" s="1"/>
  <c r="F6117" i="2"/>
  <c r="G6117" i="2"/>
  <c r="H6117" i="2"/>
  <c r="I6117" i="2"/>
  <c r="L6117" i="2"/>
  <c r="N6117" i="2"/>
  <c r="O6117" i="2"/>
  <c r="P6117" i="2"/>
  <c r="Q6117" i="2"/>
  <c r="R6117" i="2"/>
  <c r="H6118" i="2"/>
  <c r="L6118" i="2"/>
  <c r="N6118" i="2"/>
  <c r="P6118" i="2"/>
  <c r="Q6118" i="2"/>
  <c r="R6118" i="2" s="1"/>
  <c r="G6119" i="2"/>
  <c r="H6119" i="2"/>
  <c r="L6119" i="2"/>
  <c r="N6119" i="2"/>
  <c r="O6119" i="2"/>
  <c r="P6119" i="2"/>
  <c r="Q6119" i="2"/>
  <c r="R6119" i="2" s="1"/>
  <c r="F6120" i="2"/>
  <c r="G6120" i="2"/>
  <c r="H6120" i="2"/>
  <c r="I6120" i="2"/>
  <c r="L6120" i="2"/>
  <c r="N6120" i="2"/>
  <c r="O6120" i="2"/>
  <c r="P6120" i="2"/>
  <c r="Q6120" i="2"/>
  <c r="R6120" i="2"/>
  <c r="H6121" i="2"/>
  <c r="L6121" i="2"/>
  <c r="N6121" i="2"/>
  <c r="P6121" i="2"/>
  <c r="Q6121" i="2"/>
  <c r="R6121" i="2"/>
  <c r="F6122" i="2"/>
  <c r="G6122" i="2"/>
  <c r="H6122" i="2"/>
  <c r="I6122" i="2"/>
  <c r="L6122" i="2"/>
  <c r="N6122" i="2"/>
  <c r="O6122" i="2"/>
  <c r="P6122" i="2"/>
  <c r="Q6122" i="2"/>
  <c r="R6122" i="2" s="1"/>
  <c r="F6132" i="2"/>
  <c r="G6132" i="2"/>
  <c r="H6132" i="2"/>
  <c r="I6132" i="2"/>
  <c r="L6132" i="2"/>
  <c r="N6132" i="2"/>
  <c r="O6132" i="2" s="1"/>
  <c r="P6132" i="2"/>
  <c r="Q6132" i="2"/>
  <c r="R6132" i="2"/>
  <c r="H6133" i="2"/>
  <c r="I6133" i="2"/>
  <c r="L6133" i="2"/>
  <c r="N6133" i="2"/>
  <c r="P6133" i="2"/>
  <c r="Q6133" i="2"/>
  <c r="R6133" i="2"/>
  <c r="F6134" i="2"/>
  <c r="H6134" i="2"/>
  <c r="L6134" i="2"/>
  <c r="N6134" i="2"/>
  <c r="I6134" i="2" s="1"/>
  <c r="P6134" i="2"/>
  <c r="Q6134" i="2"/>
  <c r="R6134" i="2"/>
  <c r="H6135" i="2"/>
  <c r="I6135" i="2"/>
  <c r="L6135" i="2"/>
  <c r="N6135" i="2"/>
  <c r="F6135" i="2" s="1"/>
  <c r="O6135" i="2"/>
  <c r="P6135" i="2"/>
  <c r="Q6135" i="2"/>
  <c r="R6135" i="2"/>
  <c r="H6136" i="2"/>
  <c r="L6136" i="2"/>
  <c r="N6136" i="2"/>
  <c r="P6136" i="2"/>
  <c r="Q6136" i="2"/>
  <c r="R6136" i="2" s="1"/>
  <c r="F6137" i="2"/>
  <c r="G6137" i="2"/>
  <c r="H6137" i="2"/>
  <c r="I6137" i="2"/>
  <c r="L6137" i="2"/>
  <c r="N6137" i="2"/>
  <c r="O6137" i="2"/>
  <c r="P6137" i="2"/>
  <c r="Q6137" i="2"/>
  <c r="R6137" i="2"/>
  <c r="F6138" i="2"/>
  <c r="G6138" i="2"/>
  <c r="H6138" i="2"/>
  <c r="I6138" i="2"/>
  <c r="L6138" i="2"/>
  <c r="N6138" i="2"/>
  <c r="O6138" i="2" s="1"/>
  <c r="P6138" i="2"/>
  <c r="Q6138" i="2"/>
  <c r="R6138" i="2"/>
  <c r="F6148" i="2"/>
  <c r="G6148" i="2"/>
  <c r="H6148" i="2"/>
  <c r="I6148" i="2"/>
  <c r="L6148" i="2"/>
  <c r="N6148" i="2"/>
  <c r="O6148" i="2"/>
  <c r="P6148" i="2"/>
  <c r="Q6148" i="2"/>
  <c r="R6148" i="2"/>
  <c r="H6149" i="2"/>
  <c r="L6149" i="2"/>
  <c r="N6149" i="2"/>
  <c r="G6149" i="2" s="1"/>
  <c r="O6149" i="2"/>
  <c r="P6149" i="2"/>
  <c r="Q6149" i="2"/>
  <c r="R6149" i="2" s="1"/>
  <c r="H6150" i="2"/>
  <c r="L6150" i="2"/>
  <c r="N6150" i="2"/>
  <c r="O6150" i="2" s="1"/>
  <c r="P6150" i="2"/>
  <c r="Q6150" i="2"/>
  <c r="R6150" i="2" s="1"/>
  <c r="F6151" i="2"/>
  <c r="H6151" i="2"/>
  <c r="I6151" i="2"/>
  <c r="L6151" i="2"/>
  <c r="N6151" i="2"/>
  <c r="G6151" i="2" s="1"/>
  <c r="O6151" i="2"/>
  <c r="P6151" i="2"/>
  <c r="Q6151" i="2"/>
  <c r="R6151" i="2"/>
  <c r="G6161" i="2"/>
  <c r="G6162" i="2" s="1"/>
  <c r="H6161" i="2"/>
  <c r="L6161" i="2"/>
  <c r="N6161" i="2"/>
  <c r="P6161" i="2"/>
  <c r="Q6161" i="2"/>
  <c r="R6161" i="2" s="1"/>
  <c r="F6171" i="2"/>
  <c r="H6171" i="2"/>
  <c r="L6171" i="2"/>
  <c r="N6171" i="2"/>
  <c r="O6171" i="2"/>
  <c r="P6171" i="2"/>
  <c r="Q6171" i="2"/>
  <c r="R6171" i="2"/>
  <c r="F6172" i="2"/>
  <c r="G6172" i="2"/>
  <c r="H6172" i="2"/>
  <c r="I6172" i="2"/>
  <c r="L6172" i="2"/>
  <c r="N6172" i="2"/>
  <c r="O6172" i="2"/>
  <c r="P6172" i="2"/>
  <c r="Q6172" i="2"/>
  <c r="R6172" i="2" s="1"/>
  <c r="F6173" i="2"/>
  <c r="G6173" i="2"/>
  <c r="H6173" i="2"/>
  <c r="I6173" i="2"/>
  <c r="L6173" i="2"/>
  <c r="N6173" i="2"/>
  <c r="O6173" i="2"/>
  <c r="P6173" i="2"/>
  <c r="Q6173" i="2"/>
  <c r="R6173" i="2"/>
  <c r="H6174" i="2"/>
  <c r="L6174" i="2"/>
  <c r="N6174" i="2"/>
  <c r="G6174" i="2" s="1"/>
  <c r="O6174" i="2"/>
  <c r="P6174" i="2"/>
  <c r="Q6174" i="2"/>
  <c r="R6174" i="2" s="1"/>
  <c r="H6175" i="2"/>
  <c r="L6175" i="2"/>
  <c r="N6175" i="2"/>
  <c r="O6175" i="2" s="1"/>
  <c r="P6175" i="2"/>
  <c r="Q6175" i="2"/>
  <c r="R6175" i="2" s="1"/>
  <c r="F6176" i="2"/>
  <c r="H6176" i="2"/>
  <c r="I6176" i="2"/>
  <c r="L6176" i="2"/>
  <c r="N6176" i="2"/>
  <c r="G6176" i="2" s="1"/>
  <c r="O6176" i="2"/>
  <c r="P6176" i="2"/>
  <c r="Q6176" i="2"/>
  <c r="R6176" i="2"/>
  <c r="H6177" i="2"/>
  <c r="L6177" i="2"/>
  <c r="N6177" i="2"/>
  <c r="O6177" i="2"/>
  <c r="P6177" i="2"/>
  <c r="Q6177" i="2"/>
  <c r="R6177" i="2"/>
  <c r="F6178" i="2"/>
  <c r="G6178" i="2"/>
  <c r="H6178" i="2"/>
  <c r="I6178" i="2"/>
  <c r="L6178" i="2"/>
  <c r="N6178" i="2"/>
  <c r="O6178" i="2"/>
  <c r="P6178" i="2"/>
  <c r="Q6178" i="2"/>
  <c r="R6178" i="2" s="1"/>
  <c r="F6179" i="2"/>
  <c r="G6179" i="2"/>
  <c r="H6179" i="2"/>
  <c r="I6179" i="2"/>
  <c r="L6179" i="2"/>
  <c r="N6179" i="2"/>
  <c r="O6179" i="2"/>
  <c r="P6179" i="2"/>
  <c r="Q6179" i="2"/>
  <c r="R6179" i="2"/>
  <c r="H6180" i="2"/>
  <c r="I6180" i="2"/>
  <c r="L6180" i="2"/>
  <c r="N6180" i="2"/>
  <c r="P6180" i="2"/>
  <c r="Q6180" i="2"/>
  <c r="R6180" i="2" s="1"/>
  <c r="G6181" i="2"/>
  <c r="H6181" i="2"/>
  <c r="L6181" i="2"/>
  <c r="N6181" i="2"/>
  <c r="O6181" i="2"/>
  <c r="P6181" i="2"/>
  <c r="Q6181" i="2"/>
  <c r="R6181" i="2" s="1"/>
  <c r="F6182" i="2"/>
  <c r="H6182" i="2"/>
  <c r="I6182" i="2"/>
  <c r="L6182" i="2"/>
  <c r="N6182" i="2"/>
  <c r="G6182" i="2" s="1"/>
  <c r="O6182" i="2"/>
  <c r="P6182" i="2"/>
  <c r="Q6182" i="2"/>
  <c r="R6182" i="2" s="1"/>
  <c r="H6183" i="2"/>
  <c r="L6183" i="2"/>
  <c r="N6183" i="2"/>
  <c r="O6183" i="2" s="1"/>
  <c r="P6183" i="2"/>
  <c r="Q6183" i="2"/>
  <c r="R6183" i="2"/>
  <c r="F6184" i="2"/>
  <c r="G6184" i="2"/>
  <c r="H6184" i="2"/>
  <c r="I6184" i="2"/>
  <c r="L6184" i="2"/>
  <c r="N6184" i="2"/>
  <c r="O6184" i="2"/>
  <c r="P6184" i="2"/>
  <c r="Q6184" i="2"/>
  <c r="R6184" i="2" s="1"/>
  <c r="F6185" i="2"/>
  <c r="G6185" i="2"/>
  <c r="H6185" i="2"/>
  <c r="I6185" i="2"/>
  <c r="L6185" i="2"/>
  <c r="N6185" i="2"/>
  <c r="O6185" i="2"/>
  <c r="P6185" i="2"/>
  <c r="Q6185" i="2"/>
  <c r="R6185" i="2"/>
  <c r="F6186" i="2"/>
  <c r="H6186" i="2"/>
  <c r="I6186" i="2"/>
  <c r="L6186" i="2"/>
  <c r="N6186" i="2"/>
  <c r="G6186" i="2" s="1"/>
  <c r="O6186" i="2"/>
  <c r="P6186" i="2"/>
  <c r="Q6186" i="2"/>
  <c r="R6186" i="2" s="1"/>
  <c r="H6187" i="2"/>
  <c r="L6187" i="2"/>
  <c r="N6187" i="2"/>
  <c r="P6187" i="2"/>
  <c r="Q6187" i="2"/>
  <c r="R6187" i="2" s="1"/>
  <c r="F6188" i="2"/>
  <c r="H6188" i="2"/>
  <c r="I6188" i="2"/>
  <c r="L6188" i="2"/>
  <c r="N6188" i="2"/>
  <c r="G6188" i="2" s="1"/>
  <c r="O6188" i="2"/>
  <c r="P6188" i="2"/>
  <c r="Q6188" i="2"/>
  <c r="R6188" i="2"/>
  <c r="F6189" i="2"/>
  <c r="H6189" i="2"/>
  <c r="L6189" i="2"/>
  <c r="N6189" i="2"/>
  <c r="O6189" i="2" s="1"/>
  <c r="P6189" i="2"/>
  <c r="Q6189" i="2"/>
  <c r="R6189" i="2"/>
  <c r="F6190" i="2"/>
  <c r="G6190" i="2"/>
  <c r="H6190" i="2"/>
  <c r="I6190" i="2"/>
  <c r="L6190" i="2"/>
  <c r="N6190" i="2"/>
  <c r="O6190" i="2"/>
  <c r="P6190" i="2"/>
  <c r="Q6190" i="2"/>
  <c r="R6190" i="2" s="1"/>
  <c r="F6191" i="2"/>
  <c r="G6191" i="2"/>
  <c r="H6191" i="2"/>
  <c r="I6191" i="2"/>
  <c r="L6191" i="2"/>
  <c r="N6191" i="2"/>
  <c r="O6191" i="2"/>
  <c r="P6191" i="2"/>
  <c r="Q6191" i="2"/>
  <c r="R6191" i="2"/>
  <c r="H6192" i="2"/>
  <c r="L6192" i="2"/>
  <c r="N6192" i="2"/>
  <c r="P6192" i="2"/>
  <c r="Q6192" i="2"/>
  <c r="R6192" i="2" s="1"/>
  <c r="F6202" i="2"/>
  <c r="G6202" i="2"/>
  <c r="H6202" i="2"/>
  <c r="I6202" i="2"/>
  <c r="L6202" i="2"/>
  <c r="N6202" i="2"/>
  <c r="O6202" i="2"/>
  <c r="P6202" i="2"/>
  <c r="Q6202" i="2"/>
  <c r="R6202" i="2"/>
  <c r="H6203" i="2"/>
  <c r="L6203" i="2"/>
  <c r="N6203" i="2"/>
  <c r="O6203" i="2"/>
  <c r="P6203" i="2"/>
  <c r="Q6203" i="2"/>
  <c r="R6203" i="2" s="1"/>
  <c r="G6204" i="2"/>
  <c r="H6204" i="2"/>
  <c r="L6204" i="2"/>
  <c r="N6204" i="2"/>
  <c r="P6204" i="2"/>
  <c r="Q6204" i="2"/>
  <c r="R6204" i="2"/>
  <c r="F6205" i="2"/>
  <c r="G6205" i="2"/>
  <c r="H6205" i="2"/>
  <c r="I6205" i="2"/>
  <c r="L6205" i="2"/>
  <c r="N6205" i="2"/>
  <c r="O6205" i="2"/>
  <c r="P6205" i="2"/>
  <c r="Q6205" i="2"/>
  <c r="R6205" i="2"/>
  <c r="F6206" i="2"/>
  <c r="G6206" i="2"/>
  <c r="H6206" i="2"/>
  <c r="I6206" i="2"/>
  <c r="L6206" i="2"/>
  <c r="N6206" i="2"/>
  <c r="O6206" i="2" s="1"/>
  <c r="P6206" i="2"/>
  <c r="Q6206" i="2"/>
  <c r="R6206" i="2" s="1"/>
  <c r="H6207" i="2"/>
  <c r="L6207" i="2"/>
  <c r="N6207" i="2"/>
  <c r="P6207" i="2"/>
  <c r="Q6207" i="2"/>
  <c r="R6207" i="2"/>
  <c r="F6208" i="2"/>
  <c r="G6208" i="2"/>
  <c r="H6208" i="2"/>
  <c r="I6208" i="2"/>
  <c r="L6208" i="2"/>
  <c r="N6208" i="2"/>
  <c r="O6208" i="2"/>
  <c r="P6208" i="2"/>
  <c r="Q6208" i="2"/>
  <c r="R6208" i="2"/>
  <c r="H6209" i="2"/>
  <c r="I6209" i="2"/>
  <c r="L6209" i="2"/>
  <c r="N6209" i="2"/>
  <c r="O6209" i="2"/>
  <c r="P6209" i="2"/>
  <c r="Q6209" i="2"/>
  <c r="R6209" i="2" s="1"/>
  <c r="H6210" i="2"/>
  <c r="L6210" i="2"/>
  <c r="N6210" i="2"/>
  <c r="P6210" i="2"/>
  <c r="Q6210" i="2"/>
  <c r="R6210" i="2"/>
  <c r="F6211" i="2"/>
  <c r="G6211" i="2"/>
  <c r="H6211" i="2"/>
  <c r="I6211" i="2"/>
  <c r="L6211" i="2"/>
  <c r="N6211" i="2"/>
  <c r="O6211" i="2"/>
  <c r="P6211" i="2"/>
  <c r="Q6211" i="2"/>
  <c r="R6211" i="2"/>
  <c r="H6212" i="2"/>
  <c r="L6212" i="2"/>
  <c r="N6212" i="2"/>
  <c r="P6212" i="2"/>
  <c r="Q6212" i="2"/>
  <c r="R6212" i="2"/>
  <c r="F6222" i="2"/>
  <c r="G6222" i="2"/>
  <c r="H6222" i="2"/>
  <c r="I6222" i="2"/>
  <c r="L6222" i="2"/>
  <c r="N6222" i="2"/>
  <c r="O6222" i="2"/>
  <c r="P6222" i="2"/>
  <c r="Q6222" i="2"/>
  <c r="R6222" i="2"/>
  <c r="H6223" i="2"/>
  <c r="L6223" i="2"/>
  <c r="N6223" i="2"/>
  <c r="P6223" i="2"/>
  <c r="Q6223" i="2"/>
  <c r="R6223" i="2" s="1"/>
  <c r="G6224" i="2"/>
  <c r="H6224" i="2"/>
  <c r="L6224" i="2"/>
  <c r="N6224" i="2"/>
  <c r="O6224" i="2"/>
  <c r="P6224" i="2"/>
  <c r="Q6224" i="2"/>
  <c r="R6224" i="2" s="1"/>
  <c r="F6225" i="2"/>
  <c r="H6225" i="2"/>
  <c r="I6225" i="2"/>
  <c r="L6225" i="2"/>
  <c r="N6225" i="2"/>
  <c r="G6225" i="2" s="1"/>
  <c r="O6225" i="2"/>
  <c r="P6225" i="2"/>
  <c r="Q6225" i="2"/>
  <c r="R6225" i="2" s="1"/>
  <c r="H6226" i="2"/>
  <c r="L6226" i="2"/>
  <c r="N6226" i="2"/>
  <c r="O6226" i="2" s="1"/>
  <c r="P6226" i="2"/>
  <c r="Q6226" i="2"/>
  <c r="R6226" i="2" s="1"/>
  <c r="F6227" i="2"/>
  <c r="G6227" i="2"/>
  <c r="H6227" i="2"/>
  <c r="I6227" i="2"/>
  <c r="L6227" i="2"/>
  <c r="N6227" i="2"/>
  <c r="O6227" i="2"/>
  <c r="P6227" i="2"/>
  <c r="Q6227" i="2"/>
  <c r="R6227" i="2" s="1"/>
  <c r="F6228" i="2"/>
  <c r="G6228" i="2"/>
  <c r="H6228" i="2"/>
  <c r="I6228" i="2"/>
  <c r="L6228" i="2"/>
  <c r="N6228" i="2"/>
  <c r="O6228" i="2"/>
  <c r="P6228" i="2"/>
  <c r="Q6228" i="2"/>
  <c r="R6228" i="2"/>
  <c r="G6238" i="2"/>
  <c r="H6238" i="2"/>
  <c r="L6238" i="2"/>
  <c r="N6238" i="2"/>
  <c r="P6238" i="2"/>
  <c r="Q6238" i="2"/>
  <c r="R6238" i="2"/>
  <c r="F6239" i="2"/>
  <c r="G6239" i="2"/>
  <c r="H6239" i="2"/>
  <c r="I6239" i="2"/>
  <c r="L6239" i="2"/>
  <c r="N6239" i="2"/>
  <c r="O6239" i="2"/>
  <c r="P6239" i="2"/>
  <c r="Q6239" i="2"/>
  <c r="R6239" i="2"/>
  <c r="H6240" i="2"/>
  <c r="L6240" i="2"/>
  <c r="N6240" i="2"/>
  <c r="O6240" i="2"/>
  <c r="P6240" i="2"/>
  <c r="Q6240" i="2"/>
  <c r="R6240" i="2"/>
  <c r="G6241" i="2"/>
  <c r="H6241" i="2"/>
  <c r="I6241" i="2"/>
  <c r="L6241" i="2"/>
  <c r="N6241" i="2"/>
  <c r="P6241" i="2"/>
  <c r="Q6241" i="2"/>
  <c r="R6241" i="2"/>
  <c r="F6242" i="2"/>
  <c r="G6242" i="2"/>
  <c r="H6242" i="2"/>
  <c r="L6242" i="2"/>
  <c r="N6242" i="2"/>
  <c r="I6242" i="2" s="1"/>
  <c r="P6242" i="2"/>
  <c r="Q6242" i="2"/>
  <c r="R6242" i="2"/>
  <c r="F6243" i="2"/>
  <c r="G6243" i="2"/>
  <c r="H6243" i="2"/>
  <c r="I6243" i="2"/>
  <c r="L6243" i="2"/>
  <c r="N6243" i="2"/>
  <c r="O6243" i="2" s="1"/>
  <c r="P6243" i="2"/>
  <c r="Q6243" i="2"/>
  <c r="R6243" i="2" s="1"/>
  <c r="G6244" i="2"/>
  <c r="H6244" i="2"/>
  <c r="L6244" i="2"/>
  <c r="N6244" i="2"/>
  <c r="P6244" i="2"/>
  <c r="Q6244" i="2"/>
  <c r="R6244" i="2"/>
  <c r="F6245" i="2"/>
  <c r="G6245" i="2"/>
  <c r="H6245" i="2"/>
  <c r="I6245" i="2"/>
  <c r="L6245" i="2"/>
  <c r="N6245" i="2"/>
  <c r="O6245" i="2"/>
  <c r="P6245" i="2"/>
  <c r="Q6245" i="2"/>
  <c r="R6245" i="2"/>
  <c r="G6246" i="2"/>
  <c r="H6246" i="2"/>
  <c r="L6246" i="2"/>
  <c r="N6246" i="2"/>
  <c r="F6246" i="2" s="1"/>
  <c r="P6246" i="2"/>
  <c r="Q6246" i="2"/>
  <c r="R6246" i="2"/>
  <c r="G6247" i="2"/>
  <c r="H6247" i="2"/>
  <c r="I6247" i="2"/>
  <c r="L6247" i="2"/>
  <c r="N6247" i="2"/>
  <c r="P6247" i="2"/>
  <c r="Q6247" i="2"/>
  <c r="R6247" i="2"/>
  <c r="G6248" i="2"/>
  <c r="H6248" i="2"/>
  <c r="L6248" i="2"/>
  <c r="N6248" i="2"/>
  <c r="O6248" i="2" s="1"/>
  <c r="P6248" i="2"/>
  <c r="Q6248" i="2"/>
  <c r="R6248" i="2"/>
  <c r="G6249" i="2"/>
  <c r="H6249" i="2"/>
  <c r="I6249" i="2"/>
  <c r="L6249" i="2"/>
  <c r="N6249" i="2"/>
  <c r="O6249" i="2" s="1"/>
  <c r="P6249" i="2"/>
  <c r="Q6249" i="2"/>
  <c r="R6249" i="2" s="1"/>
  <c r="G6250" i="2"/>
  <c r="H6250" i="2"/>
  <c r="L6250" i="2"/>
  <c r="N6250" i="2"/>
  <c r="P6250" i="2"/>
  <c r="Q6250" i="2"/>
  <c r="R6250" i="2"/>
  <c r="F6251" i="2"/>
  <c r="G6251" i="2"/>
  <c r="H6251" i="2"/>
  <c r="I6251" i="2"/>
  <c r="L6251" i="2"/>
  <c r="N6251" i="2"/>
  <c r="O6251" i="2"/>
  <c r="P6251" i="2"/>
  <c r="Q6251" i="2"/>
  <c r="R6251" i="2"/>
  <c r="H6252" i="2"/>
  <c r="L6252" i="2"/>
  <c r="N6252" i="2"/>
  <c r="P6252" i="2"/>
  <c r="Q6252" i="2"/>
  <c r="R6252" i="2"/>
  <c r="G6253" i="2"/>
  <c r="H6253" i="2"/>
  <c r="I6253" i="2"/>
  <c r="L6253" i="2"/>
  <c r="N6253" i="2"/>
  <c r="P6253" i="2"/>
  <c r="Q6253" i="2"/>
  <c r="R6253" i="2"/>
  <c r="F6254" i="2"/>
  <c r="G6254" i="2"/>
  <c r="H6254" i="2"/>
  <c r="L6254" i="2"/>
  <c r="N6254" i="2"/>
  <c r="I6254" i="2" s="1"/>
  <c r="P6254" i="2"/>
  <c r="Q6254" i="2"/>
  <c r="R6254" i="2"/>
  <c r="F6255" i="2"/>
  <c r="G6255" i="2"/>
  <c r="H6255" i="2"/>
  <c r="I6255" i="2"/>
  <c r="L6255" i="2"/>
  <c r="N6255" i="2"/>
  <c r="O6255" i="2" s="1"/>
  <c r="P6255" i="2"/>
  <c r="Q6255" i="2"/>
  <c r="R6255" i="2" s="1"/>
  <c r="G6256" i="2"/>
  <c r="H6256" i="2"/>
  <c r="L6256" i="2"/>
  <c r="N6256" i="2"/>
  <c r="P6256" i="2"/>
  <c r="Q6256" i="2"/>
  <c r="R6256" i="2"/>
  <c r="F6257" i="2"/>
  <c r="G6257" i="2"/>
  <c r="H6257" i="2"/>
  <c r="I6257" i="2"/>
  <c r="L6257" i="2"/>
  <c r="N6257" i="2"/>
  <c r="O6257" i="2"/>
  <c r="P6257" i="2"/>
  <c r="Q6257" i="2"/>
  <c r="R6257" i="2"/>
  <c r="G6258" i="2"/>
  <c r="H6258" i="2"/>
  <c r="L6258" i="2"/>
  <c r="N6258" i="2"/>
  <c r="F6258" i="2" s="1"/>
  <c r="P6258" i="2"/>
  <c r="Q6258" i="2"/>
  <c r="R6258" i="2"/>
  <c r="F6268" i="2"/>
  <c r="H6268" i="2"/>
  <c r="I6268" i="2"/>
  <c r="L6268" i="2"/>
  <c r="N6268" i="2"/>
  <c r="G6268" i="2" s="1"/>
  <c r="O6268" i="2"/>
  <c r="P6268" i="2"/>
  <c r="Q6268" i="2"/>
  <c r="R6268" i="2" s="1"/>
  <c r="F6269" i="2"/>
  <c r="H6269" i="2"/>
  <c r="L6269" i="2"/>
  <c r="N6269" i="2"/>
  <c r="O6269" i="2"/>
  <c r="P6269" i="2"/>
  <c r="Q6269" i="2"/>
  <c r="R6269" i="2" s="1"/>
  <c r="F6270" i="2"/>
  <c r="G6270" i="2"/>
  <c r="H6270" i="2"/>
  <c r="I6270" i="2"/>
  <c r="L6270" i="2"/>
  <c r="N6270" i="2"/>
  <c r="O6270" i="2"/>
  <c r="P6270" i="2"/>
  <c r="Q6270" i="2"/>
  <c r="R6270" i="2" s="1"/>
  <c r="F6280" i="2"/>
  <c r="G6280" i="2"/>
  <c r="G6281" i="2" s="1"/>
  <c r="H6280" i="2"/>
  <c r="L6280" i="2"/>
  <c r="N6280" i="2"/>
  <c r="O6280" i="2" s="1"/>
  <c r="P6280" i="2"/>
  <c r="Q6280" i="2"/>
  <c r="R6280" i="2"/>
  <c r="F6290" i="2"/>
  <c r="G6290" i="2"/>
  <c r="H6290" i="2"/>
  <c r="I6290" i="2"/>
  <c r="L6290" i="2"/>
  <c r="N6290" i="2"/>
  <c r="O6290" i="2"/>
  <c r="P6290" i="2"/>
  <c r="Q6290" i="2"/>
  <c r="R6290" i="2"/>
  <c r="H6291" i="2"/>
  <c r="L6291" i="2"/>
  <c r="N6291" i="2"/>
  <c r="P6291" i="2"/>
  <c r="Q6291" i="2"/>
  <c r="R6291" i="2" s="1"/>
  <c r="F6292" i="2"/>
  <c r="G6292" i="2"/>
  <c r="H6292" i="2"/>
  <c r="L6292" i="2"/>
  <c r="N6292" i="2"/>
  <c r="I6292" i="2" s="1"/>
  <c r="O6292" i="2"/>
  <c r="P6292" i="2"/>
  <c r="Q6292" i="2"/>
  <c r="R6292" i="2" s="1"/>
  <c r="F6293" i="2"/>
  <c r="H6293" i="2"/>
  <c r="I6293" i="2"/>
  <c r="L6293" i="2"/>
  <c r="N6293" i="2"/>
  <c r="G6293" i="2" s="1"/>
  <c r="O6293" i="2"/>
  <c r="P6293" i="2"/>
  <c r="Q6293" i="2"/>
  <c r="R6293" i="2" s="1"/>
  <c r="H6294" i="2"/>
  <c r="L6294" i="2"/>
  <c r="N6294" i="2"/>
  <c r="O6294" i="2" s="1"/>
  <c r="P6294" i="2"/>
  <c r="Q6294" i="2"/>
  <c r="R6294" i="2" s="1"/>
  <c r="F6295" i="2"/>
  <c r="G6295" i="2"/>
  <c r="H6295" i="2"/>
  <c r="I6295" i="2"/>
  <c r="L6295" i="2"/>
  <c r="N6295" i="2"/>
  <c r="O6295" i="2"/>
  <c r="P6295" i="2"/>
  <c r="Q6295" i="2"/>
  <c r="R6295" i="2" s="1"/>
  <c r="F6296" i="2"/>
  <c r="G6296" i="2"/>
  <c r="H6296" i="2"/>
  <c r="I6296" i="2"/>
  <c r="L6296" i="2"/>
  <c r="N6296" i="2"/>
  <c r="O6296" i="2"/>
  <c r="P6296" i="2"/>
  <c r="Q6296" i="2"/>
  <c r="R6296" i="2"/>
  <c r="F6297" i="2"/>
  <c r="H6297" i="2"/>
  <c r="I6297" i="2"/>
  <c r="L6297" i="2"/>
  <c r="N6297" i="2"/>
  <c r="G6297" i="2" s="1"/>
  <c r="O6297" i="2"/>
  <c r="P6297" i="2"/>
  <c r="Q6297" i="2"/>
  <c r="R6297" i="2" s="1"/>
  <c r="H6298" i="2"/>
  <c r="L6298" i="2"/>
  <c r="N6298" i="2"/>
  <c r="O6298" i="2"/>
  <c r="P6298" i="2"/>
  <c r="Q6298" i="2"/>
  <c r="R6298" i="2" s="1"/>
  <c r="F6299" i="2"/>
  <c r="H6299" i="2"/>
  <c r="I6299" i="2"/>
  <c r="L6299" i="2"/>
  <c r="N6299" i="2"/>
  <c r="G6299" i="2" s="1"/>
  <c r="O6299" i="2"/>
  <c r="P6299" i="2"/>
  <c r="Q6299" i="2"/>
  <c r="R6299" i="2"/>
  <c r="F6300" i="2"/>
  <c r="H6300" i="2"/>
  <c r="L6300" i="2"/>
  <c r="N6300" i="2"/>
  <c r="O6300" i="2"/>
  <c r="P6300" i="2"/>
  <c r="Q6300" i="2"/>
  <c r="R6300" i="2" s="1"/>
  <c r="F6301" i="2"/>
  <c r="G6301" i="2"/>
  <c r="H6301" i="2"/>
  <c r="I6301" i="2"/>
  <c r="L6301" i="2"/>
  <c r="N6301" i="2"/>
  <c r="O6301" i="2"/>
  <c r="P6301" i="2"/>
  <c r="Q6301" i="2"/>
  <c r="R6301" i="2" s="1"/>
  <c r="F6302" i="2"/>
  <c r="G6302" i="2"/>
  <c r="H6302" i="2"/>
  <c r="I6302" i="2"/>
  <c r="L6302" i="2"/>
  <c r="N6302" i="2"/>
  <c r="O6302" i="2"/>
  <c r="P6302" i="2"/>
  <c r="Q6302" i="2"/>
  <c r="R6302" i="2"/>
  <c r="F6303" i="2"/>
  <c r="H6303" i="2"/>
  <c r="I6303" i="2"/>
  <c r="L6303" i="2"/>
  <c r="N6303" i="2"/>
  <c r="G6303" i="2" s="1"/>
  <c r="O6303" i="2"/>
  <c r="P6303" i="2"/>
  <c r="Q6303" i="2"/>
  <c r="R6303" i="2" s="1"/>
  <c r="F6304" i="2"/>
  <c r="G6304" i="2"/>
  <c r="H6304" i="2"/>
  <c r="L6304" i="2"/>
  <c r="N6304" i="2"/>
  <c r="I6304" i="2" s="1"/>
  <c r="O6304" i="2"/>
  <c r="P6304" i="2"/>
  <c r="Q6304" i="2"/>
  <c r="R6304" i="2" s="1"/>
  <c r="H6314" i="2"/>
  <c r="I6314" i="2"/>
  <c r="L6314" i="2"/>
  <c r="N6314" i="2"/>
  <c r="P6314" i="2"/>
  <c r="Q6314" i="2"/>
  <c r="R6314" i="2"/>
  <c r="H6315" i="2"/>
  <c r="L6315" i="2"/>
  <c r="N6315" i="2"/>
  <c r="P6315" i="2"/>
  <c r="Q6315" i="2"/>
  <c r="R6315" i="2" s="1"/>
  <c r="H6316" i="2"/>
  <c r="L6316" i="2"/>
  <c r="N6316" i="2"/>
  <c r="P6316" i="2"/>
  <c r="Q6316" i="2"/>
  <c r="R6316" i="2"/>
  <c r="F6317" i="2"/>
  <c r="G6317" i="2"/>
  <c r="H6317" i="2"/>
  <c r="L6317" i="2"/>
  <c r="N6317" i="2"/>
  <c r="O6317" i="2" s="1"/>
  <c r="P6317" i="2"/>
  <c r="Q6317" i="2"/>
  <c r="R6317" i="2" s="1"/>
  <c r="H6318" i="2"/>
  <c r="L6318" i="2"/>
  <c r="N6318" i="2"/>
  <c r="P6318" i="2"/>
  <c r="Q6318" i="2"/>
  <c r="R6318" i="2"/>
  <c r="H6319" i="2"/>
  <c r="L6319" i="2"/>
  <c r="N6319" i="2"/>
  <c r="F6319" i="2" s="1"/>
  <c r="O6319" i="2"/>
  <c r="P6319" i="2"/>
  <c r="Q6319" i="2"/>
  <c r="R6319" i="2"/>
  <c r="H6329" i="2"/>
  <c r="L6329" i="2"/>
  <c r="N6329" i="2"/>
  <c r="P6329" i="2"/>
  <c r="Q6329" i="2"/>
  <c r="R6329" i="2" s="1"/>
  <c r="F6330" i="2"/>
  <c r="H6330" i="2"/>
  <c r="I6330" i="2"/>
  <c r="L6330" i="2"/>
  <c r="N6330" i="2"/>
  <c r="G6330" i="2" s="1"/>
  <c r="O6330" i="2"/>
  <c r="P6330" i="2"/>
  <c r="Q6330" i="2"/>
  <c r="R6330" i="2"/>
  <c r="H6331" i="2"/>
  <c r="L6331" i="2"/>
  <c r="N6331" i="2"/>
  <c r="O6331" i="2"/>
  <c r="P6331" i="2"/>
  <c r="Q6331" i="2"/>
  <c r="R6331" i="2"/>
  <c r="F6332" i="2"/>
  <c r="G6332" i="2"/>
  <c r="H6332" i="2"/>
  <c r="I6332" i="2"/>
  <c r="L6332" i="2"/>
  <c r="N6332" i="2"/>
  <c r="O6332" i="2"/>
  <c r="P6332" i="2"/>
  <c r="Q6332" i="2"/>
  <c r="R6332" i="2" s="1"/>
  <c r="F6333" i="2"/>
  <c r="G6333" i="2"/>
  <c r="H6333" i="2"/>
  <c r="I6333" i="2"/>
  <c r="L6333" i="2"/>
  <c r="N6333" i="2"/>
  <c r="O6333" i="2"/>
  <c r="P6333" i="2"/>
  <c r="Q6333" i="2"/>
  <c r="R6333" i="2"/>
  <c r="F6334" i="2"/>
  <c r="H6334" i="2"/>
  <c r="I6334" i="2"/>
  <c r="L6334" i="2"/>
  <c r="N6334" i="2"/>
  <c r="G6334" i="2" s="1"/>
  <c r="P6334" i="2"/>
  <c r="Q6334" i="2"/>
  <c r="R6334" i="2" s="1"/>
  <c r="H6335" i="2"/>
  <c r="L6335" i="2"/>
  <c r="N6335" i="2"/>
  <c r="O6335" i="2" s="1"/>
  <c r="P6335" i="2"/>
  <c r="Q6335" i="2"/>
  <c r="R6335" i="2" s="1"/>
  <c r="G6345" i="2"/>
  <c r="H6345" i="2"/>
  <c r="I6345" i="2"/>
  <c r="L6345" i="2"/>
  <c r="N6345" i="2"/>
  <c r="F6345" i="2" s="1"/>
  <c r="O6345" i="2"/>
  <c r="P6345" i="2"/>
  <c r="Q6345" i="2"/>
  <c r="R6345" i="2"/>
  <c r="G6346" i="2"/>
  <c r="H6346" i="2"/>
  <c r="L6346" i="2"/>
  <c r="N6346" i="2"/>
  <c r="P6346" i="2"/>
  <c r="Q6346" i="2"/>
  <c r="R6346" i="2" s="1"/>
  <c r="F6347" i="2"/>
  <c r="G6347" i="2"/>
  <c r="H6347" i="2"/>
  <c r="I6347" i="2"/>
  <c r="L6347" i="2"/>
  <c r="N6347" i="2"/>
  <c r="O6347" i="2"/>
  <c r="P6347" i="2"/>
  <c r="Q6347" i="2"/>
  <c r="R6347" i="2"/>
  <c r="F6348" i="2"/>
  <c r="H6348" i="2"/>
  <c r="L6348" i="2"/>
  <c r="N6348" i="2"/>
  <c r="P6348" i="2"/>
  <c r="Q6348" i="2"/>
  <c r="R6348" i="2"/>
  <c r="G6349" i="2"/>
  <c r="H6349" i="2"/>
  <c r="I6349" i="2"/>
  <c r="L6349" i="2"/>
  <c r="N6349" i="2"/>
  <c r="P6349" i="2"/>
  <c r="Q6349" i="2"/>
  <c r="R6349" i="2"/>
  <c r="F6350" i="2"/>
  <c r="G6350" i="2"/>
  <c r="H6350" i="2"/>
  <c r="L6350" i="2"/>
  <c r="N6350" i="2"/>
  <c r="I6350" i="2" s="1"/>
  <c r="P6350" i="2"/>
  <c r="Q6350" i="2"/>
  <c r="R6350" i="2"/>
  <c r="G6351" i="2"/>
  <c r="H6351" i="2"/>
  <c r="I6351" i="2"/>
  <c r="L6351" i="2"/>
  <c r="N6351" i="2"/>
  <c r="F6351" i="2" s="1"/>
  <c r="O6351" i="2"/>
  <c r="P6351" i="2"/>
  <c r="Q6351" i="2"/>
  <c r="R6351" i="2" s="1"/>
  <c r="F6361" i="2"/>
  <c r="H6361" i="2"/>
  <c r="I6361" i="2"/>
  <c r="L6361" i="2"/>
  <c r="N6361" i="2"/>
  <c r="G6361" i="2" s="1"/>
  <c r="G6362" i="2" s="1"/>
  <c r="O6361" i="2"/>
  <c r="P6361" i="2"/>
  <c r="Q6361" i="2"/>
  <c r="R6361" i="2"/>
  <c r="G6371" i="2"/>
  <c r="H6371" i="2"/>
  <c r="I6371" i="2"/>
  <c r="L6371" i="2"/>
  <c r="N6371" i="2"/>
  <c r="P6371" i="2"/>
  <c r="Q6371" i="2"/>
  <c r="R6371" i="2"/>
  <c r="F6372" i="2"/>
  <c r="G6372" i="2"/>
  <c r="H6372" i="2"/>
  <c r="I6372" i="2"/>
  <c r="L6372" i="2"/>
  <c r="N6372" i="2"/>
  <c r="O6372" i="2"/>
  <c r="P6372" i="2"/>
  <c r="Q6372" i="2"/>
  <c r="R6372" i="2"/>
  <c r="F6373" i="2"/>
  <c r="G6373" i="2"/>
  <c r="H6373" i="2"/>
  <c r="I6373" i="2"/>
  <c r="L6373" i="2"/>
  <c r="N6373" i="2"/>
  <c r="O6373" i="2" s="1"/>
  <c r="P6373" i="2"/>
  <c r="Q6373" i="2"/>
  <c r="R6373" i="2"/>
  <c r="H6374" i="2"/>
  <c r="L6374" i="2"/>
  <c r="N6374" i="2"/>
  <c r="P6374" i="2"/>
  <c r="Q6374" i="2"/>
  <c r="R6374" i="2"/>
  <c r="G6375" i="2"/>
  <c r="H6375" i="2"/>
  <c r="I6375" i="2"/>
  <c r="L6375" i="2"/>
  <c r="N6375" i="2"/>
  <c r="F6375" i="2" s="1"/>
  <c r="O6375" i="2"/>
  <c r="P6375" i="2"/>
  <c r="Q6375" i="2"/>
  <c r="R6375" i="2"/>
  <c r="G6376" i="2"/>
  <c r="H6376" i="2"/>
  <c r="I6376" i="2"/>
  <c r="L6376" i="2"/>
  <c r="N6376" i="2"/>
  <c r="F6376" i="2" s="1"/>
  <c r="O6376" i="2"/>
  <c r="P6376" i="2"/>
  <c r="Q6376" i="2"/>
  <c r="R6376" i="2"/>
  <c r="G6377" i="2"/>
  <c r="H6377" i="2"/>
  <c r="I6377" i="2"/>
  <c r="L6377" i="2"/>
  <c r="N6377" i="2"/>
  <c r="P6377" i="2"/>
  <c r="Q6377" i="2"/>
  <c r="R6377" i="2" s="1"/>
  <c r="F6378" i="2"/>
  <c r="H6378" i="2"/>
  <c r="L6378" i="2"/>
  <c r="N6378" i="2"/>
  <c r="O6378" i="2"/>
  <c r="P6378" i="2"/>
  <c r="Q6378" i="2"/>
  <c r="R6378" i="2"/>
  <c r="H6379" i="2"/>
  <c r="L6379" i="2"/>
  <c r="N6379" i="2"/>
  <c r="O6379" i="2" s="1"/>
  <c r="P6379" i="2"/>
  <c r="Q6379" i="2"/>
  <c r="R6379" i="2"/>
  <c r="G6380" i="2"/>
  <c r="H6380" i="2"/>
  <c r="I6380" i="2"/>
  <c r="L6380" i="2"/>
  <c r="N6380" i="2"/>
  <c r="P6380" i="2"/>
  <c r="Q6380" i="2"/>
  <c r="R6380" i="2"/>
  <c r="F6381" i="2"/>
  <c r="G6381" i="2"/>
  <c r="H6381" i="2"/>
  <c r="I6381" i="2"/>
  <c r="L6381" i="2"/>
  <c r="N6381" i="2"/>
  <c r="O6381" i="2" s="1"/>
  <c r="P6381" i="2"/>
  <c r="Q6381" i="2"/>
  <c r="R6381" i="2"/>
  <c r="H6382" i="2"/>
  <c r="L6382" i="2"/>
  <c r="N6382" i="2"/>
  <c r="P6382" i="2"/>
  <c r="Q6382" i="2"/>
  <c r="R6382" i="2" s="1"/>
  <c r="G6383" i="2"/>
  <c r="H6383" i="2"/>
  <c r="I6383" i="2"/>
  <c r="L6383" i="2"/>
  <c r="N6383" i="2"/>
  <c r="P6383" i="2"/>
  <c r="Q6383" i="2"/>
  <c r="R6383" i="2"/>
  <c r="F6384" i="2"/>
  <c r="G6384" i="2"/>
  <c r="H6384" i="2"/>
  <c r="I6384" i="2"/>
  <c r="L6384" i="2"/>
  <c r="N6384" i="2"/>
  <c r="O6384" i="2"/>
  <c r="P6384" i="2"/>
  <c r="Q6384" i="2"/>
  <c r="R6384" i="2"/>
  <c r="F6385" i="2"/>
  <c r="G6385" i="2"/>
  <c r="H6385" i="2"/>
  <c r="I6385" i="2"/>
  <c r="L6385" i="2"/>
  <c r="N6385" i="2"/>
  <c r="O6385" i="2" s="1"/>
  <c r="P6385" i="2"/>
  <c r="Q6385" i="2"/>
  <c r="R6385" i="2"/>
  <c r="H6386" i="2"/>
  <c r="L6386" i="2"/>
  <c r="N6386" i="2"/>
  <c r="P6386" i="2"/>
  <c r="Q6386" i="2"/>
  <c r="R6386" i="2"/>
  <c r="G6387" i="2"/>
  <c r="H6387" i="2"/>
  <c r="I6387" i="2"/>
  <c r="L6387" i="2"/>
  <c r="N6387" i="2"/>
  <c r="F6387" i="2" s="1"/>
  <c r="O6387" i="2"/>
  <c r="P6387" i="2"/>
  <c r="Q6387" i="2"/>
  <c r="R6387" i="2"/>
  <c r="G6388" i="2"/>
  <c r="H6388" i="2"/>
  <c r="I6388" i="2"/>
  <c r="L6388" i="2"/>
  <c r="N6388" i="2"/>
  <c r="F6388" i="2" s="1"/>
  <c r="O6388" i="2"/>
  <c r="P6388" i="2"/>
  <c r="Q6388" i="2"/>
  <c r="R6388" i="2"/>
  <c r="G6389" i="2"/>
  <c r="H6389" i="2"/>
  <c r="I6389" i="2"/>
  <c r="L6389" i="2"/>
  <c r="N6389" i="2"/>
  <c r="P6389" i="2"/>
  <c r="Q6389" i="2"/>
  <c r="R6389" i="2" s="1"/>
  <c r="F6390" i="2"/>
  <c r="H6390" i="2"/>
  <c r="L6390" i="2"/>
  <c r="N6390" i="2"/>
  <c r="P6390" i="2"/>
  <c r="Q6390" i="2"/>
  <c r="R6390" i="2"/>
  <c r="H6391" i="2"/>
  <c r="L6391" i="2"/>
  <c r="N6391" i="2"/>
  <c r="O6391" i="2" s="1"/>
  <c r="P6391" i="2"/>
  <c r="Q6391" i="2"/>
  <c r="R6391" i="2" s="1"/>
  <c r="G6392" i="2"/>
  <c r="H6392" i="2"/>
  <c r="I6392" i="2"/>
  <c r="L6392" i="2"/>
  <c r="N6392" i="2"/>
  <c r="P6392" i="2"/>
  <c r="Q6392" i="2"/>
  <c r="R6392" i="2"/>
  <c r="F6393" i="2"/>
  <c r="G6393" i="2"/>
  <c r="H6393" i="2"/>
  <c r="I6393" i="2"/>
  <c r="L6393" i="2"/>
  <c r="N6393" i="2"/>
  <c r="O6393" i="2" s="1"/>
  <c r="P6393" i="2"/>
  <c r="Q6393" i="2"/>
  <c r="R6393" i="2"/>
  <c r="H6403" i="2"/>
  <c r="L6403" i="2"/>
  <c r="N6403" i="2"/>
  <c r="O6403" i="2" s="1"/>
  <c r="P6403" i="2"/>
  <c r="Q6403" i="2"/>
  <c r="R6403" i="2" s="1"/>
  <c r="F6404" i="2"/>
  <c r="H6404" i="2"/>
  <c r="I6404" i="2"/>
  <c r="L6404" i="2"/>
  <c r="N6404" i="2"/>
  <c r="G6404" i="2" s="1"/>
  <c r="O6404" i="2"/>
  <c r="P6404" i="2"/>
  <c r="Q6404" i="2"/>
  <c r="R6404" i="2"/>
  <c r="F6405" i="2"/>
  <c r="H6405" i="2"/>
  <c r="L6405" i="2"/>
  <c r="N6405" i="2"/>
  <c r="O6405" i="2"/>
  <c r="P6405" i="2"/>
  <c r="Q6405" i="2"/>
  <c r="R6405" i="2" s="1"/>
  <c r="F6406" i="2"/>
  <c r="G6406" i="2"/>
  <c r="H6406" i="2"/>
  <c r="I6406" i="2"/>
  <c r="L6406" i="2"/>
  <c r="N6406" i="2"/>
  <c r="O6406" i="2"/>
  <c r="P6406" i="2"/>
  <c r="Q6406" i="2"/>
  <c r="R6406" i="2" s="1"/>
  <c r="F6407" i="2"/>
  <c r="G6407" i="2"/>
  <c r="H6407" i="2"/>
  <c r="I6407" i="2"/>
  <c r="L6407" i="2"/>
  <c r="N6407" i="2"/>
  <c r="O6407" i="2"/>
  <c r="P6407" i="2"/>
  <c r="Q6407" i="2"/>
  <c r="R6407" i="2"/>
  <c r="G6417" i="2"/>
  <c r="H6417" i="2"/>
  <c r="I6417" i="2"/>
  <c r="L6417" i="2"/>
  <c r="N6417" i="2"/>
  <c r="P6417" i="2"/>
  <c r="Q6417" i="2"/>
  <c r="R6417" i="2"/>
  <c r="F6418" i="2"/>
  <c r="G6418" i="2"/>
  <c r="H6418" i="2"/>
  <c r="I6418" i="2"/>
  <c r="L6418" i="2"/>
  <c r="N6418" i="2"/>
  <c r="O6418" i="2"/>
  <c r="P6418" i="2"/>
  <c r="Q6418" i="2"/>
  <c r="R6418" i="2"/>
  <c r="G6419" i="2"/>
  <c r="H6419" i="2"/>
  <c r="I6419" i="2"/>
  <c r="L6419" i="2"/>
  <c r="N6419" i="2"/>
  <c r="F6419" i="2" s="1"/>
  <c r="P6419" i="2"/>
  <c r="Q6419" i="2"/>
  <c r="R6419" i="2"/>
  <c r="H6420" i="2"/>
  <c r="L6420" i="2"/>
  <c r="N6420" i="2"/>
  <c r="P6420" i="2"/>
  <c r="Q6420" i="2"/>
  <c r="R6420" i="2"/>
  <c r="G6421" i="2"/>
  <c r="H6421" i="2"/>
  <c r="I6421" i="2"/>
  <c r="L6421" i="2"/>
  <c r="N6421" i="2"/>
  <c r="F6421" i="2" s="1"/>
  <c r="O6421" i="2"/>
  <c r="P6421" i="2"/>
  <c r="Q6421" i="2"/>
  <c r="R6421" i="2"/>
  <c r="H6422" i="2"/>
  <c r="L6422" i="2"/>
  <c r="N6422" i="2"/>
  <c r="P6422" i="2"/>
  <c r="Q6422" i="2"/>
  <c r="R6422" i="2"/>
  <c r="G6423" i="2"/>
  <c r="H6423" i="2"/>
  <c r="I6423" i="2"/>
  <c r="L6423" i="2"/>
  <c r="N6423" i="2"/>
  <c r="P6423" i="2"/>
  <c r="Q6423" i="2"/>
  <c r="R6423" i="2"/>
  <c r="H6433" i="2"/>
  <c r="L6433" i="2"/>
  <c r="N6433" i="2"/>
  <c r="O6433" i="2" s="1"/>
  <c r="P6433" i="2"/>
  <c r="Q6433" i="2"/>
  <c r="R6433" i="2" s="1"/>
  <c r="F6434" i="2"/>
  <c r="G6434" i="2"/>
  <c r="H6434" i="2"/>
  <c r="L6434" i="2"/>
  <c r="N6434" i="2"/>
  <c r="I6434" i="2" s="1"/>
  <c r="O6434" i="2"/>
  <c r="P6434" i="2"/>
  <c r="Q6434" i="2"/>
  <c r="R6434" i="2" s="1"/>
  <c r="F6435" i="2"/>
  <c r="H6435" i="2"/>
  <c r="I6435" i="2"/>
  <c r="L6435" i="2"/>
  <c r="N6435" i="2"/>
  <c r="G6435" i="2" s="1"/>
  <c r="O6435" i="2"/>
  <c r="P6435" i="2"/>
  <c r="Q6435" i="2"/>
  <c r="R6435" i="2" s="1"/>
  <c r="H6436" i="2"/>
  <c r="L6436" i="2"/>
  <c r="N6436" i="2"/>
  <c r="O6436" i="2"/>
  <c r="P6436" i="2"/>
  <c r="Q6436" i="2"/>
  <c r="R6436" i="2" s="1"/>
  <c r="F6437" i="2"/>
  <c r="G6437" i="2"/>
  <c r="H6437" i="2"/>
  <c r="I6437" i="2"/>
  <c r="L6437" i="2"/>
  <c r="N6437" i="2"/>
  <c r="O6437" i="2"/>
  <c r="P6437" i="2"/>
  <c r="Q6437" i="2"/>
  <c r="R6437" i="2" s="1"/>
  <c r="F6438" i="2"/>
  <c r="G6438" i="2"/>
  <c r="H6438" i="2"/>
  <c r="I6438" i="2"/>
  <c r="L6438" i="2"/>
  <c r="N6438" i="2"/>
  <c r="O6438" i="2"/>
  <c r="P6438" i="2"/>
  <c r="Q6438" i="2"/>
  <c r="R6438" i="2"/>
  <c r="F6439" i="2"/>
  <c r="H6439" i="2"/>
  <c r="I6439" i="2"/>
  <c r="L6439" i="2"/>
  <c r="N6439" i="2"/>
  <c r="G6439" i="2" s="1"/>
  <c r="O6439" i="2"/>
  <c r="P6439" i="2"/>
  <c r="Q6439" i="2"/>
  <c r="R6439" i="2" s="1"/>
  <c r="F6449" i="2"/>
  <c r="G6449" i="2"/>
  <c r="H6449" i="2"/>
  <c r="I6449" i="2"/>
  <c r="L6449" i="2"/>
  <c r="N6449" i="2"/>
  <c r="O6449" i="2"/>
  <c r="P6449" i="2"/>
  <c r="Q6449" i="2"/>
  <c r="R6449" i="2"/>
  <c r="G6450" i="2"/>
  <c r="H6450" i="2"/>
  <c r="L6450" i="2"/>
  <c r="N6450" i="2"/>
  <c r="O6450" i="2"/>
  <c r="P6450" i="2"/>
  <c r="Q6450" i="2"/>
  <c r="R6450" i="2"/>
  <c r="F6460" i="2"/>
  <c r="H6460" i="2"/>
  <c r="I6460" i="2"/>
  <c r="L6460" i="2"/>
  <c r="N6460" i="2"/>
  <c r="G6460" i="2" s="1"/>
  <c r="O6460" i="2"/>
  <c r="P6460" i="2"/>
  <c r="Q6460" i="2"/>
  <c r="R6460" i="2"/>
  <c r="F6461" i="2"/>
  <c r="H6461" i="2"/>
  <c r="L6461" i="2"/>
  <c r="N6461" i="2"/>
  <c r="O6461" i="2"/>
  <c r="P6461" i="2"/>
  <c r="Q6461" i="2"/>
  <c r="R6461" i="2" s="1"/>
  <c r="F6462" i="2"/>
  <c r="G6462" i="2"/>
  <c r="H6462" i="2"/>
  <c r="I6462" i="2"/>
  <c r="L6462" i="2"/>
  <c r="N6462" i="2"/>
  <c r="O6462" i="2"/>
  <c r="P6462" i="2"/>
  <c r="Q6462" i="2"/>
  <c r="R6462" i="2" s="1"/>
  <c r="F6463" i="2"/>
  <c r="G6463" i="2"/>
  <c r="H6463" i="2"/>
  <c r="I6463" i="2"/>
  <c r="L6463" i="2"/>
  <c r="N6463" i="2"/>
  <c r="O6463" i="2"/>
  <c r="P6463" i="2"/>
  <c r="Q6463" i="2"/>
  <c r="R6463" i="2"/>
  <c r="F6464" i="2"/>
  <c r="H6464" i="2"/>
  <c r="L6464" i="2"/>
  <c r="N6464" i="2"/>
  <c r="G6464" i="2" s="1"/>
  <c r="O6464" i="2"/>
  <c r="P6464" i="2"/>
  <c r="Q6464" i="2"/>
  <c r="R6464" i="2" s="1"/>
  <c r="F6465" i="2"/>
  <c r="G6465" i="2"/>
  <c r="H6465" i="2"/>
  <c r="L6465" i="2"/>
  <c r="N6465" i="2"/>
  <c r="I6465" i="2" s="1"/>
  <c r="O6465" i="2"/>
  <c r="P6465" i="2"/>
  <c r="Q6465" i="2"/>
  <c r="R6465" i="2" s="1"/>
  <c r="F6466" i="2"/>
  <c r="H6466" i="2"/>
  <c r="I6466" i="2"/>
  <c r="L6466" i="2"/>
  <c r="N6466" i="2"/>
  <c r="G6466" i="2" s="1"/>
  <c r="O6466" i="2"/>
  <c r="P6466" i="2"/>
  <c r="Q6466" i="2"/>
  <c r="R6466" i="2" s="1"/>
  <c r="F6467" i="2"/>
  <c r="H6467" i="2"/>
  <c r="L6467" i="2"/>
  <c r="N6467" i="2"/>
  <c r="O6467" i="2"/>
  <c r="P6467" i="2"/>
  <c r="Q6467" i="2"/>
  <c r="R6467" i="2" s="1"/>
  <c r="F6468" i="2"/>
  <c r="G6468" i="2"/>
  <c r="H6468" i="2"/>
  <c r="I6468" i="2"/>
  <c r="L6468" i="2"/>
  <c r="N6468" i="2"/>
  <c r="O6468" i="2"/>
  <c r="P6468" i="2"/>
  <c r="Q6468" i="2"/>
  <c r="R6468" i="2" s="1"/>
  <c r="F6469" i="2"/>
  <c r="G6469" i="2"/>
  <c r="H6469" i="2"/>
  <c r="I6469" i="2"/>
  <c r="L6469" i="2"/>
  <c r="N6469" i="2"/>
  <c r="O6469" i="2"/>
  <c r="P6469" i="2"/>
  <c r="Q6469" i="2"/>
  <c r="R6469" i="2"/>
  <c r="H6470" i="2"/>
  <c r="L6470" i="2"/>
  <c r="N6470" i="2"/>
  <c r="O6470" i="2" s="1"/>
  <c r="P6470" i="2"/>
  <c r="Q6470" i="2"/>
  <c r="R6470" i="2" s="1"/>
  <c r="F6471" i="2"/>
  <c r="G6471" i="2"/>
  <c r="H6471" i="2"/>
  <c r="L6471" i="2"/>
  <c r="N6471" i="2"/>
  <c r="I6471" i="2" s="1"/>
  <c r="O6471" i="2"/>
  <c r="P6471" i="2"/>
  <c r="Q6471" i="2"/>
  <c r="R6471" i="2" s="1"/>
  <c r="F6472" i="2"/>
  <c r="H6472" i="2"/>
  <c r="I6472" i="2"/>
  <c r="L6472" i="2"/>
  <c r="N6472" i="2"/>
  <c r="G6472" i="2" s="1"/>
  <c r="O6472" i="2"/>
  <c r="P6472" i="2"/>
  <c r="Q6472" i="2"/>
  <c r="R6472" i="2"/>
  <c r="F6473" i="2"/>
  <c r="G6473" i="2"/>
  <c r="H6473" i="2"/>
  <c r="L6473" i="2"/>
  <c r="N6473" i="2"/>
  <c r="I6473" i="2" s="1"/>
  <c r="O6473" i="2"/>
  <c r="P6473" i="2"/>
  <c r="Q6473" i="2"/>
  <c r="R6473" i="2" s="1"/>
  <c r="F6474" i="2"/>
  <c r="G6474" i="2"/>
  <c r="H6474" i="2"/>
  <c r="I6474" i="2"/>
  <c r="L6474" i="2"/>
  <c r="N6474" i="2"/>
  <c r="O6474" i="2"/>
  <c r="P6474" i="2"/>
  <c r="Q6474" i="2"/>
  <c r="R6474" i="2" s="1"/>
  <c r="H6484" i="2"/>
  <c r="L6484" i="2"/>
  <c r="N6484" i="2"/>
  <c r="O6484" i="2" s="1"/>
  <c r="P6484" i="2"/>
  <c r="Q6484" i="2"/>
  <c r="R6484" i="2" s="1"/>
  <c r="G6485" i="2"/>
  <c r="H6485" i="2"/>
  <c r="I6485" i="2"/>
  <c r="L6485" i="2"/>
  <c r="N6485" i="2"/>
  <c r="F6485" i="2" s="1"/>
  <c r="O6485" i="2"/>
  <c r="P6485" i="2"/>
  <c r="Q6485" i="2"/>
  <c r="R6485" i="2"/>
  <c r="F6486" i="2"/>
  <c r="G6486" i="2"/>
  <c r="H6486" i="2"/>
  <c r="I6486" i="2"/>
  <c r="L6486" i="2"/>
  <c r="N6486" i="2"/>
  <c r="O6486" i="2"/>
  <c r="P6486" i="2"/>
  <c r="Q6486" i="2"/>
  <c r="R6486" i="2" s="1"/>
  <c r="H6496" i="2"/>
  <c r="L6496" i="2"/>
  <c r="N6496" i="2"/>
  <c r="P6496" i="2"/>
  <c r="Q6496" i="2"/>
  <c r="R6496" i="2"/>
  <c r="F6497" i="2"/>
  <c r="H6497" i="2"/>
  <c r="I6497" i="2"/>
  <c r="L6497" i="2"/>
  <c r="N6497" i="2"/>
  <c r="G6497" i="2" s="1"/>
  <c r="O6497" i="2"/>
  <c r="P6497" i="2"/>
  <c r="Q6497" i="2"/>
  <c r="R6497" i="2" s="1"/>
  <c r="H6498" i="2"/>
  <c r="L6498" i="2"/>
  <c r="N6498" i="2"/>
  <c r="P6498" i="2"/>
  <c r="Q6498" i="2"/>
  <c r="R6498" i="2"/>
  <c r="F6499" i="2"/>
  <c r="G6499" i="2"/>
  <c r="H6499" i="2"/>
  <c r="I6499" i="2"/>
  <c r="L6499" i="2"/>
  <c r="N6499" i="2"/>
  <c r="O6499" i="2"/>
  <c r="P6499" i="2"/>
  <c r="Q6499" i="2"/>
  <c r="R6499" i="2" s="1"/>
  <c r="F6500" i="2"/>
  <c r="G6500" i="2"/>
  <c r="H6500" i="2"/>
  <c r="I6500" i="2"/>
  <c r="L6500" i="2"/>
  <c r="N6500" i="2"/>
  <c r="O6500" i="2"/>
  <c r="P6500" i="2"/>
  <c r="Q6500" i="2"/>
  <c r="R6500" i="2" s="1"/>
  <c r="F6501" i="2"/>
  <c r="H6501" i="2"/>
  <c r="L6501" i="2"/>
  <c r="N6501" i="2"/>
  <c r="O6501" i="2"/>
  <c r="P6501" i="2"/>
  <c r="Q6501" i="2"/>
  <c r="R6501" i="2" s="1"/>
  <c r="H6502" i="2"/>
  <c r="L6502" i="2"/>
  <c r="N6502" i="2"/>
  <c r="P6502" i="2"/>
  <c r="Q6502" i="2"/>
  <c r="R6502" i="2"/>
  <c r="G6512" i="2"/>
  <c r="H6512" i="2"/>
  <c r="L6512" i="2"/>
  <c r="N6512" i="2"/>
  <c r="F6512" i="2" s="1"/>
  <c r="P6512" i="2"/>
  <c r="Q6512" i="2"/>
  <c r="R6512" i="2"/>
  <c r="F6513" i="2"/>
  <c r="G6513" i="2"/>
  <c r="H6513" i="2"/>
  <c r="I6513" i="2"/>
  <c r="L6513" i="2"/>
  <c r="N6513" i="2"/>
  <c r="O6513" i="2" s="1"/>
  <c r="P6513" i="2"/>
  <c r="Q6513" i="2"/>
  <c r="R6513" i="2" s="1"/>
  <c r="G6514" i="2"/>
  <c r="H6523" i="2"/>
  <c r="L6523" i="2"/>
  <c r="N6523" i="2"/>
  <c r="O6523" i="2" s="1"/>
  <c r="P6523" i="2"/>
  <c r="Q6523" i="2"/>
  <c r="R6523" i="2" s="1"/>
  <c r="G6533" i="2"/>
  <c r="H6533" i="2"/>
  <c r="L6533" i="2"/>
  <c r="N6533" i="2"/>
  <c r="O6533" i="2"/>
  <c r="P6533" i="2"/>
  <c r="Q6533" i="2"/>
  <c r="R6533" i="2"/>
  <c r="G6534" i="2"/>
  <c r="H6534" i="2"/>
  <c r="I6534" i="2"/>
  <c r="L6534" i="2"/>
  <c r="N6534" i="2"/>
  <c r="O6534" i="2" s="1"/>
  <c r="P6534" i="2"/>
  <c r="Q6534" i="2"/>
  <c r="R6534" i="2" s="1"/>
  <c r="G6535" i="2"/>
  <c r="H6535" i="2"/>
  <c r="L6535" i="2"/>
  <c r="N6535" i="2"/>
  <c r="F6535" i="2" s="1"/>
  <c r="P6535" i="2"/>
  <c r="Q6535" i="2"/>
  <c r="R6535" i="2"/>
  <c r="F6536" i="2"/>
  <c r="G6536" i="2"/>
  <c r="H6536" i="2"/>
  <c r="I6536" i="2"/>
  <c r="L6536" i="2"/>
  <c r="N6536" i="2"/>
  <c r="O6536" i="2" s="1"/>
  <c r="P6536" i="2"/>
  <c r="Q6536" i="2"/>
  <c r="R6536" i="2"/>
  <c r="H6537" i="2"/>
  <c r="L6537" i="2"/>
  <c r="N6537" i="2"/>
  <c r="P6537" i="2"/>
  <c r="Q6537" i="2"/>
  <c r="R6537" i="2" s="1"/>
  <c r="H6538" i="2"/>
  <c r="L6538" i="2"/>
  <c r="N6538" i="2"/>
  <c r="O6538" i="2" s="1"/>
  <c r="P6538" i="2"/>
  <c r="Q6538" i="2"/>
  <c r="R6538" i="2" s="1"/>
  <c r="H6548" i="2"/>
  <c r="L6548" i="2"/>
  <c r="N6548" i="2"/>
  <c r="P6548" i="2"/>
  <c r="Q6548" i="2"/>
  <c r="R6548" i="2"/>
  <c r="F6549" i="2"/>
  <c r="G6549" i="2"/>
  <c r="H6549" i="2"/>
  <c r="I6549" i="2"/>
  <c r="L6549" i="2"/>
  <c r="N6549" i="2"/>
  <c r="O6549" i="2"/>
  <c r="P6549" i="2"/>
  <c r="Q6549" i="2"/>
  <c r="R6549" i="2" s="1"/>
  <c r="F6550" i="2"/>
  <c r="G6550" i="2"/>
  <c r="H6550" i="2"/>
  <c r="I6550" i="2"/>
  <c r="L6550" i="2"/>
  <c r="N6550" i="2"/>
  <c r="O6550" i="2"/>
  <c r="P6550" i="2"/>
  <c r="Q6550" i="2"/>
  <c r="R6550" i="2" s="1"/>
  <c r="F6551" i="2"/>
  <c r="H6551" i="2"/>
  <c r="L6551" i="2"/>
  <c r="N6551" i="2"/>
  <c r="O6551" i="2"/>
  <c r="P6551" i="2"/>
  <c r="Q6551" i="2"/>
  <c r="R6551" i="2" s="1"/>
  <c r="F6552" i="2"/>
  <c r="G6552" i="2"/>
  <c r="H6552" i="2"/>
  <c r="L6552" i="2"/>
  <c r="N6552" i="2"/>
  <c r="I6552" i="2" s="1"/>
  <c r="O6552" i="2"/>
  <c r="P6552" i="2"/>
  <c r="Q6552" i="2"/>
  <c r="R6552" i="2" s="1"/>
  <c r="F6553" i="2"/>
  <c r="G6553" i="2"/>
  <c r="H6553" i="2"/>
  <c r="I6553" i="2"/>
  <c r="L6553" i="2"/>
  <c r="N6553" i="2"/>
  <c r="O6553" i="2"/>
  <c r="P6553" i="2"/>
  <c r="Q6553" i="2"/>
  <c r="R6553" i="2"/>
  <c r="F6554" i="2"/>
  <c r="G6554" i="2"/>
  <c r="H6554" i="2"/>
  <c r="I6554" i="2"/>
  <c r="L6554" i="2"/>
  <c r="N6554" i="2"/>
  <c r="O6554" i="2"/>
  <c r="P6554" i="2"/>
  <c r="Q6554" i="2"/>
  <c r="R6554" i="2" s="1"/>
  <c r="F6555" i="2"/>
  <c r="G6555" i="2"/>
  <c r="H6555" i="2"/>
  <c r="I6555" i="2"/>
  <c r="L6555" i="2"/>
  <c r="N6555" i="2"/>
  <c r="O6555" i="2"/>
  <c r="P6555" i="2"/>
  <c r="Q6555" i="2"/>
  <c r="R6555" i="2" s="1"/>
  <c r="H6556" i="2"/>
  <c r="L6556" i="2"/>
  <c r="N6556" i="2"/>
  <c r="P6556" i="2"/>
  <c r="Q6556" i="2"/>
  <c r="R6556" i="2" s="1"/>
  <c r="H6557" i="2"/>
  <c r="L6557" i="2"/>
  <c r="N6557" i="2"/>
  <c r="F6557" i="2" s="1"/>
  <c r="O6557" i="2"/>
  <c r="P6557" i="2"/>
  <c r="Q6557" i="2"/>
  <c r="R6557" i="2" s="1"/>
  <c r="F6558" i="2"/>
  <c r="G6558" i="2"/>
  <c r="H6558" i="2"/>
  <c r="L6558" i="2"/>
  <c r="N6558" i="2"/>
  <c r="I6558" i="2" s="1"/>
  <c r="O6558" i="2"/>
  <c r="P6558" i="2"/>
  <c r="Q6558" i="2"/>
  <c r="R6558" i="2" s="1"/>
  <c r="F6559" i="2"/>
  <c r="G6559" i="2"/>
  <c r="H6559" i="2"/>
  <c r="I6559" i="2"/>
  <c r="L6559" i="2"/>
  <c r="N6559" i="2"/>
  <c r="O6559" i="2"/>
  <c r="P6559" i="2"/>
  <c r="Q6559" i="2"/>
  <c r="R6559" i="2"/>
  <c r="F6560" i="2"/>
  <c r="G6560" i="2"/>
  <c r="H6560" i="2"/>
  <c r="I6560" i="2"/>
  <c r="L6560" i="2"/>
  <c r="N6560" i="2"/>
  <c r="O6560" i="2"/>
  <c r="P6560" i="2"/>
  <c r="Q6560" i="2"/>
  <c r="R6560" i="2" s="1"/>
  <c r="F6570" i="2"/>
  <c r="G6570" i="2"/>
  <c r="H6570" i="2"/>
  <c r="I6570" i="2"/>
  <c r="L6570" i="2"/>
  <c r="N6570" i="2"/>
  <c r="O6570" i="2" s="1"/>
  <c r="P6570" i="2"/>
  <c r="Q6570" i="2"/>
  <c r="R6570" i="2"/>
  <c r="H6571" i="2"/>
  <c r="I6571" i="2"/>
  <c r="L6571" i="2"/>
  <c r="N6571" i="2"/>
  <c r="P6571" i="2"/>
  <c r="Q6571" i="2"/>
  <c r="R6571" i="2"/>
  <c r="H6572" i="2"/>
  <c r="L6572" i="2"/>
  <c r="N6572" i="2"/>
  <c r="O6572" i="2" s="1"/>
  <c r="P6572" i="2"/>
  <c r="Q6572" i="2"/>
  <c r="R6572" i="2"/>
  <c r="G6573" i="2"/>
  <c r="H6573" i="2"/>
  <c r="I6573" i="2"/>
  <c r="L6573" i="2"/>
  <c r="N6573" i="2"/>
  <c r="F6573" i="2" s="1"/>
  <c r="O6573" i="2"/>
  <c r="P6573" i="2"/>
  <c r="Q6573" i="2"/>
  <c r="R6573" i="2" s="1"/>
  <c r="H6574" i="2"/>
  <c r="L6574" i="2"/>
  <c r="N6574" i="2"/>
  <c r="P6574" i="2"/>
  <c r="Q6574" i="2"/>
  <c r="R6574" i="2"/>
  <c r="F6575" i="2"/>
  <c r="G6575" i="2"/>
  <c r="H6575" i="2"/>
  <c r="L6575" i="2"/>
  <c r="N6575" i="2"/>
  <c r="I6575" i="2" s="1"/>
  <c r="P6575" i="2"/>
  <c r="Q6575" i="2"/>
  <c r="R6575" i="2"/>
  <c r="F6576" i="2"/>
  <c r="G6576" i="2"/>
  <c r="H6576" i="2"/>
  <c r="I6576" i="2"/>
  <c r="L6576" i="2"/>
  <c r="N6576" i="2"/>
  <c r="O6576" i="2" s="1"/>
  <c r="P6576" i="2"/>
  <c r="Q6576" i="2"/>
  <c r="R6576" i="2"/>
  <c r="H6577" i="2"/>
  <c r="L6577" i="2"/>
  <c r="N6577" i="2"/>
  <c r="P6577" i="2"/>
  <c r="Q6577" i="2"/>
  <c r="R6577" i="2"/>
  <c r="H6587" i="2"/>
  <c r="L6587" i="2"/>
  <c r="N6587" i="2"/>
  <c r="O6587" i="2"/>
  <c r="P6587" i="2"/>
  <c r="Q6587" i="2"/>
  <c r="R6587" i="2" s="1"/>
  <c r="H6588" i="2"/>
  <c r="L6588" i="2"/>
  <c r="N6588" i="2"/>
  <c r="F6588" i="2" s="1"/>
  <c r="O6588" i="2"/>
  <c r="P6588" i="2"/>
  <c r="Q6588" i="2"/>
  <c r="R6588" i="2" s="1"/>
  <c r="F6589" i="2"/>
  <c r="G6589" i="2"/>
  <c r="H6589" i="2"/>
  <c r="L6589" i="2"/>
  <c r="N6589" i="2"/>
  <c r="I6589" i="2" s="1"/>
  <c r="O6589" i="2"/>
  <c r="P6589" i="2"/>
  <c r="Q6589" i="2"/>
  <c r="R6589" i="2" s="1"/>
  <c r="F6590" i="2"/>
  <c r="G6590" i="2"/>
  <c r="H6590" i="2"/>
  <c r="I6590" i="2"/>
  <c r="L6590" i="2"/>
  <c r="N6590" i="2"/>
  <c r="O6590" i="2"/>
  <c r="P6590" i="2"/>
  <c r="Q6590" i="2"/>
  <c r="R6590" i="2"/>
  <c r="F6591" i="2"/>
  <c r="G6591" i="2"/>
  <c r="H6591" i="2"/>
  <c r="I6591" i="2"/>
  <c r="L6591" i="2"/>
  <c r="N6591" i="2"/>
  <c r="O6591" i="2"/>
  <c r="P6591" i="2"/>
  <c r="Q6591" i="2"/>
  <c r="R6591" i="2" s="1"/>
  <c r="F6592" i="2"/>
  <c r="G6592" i="2"/>
  <c r="H6592" i="2"/>
  <c r="I6592" i="2"/>
  <c r="L6592" i="2"/>
  <c r="N6592" i="2"/>
  <c r="O6592" i="2"/>
  <c r="P6592" i="2"/>
  <c r="Q6592" i="2"/>
  <c r="R6592" i="2" s="1"/>
  <c r="F6593" i="2"/>
  <c r="H6593" i="2"/>
  <c r="L6593" i="2"/>
  <c r="N6593" i="2"/>
  <c r="O6593" i="2"/>
  <c r="P6593" i="2"/>
  <c r="Q6593" i="2"/>
  <c r="R6593" i="2" s="1"/>
  <c r="H6594" i="2"/>
  <c r="L6594" i="2"/>
  <c r="N6594" i="2"/>
  <c r="F6594" i="2" s="1"/>
  <c r="O6594" i="2"/>
  <c r="P6594" i="2"/>
  <c r="Q6594" i="2"/>
  <c r="R6594" i="2" s="1"/>
  <c r="F6595" i="2"/>
  <c r="G6595" i="2"/>
  <c r="H6595" i="2"/>
  <c r="L6595" i="2"/>
  <c r="N6595" i="2"/>
  <c r="I6595" i="2" s="1"/>
  <c r="O6595" i="2"/>
  <c r="P6595" i="2"/>
  <c r="Q6595" i="2"/>
  <c r="R6595" i="2" s="1"/>
  <c r="F6596" i="2"/>
  <c r="G6596" i="2"/>
  <c r="H6596" i="2"/>
  <c r="I6596" i="2"/>
  <c r="L6596" i="2"/>
  <c r="N6596" i="2"/>
  <c r="O6596" i="2"/>
  <c r="P6596" i="2"/>
  <c r="Q6596" i="2"/>
  <c r="R6596" i="2"/>
  <c r="F6597" i="2"/>
  <c r="G6597" i="2"/>
  <c r="H6597" i="2"/>
  <c r="I6597" i="2"/>
  <c r="L6597" i="2"/>
  <c r="N6597" i="2"/>
  <c r="O6597" i="2"/>
  <c r="P6597" i="2"/>
  <c r="Q6597" i="2"/>
  <c r="R6597" i="2" s="1"/>
  <c r="F6598" i="2"/>
  <c r="G6598" i="2"/>
  <c r="H6598" i="2"/>
  <c r="I6598" i="2"/>
  <c r="L6598" i="2"/>
  <c r="N6598" i="2"/>
  <c r="O6598" i="2"/>
  <c r="P6598" i="2"/>
  <c r="Q6598" i="2"/>
  <c r="R6598" i="2" s="1"/>
  <c r="H6599" i="2"/>
  <c r="L6599" i="2"/>
  <c r="N6599" i="2"/>
  <c r="O6599" i="2" s="1"/>
  <c r="P6599" i="2"/>
  <c r="Q6599" i="2"/>
  <c r="R6599" i="2" s="1"/>
  <c r="H6609" i="2"/>
  <c r="L6609" i="2"/>
  <c r="N6609" i="2"/>
  <c r="O6609" i="2" s="1"/>
  <c r="P6609" i="2"/>
  <c r="Q6609" i="2"/>
  <c r="R6609" i="2"/>
  <c r="G6610" i="2"/>
  <c r="H6610" i="2"/>
  <c r="I6610" i="2"/>
  <c r="L6610" i="2"/>
  <c r="N6610" i="2"/>
  <c r="F6610" i="2" s="1"/>
  <c r="O6610" i="2"/>
  <c r="P6610" i="2"/>
  <c r="Q6610" i="2"/>
  <c r="R6610" i="2" s="1"/>
  <c r="H6611" i="2"/>
  <c r="L6611" i="2"/>
  <c r="N6611" i="2"/>
  <c r="P6611" i="2"/>
  <c r="Q6611" i="2"/>
  <c r="R6611" i="2"/>
  <c r="F6612" i="2"/>
  <c r="G6612" i="2"/>
  <c r="H6612" i="2"/>
  <c r="L6612" i="2"/>
  <c r="N6612" i="2"/>
  <c r="I6612" i="2" s="1"/>
  <c r="P6612" i="2"/>
  <c r="Q6612" i="2"/>
  <c r="R6612" i="2"/>
  <c r="F6622" i="2"/>
  <c r="G6622" i="2"/>
  <c r="G6623" i="2" s="1"/>
  <c r="H6622" i="2"/>
  <c r="I6622" i="2"/>
  <c r="L6622" i="2"/>
  <c r="N6622" i="2"/>
  <c r="O6622" i="2"/>
  <c r="P6622" i="2"/>
  <c r="Q6622" i="2"/>
  <c r="R6622" i="2" s="1"/>
  <c r="F6632" i="2"/>
  <c r="G6632" i="2"/>
  <c r="H6632" i="2"/>
  <c r="I6632" i="2"/>
  <c r="L6632" i="2"/>
  <c r="N6632" i="2"/>
  <c r="O6632" i="2" s="1"/>
  <c r="P6632" i="2"/>
  <c r="Q6632" i="2"/>
  <c r="R6632" i="2"/>
  <c r="H6633" i="2"/>
  <c r="I6633" i="2"/>
  <c r="L6633" i="2"/>
  <c r="N6633" i="2"/>
  <c r="P6633" i="2"/>
  <c r="Q6633" i="2"/>
  <c r="R6633" i="2"/>
  <c r="H6634" i="2"/>
  <c r="L6634" i="2"/>
  <c r="N6634" i="2"/>
  <c r="P6634" i="2"/>
  <c r="Q6634" i="2"/>
  <c r="R6634" i="2"/>
  <c r="G6635" i="2"/>
  <c r="H6635" i="2"/>
  <c r="I6635" i="2"/>
  <c r="L6635" i="2"/>
  <c r="N6635" i="2"/>
  <c r="F6635" i="2" s="1"/>
  <c r="O6635" i="2"/>
  <c r="P6635" i="2"/>
  <c r="Q6635" i="2"/>
  <c r="R6635" i="2" s="1"/>
  <c r="H6636" i="2"/>
  <c r="L6636" i="2"/>
  <c r="N6636" i="2"/>
  <c r="P6636" i="2"/>
  <c r="Q6636" i="2"/>
  <c r="R6636" i="2"/>
  <c r="F6637" i="2"/>
  <c r="G6637" i="2"/>
  <c r="H6637" i="2"/>
  <c r="L6637" i="2"/>
  <c r="N6637" i="2"/>
  <c r="I6637" i="2" s="1"/>
  <c r="P6637" i="2"/>
  <c r="Q6637" i="2"/>
  <c r="R6637" i="2"/>
  <c r="F6638" i="2"/>
  <c r="G6638" i="2"/>
  <c r="H6638" i="2"/>
  <c r="I6638" i="2"/>
  <c r="L6638" i="2"/>
  <c r="N6638" i="2"/>
  <c r="O6638" i="2" s="1"/>
  <c r="P6638" i="2"/>
  <c r="Q6638" i="2"/>
  <c r="R6638" i="2"/>
  <c r="H6639" i="2"/>
  <c r="I6639" i="2"/>
  <c r="L6639" i="2"/>
  <c r="N6639" i="2"/>
  <c r="P6639" i="2"/>
  <c r="Q6639" i="2"/>
  <c r="R6639" i="2"/>
  <c r="F6649" i="2"/>
  <c r="H6649" i="2"/>
  <c r="L6649" i="2"/>
  <c r="N6649" i="2"/>
  <c r="O6649" i="2"/>
  <c r="P6649" i="2"/>
  <c r="Q6649" i="2"/>
  <c r="R6649" i="2" s="1"/>
  <c r="H6650" i="2"/>
  <c r="L6650" i="2"/>
  <c r="N6650" i="2"/>
  <c r="O6650" i="2"/>
  <c r="P6650" i="2"/>
  <c r="Q6650" i="2"/>
  <c r="R6650" i="2" s="1"/>
  <c r="F6651" i="2"/>
  <c r="G6651" i="2"/>
  <c r="H6651" i="2"/>
  <c r="L6651" i="2"/>
  <c r="N6651" i="2"/>
  <c r="I6651" i="2" s="1"/>
  <c r="O6651" i="2"/>
  <c r="P6651" i="2"/>
  <c r="Q6651" i="2"/>
  <c r="R6651" i="2" s="1"/>
  <c r="F6652" i="2"/>
  <c r="G6652" i="2"/>
  <c r="H6652" i="2"/>
  <c r="I6652" i="2"/>
  <c r="L6652" i="2"/>
  <c r="N6652" i="2"/>
  <c r="O6652" i="2"/>
  <c r="P6652" i="2"/>
  <c r="Q6652" i="2"/>
  <c r="R6652" i="2"/>
  <c r="F6653" i="2"/>
  <c r="G6653" i="2"/>
  <c r="H6653" i="2"/>
  <c r="I6653" i="2"/>
  <c r="L6653" i="2"/>
  <c r="N6653" i="2"/>
  <c r="O6653" i="2"/>
  <c r="P6653" i="2"/>
  <c r="Q6653" i="2"/>
  <c r="R6653" i="2" s="1"/>
  <c r="F6654" i="2"/>
  <c r="G6654" i="2"/>
  <c r="H6654" i="2"/>
  <c r="I6654" i="2"/>
  <c r="L6654" i="2"/>
  <c r="N6654" i="2"/>
  <c r="O6654" i="2"/>
  <c r="P6654" i="2"/>
  <c r="Q6654" i="2"/>
  <c r="R6654" i="2" s="1"/>
  <c r="H6655" i="2"/>
  <c r="I6655" i="2"/>
  <c r="L6655" i="2"/>
  <c r="N6655" i="2"/>
  <c r="P6655" i="2"/>
  <c r="Q6655" i="2"/>
  <c r="R6655" i="2" s="1"/>
  <c r="H6656" i="2"/>
  <c r="L6656" i="2"/>
  <c r="N6656" i="2"/>
  <c r="P6656" i="2"/>
  <c r="Q6656" i="2"/>
  <c r="R6656" i="2" s="1"/>
  <c r="F6657" i="2"/>
  <c r="G6657" i="2"/>
  <c r="H6657" i="2"/>
  <c r="L6657" i="2"/>
  <c r="N6657" i="2"/>
  <c r="I6657" i="2" s="1"/>
  <c r="O6657" i="2"/>
  <c r="P6657" i="2"/>
  <c r="Q6657" i="2"/>
  <c r="R6657" i="2"/>
  <c r="F6658" i="2"/>
  <c r="G6658" i="2"/>
  <c r="H6658" i="2"/>
  <c r="I6658" i="2"/>
  <c r="L6658" i="2"/>
  <c r="N6658" i="2"/>
  <c r="O6658" i="2"/>
  <c r="P6658" i="2"/>
  <c r="Q6658" i="2"/>
  <c r="R6658" i="2"/>
  <c r="F6659" i="2"/>
  <c r="G6659" i="2"/>
  <c r="H6659" i="2"/>
  <c r="I6659" i="2"/>
  <c r="L6659" i="2"/>
  <c r="N6659" i="2"/>
  <c r="O6659" i="2"/>
  <c r="P6659" i="2"/>
  <c r="Q6659" i="2"/>
  <c r="R6659" i="2" s="1"/>
  <c r="F6668" i="2"/>
  <c r="G6668" i="2"/>
  <c r="H6668" i="2"/>
  <c r="I6668" i="2"/>
  <c r="L6668" i="2"/>
  <c r="N6668" i="2"/>
  <c r="O6668" i="2" s="1"/>
  <c r="P6668" i="2"/>
  <c r="Q6668" i="2"/>
  <c r="R6668" i="2"/>
  <c r="H6669" i="2"/>
  <c r="I6669" i="2"/>
  <c r="L6669" i="2"/>
  <c r="N6669" i="2"/>
  <c r="P6669" i="2"/>
  <c r="Q6669" i="2"/>
  <c r="R6669" i="2"/>
  <c r="G6670" i="2"/>
  <c r="H6670" i="2"/>
  <c r="L6670" i="2"/>
  <c r="N6670" i="2"/>
  <c r="O6670" i="2"/>
  <c r="P6670" i="2"/>
  <c r="Q6670" i="2"/>
  <c r="R6670" i="2"/>
  <c r="G6671" i="2"/>
  <c r="H6671" i="2"/>
  <c r="I6671" i="2"/>
  <c r="L6671" i="2"/>
  <c r="N6671" i="2"/>
  <c r="F6671" i="2" s="1"/>
  <c r="O6671" i="2"/>
  <c r="P6671" i="2"/>
  <c r="Q6671" i="2"/>
  <c r="R6671" i="2"/>
  <c r="H6672" i="2"/>
  <c r="L6672" i="2"/>
  <c r="N6672" i="2"/>
  <c r="P6672" i="2"/>
  <c r="Q6672" i="2"/>
  <c r="R6672" i="2"/>
  <c r="F6681" i="2"/>
  <c r="G6681" i="2"/>
  <c r="H6681" i="2"/>
  <c r="I6681" i="2"/>
  <c r="L6681" i="2"/>
  <c r="N6681" i="2"/>
  <c r="O6681" i="2"/>
  <c r="P6681" i="2"/>
  <c r="Q6681" i="2"/>
  <c r="R6681" i="2"/>
  <c r="F6682" i="2"/>
  <c r="G6682" i="2"/>
  <c r="H6682" i="2"/>
  <c r="I6682" i="2"/>
  <c r="L6682" i="2"/>
  <c r="N6682" i="2"/>
  <c r="O6682" i="2"/>
  <c r="P6682" i="2"/>
  <c r="Q6682" i="2"/>
  <c r="R6682" i="2" s="1"/>
  <c r="F6683" i="2"/>
  <c r="G6683" i="2"/>
  <c r="H6683" i="2"/>
  <c r="I6683" i="2"/>
  <c r="L6683" i="2"/>
  <c r="N6683" i="2"/>
  <c r="O6683" i="2"/>
  <c r="P6683" i="2"/>
  <c r="Q6683" i="2"/>
  <c r="R6683" i="2" s="1"/>
  <c r="F6684" i="2"/>
  <c r="H6684" i="2"/>
  <c r="I6684" i="2"/>
  <c r="L6684" i="2"/>
  <c r="N6684" i="2"/>
  <c r="G6684" i="2" s="1"/>
  <c r="P6684" i="2"/>
  <c r="Q6684" i="2"/>
  <c r="R6684" i="2" s="1"/>
  <c r="F6685" i="2"/>
  <c r="H6685" i="2"/>
  <c r="L6685" i="2"/>
  <c r="N6685" i="2"/>
  <c r="O6685" i="2"/>
  <c r="P6685" i="2"/>
  <c r="Q6685" i="2"/>
  <c r="R6685" i="2" s="1"/>
  <c r="F6686" i="2"/>
  <c r="G6686" i="2"/>
  <c r="H6686" i="2"/>
  <c r="L6686" i="2"/>
  <c r="N6686" i="2"/>
  <c r="I6686" i="2" s="1"/>
  <c r="O6686" i="2"/>
  <c r="P6686" i="2"/>
  <c r="Q6686" i="2"/>
  <c r="R6686" i="2" s="1"/>
  <c r="F6687" i="2"/>
  <c r="G6687" i="2"/>
  <c r="H6687" i="2"/>
  <c r="I6687" i="2"/>
  <c r="L6687" i="2"/>
  <c r="N6687" i="2"/>
  <c r="O6687" i="2"/>
  <c r="P6687" i="2"/>
  <c r="Q6687" i="2"/>
  <c r="R6687" i="2"/>
  <c r="F6688" i="2"/>
  <c r="G6688" i="2"/>
  <c r="H6688" i="2"/>
  <c r="I6688" i="2"/>
  <c r="L6688" i="2"/>
  <c r="N6688" i="2"/>
  <c r="O6688" i="2"/>
  <c r="P6688" i="2"/>
  <c r="Q6688" i="2"/>
  <c r="R6688" i="2" s="1"/>
  <c r="F6697" i="2"/>
  <c r="G6697" i="2"/>
  <c r="H6697" i="2"/>
  <c r="I6697" i="2"/>
  <c r="L6697" i="2"/>
  <c r="N6697" i="2"/>
  <c r="O6697" i="2" s="1"/>
  <c r="P6697" i="2"/>
  <c r="Q6697" i="2"/>
  <c r="R6697" i="2"/>
  <c r="H6698" i="2"/>
  <c r="I6698" i="2"/>
  <c r="L6698" i="2"/>
  <c r="N6698" i="2"/>
  <c r="P6698" i="2"/>
  <c r="Q6698" i="2"/>
  <c r="R6698" i="2"/>
  <c r="H6699" i="2"/>
  <c r="L6699" i="2"/>
  <c r="N6699" i="2"/>
  <c r="P6699" i="2"/>
  <c r="Q6699" i="2"/>
  <c r="R6699" i="2"/>
  <c r="G6700" i="2"/>
  <c r="H6700" i="2"/>
  <c r="I6700" i="2"/>
  <c r="L6700" i="2"/>
  <c r="N6700" i="2"/>
  <c r="F6700" i="2" s="1"/>
  <c r="O6700" i="2"/>
  <c r="P6700" i="2"/>
  <c r="Q6700" i="2"/>
  <c r="R6700" i="2" s="1"/>
  <c r="H6701" i="2"/>
  <c r="I6701" i="2"/>
  <c r="L6701" i="2"/>
  <c r="N6701" i="2"/>
  <c r="P6701" i="2"/>
  <c r="Q6701" i="2"/>
  <c r="R6701" i="2"/>
  <c r="G6702" i="2"/>
  <c r="H6702" i="2"/>
  <c r="L6702" i="2"/>
  <c r="N6702" i="2"/>
  <c r="F6702" i="2" s="1"/>
  <c r="P6702" i="2"/>
  <c r="Q6702" i="2"/>
  <c r="R6702" i="2"/>
  <c r="F6703" i="2"/>
  <c r="G6703" i="2"/>
  <c r="H6703" i="2"/>
  <c r="I6703" i="2"/>
  <c r="L6703" i="2"/>
  <c r="N6703" i="2"/>
  <c r="O6703" i="2" s="1"/>
  <c r="P6703" i="2"/>
  <c r="Q6703" i="2"/>
  <c r="R6703" i="2"/>
  <c r="F6712" i="2"/>
  <c r="G6712" i="2"/>
  <c r="H6712" i="2"/>
  <c r="I6712" i="2"/>
  <c r="L6712" i="2"/>
  <c r="N6712" i="2"/>
  <c r="O6712" i="2"/>
  <c r="P6712" i="2"/>
  <c r="Q6712" i="2"/>
  <c r="R6712" i="2" s="1"/>
  <c r="H6713" i="2"/>
  <c r="I6713" i="2"/>
  <c r="L6713" i="2"/>
  <c r="N6713" i="2"/>
  <c r="O6713" i="2" s="1"/>
  <c r="P6713" i="2"/>
  <c r="Q6713" i="2"/>
  <c r="R6713" i="2" s="1"/>
  <c r="F6714" i="2"/>
  <c r="H6714" i="2"/>
  <c r="L6714" i="2"/>
  <c r="N6714" i="2"/>
  <c r="P6714" i="2"/>
  <c r="Q6714" i="2"/>
  <c r="R6714" i="2" s="1"/>
  <c r="F6715" i="2"/>
  <c r="G6715" i="2"/>
  <c r="H6715" i="2"/>
  <c r="L6715" i="2"/>
  <c r="N6715" i="2"/>
  <c r="I6715" i="2" s="1"/>
  <c r="O6715" i="2"/>
  <c r="P6715" i="2"/>
  <c r="Q6715" i="2"/>
  <c r="R6715" i="2"/>
  <c r="F6716" i="2"/>
  <c r="G6716" i="2"/>
  <c r="H6716" i="2"/>
  <c r="I6716" i="2"/>
  <c r="L6716" i="2"/>
  <c r="N6716" i="2"/>
  <c r="O6716" i="2"/>
  <c r="P6716" i="2"/>
  <c r="Q6716" i="2"/>
  <c r="R6716" i="2"/>
  <c r="F6717" i="2"/>
  <c r="G6717" i="2"/>
  <c r="H6717" i="2"/>
  <c r="I6717" i="2"/>
  <c r="L6717" i="2"/>
  <c r="N6717" i="2"/>
  <c r="O6717" i="2"/>
  <c r="P6717" i="2"/>
  <c r="Q6717" i="2"/>
  <c r="R6717" i="2" s="1"/>
  <c r="F6718" i="2"/>
  <c r="G6718" i="2"/>
  <c r="H6718" i="2"/>
  <c r="I6718" i="2"/>
  <c r="L6718" i="2"/>
  <c r="N6718" i="2"/>
  <c r="O6718" i="2"/>
  <c r="P6718" i="2"/>
  <c r="Q6718" i="2"/>
  <c r="R6718" i="2" s="1"/>
  <c r="F6719" i="2"/>
  <c r="H6719" i="2"/>
  <c r="I6719" i="2"/>
  <c r="L6719" i="2"/>
  <c r="N6719" i="2"/>
  <c r="G6719" i="2" s="1"/>
  <c r="O6719" i="2"/>
  <c r="P6719" i="2"/>
  <c r="Q6719" i="2"/>
  <c r="R6719" i="2" s="1"/>
  <c r="H6720" i="2"/>
  <c r="L6720" i="2"/>
  <c r="N6720" i="2"/>
  <c r="P6720" i="2"/>
  <c r="Q6720" i="2"/>
  <c r="R6720" i="2" s="1"/>
  <c r="F6721" i="2"/>
  <c r="G6721" i="2"/>
  <c r="H6721" i="2"/>
  <c r="L6721" i="2"/>
  <c r="N6721" i="2"/>
  <c r="I6721" i="2" s="1"/>
  <c r="O6721" i="2"/>
  <c r="P6721" i="2"/>
  <c r="Q6721" i="2"/>
  <c r="R6721" i="2" s="1"/>
  <c r="F6722" i="2"/>
  <c r="G6722" i="2"/>
  <c r="H6722" i="2"/>
  <c r="I6722" i="2"/>
  <c r="L6722" i="2"/>
  <c r="N6722" i="2"/>
  <c r="O6722" i="2"/>
  <c r="P6722" i="2"/>
  <c r="Q6722" i="2"/>
  <c r="R6722" i="2"/>
  <c r="F6723" i="2"/>
  <c r="G6723" i="2"/>
  <c r="H6723" i="2"/>
  <c r="I6723" i="2"/>
  <c r="L6723" i="2"/>
  <c r="N6723" i="2"/>
  <c r="O6723" i="2"/>
  <c r="P6723" i="2"/>
  <c r="Q6723" i="2"/>
  <c r="R6723" i="2" s="1"/>
  <c r="H6732" i="2"/>
  <c r="L6732" i="2"/>
  <c r="N6732" i="2"/>
  <c r="P6732" i="2"/>
  <c r="Q6732" i="2"/>
  <c r="R6732" i="2"/>
  <c r="H6733" i="2"/>
  <c r="L6733" i="2"/>
  <c r="N6733" i="2"/>
  <c r="P6733" i="2"/>
  <c r="Q6733" i="2"/>
  <c r="R6733" i="2"/>
  <c r="G6734" i="2"/>
  <c r="H6734" i="2"/>
  <c r="L6734" i="2"/>
  <c r="N6734" i="2"/>
  <c r="O6734" i="2" s="1"/>
  <c r="P6734" i="2"/>
  <c r="Q6734" i="2"/>
  <c r="R6734" i="2"/>
  <c r="G6735" i="2"/>
  <c r="H6735" i="2"/>
  <c r="I6735" i="2"/>
  <c r="L6735" i="2"/>
  <c r="N6735" i="2"/>
  <c r="F6735" i="2" s="1"/>
  <c r="O6735" i="2"/>
  <c r="P6735" i="2"/>
  <c r="Q6735" i="2"/>
  <c r="R6735" i="2" s="1"/>
  <c r="G6736" i="2"/>
  <c r="H6736" i="2"/>
  <c r="I6736" i="2"/>
  <c r="L6736" i="2"/>
  <c r="N6736" i="2"/>
  <c r="P6736" i="2"/>
  <c r="Q6736" i="2"/>
  <c r="R6736" i="2"/>
  <c r="F6737" i="2"/>
  <c r="G6737" i="2"/>
  <c r="H6737" i="2"/>
  <c r="L6737" i="2"/>
  <c r="N6737" i="2"/>
  <c r="O6737" i="2" s="1"/>
  <c r="P6737" i="2"/>
  <c r="Q6737" i="2"/>
  <c r="R6737" i="2"/>
  <c r="F6738" i="2"/>
  <c r="H6738" i="2"/>
  <c r="I6738" i="2"/>
  <c r="L6738" i="2"/>
  <c r="N6738" i="2"/>
  <c r="O6738" i="2" s="1"/>
  <c r="P6738" i="2"/>
  <c r="Q6738" i="2"/>
  <c r="R6738" i="2"/>
  <c r="F6747" i="2"/>
  <c r="G6747" i="2"/>
  <c r="H6747" i="2"/>
  <c r="I6747" i="2"/>
  <c r="L6747" i="2"/>
  <c r="N6747" i="2"/>
  <c r="O6747" i="2"/>
  <c r="P6747" i="2"/>
  <c r="Q6747" i="2"/>
  <c r="R6747" i="2" s="1"/>
  <c r="H6748" i="2"/>
  <c r="L6748" i="2"/>
  <c r="N6748" i="2"/>
  <c r="P6748" i="2"/>
  <c r="Q6748" i="2"/>
  <c r="R6748" i="2" s="1"/>
  <c r="H6749" i="2"/>
  <c r="L6749" i="2"/>
  <c r="N6749" i="2"/>
  <c r="P6749" i="2"/>
  <c r="Q6749" i="2"/>
  <c r="R6749" i="2" s="1"/>
  <c r="F6750" i="2"/>
  <c r="G6750" i="2"/>
  <c r="H6750" i="2"/>
  <c r="L6750" i="2"/>
  <c r="N6750" i="2"/>
  <c r="I6750" i="2" s="1"/>
  <c r="O6750" i="2"/>
  <c r="P6750" i="2"/>
  <c r="Q6750" i="2"/>
  <c r="R6750" i="2"/>
  <c r="F6751" i="2"/>
  <c r="G6751" i="2"/>
  <c r="H6751" i="2"/>
  <c r="I6751" i="2"/>
  <c r="L6751" i="2"/>
  <c r="N6751" i="2"/>
  <c r="O6751" i="2"/>
  <c r="P6751" i="2"/>
  <c r="Q6751" i="2"/>
  <c r="R6751" i="2"/>
  <c r="F6752" i="2"/>
  <c r="G6752" i="2"/>
  <c r="H6752" i="2"/>
  <c r="I6752" i="2"/>
  <c r="L6752" i="2"/>
  <c r="N6752" i="2"/>
  <c r="O6752" i="2"/>
  <c r="P6752" i="2"/>
  <c r="Q6752" i="2"/>
  <c r="R6752" i="2" s="1"/>
  <c r="F6753" i="2"/>
  <c r="G6753" i="2"/>
  <c r="H6753" i="2"/>
  <c r="I6753" i="2"/>
  <c r="L6753" i="2"/>
  <c r="N6753" i="2"/>
  <c r="O6753" i="2"/>
  <c r="P6753" i="2"/>
  <c r="Q6753" i="2"/>
  <c r="R6753" i="2" s="1"/>
  <c r="H6754" i="2"/>
  <c r="I6754" i="2"/>
  <c r="L6754" i="2"/>
  <c r="N6754" i="2"/>
  <c r="G6754" i="2" s="1"/>
  <c r="O6754" i="2"/>
  <c r="P6754" i="2"/>
  <c r="Q6754" i="2"/>
  <c r="R6754" i="2" s="1"/>
  <c r="G6763" i="2"/>
  <c r="H6763" i="2"/>
  <c r="I6763" i="2"/>
  <c r="L6763" i="2"/>
  <c r="N6763" i="2"/>
  <c r="F6763" i="2" s="1"/>
  <c r="O6763" i="2"/>
  <c r="P6763" i="2"/>
  <c r="Q6763" i="2"/>
  <c r="R6763" i="2"/>
  <c r="G6764" i="2"/>
  <c r="H6764" i="2"/>
  <c r="I6764" i="2"/>
  <c r="L6764" i="2"/>
  <c r="N6764" i="2"/>
  <c r="F6764" i="2" s="1"/>
  <c r="O6764" i="2"/>
  <c r="P6764" i="2"/>
  <c r="Q6764" i="2"/>
  <c r="R6764" i="2"/>
  <c r="H6765" i="2"/>
  <c r="L6765" i="2"/>
  <c r="N6765" i="2"/>
  <c r="P6765" i="2"/>
  <c r="Q6765" i="2"/>
  <c r="R6765" i="2" s="1"/>
  <c r="F6766" i="2"/>
  <c r="H6766" i="2"/>
  <c r="I6766" i="2"/>
  <c r="L6766" i="2"/>
  <c r="N6766" i="2"/>
  <c r="O6766" i="2" s="1"/>
  <c r="P6766" i="2"/>
  <c r="Q6766" i="2"/>
  <c r="R6766" i="2"/>
  <c r="F6767" i="2"/>
  <c r="G6767" i="2"/>
  <c r="H6767" i="2"/>
  <c r="I6767" i="2"/>
  <c r="L6767" i="2"/>
  <c r="N6767" i="2"/>
  <c r="O6767" i="2" s="1"/>
  <c r="P6767" i="2"/>
  <c r="Q6767" i="2"/>
  <c r="R6767" i="2"/>
  <c r="G6768" i="2"/>
  <c r="H6768" i="2"/>
  <c r="I6768" i="2"/>
  <c r="L6768" i="2"/>
  <c r="N6768" i="2"/>
  <c r="P6768" i="2"/>
  <c r="Q6768" i="2"/>
  <c r="R6768" i="2"/>
  <c r="H6769" i="2"/>
  <c r="I6769" i="2"/>
  <c r="L6769" i="2"/>
  <c r="N6769" i="2"/>
  <c r="O6769" i="2"/>
  <c r="P6769" i="2"/>
  <c r="Q6769" i="2"/>
  <c r="R6769" i="2"/>
  <c r="H6770" i="2"/>
  <c r="L6770" i="2"/>
  <c r="N6770" i="2"/>
  <c r="P6770" i="2"/>
  <c r="Q6770" i="2"/>
  <c r="R6770" i="2"/>
  <c r="G6771" i="2"/>
  <c r="H6771" i="2"/>
  <c r="I6771" i="2"/>
  <c r="L6771" i="2"/>
  <c r="N6771" i="2"/>
  <c r="P6771" i="2"/>
  <c r="Q6771" i="2"/>
  <c r="R6771" i="2"/>
  <c r="H6772" i="2"/>
  <c r="I6772" i="2"/>
  <c r="L6772" i="2"/>
  <c r="N6772" i="2"/>
  <c r="P6772" i="2"/>
  <c r="Q6772" i="2"/>
  <c r="R6772" i="2"/>
  <c r="H6773" i="2"/>
  <c r="I6773" i="2"/>
  <c r="L6773" i="2"/>
  <c r="N6773" i="2"/>
  <c r="P6773" i="2"/>
  <c r="Q6773" i="2"/>
  <c r="R6773" i="2"/>
  <c r="G6774" i="2"/>
  <c r="H6774" i="2"/>
  <c r="I6774" i="2"/>
  <c r="L6774" i="2"/>
  <c r="N6774" i="2"/>
  <c r="P6774" i="2"/>
  <c r="Q6774" i="2"/>
  <c r="R6774" i="2"/>
  <c r="H6775" i="2"/>
  <c r="L6775" i="2"/>
  <c r="N6775" i="2"/>
  <c r="P6775" i="2"/>
  <c r="Q6775" i="2"/>
  <c r="R6775" i="2"/>
  <c r="H6784" i="2"/>
  <c r="L6784" i="2"/>
  <c r="N6784" i="2"/>
  <c r="O6784" i="2" s="1"/>
  <c r="P6784" i="2"/>
  <c r="Q6784" i="2"/>
  <c r="R6784" i="2" s="1"/>
  <c r="F6785" i="2"/>
  <c r="G6785" i="2"/>
  <c r="H6785" i="2"/>
  <c r="L6785" i="2"/>
  <c r="N6785" i="2"/>
  <c r="I6785" i="2" s="1"/>
  <c r="O6785" i="2"/>
  <c r="P6785" i="2"/>
  <c r="Q6785" i="2"/>
  <c r="R6785" i="2"/>
  <c r="G6794" i="2"/>
  <c r="H6794" i="2"/>
  <c r="I6794" i="2"/>
  <c r="L6794" i="2"/>
  <c r="N6794" i="2"/>
  <c r="P6794" i="2"/>
  <c r="Q6794" i="2"/>
  <c r="R6794" i="2"/>
  <c r="H6795" i="2"/>
  <c r="L6795" i="2"/>
  <c r="N6795" i="2"/>
  <c r="P6795" i="2"/>
  <c r="Q6795" i="2"/>
  <c r="R6795" i="2"/>
  <c r="H6796" i="2"/>
  <c r="L6796" i="2"/>
  <c r="N6796" i="2"/>
  <c r="P6796" i="2"/>
  <c r="Q6796" i="2"/>
  <c r="R6796" i="2"/>
  <c r="G6797" i="2"/>
  <c r="H6797" i="2"/>
  <c r="I6797" i="2"/>
  <c r="L6797" i="2"/>
  <c r="N6797" i="2"/>
  <c r="P6797" i="2"/>
  <c r="Q6797" i="2"/>
  <c r="R6797" i="2"/>
  <c r="H6798" i="2"/>
  <c r="L6798" i="2"/>
  <c r="N6798" i="2"/>
  <c r="O6798" i="2" s="1"/>
  <c r="P6798" i="2"/>
  <c r="Q6798" i="2"/>
  <c r="R6798" i="2"/>
  <c r="H6799" i="2"/>
  <c r="I6799" i="2"/>
  <c r="L6799" i="2"/>
  <c r="N6799" i="2"/>
  <c r="F6799" i="2" s="1"/>
  <c r="P6799" i="2"/>
  <c r="Q6799" i="2"/>
  <c r="R6799" i="2"/>
  <c r="G6800" i="2"/>
  <c r="H6800" i="2"/>
  <c r="L6800" i="2"/>
  <c r="N6800" i="2"/>
  <c r="P6800" i="2"/>
  <c r="Q6800" i="2"/>
  <c r="R6800" i="2" s="1"/>
  <c r="F6801" i="2"/>
  <c r="H6801" i="2"/>
  <c r="I6801" i="2"/>
  <c r="L6801" i="2"/>
  <c r="N6801" i="2"/>
  <c r="O6801" i="2" s="1"/>
  <c r="P6801" i="2"/>
  <c r="Q6801" i="2"/>
  <c r="R6801" i="2"/>
  <c r="H6802" i="2"/>
  <c r="L6802" i="2"/>
  <c r="N6802" i="2"/>
  <c r="P6802" i="2"/>
  <c r="Q6802" i="2"/>
  <c r="R6802" i="2"/>
  <c r="H6803" i="2"/>
  <c r="I6803" i="2"/>
  <c r="L6803" i="2"/>
  <c r="N6803" i="2"/>
  <c r="P6803" i="2"/>
  <c r="Q6803" i="2"/>
  <c r="R6803" i="2"/>
  <c r="G6804" i="2"/>
  <c r="H6804" i="2"/>
  <c r="I6804" i="2"/>
  <c r="L6804" i="2"/>
  <c r="N6804" i="2"/>
  <c r="F6804" i="2" s="1"/>
  <c r="O6804" i="2"/>
  <c r="P6804" i="2"/>
  <c r="Q6804" i="2"/>
  <c r="R6804" i="2"/>
  <c r="H6805" i="2"/>
  <c r="L6805" i="2"/>
  <c r="N6805" i="2"/>
  <c r="O6805" i="2"/>
  <c r="P6805" i="2"/>
  <c r="Q6805" i="2"/>
  <c r="R6805" i="2"/>
  <c r="H6806" i="2"/>
  <c r="L6806" i="2"/>
  <c r="N6806" i="2"/>
  <c r="P6806" i="2"/>
  <c r="Q6806" i="2"/>
  <c r="R6806" i="2"/>
  <c r="F6807" i="2"/>
  <c r="G6807" i="2"/>
  <c r="H6807" i="2"/>
  <c r="L6807" i="2"/>
  <c r="N6807" i="2"/>
  <c r="O6807" i="2" s="1"/>
  <c r="P6807" i="2"/>
  <c r="Q6807" i="2"/>
  <c r="R6807" i="2"/>
  <c r="F6808" i="2"/>
  <c r="G6808" i="2"/>
  <c r="H6808" i="2"/>
  <c r="I6808" i="2"/>
  <c r="L6808" i="2"/>
  <c r="N6808" i="2"/>
  <c r="O6808" i="2" s="1"/>
  <c r="P6808" i="2"/>
  <c r="Q6808" i="2"/>
  <c r="R6808" i="2"/>
  <c r="H6809" i="2"/>
  <c r="I6809" i="2"/>
  <c r="L6809" i="2"/>
  <c r="N6809" i="2"/>
  <c r="P6809" i="2"/>
  <c r="Q6809" i="2"/>
  <c r="R6809" i="2"/>
  <c r="H6810" i="2"/>
  <c r="L6810" i="2"/>
  <c r="N6810" i="2"/>
  <c r="O6810" i="2" s="1"/>
  <c r="P6810" i="2"/>
  <c r="Q6810" i="2"/>
  <c r="R6810" i="2"/>
  <c r="H6811" i="2"/>
  <c r="I6811" i="2"/>
  <c r="L6811" i="2"/>
  <c r="N6811" i="2"/>
  <c r="F6811" i="2" s="1"/>
  <c r="P6811" i="2"/>
  <c r="Q6811" i="2"/>
  <c r="R6811" i="2" s="1"/>
  <c r="H6812" i="2"/>
  <c r="L6812" i="2"/>
  <c r="N6812" i="2"/>
  <c r="P6812" i="2"/>
  <c r="Q6812" i="2"/>
  <c r="R6812" i="2" s="1"/>
  <c r="H6813" i="2"/>
  <c r="I6813" i="2"/>
  <c r="L6813" i="2"/>
  <c r="N6813" i="2"/>
  <c r="O6813" i="2" s="1"/>
  <c r="P6813" i="2"/>
  <c r="Q6813" i="2"/>
  <c r="R6813" i="2"/>
  <c r="G6814" i="2"/>
  <c r="H6814" i="2"/>
  <c r="L6814" i="2"/>
  <c r="N6814" i="2"/>
  <c r="P6814" i="2"/>
  <c r="Q6814" i="2"/>
  <c r="R6814" i="2"/>
  <c r="H6815" i="2"/>
  <c r="L6815" i="2"/>
  <c r="N6815" i="2"/>
  <c r="P6815" i="2"/>
  <c r="Q6815" i="2"/>
  <c r="R6815" i="2"/>
  <c r="H6816" i="2"/>
  <c r="I6816" i="2"/>
  <c r="L6816" i="2"/>
  <c r="N6816" i="2"/>
  <c r="F6816" i="2" s="1"/>
  <c r="O6816" i="2"/>
  <c r="P6816" i="2"/>
  <c r="Q6816" i="2"/>
  <c r="R6816" i="2" s="1"/>
  <c r="H6817" i="2"/>
  <c r="L6817" i="2"/>
  <c r="N6817" i="2"/>
  <c r="P6817" i="2"/>
  <c r="Q6817" i="2"/>
  <c r="R6817" i="2"/>
  <c r="G6818" i="2"/>
  <c r="H6818" i="2"/>
  <c r="I6818" i="2"/>
  <c r="L6818" i="2"/>
  <c r="N6818" i="2"/>
  <c r="P6818" i="2"/>
  <c r="Q6818" i="2"/>
  <c r="R6818" i="2"/>
  <c r="H6819" i="2"/>
  <c r="L6819" i="2"/>
  <c r="N6819" i="2"/>
  <c r="P6819" i="2"/>
  <c r="Q6819" i="2"/>
  <c r="R6819" i="2"/>
  <c r="H6820" i="2"/>
  <c r="I6820" i="2"/>
  <c r="L6820" i="2"/>
  <c r="N6820" i="2"/>
  <c r="O6820" i="2" s="1"/>
  <c r="P6820" i="2"/>
  <c r="Q6820" i="2"/>
  <c r="R6820" i="2"/>
  <c r="G6821" i="2"/>
  <c r="H6821" i="2"/>
  <c r="L6821" i="2"/>
  <c r="N6821" i="2"/>
  <c r="F6821" i="2" s="1"/>
  <c r="P6821" i="2"/>
  <c r="Q6821" i="2"/>
  <c r="R6821" i="2"/>
  <c r="H6822" i="2"/>
  <c r="L6822" i="2"/>
  <c r="N6822" i="2"/>
  <c r="P6822" i="2"/>
  <c r="Q6822" i="2"/>
  <c r="R6822" i="2"/>
  <c r="H6823" i="2"/>
  <c r="I6823" i="2"/>
  <c r="L6823" i="2"/>
  <c r="N6823" i="2"/>
  <c r="F6823" i="2" s="1"/>
  <c r="O6823" i="2"/>
  <c r="P6823" i="2"/>
  <c r="Q6823" i="2"/>
  <c r="R6823" i="2" s="1"/>
  <c r="H6824" i="2"/>
  <c r="L6824" i="2"/>
  <c r="N6824" i="2"/>
  <c r="O6824" i="2" s="1"/>
  <c r="P6824" i="2"/>
  <c r="Q6824" i="2"/>
  <c r="R6824" i="2"/>
  <c r="F6825" i="2"/>
  <c r="G6825" i="2"/>
  <c r="H6825" i="2"/>
  <c r="L6825" i="2"/>
  <c r="N6825" i="2"/>
  <c r="O6825" i="2" s="1"/>
  <c r="P6825" i="2"/>
  <c r="Q6825" i="2"/>
  <c r="R6825" i="2"/>
  <c r="H6826" i="2"/>
  <c r="L6826" i="2"/>
  <c r="N6826" i="2"/>
  <c r="P6826" i="2"/>
  <c r="Q6826" i="2"/>
  <c r="R6826" i="2"/>
  <c r="H6827" i="2"/>
  <c r="I6827" i="2"/>
  <c r="L6827" i="2"/>
  <c r="N6827" i="2"/>
  <c r="F6827" i="2" s="1"/>
  <c r="P6827" i="2"/>
  <c r="Q6827" i="2"/>
  <c r="R6827" i="2"/>
  <c r="G6828" i="2"/>
  <c r="H6828" i="2"/>
  <c r="I6828" i="2"/>
  <c r="L6828" i="2"/>
  <c r="N6828" i="2"/>
  <c r="F6828" i="2" s="1"/>
  <c r="O6828" i="2"/>
  <c r="P6828" i="2"/>
  <c r="Q6828" i="2"/>
  <c r="R6828" i="2" s="1"/>
  <c r="G6829" i="2"/>
  <c r="H6829" i="2"/>
  <c r="I6829" i="2"/>
  <c r="L6829" i="2"/>
  <c r="N6829" i="2"/>
  <c r="F6829" i="2" s="1"/>
  <c r="P6829" i="2"/>
  <c r="Q6829" i="2"/>
  <c r="R6829" i="2"/>
  <c r="H6830" i="2"/>
  <c r="L6830" i="2"/>
  <c r="N6830" i="2"/>
  <c r="P6830" i="2"/>
  <c r="Q6830" i="2"/>
  <c r="R6830" i="2" s="1"/>
  <c r="G6831" i="2"/>
  <c r="H6831" i="2"/>
  <c r="L6831" i="2"/>
  <c r="N6831" i="2"/>
  <c r="P6831" i="2"/>
  <c r="Q6831" i="2"/>
  <c r="R6831" i="2"/>
  <c r="F6832" i="2"/>
  <c r="G6832" i="2"/>
  <c r="H6832" i="2"/>
  <c r="L6832" i="2"/>
  <c r="N6832" i="2"/>
  <c r="O6832" i="2" s="1"/>
  <c r="P6832" i="2"/>
  <c r="Q6832" i="2"/>
  <c r="R6832" i="2"/>
  <c r="H6833" i="2"/>
  <c r="L6833" i="2"/>
  <c r="N6833" i="2"/>
  <c r="P6833" i="2"/>
  <c r="Q6833" i="2"/>
  <c r="R6833" i="2"/>
  <c r="H6834" i="2"/>
  <c r="I6834" i="2"/>
  <c r="L6834" i="2"/>
  <c r="N6834" i="2"/>
  <c r="O6834" i="2" s="1"/>
  <c r="P6834" i="2"/>
  <c r="Q6834" i="2"/>
  <c r="R6834" i="2" s="1"/>
  <c r="F6835" i="2"/>
  <c r="G6835" i="2"/>
  <c r="H6835" i="2"/>
  <c r="L6835" i="2"/>
  <c r="N6835" i="2"/>
  <c r="I6835" i="2" s="1"/>
  <c r="O6835" i="2"/>
  <c r="P6835" i="2"/>
  <c r="Q6835" i="2"/>
  <c r="R6835" i="2" s="1"/>
  <c r="F6836" i="2"/>
  <c r="G6836" i="2"/>
  <c r="H6836" i="2"/>
  <c r="I6836" i="2"/>
  <c r="L6836" i="2"/>
  <c r="N6836" i="2"/>
  <c r="O6836" i="2" s="1"/>
  <c r="P6836" i="2"/>
  <c r="Q6836" i="2"/>
  <c r="R6836" i="2"/>
  <c r="H6837" i="2"/>
  <c r="L6837" i="2"/>
  <c r="N6837" i="2"/>
  <c r="P6837" i="2"/>
  <c r="Q6837" i="2"/>
  <c r="R6837" i="2"/>
  <c r="F6838" i="2"/>
  <c r="H6838" i="2"/>
  <c r="I6838" i="2"/>
  <c r="L6838" i="2"/>
  <c r="N6838" i="2"/>
  <c r="G6838" i="2" s="1"/>
  <c r="O6838" i="2"/>
  <c r="P6838" i="2"/>
  <c r="Q6838" i="2"/>
  <c r="R6838" i="2"/>
  <c r="H6839" i="2"/>
  <c r="L6839" i="2"/>
  <c r="N6839" i="2"/>
  <c r="P6839" i="2"/>
  <c r="Q6839" i="2"/>
  <c r="R6839" i="2"/>
  <c r="G6840" i="2"/>
  <c r="H6840" i="2"/>
  <c r="I6840" i="2"/>
  <c r="L6840" i="2"/>
  <c r="N6840" i="2"/>
  <c r="F6840" i="2" s="1"/>
  <c r="O6840" i="2"/>
  <c r="P6840" i="2"/>
  <c r="Q6840" i="2"/>
  <c r="R6840" i="2" s="1"/>
  <c r="F6841" i="2"/>
  <c r="H6841" i="2"/>
  <c r="I6841" i="2"/>
  <c r="L6841" i="2"/>
  <c r="N6841" i="2"/>
  <c r="O6841" i="2" s="1"/>
  <c r="P6841" i="2"/>
  <c r="Q6841" i="2"/>
  <c r="R6841" i="2" s="1"/>
  <c r="H6842" i="2"/>
  <c r="L6842" i="2"/>
  <c r="N6842" i="2"/>
  <c r="P6842" i="2"/>
  <c r="Q6842" i="2"/>
  <c r="R6842" i="2" s="1"/>
  <c r="H6843" i="2"/>
  <c r="L6843" i="2"/>
  <c r="N6843" i="2"/>
  <c r="P6843" i="2"/>
  <c r="Q6843" i="2"/>
  <c r="R6843" i="2"/>
  <c r="F6852" i="2"/>
  <c r="G6852" i="2"/>
  <c r="G6853" i="2" s="1"/>
  <c r="H6852" i="2"/>
  <c r="I6852" i="2"/>
  <c r="L6852" i="2"/>
  <c r="N6852" i="2"/>
  <c r="O6852" i="2"/>
  <c r="P6852" i="2"/>
  <c r="Q6852" i="2"/>
  <c r="R6852" i="2" s="1"/>
  <c r="F6862" i="2"/>
  <c r="G6862" i="2"/>
  <c r="H6862" i="2"/>
  <c r="I6862" i="2"/>
  <c r="L6862" i="2"/>
  <c r="N6862" i="2"/>
  <c r="O6862" i="2"/>
  <c r="P6862" i="2"/>
  <c r="Q6862" i="2"/>
  <c r="R6862" i="2"/>
  <c r="H6863" i="2"/>
  <c r="L6863" i="2"/>
  <c r="N6863" i="2"/>
  <c r="P6863" i="2"/>
  <c r="Q6863" i="2"/>
  <c r="R6863" i="2"/>
  <c r="H6864" i="2"/>
  <c r="I6864" i="2"/>
  <c r="L6864" i="2"/>
  <c r="N6864" i="2"/>
  <c r="F6864" i="2" s="1"/>
  <c r="O6864" i="2"/>
  <c r="P6864" i="2"/>
  <c r="Q6864" i="2"/>
  <c r="R6864" i="2" s="1"/>
  <c r="H6865" i="2"/>
  <c r="L6865" i="2"/>
  <c r="N6865" i="2"/>
  <c r="P6865" i="2"/>
  <c r="Q6865" i="2"/>
  <c r="R6865" i="2"/>
  <c r="F6866" i="2"/>
  <c r="G6866" i="2"/>
  <c r="H6866" i="2"/>
  <c r="L6866" i="2"/>
  <c r="N6866" i="2"/>
  <c r="O6866" i="2" s="1"/>
  <c r="P6866" i="2"/>
  <c r="Q6866" i="2"/>
  <c r="R6866" i="2" s="1"/>
  <c r="F6867" i="2"/>
  <c r="G6867" i="2"/>
  <c r="H6867" i="2"/>
  <c r="I6867" i="2"/>
  <c r="L6867" i="2"/>
  <c r="N6867" i="2"/>
  <c r="O6867" i="2" s="1"/>
  <c r="P6867" i="2"/>
  <c r="Q6867" i="2"/>
  <c r="R6867" i="2"/>
  <c r="G6868" i="2"/>
  <c r="H6868" i="2"/>
  <c r="L6868" i="2"/>
  <c r="N6868" i="2"/>
  <c r="O6868" i="2" s="1"/>
  <c r="P6868" i="2"/>
  <c r="Q6868" i="2"/>
  <c r="R6868" i="2"/>
  <c r="H6869" i="2"/>
  <c r="L6869" i="2"/>
  <c r="N6869" i="2"/>
  <c r="F6869" i="2" s="1"/>
  <c r="O6869" i="2"/>
  <c r="P6869" i="2"/>
  <c r="Q6869" i="2"/>
  <c r="R6869" i="2"/>
  <c r="G6870" i="2"/>
  <c r="H6870" i="2"/>
  <c r="L6870" i="2"/>
  <c r="N6870" i="2"/>
  <c r="F6870" i="2" s="1"/>
  <c r="P6870" i="2"/>
  <c r="Q6870" i="2"/>
  <c r="R6870" i="2"/>
  <c r="F6871" i="2"/>
  <c r="G6871" i="2"/>
  <c r="H6871" i="2"/>
  <c r="I6871" i="2"/>
  <c r="L6871" i="2"/>
  <c r="N6871" i="2"/>
  <c r="O6871" i="2" s="1"/>
  <c r="P6871" i="2"/>
  <c r="Q6871" i="2"/>
  <c r="R6871" i="2"/>
  <c r="H6872" i="2"/>
  <c r="L6872" i="2"/>
  <c r="N6872" i="2"/>
  <c r="P6872" i="2"/>
  <c r="Q6872" i="2"/>
  <c r="R6872" i="2" s="1"/>
  <c r="F6882" i="2"/>
  <c r="G6882" i="2"/>
  <c r="H6882" i="2"/>
  <c r="I6882" i="2"/>
  <c r="L6882" i="2"/>
  <c r="N6882" i="2"/>
  <c r="O6882" i="2"/>
  <c r="P6882" i="2"/>
  <c r="Q6882" i="2"/>
  <c r="R6882" i="2"/>
  <c r="H6883" i="2"/>
  <c r="I6883" i="2"/>
  <c r="L6883" i="2"/>
  <c r="N6883" i="2"/>
  <c r="F6883" i="2" s="1"/>
  <c r="P6883" i="2"/>
  <c r="Q6883" i="2"/>
  <c r="R6883" i="2" s="1"/>
  <c r="F6884" i="2"/>
  <c r="H6884" i="2"/>
  <c r="L6884" i="2"/>
  <c r="N6884" i="2"/>
  <c r="G6884" i="2" s="1"/>
  <c r="P6884" i="2"/>
  <c r="Q6884" i="2"/>
  <c r="R6884" i="2" s="1"/>
  <c r="F6885" i="2"/>
  <c r="H6885" i="2"/>
  <c r="I6885" i="2"/>
  <c r="L6885" i="2"/>
  <c r="N6885" i="2"/>
  <c r="G6885" i="2" s="1"/>
  <c r="O6885" i="2"/>
  <c r="P6885" i="2"/>
  <c r="Q6885" i="2"/>
  <c r="R6885" i="2"/>
  <c r="H6886" i="2"/>
  <c r="L6886" i="2"/>
  <c r="N6886" i="2"/>
  <c r="O6886" i="2" s="1"/>
  <c r="P6886" i="2"/>
  <c r="Q6886" i="2"/>
  <c r="R6886" i="2" s="1"/>
  <c r="F6887" i="2"/>
  <c r="G6887" i="2"/>
  <c r="H6887" i="2"/>
  <c r="L6887" i="2"/>
  <c r="N6887" i="2"/>
  <c r="I6887" i="2" s="1"/>
  <c r="O6887" i="2"/>
  <c r="P6887" i="2"/>
  <c r="Q6887" i="2"/>
  <c r="R6887" i="2"/>
  <c r="F6897" i="2"/>
  <c r="H6897" i="2"/>
  <c r="I6897" i="2"/>
  <c r="L6897" i="2"/>
  <c r="N6897" i="2"/>
  <c r="P6897" i="2"/>
  <c r="Q6897" i="2"/>
  <c r="R6897" i="2" s="1"/>
  <c r="H6898" i="2"/>
  <c r="L6898" i="2"/>
  <c r="N6898" i="2"/>
  <c r="P6898" i="2"/>
  <c r="Q6898" i="2"/>
  <c r="R6898" i="2"/>
  <c r="H6899" i="2"/>
  <c r="I6899" i="2"/>
  <c r="L6899" i="2"/>
  <c r="N6899" i="2"/>
  <c r="F6899" i="2" s="1"/>
  <c r="P6899" i="2"/>
  <c r="Q6899" i="2"/>
  <c r="R6899" i="2"/>
  <c r="G6900" i="2"/>
  <c r="H6900" i="2"/>
  <c r="I6900" i="2"/>
  <c r="L6900" i="2"/>
  <c r="N6900" i="2"/>
  <c r="F6900" i="2" s="1"/>
  <c r="O6900" i="2"/>
  <c r="P6900" i="2"/>
  <c r="Q6900" i="2"/>
  <c r="R6900" i="2" s="1"/>
  <c r="H6901" i="2"/>
  <c r="I6901" i="2"/>
  <c r="L6901" i="2"/>
  <c r="N6901" i="2"/>
  <c r="O6901" i="2" s="1"/>
  <c r="P6901" i="2"/>
  <c r="Q6901" i="2"/>
  <c r="R6901" i="2" s="1"/>
  <c r="H6912" i="2"/>
  <c r="L6912" i="2"/>
  <c r="N6912" i="2"/>
  <c r="P6912" i="2"/>
  <c r="Q6912" i="2"/>
  <c r="R6912" i="2" s="1"/>
  <c r="F6913" i="2"/>
  <c r="G6913" i="2"/>
  <c r="H6913" i="2"/>
  <c r="L6913" i="2"/>
  <c r="N6913" i="2"/>
  <c r="I6913" i="2" s="1"/>
  <c r="O6913" i="2"/>
  <c r="P6913" i="2"/>
  <c r="Q6913" i="2"/>
  <c r="R6913" i="2"/>
  <c r="F6914" i="2"/>
  <c r="G6914" i="2"/>
  <c r="H6914" i="2"/>
  <c r="I6914" i="2"/>
  <c r="L6914" i="2"/>
  <c r="N6914" i="2"/>
  <c r="O6914" i="2"/>
  <c r="P6914" i="2"/>
  <c r="Q6914" i="2"/>
  <c r="R6914" i="2" s="1"/>
  <c r="G6915" i="2"/>
  <c r="H6915" i="2"/>
  <c r="I6915" i="2"/>
  <c r="L6915" i="2"/>
  <c r="N6915" i="2"/>
  <c r="O6915" i="2" s="1"/>
  <c r="P6915" i="2"/>
  <c r="Q6915" i="2"/>
  <c r="R6915" i="2" s="1"/>
  <c r="H6916" i="2"/>
  <c r="L6916" i="2"/>
  <c r="N6916" i="2"/>
  <c r="O6916" i="2"/>
  <c r="P6916" i="2"/>
  <c r="Q6916" i="2"/>
  <c r="R6916" i="2" s="1"/>
  <c r="H6917" i="2"/>
  <c r="L6917" i="2"/>
  <c r="N6917" i="2"/>
  <c r="P6917" i="2"/>
  <c r="Q6917" i="2"/>
  <c r="R6917" i="2"/>
  <c r="F6918" i="2"/>
  <c r="H6918" i="2"/>
  <c r="L6918" i="2"/>
  <c r="N6918" i="2"/>
  <c r="O6918" i="2" s="1"/>
  <c r="P6918" i="2"/>
  <c r="Q6918" i="2"/>
  <c r="R6918" i="2"/>
  <c r="F6919" i="2"/>
  <c r="G6919" i="2"/>
  <c r="H6919" i="2"/>
  <c r="L6919" i="2"/>
  <c r="N6919" i="2"/>
  <c r="I6919" i="2" s="1"/>
  <c r="O6919" i="2"/>
  <c r="P6919" i="2"/>
  <c r="Q6919" i="2"/>
  <c r="R6919" i="2" s="1"/>
  <c r="F6920" i="2"/>
  <c r="G6920" i="2"/>
  <c r="H6920" i="2"/>
  <c r="I6920" i="2"/>
  <c r="L6920" i="2"/>
  <c r="N6920" i="2"/>
  <c r="O6920" i="2"/>
  <c r="P6920" i="2"/>
  <c r="Q6920" i="2"/>
  <c r="R6920" i="2" s="1"/>
  <c r="F6921" i="2"/>
  <c r="G6921" i="2"/>
  <c r="H6921" i="2"/>
  <c r="I6921" i="2"/>
  <c r="L6921" i="2"/>
  <c r="N6921" i="2"/>
  <c r="O6921" i="2"/>
  <c r="P6921" i="2"/>
  <c r="Q6921" i="2"/>
  <c r="R6921" i="2" s="1"/>
  <c r="F6922" i="2"/>
  <c r="G6922" i="2"/>
  <c r="H6922" i="2"/>
  <c r="L6922" i="2"/>
  <c r="N6922" i="2"/>
  <c r="I6922" i="2" s="1"/>
  <c r="P6922" i="2"/>
  <c r="Q6922" i="2"/>
  <c r="R6922" i="2" s="1"/>
  <c r="F6923" i="2"/>
  <c r="H6923" i="2"/>
  <c r="I6923" i="2"/>
  <c r="L6923" i="2"/>
  <c r="N6923" i="2"/>
  <c r="P6923" i="2"/>
  <c r="Q6923" i="2"/>
  <c r="R6923" i="2"/>
  <c r="H6924" i="2"/>
  <c r="L6924" i="2"/>
  <c r="N6924" i="2"/>
  <c r="P6924" i="2"/>
  <c r="Q6924" i="2"/>
  <c r="R6924" i="2" s="1"/>
  <c r="F6925" i="2"/>
  <c r="G6925" i="2"/>
  <c r="H6925" i="2"/>
  <c r="L6925" i="2"/>
  <c r="N6925" i="2"/>
  <c r="I6925" i="2" s="1"/>
  <c r="O6925" i="2"/>
  <c r="P6925" i="2"/>
  <c r="Q6925" i="2"/>
  <c r="R6925" i="2" s="1"/>
  <c r="F6926" i="2"/>
  <c r="G6926" i="2"/>
  <c r="H6926" i="2"/>
  <c r="I6926" i="2"/>
  <c r="L6926" i="2"/>
  <c r="N6926" i="2"/>
  <c r="O6926" i="2"/>
  <c r="P6926" i="2"/>
  <c r="Q6926" i="2"/>
  <c r="R6926" i="2" s="1"/>
  <c r="H6927" i="2"/>
  <c r="I6927" i="2"/>
  <c r="L6927" i="2"/>
  <c r="N6927" i="2"/>
  <c r="P6927" i="2"/>
  <c r="Q6927" i="2"/>
  <c r="R6927" i="2"/>
  <c r="H6928" i="2"/>
  <c r="I6928" i="2"/>
  <c r="L6928" i="2"/>
  <c r="N6928" i="2"/>
  <c r="G6928" i="2" s="1"/>
  <c r="O6928" i="2"/>
  <c r="P6928" i="2"/>
  <c r="Q6928" i="2"/>
  <c r="R6928" i="2" s="1"/>
  <c r="H6929" i="2"/>
  <c r="L6929" i="2"/>
  <c r="N6929" i="2"/>
  <c r="P6929" i="2"/>
  <c r="Q6929" i="2"/>
  <c r="R6929" i="2"/>
  <c r="F6930" i="2"/>
  <c r="H6930" i="2"/>
  <c r="I6930" i="2"/>
  <c r="L6930" i="2"/>
  <c r="N6930" i="2"/>
  <c r="G6930" i="2" s="1"/>
  <c r="O6930" i="2"/>
  <c r="P6930" i="2"/>
  <c r="Q6930" i="2"/>
  <c r="R6930" i="2" s="1"/>
  <c r="F6931" i="2"/>
  <c r="H6931" i="2"/>
  <c r="L6931" i="2"/>
  <c r="N6931" i="2"/>
  <c r="P6931" i="2"/>
  <c r="Q6931" i="2"/>
  <c r="R6931" i="2"/>
  <c r="F6932" i="2"/>
  <c r="G6932" i="2"/>
  <c r="H6932" i="2"/>
  <c r="I6932" i="2"/>
  <c r="L6932" i="2"/>
  <c r="N6932" i="2"/>
  <c r="O6932" i="2"/>
  <c r="P6932" i="2"/>
  <c r="Q6932" i="2"/>
  <c r="R6932" i="2" s="1"/>
  <c r="H6933" i="2"/>
  <c r="I6933" i="2"/>
  <c r="L6933" i="2"/>
  <c r="N6933" i="2"/>
  <c r="P6933" i="2"/>
  <c r="Q6933" i="2"/>
  <c r="R6933" i="2" s="1"/>
  <c r="H6934" i="2"/>
  <c r="L6934" i="2"/>
  <c r="N6934" i="2"/>
  <c r="P6934" i="2"/>
  <c r="Q6934" i="2"/>
  <c r="R6934" i="2" s="1"/>
  <c r="F6935" i="2"/>
  <c r="G6935" i="2"/>
  <c r="H6935" i="2"/>
  <c r="I6935" i="2"/>
  <c r="L6935" i="2"/>
  <c r="N6935" i="2"/>
  <c r="O6935" i="2"/>
  <c r="P6935" i="2"/>
  <c r="Q6935" i="2"/>
  <c r="R6935" i="2" s="1"/>
  <c r="F6936" i="2"/>
  <c r="H6936" i="2"/>
  <c r="L6936" i="2"/>
  <c r="N6936" i="2"/>
  <c r="P6936" i="2"/>
  <c r="Q6936" i="2"/>
  <c r="R6936" i="2"/>
  <c r="H6937" i="2"/>
  <c r="L6937" i="2"/>
  <c r="N6937" i="2"/>
  <c r="P6937" i="2"/>
  <c r="Q6937" i="2"/>
  <c r="R6937" i="2" s="1"/>
  <c r="F6938" i="2"/>
  <c r="G6938" i="2"/>
  <c r="H6938" i="2"/>
  <c r="I6938" i="2"/>
  <c r="L6938" i="2"/>
  <c r="N6938" i="2"/>
  <c r="O6938" i="2"/>
  <c r="P6938" i="2"/>
  <c r="Q6938" i="2"/>
  <c r="R6938" i="2"/>
  <c r="F6939" i="2"/>
  <c r="G6939" i="2"/>
  <c r="H6939" i="2"/>
  <c r="I6939" i="2"/>
  <c r="L6939" i="2"/>
  <c r="N6939" i="2"/>
  <c r="O6939" i="2"/>
  <c r="P6939" i="2"/>
  <c r="Q6939" i="2"/>
  <c r="R6939" i="2"/>
  <c r="G6940" i="2"/>
  <c r="H6940" i="2"/>
  <c r="I6940" i="2"/>
  <c r="L6940" i="2"/>
  <c r="N6940" i="2"/>
  <c r="O6940" i="2" s="1"/>
  <c r="P6940" i="2"/>
  <c r="Q6940" i="2"/>
  <c r="R6940" i="2" s="1"/>
  <c r="F6941" i="2"/>
  <c r="H6941" i="2"/>
  <c r="L6941" i="2"/>
  <c r="N6941" i="2"/>
  <c r="O6941" i="2"/>
  <c r="P6941" i="2"/>
  <c r="Q6941" i="2"/>
  <c r="R6941" i="2" s="1"/>
  <c r="H6942" i="2"/>
  <c r="L6942" i="2"/>
  <c r="N6942" i="2"/>
  <c r="O6942" i="2"/>
  <c r="P6942" i="2"/>
  <c r="Q6942" i="2"/>
  <c r="R6942" i="2" s="1"/>
  <c r="F6943" i="2"/>
  <c r="H6943" i="2"/>
  <c r="L6943" i="2"/>
  <c r="N6943" i="2"/>
  <c r="I6943" i="2" s="1"/>
  <c r="P6943" i="2"/>
  <c r="Q6943" i="2"/>
  <c r="R6943" i="2"/>
  <c r="F6944" i="2"/>
  <c r="G6944" i="2"/>
  <c r="H6944" i="2"/>
  <c r="I6944" i="2"/>
  <c r="L6944" i="2"/>
  <c r="N6944" i="2"/>
  <c r="O6944" i="2"/>
  <c r="P6944" i="2"/>
  <c r="Q6944" i="2"/>
  <c r="R6944" i="2"/>
  <c r="G6945" i="2"/>
  <c r="H6945" i="2"/>
  <c r="L6945" i="2"/>
  <c r="N6945" i="2"/>
  <c r="P6945" i="2"/>
  <c r="Q6945" i="2"/>
  <c r="R6945" i="2"/>
  <c r="H6956" i="2"/>
  <c r="I6956" i="2"/>
  <c r="L6956" i="2"/>
  <c r="N6956" i="2"/>
  <c r="G6956" i="2" s="1"/>
  <c r="O6956" i="2"/>
  <c r="P6956" i="2"/>
  <c r="Q6956" i="2"/>
  <c r="R6956" i="2"/>
  <c r="H6957" i="2"/>
  <c r="L6957" i="2"/>
  <c r="N6957" i="2"/>
  <c r="O6957" i="2"/>
  <c r="P6957" i="2"/>
  <c r="Q6957" i="2"/>
  <c r="R6957" i="2" s="1"/>
  <c r="H6958" i="2"/>
  <c r="L6958" i="2"/>
  <c r="N6958" i="2"/>
  <c r="P6958" i="2"/>
  <c r="Q6958" i="2"/>
  <c r="R6958" i="2"/>
  <c r="F6959" i="2"/>
  <c r="G6959" i="2"/>
  <c r="H6959" i="2"/>
  <c r="L6959" i="2"/>
  <c r="N6959" i="2"/>
  <c r="I6959" i="2" s="1"/>
  <c r="P6959" i="2"/>
  <c r="Q6959" i="2"/>
  <c r="R6959" i="2"/>
  <c r="F6960" i="2"/>
  <c r="G6960" i="2"/>
  <c r="H6960" i="2"/>
  <c r="I6960" i="2"/>
  <c r="L6960" i="2"/>
  <c r="N6960" i="2"/>
  <c r="O6960" i="2" s="1"/>
  <c r="P6960" i="2"/>
  <c r="Q6960" i="2"/>
  <c r="R6960" i="2" s="1"/>
  <c r="H6961" i="2"/>
  <c r="L6961" i="2"/>
  <c r="N6961" i="2"/>
  <c r="P6961" i="2"/>
  <c r="Q6961" i="2"/>
  <c r="R6961" i="2" s="1"/>
  <c r="H6962" i="2"/>
  <c r="L6962" i="2"/>
  <c r="N6962" i="2"/>
  <c r="F6962" i="2" s="1"/>
  <c r="O6962" i="2"/>
  <c r="P6962" i="2"/>
  <c r="Q6962" i="2"/>
  <c r="R6962" i="2"/>
  <c r="F6963" i="2"/>
  <c r="H6963" i="2"/>
  <c r="L6963" i="2"/>
  <c r="N6963" i="2"/>
  <c r="G6963" i="2" s="1"/>
  <c r="P6963" i="2"/>
  <c r="Q6963" i="2"/>
  <c r="R6963" i="2"/>
  <c r="G6964" i="2"/>
  <c r="H6964" i="2"/>
  <c r="I6964" i="2"/>
  <c r="L6964" i="2"/>
  <c r="N6964" i="2"/>
  <c r="F6964" i="2" s="1"/>
  <c r="P6964" i="2"/>
  <c r="Q6964" i="2"/>
  <c r="R6964" i="2" s="1"/>
  <c r="F6965" i="2"/>
  <c r="H6965" i="2"/>
  <c r="I6965" i="2"/>
  <c r="L6965" i="2"/>
  <c r="N6965" i="2"/>
  <c r="P6965" i="2"/>
  <c r="Q6965" i="2"/>
  <c r="R6965" i="2" s="1"/>
  <c r="H6966" i="2"/>
  <c r="I6966" i="2"/>
  <c r="L6966" i="2"/>
  <c r="N6966" i="2"/>
  <c r="F6966" i="2" s="1"/>
  <c r="O6966" i="2"/>
  <c r="P6966" i="2"/>
  <c r="Q6966" i="2"/>
  <c r="R6966" i="2"/>
  <c r="H6967" i="2"/>
  <c r="I6967" i="2"/>
  <c r="L6967" i="2"/>
  <c r="N6967" i="2"/>
  <c r="P6967" i="2"/>
  <c r="Q6967" i="2"/>
  <c r="R6967" i="2" s="1"/>
  <c r="G6979" i="2"/>
  <c r="H6979" i="2"/>
  <c r="I6979" i="2"/>
  <c r="L6979" i="2"/>
  <c r="N6979" i="2"/>
  <c r="F6979" i="2" s="1"/>
  <c r="O6979" i="2"/>
  <c r="P6979" i="2"/>
  <c r="Q6979" i="2"/>
  <c r="R6979" i="2" s="1"/>
  <c r="F6980" i="2"/>
  <c r="G6980" i="2"/>
  <c r="H6980" i="2"/>
  <c r="I6980" i="2"/>
  <c r="L6980" i="2"/>
  <c r="N6980" i="2"/>
  <c r="O6980" i="2" s="1"/>
  <c r="P6980" i="2"/>
  <c r="Q6980" i="2"/>
  <c r="R6980" i="2" s="1"/>
  <c r="F6981" i="2"/>
  <c r="G6981" i="2"/>
  <c r="H6981" i="2"/>
  <c r="I6981" i="2"/>
  <c r="L6981" i="2"/>
  <c r="N6981" i="2"/>
  <c r="O6981" i="2"/>
  <c r="P6981" i="2"/>
  <c r="Q6981" i="2"/>
  <c r="R6981" i="2" s="1"/>
  <c r="H6982" i="2"/>
  <c r="L6982" i="2"/>
  <c r="N6982" i="2"/>
  <c r="G6982" i="2" s="1"/>
  <c r="O6982" i="2"/>
  <c r="P6982" i="2"/>
  <c r="Q6982" i="2"/>
  <c r="R6982" i="2"/>
  <c r="H6983" i="2"/>
  <c r="L6983" i="2"/>
  <c r="N6983" i="2"/>
  <c r="P6983" i="2"/>
  <c r="Q6983" i="2"/>
  <c r="R6983" i="2"/>
  <c r="G6995" i="2"/>
  <c r="H6995" i="2"/>
  <c r="I6995" i="2"/>
  <c r="L6995" i="2"/>
  <c r="N6995" i="2"/>
  <c r="F6995" i="2" s="1"/>
  <c r="P6995" i="2"/>
  <c r="Q6995" i="2"/>
  <c r="R6995" i="2"/>
  <c r="F6996" i="2"/>
  <c r="H6996" i="2"/>
  <c r="I6996" i="2"/>
  <c r="L6996" i="2"/>
  <c r="N6996" i="2"/>
  <c r="P6996" i="2"/>
  <c r="Q6996" i="2"/>
  <c r="R6996" i="2" s="1"/>
  <c r="F6997" i="2"/>
  <c r="G6997" i="2"/>
  <c r="H6997" i="2"/>
  <c r="I6997" i="2"/>
  <c r="L6997" i="2"/>
  <c r="N6997" i="2"/>
  <c r="O6997" i="2"/>
  <c r="P6997" i="2"/>
  <c r="Q6997" i="2"/>
  <c r="R6997" i="2"/>
  <c r="H6998" i="2"/>
  <c r="L6998" i="2"/>
  <c r="N6998" i="2"/>
  <c r="O6998" i="2" s="1"/>
  <c r="P6998" i="2"/>
  <c r="Q6998" i="2"/>
  <c r="R6998" i="2"/>
  <c r="H6999" i="2"/>
  <c r="L6999" i="2"/>
  <c r="N6999" i="2"/>
  <c r="P6999" i="2"/>
  <c r="Q6999" i="2"/>
  <c r="R6999" i="2"/>
  <c r="G7000" i="2"/>
  <c r="H7000" i="2"/>
  <c r="I7000" i="2"/>
  <c r="L7000" i="2"/>
  <c r="N7000" i="2"/>
  <c r="F7000" i="2" s="1"/>
  <c r="P7000" i="2"/>
  <c r="Q7000" i="2"/>
  <c r="R7000" i="2" s="1"/>
  <c r="F7001" i="2"/>
  <c r="G7001" i="2"/>
  <c r="H7001" i="2"/>
  <c r="L7001" i="2"/>
  <c r="N7001" i="2"/>
  <c r="I7001" i="2" s="1"/>
  <c r="O7001" i="2"/>
  <c r="P7001" i="2"/>
  <c r="Q7001" i="2"/>
  <c r="R7001" i="2" s="1"/>
  <c r="F7012" i="2"/>
  <c r="G7012" i="2"/>
  <c r="H7012" i="2"/>
  <c r="I7012" i="2"/>
  <c r="L7012" i="2"/>
  <c r="N7012" i="2"/>
  <c r="O7012" i="2"/>
  <c r="P7012" i="2"/>
  <c r="Q7012" i="2"/>
  <c r="R7012" i="2" s="1"/>
  <c r="F7013" i="2"/>
  <c r="G7013" i="2"/>
  <c r="H7013" i="2"/>
  <c r="I7013" i="2"/>
  <c r="L7013" i="2"/>
  <c r="N7013" i="2"/>
  <c r="O7013" i="2"/>
  <c r="P7013" i="2"/>
  <c r="Q7013" i="2"/>
  <c r="R7013" i="2"/>
  <c r="H7014" i="2"/>
  <c r="L7014" i="2"/>
  <c r="N7014" i="2"/>
  <c r="P7014" i="2"/>
  <c r="Q7014" i="2"/>
  <c r="R7014" i="2" s="1"/>
  <c r="F7015" i="2"/>
  <c r="G7015" i="2"/>
  <c r="H7015" i="2"/>
  <c r="I7015" i="2"/>
  <c r="L7015" i="2"/>
  <c r="N7015" i="2"/>
  <c r="O7015" i="2"/>
  <c r="P7015" i="2"/>
  <c r="Q7015" i="2"/>
  <c r="R7015" i="2" s="1"/>
  <c r="H7016" i="2"/>
  <c r="I7016" i="2"/>
  <c r="L7016" i="2"/>
  <c r="N7016" i="2"/>
  <c r="O7016" i="2"/>
  <c r="P7016" i="2"/>
  <c r="Q7016" i="2"/>
  <c r="R7016" i="2" s="1"/>
  <c r="H7017" i="2"/>
  <c r="L7017" i="2"/>
  <c r="N7017" i="2"/>
  <c r="P7017" i="2"/>
  <c r="Q7017" i="2"/>
  <c r="R7017" i="2" s="1"/>
  <c r="F7018" i="2"/>
  <c r="G7018" i="2"/>
  <c r="H7018" i="2"/>
  <c r="I7018" i="2"/>
  <c r="L7018" i="2"/>
  <c r="N7018" i="2"/>
  <c r="O7018" i="2"/>
  <c r="P7018" i="2"/>
  <c r="Q7018" i="2"/>
  <c r="R7018" i="2" s="1"/>
  <c r="G7019" i="2"/>
  <c r="H7019" i="2"/>
  <c r="L7019" i="2"/>
  <c r="N7019" i="2"/>
  <c r="P7019" i="2"/>
  <c r="Q7019" i="2"/>
  <c r="R7019" i="2"/>
  <c r="F7020" i="2"/>
  <c r="G7020" i="2"/>
  <c r="H7020" i="2"/>
  <c r="I7020" i="2"/>
  <c r="L7020" i="2"/>
  <c r="N7020" i="2"/>
  <c r="O7020" i="2" s="1"/>
  <c r="P7020" i="2"/>
  <c r="Q7020" i="2"/>
  <c r="R7020" i="2" s="1"/>
  <c r="F7021" i="2"/>
  <c r="H7021" i="2"/>
  <c r="I7021" i="2"/>
  <c r="L7021" i="2"/>
  <c r="N7021" i="2"/>
  <c r="G7021" i="2" s="1"/>
  <c r="P7021" i="2"/>
  <c r="Q7021" i="2"/>
  <c r="R7021" i="2" s="1"/>
  <c r="H7022" i="2"/>
  <c r="L7022" i="2"/>
  <c r="N7022" i="2"/>
  <c r="O7022" i="2"/>
  <c r="P7022" i="2"/>
  <c r="Q7022" i="2"/>
  <c r="R7022" i="2"/>
  <c r="F7032" i="2"/>
  <c r="G7032" i="2"/>
  <c r="H7032" i="2"/>
  <c r="I7032" i="2"/>
  <c r="L7032" i="2"/>
  <c r="N7032" i="2"/>
  <c r="O7032" i="2"/>
  <c r="P7032" i="2"/>
  <c r="Q7032" i="2"/>
  <c r="R7032" i="2" s="1"/>
  <c r="H7033" i="2"/>
  <c r="L7033" i="2"/>
  <c r="N7033" i="2"/>
  <c r="P7033" i="2"/>
  <c r="Q7033" i="2"/>
  <c r="R7033" i="2"/>
  <c r="F7034" i="2"/>
  <c r="G7034" i="2"/>
  <c r="H7034" i="2"/>
  <c r="I7034" i="2"/>
  <c r="L7034" i="2"/>
  <c r="N7034" i="2"/>
  <c r="O7034" i="2" s="1"/>
  <c r="P7034" i="2"/>
  <c r="Q7034" i="2"/>
  <c r="R7034" i="2" s="1"/>
  <c r="G7035" i="2"/>
  <c r="H7035" i="2"/>
  <c r="I7035" i="2"/>
  <c r="L7035" i="2"/>
  <c r="N7035" i="2"/>
  <c r="F7035" i="2" s="1"/>
  <c r="O7035" i="2"/>
  <c r="P7035" i="2"/>
  <c r="Q7035" i="2"/>
  <c r="R7035" i="2"/>
  <c r="G7036" i="2"/>
  <c r="H7036" i="2"/>
  <c r="I7036" i="2"/>
  <c r="L7036" i="2"/>
  <c r="N7036" i="2"/>
  <c r="F7036" i="2" s="1"/>
  <c r="O7036" i="2"/>
  <c r="P7036" i="2"/>
  <c r="Q7036" i="2"/>
  <c r="R7036" i="2"/>
  <c r="G7037" i="2"/>
  <c r="H7037" i="2"/>
  <c r="I7037" i="2"/>
  <c r="L7037" i="2"/>
  <c r="N7037" i="2"/>
  <c r="F7037" i="2" s="1"/>
  <c r="O7037" i="2"/>
  <c r="P7037" i="2"/>
  <c r="Q7037" i="2"/>
  <c r="R7037" i="2"/>
  <c r="F7038" i="2"/>
  <c r="G7038" i="2"/>
  <c r="H7038" i="2"/>
  <c r="I7038" i="2"/>
  <c r="L7038" i="2"/>
  <c r="N7038" i="2"/>
  <c r="O7038" i="2"/>
  <c r="P7038" i="2"/>
  <c r="Q7038" i="2"/>
  <c r="R7038" i="2"/>
  <c r="F7039" i="2"/>
  <c r="G7039" i="2"/>
  <c r="H7039" i="2"/>
  <c r="I7039" i="2"/>
  <c r="L7039" i="2"/>
  <c r="N7039" i="2"/>
  <c r="O7039" i="2" s="1"/>
  <c r="P7039" i="2"/>
  <c r="Q7039" i="2"/>
  <c r="R7039" i="2" s="1"/>
  <c r="F7049" i="2"/>
  <c r="G7049" i="2"/>
  <c r="H7049" i="2"/>
  <c r="I7049" i="2"/>
  <c r="L7049" i="2"/>
  <c r="N7049" i="2"/>
  <c r="O7049" i="2"/>
  <c r="P7049" i="2"/>
  <c r="Q7049" i="2"/>
  <c r="R7049" i="2" s="1"/>
  <c r="G7050" i="2"/>
  <c r="H7050" i="2"/>
  <c r="I7050" i="2"/>
  <c r="L7050" i="2"/>
  <c r="N7050" i="2"/>
  <c r="F7050" i="2" s="1"/>
  <c r="P7050" i="2"/>
  <c r="Q7050" i="2"/>
  <c r="R7050" i="2"/>
  <c r="H7051" i="2"/>
  <c r="L7051" i="2"/>
  <c r="N7051" i="2"/>
  <c r="P7051" i="2"/>
  <c r="Q7051" i="2"/>
  <c r="R7051" i="2" s="1"/>
  <c r="F7052" i="2"/>
  <c r="G7052" i="2"/>
  <c r="H7052" i="2"/>
  <c r="I7052" i="2"/>
  <c r="L7052" i="2"/>
  <c r="N7052" i="2"/>
  <c r="O7052" i="2"/>
  <c r="P7052" i="2"/>
  <c r="Q7052" i="2"/>
  <c r="R7052" i="2" s="1"/>
  <c r="H7053" i="2"/>
  <c r="L7053" i="2"/>
  <c r="N7053" i="2"/>
  <c r="P7053" i="2"/>
  <c r="Q7053" i="2"/>
  <c r="R7053" i="2"/>
  <c r="G7054" i="2"/>
  <c r="H7054" i="2"/>
  <c r="L7054" i="2"/>
  <c r="N7054" i="2"/>
  <c r="O7054" i="2"/>
  <c r="P7054" i="2"/>
  <c r="Q7054" i="2"/>
  <c r="R7054" i="2" s="1"/>
  <c r="F7055" i="2"/>
  <c r="G7055" i="2"/>
  <c r="H7055" i="2"/>
  <c r="I7055" i="2"/>
  <c r="L7055" i="2"/>
  <c r="N7055" i="2"/>
  <c r="O7055" i="2"/>
  <c r="P7055" i="2"/>
  <c r="Q7055" i="2"/>
  <c r="R7055" i="2"/>
  <c r="H7056" i="2"/>
  <c r="L7056" i="2"/>
  <c r="N7056" i="2"/>
  <c r="P7056" i="2"/>
  <c r="Q7056" i="2"/>
  <c r="R7056" i="2"/>
  <c r="F7057" i="2"/>
  <c r="G7057" i="2"/>
  <c r="H7057" i="2"/>
  <c r="I7057" i="2"/>
  <c r="L7057" i="2"/>
  <c r="N7057" i="2"/>
  <c r="O7057" i="2"/>
  <c r="P7057" i="2"/>
  <c r="Q7057" i="2"/>
  <c r="R7057" i="2" s="1"/>
  <c r="H7058" i="2"/>
  <c r="L7058" i="2"/>
  <c r="N7058" i="2"/>
  <c r="O7058" i="2"/>
  <c r="P7058" i="2"/>
  <c r="Q7058" i="2"/>
  <c r="R7058" i="2"/>
  <c r="H7068" i="2"/>
  <c r="L7068" i="2"/>
  <c r="N7068" i="2"/>
  <c r="O7068" i="2"/>
  <c r="P7068" i="2"/>
  <c r="Q7068" i="2"/>
  <c r="R7068" i="2" s="1"/>
  <c r="H7069" i="2"/>
  <c r="I7069" i="2"/>
  <c r="L7069" i="2"/>
  <c r="N7069" i="2"/>
  <c r="P7069" i="2"/>
  <c r="Q7069" i="2"/>
  <c r="R7069" i="2"/>
  <c r="G7070" i="2"/>
  <c r="H7070" i="2"/>
  <c r="L7070" i="2"/>
  <c r="N7070" i="2"/>
  <c r="P7070" i="2"/>
  <c r="Q7070" i="2"/>
  <c r="R7070" i="2"/>
  <c r="F7071" i="2"/>
  <c r="G7071" i="2"/>
  <c r="H7071" i="2"/>
  <c r="I7071" i="2"/>
  <c r="L7071" i="2"/>
  <c r="N7071" i="2"/>
  <c r="O7071" i="2" s="1"/>
  <c r="P7071" i="2"/>
  <c r="Q7071" i="2"/>
  <c r="R7071" i="2" s="1"/>
  <c r="F7081" i="2"/>
  <c r="G7081" i="2"/>
  <c r="H7081" i="2"/>
  <c r="I7081" i="2"/>
  <c r="L7081" i="2"/>
  <c r="N7081" i="2"/>
  <c r="O7081" i="2" s="1"/>
  <c r="P7081" i="2"/>
  <c r="Q7081" i="2"/>
  <c r="R7081" i="2" s="1"/>
  <c r="H7082" i="2"/>
  <c r="L7082" i="2"/>
  <c r="N7082" i="2"/>
  <c r="P7082" i="2"/>
  <c r="Q7082" i="2"/>
  <c r="R7082" i="2" s="1"/>
  <c r="H7083" i="2"/>
  <c r="L7083" i="2"/>
  <c r="N7083" i="2"/>
  <c r="P7083" i="2"/>
  <c r="Q7083" i="2"/>
  <c r="R7083" i="2"/>
  <c r="F7084" i="2"/>
  <c r="H7084" i="2"/>
  <c r="I7084" i="2"/>
  <c r="L7084" i="2"/>
  <c r="N7084" i="2"/>
  <c r="G7084" i="2" s="1"/>
  <c r="O7084" i="2"/>
  <c r="P7084" i="2"/>
  <c r="Q7084" i="2"/>
  <c r="R7084" i="2" s="1"/>
  <c r="F7085" i="2"/>
  <c r="G7085" i="2"/>
  <c r="H7085" i="2"/>
  <c r="L7085" i="2"/>
  <c r="N7085" i="2"/>
  <c r="I7085" i="2" s="1"/>
  <c r="O7085" i="2"/>
  <c r="P7085" i="2"/>
  <c r="Q7085" i="2"/>
  <c r="R7085" i="2"/>
  <c r="F7086" i="2"/>
  <c r="G7086" i="2"/>
  <c r="H7086" i="2"/>
  <c r="I7086" i="2"/>
  <c r="L7086" i="2"/>
  <c r="N7086" i="2"/>
  <c r="O7086" i="2"/>
  <c r="P7086" i="2"/>
  <c r="Q7086" i="2"/>
  <c r="R7086" i="2" s="1"/>
  <c r="F7096" i="2"/>
  <c r="H7096" i="2"/>
  <c r="L7096" i="2"/>
  <c r="N7096" i="2"/>
  <c r="P7096" i="2"/>
  <c r="Q7096" i="2"/>
  <c r="R7096" i="2" s="1"/>
  <c r="F7097" i="2"/>
  <c r="G7097" i="2"/>
  <c r="H7097" i="2"/>
  <c r="I7097" i="2"/>
  <c r="L7097" i="2"/>
  <c r="N7097" i="2"/>
  <c r="O7097" i="2"/>
  <c r="P7097" i="2"/>
  <c r="Q7097" i="2"/>
  <c r="R7097" i="2"/>
  <c r="F7098" i="2"/>
  <c r="H7098" i="2"/>
  <c r="I7098" i="2"/>
  <c r="L7098" i="2"/>
  <c r="N7098" i="2"/>
  <c r="G7098" i="2" s="1"/>
  <c r="P7098" i="2"/>
  <c r="Q7098" i="2"/>
  <c r="R7098" i="2"/>
  <c r="H7099" i="2"/>
  <c r="L7099" i="2"/>
  <c r="N7099" i="2"/>
  <c r="P7099" i="2"/>
  <c r="Q7099" i="2"/>
  <c r="R7099" i="2" s="1"/>
  <c r="F7100" i="2"/>
  <c r="H7100" i="2"/>
  <c r="I7100" i="2"/>
  <c r="L7100" i="2"/>
  <c r="N7100" i="2"/>
  <c r="P7100" i="2"/>
  <c r="Q7100" i="2"/>
  <c r="R7100" i="2" s="1"/>
  <c r="H7101" i="2"/>
  <c r="L7101" i="2"/>
  <c r="N7101" i="2"/>
  <c r="O7101" i="2" s="1"/>
  <c r="P7101" i="2"/>
  <c r="Q7101" i="2"/>
  <c r="R7101" i="2"/>
  <c r="F7102" i="2"/>
  <c r="H7102" i="2"/>
  <c r="L7102" i="2"/>
  <c r="N7102" i="2"/>
  <c r="P7102" i="2"/>
  <c r="Q7102" i="2"/>
  <c r="R7102" i="2"/>
  <c r="F7103" i="2"/>
  <c r="H7103" i="2"/>
  <c r="I7103" i="2"/>
  <c r="L7103" i="2"/>
  <c r="N7103" i="2"/>
  <c r="P7103" i="2"/>
  <c r="Q7103" i="2"/>
  <c r="R7103" i="2"/>
  <c r="H7104" i="2"/>
  <c r="L7104" i="2"/>
  <c r="N7104" i="2"/>
  <c r="O7104" i="2"/>
  <c r="P7104" i="2"/>
  <c r="Q7104" i="2"/>
  <c r="R7104" i="2" s="1"/>
  <c r="H7105" i="2"/>
  <c r="I7105" i="2"/>
  <c r="L7105" i="2"/>
  <c r="N7105" i="2"/>
  <c r="P7105" i="2"/>
  <c r="Q7105" i="2"/>
  <c r="R7105" i="2" s="1"/>
  <c r="F7106" i="2"/>
  <c r="G7106" i="2"/>
  <c r="H7106" i="2"/>
  <c r="I7106" i="2"/>
  <c r="L7106" i="2"/>
  <c r="N7106" i="2"/>
  <c r="O7106" i="2"/>
  <c r="P7106" i="2"/>
  <c r="Q7106" i="2"/>
  <c r="R7106" i="2"/>
  <c r="H7107" i="2"/>
  <c r="L7107" i="2"/>
  <c r="N7107" i="2"/>
  <c r="P7107" i="2"/>
  <c r="Q7107" i="2"/>
  <c r="R7107" i="2" s="1"/>
  <c r="G7108" i="2"/>
  <c r="H7108" i="2"/>
  <c r="L7108" i="2"/>
  <c r="N7108" i="2"/>
  <c r="P7108" i="2"/>
  <c r="Q7108" i="2"/>
  <c r="R7108" i="2"/>
  <c r="F7109" i="2"/>
  <c r="H7109" i="2"/>
  <c r="L7109" i="2"/>
  <c r="N7109" i="2"/>
  <c r="O7109" i="2"/>
  <c r="P7109" i="2"/>
  <c r="Q7109" i="2"/>
  <c r="R7109" i="2"/>
  <c r="F7110" i="2"/>
  <c r="G7110" i="2"/>
  <c r="H7110" i="2"/>
  <c r="I7110" i="2"/>
  <c r="L7110" i="2"/>
  <c r="N7110" i="2"/>
  <c r="O7110" i="2"/>
  <c r="P7110" i="2"/>
  <c r="Q7110" i="2"/>
  <c r="R7110" i="2" s="1"/>
  <c r="H7111" i="2"/>
  <c r="I7111" i="2"/>
  <c r="L7111" i="2"/>
  <c r="N7111" i="2"/>
  <c r="O7111" i="2"/>
  <c r="P7111" i="2"/>
  <c r="Q7111" i="2"/>
  <c r="R7111" i="2"/>
  <c r="H7112" i="2"/>
  <c r="L7112" i="2"/>
  <c r="N7112" i="2"/>
  <c r="P7112" i="2"/>
  <c r="Q7112" i="2"/>
  <c r="R7112" i="2" s="1"/>
  <c r="G7113" i="2"/>
  <c r="H7113" i="2"/>
  <c r="I7113" i="2"/>
  <c r="L7113" i="2"/>
  <c r="N7113" i="2"/>
  <c r="P7113" i="2"/>
  <c r="Q7113" i="2"/>
  <c r="R7113" i="2"/>
  <c r="G7114" i="2"/>
  <c r="H7114" i="2"/>
  <c r="I7114" i="2"/>
  <c r="L7114" i="2"/>
  <c r="N7114" i="2"/>
  <c r="P7114" i="2"/>
  <c r="Q7114" i="2"/>
  <c r="R7114" i="2" s="1"/>
  <c r="F7115" i="2"/>
  <c r="G7115" i="2"/>
  <c r="H7115" i="2"/>
  <c r="I7115" i="2"/>
  <c r="L7115" i="2"/>
  <c r="N7115" i="2"/>
  <c r="O7115" i="2"/>
  <c r="P7115" i="2"/>
  <c r="Q7115" i="2"/>
  <c r="R7115" i="2" s="1"/>
  <c r="H7125" i="2"/>
  <c r="I7125" i="2"/>
  <c r="L7125" i="2"/>
  <c r="N7125" i="2"/>
  <c r="P7125" i="2"/>
  <c r="Q7125" i="2"/>
  <c r="R7125" i="2" s="1"/>
  <c r="G7126" i="2"/>
  <c r="H7126" i="2"/>
  <c r="L7126" i="2"/>
  <c r="N7126" i="2"/>
  <c r="F7126" i="2" s="1"/>
  <c r="O7126" i="2"/>
  <c r="P7126" i="2"/>
  <c r="Q7126" i="2"/>
  <c r="R7126" i="2"/>
  <c r="H7127" i="2"/>
  <c r="L7127" i="2"/>
  <c r="N7127" i="2"/>
  <c r="O7127" i="2"/>
  <c r="P7127" i="2"/>
  <c r="Q7127" i="2"/>
  <c r="R7127" i="2" s="1"/>
  <c r="H7128" i="2"/>
  <c r="I7128" i="2"/>
  <c r="L7128" i="2"/>
  <c r="N7128" i="2"/>
  <c r="P7128" i="2"/>
  <c r="Q7128" i="2"/>
  <c r="R7128" i="2"/>
  <c r="F7129" i="2"/>
  <c r="H7129" i="2"/>
  <c r="I7129" i="2"/>
  <c r="L7129" i="2"/>
  <c r="N7129" i="2"/>
  <c r="O7129" i="2" s="1"/>
  <c r="P7129" i="2"/>
  <c r="Q7129" i="2"/>
  <c r="R7129" i="2" s="1"/>
  <c r="F7130" i="2"/>
  <c r="G7130" i="2"/>
  <c r="H7130" i="2"/>
  <c r="I7130" i="2"/>
  <c r="L7130" i="2"/>
  <c r="N7130" i="2"/>
  <c r="O7130" i="2" s="1"/>
  <c r="P7130" i="2"/>
  <c r="Q7130" i="2"/>
  <c r="R7130" i="2"/>
  <c r="G7131" i="2"/>
  <c r="H7131" i="2"/>
  <c r="I7131" i="2"/>
  <c r="L7131" i="2"/>
  <c r="N7131" i="2"/>
  <c r="P7131" i="2"/>
  <c r="Q7131" i="2"/>
  <c r="R7131" i="2" s="1"/>
  <c r="H7132" i="2"/>
  <c r="I7132" i="2"/>
  <c r="L7132" i="2"/>
  <c r="N7132" i="2"/>
  <c r="G7132" i="2" s="1"/>
  <c r="O7132" i="2"/>
  <c r="P7132" i="2"/>
  <c r="Q7132" i="2"/>
  <c r="R7132" i="2"/>
  <c r="F7133" i="2"/>
  <c r="H7133" i="2"/>
  <c r="L7133" i="2"/>
  <c r="N7133" i="2"/>
  <c r="O7133" i="2"/>
  <c r="P7133" i="2"/>
  <c r="Q7133" i="2"/>
  <c r="R7133" i="2" s="1"/>
  <c r="G7134" i="2"/>
  <c r="H7134" i="2"/>
  <c r="I7134" i="2"/>
  <c r="L7134" i="2"/>
  <c r="N7134" i="2"/>
  <c r="P7134" i="2"/>
  <c r="Q7134" i="2"/>
  <c r="R7134" i="2" s="1"/>
  <c r="F7135" i="2"/>
  <c r="G7135" i="2"/>
  <c r="H7135" i="2"/>
  <c r="I7135" i="2"/>
  <c r="L7135" i="2"/>
  <c r="N7135" i="2"/>
  <c r="O7135" i="2" s="1"/>
  <c r="P7135" i="2"/>
  <c r="Q7135" i="2"/>
  <c r="R7135" i="2"/>
  <c r="F7136" i="2"/>
  <c r="G7136" i="2"/>
  <c r="H7136" i="2"/>
  <c r="I7136" i="2"/>
  <c r="L7136" i="2"/>
  <c r="N7136" i="2"/>
  <c r="O7136" i="2" s="1"/>
  <c r="P7136" i="2"/>
  <c r="Q7136" i="2"/>
  <c r="R7136" i="2"/>
  <c r="F7146" i="2"/>
  <c r="G7146" i="2"/>
  <c r="H7146" i="2"/>
  <c r="I7146" i="2"/>
  <c r="L7146" i="2"/>
  <c r="N7146" i="2"/>
  <c r="O7146" i="2"/>
  <c r="P7146" i="2"/>
  <c r="Q7146" i="2"/>
  <c r="R7146" i="2" s="1"/>
  <c r="H7147" i="2"/>
  <c r="L7147" i="2"/>
  <c r="N7147" i="2"/>
  <c r="P7147" i="2"/>
  <c r="Q7147" i="2"/>
  <c r="R7147" i="2"/>
  <c r="F7148" i="2"/>
  <c r="H7148" i="2"/>
  <c r="L7148" i="2"/>
  <c r="N7148" i="2"/>
  <c r="P7148" i="2"/>
  <c r="Q7148" i="2"/>
  <c r="R7148" i="2" s="1"/>
  <c r="F7149" i="2"/>
  <c r="G7149" i="2"/>
  <c r="H7149" i="2"/>
  <c r="I7149" i="2"/>
  <c r="L7149" i="2"/>
  <c r="N7149" i="2"/>
  <c r="O7149" i="2" s="1"/>
  <c r="P7149" i="2"/>
  <c r="Q7149" i="2"/>
  <c r="R7149" i="2" s="1"/>
  <c r="H7159" i="2"/>
  <c r="L7159" i="2"/>
  <c r="N7159" i="2"/>
  <c r="P7159" i="2"/>
  <c r="Q7159" i="2"/>
  <c r="R7159" i="2"/>
  <c r="F7160" i="2"/>
  <c r="G7160" i="2"/>
  <c r="H7160" i="2"/>
  <c r="L7160" i="2"/>
  <c r="N7160" i="2"/>
  <c r="P7160" i="2"/>
  <c r="Q7160" i="2"/>
  <c r="R7160" i="2"/>
  <c r="G7161" i="2"/>
  <c r="H7161" i="2"/>
  <c r="L7161" i="2"/>
  <c r="N7161" i="2"/>
  <c r="P7161" i="2"/>
  <c r="Q7161" i="2"/>
  <c r="R7161" i="2"/>
  <c r="H7162" i="2"/>
  <c r="L7162" i="2"/>
  <c r="N7162" i="2"/>
  <c r="P7162" i="2"/>
  <c r="Q7162" i="2"/>
  <c r="R7162" i="2"/>
  <c r="F7163" i="2"/>
  <c r="G7163" i="2"/>
  <c r="H7163" i="2"/>
  <c r="I7163" i="2"/>
  <c r="L7163" i="2"/>
  <c r="N7163" i="2"/>
  <c r="O7163" i="2"/>
  <c r="P7163" i="2"/>
  <c r="Q7163" i="2"/>
  <c r="R7163" i="2"/>
  <c r="F7164" i="2"/>
  <c r="G7164" i="2"/>
  <c r="H7164" i="2"/>
  <c r="I7164" i="2"/>
  <c r="L7164" i="2"/>
  <c r="N7164" i="2"/>
  <c r="O7164" i="2"/>
  <c r="P7164" i="2"/>
  <c r="Q7164" i="2"/>
  <c r="R7164" i="2"/>
  <c r="G7165" i="2"/>
  <c r="H7165" i="2"/>
  <c r="I7165" i="2"/>
  <c r="L7165" i="2"/>
  <c r="N7165" i="2"/>
  <c r="F7165" i="2" s="1"/>
  <c r="O7165" i="2"/>
  <c r="P7165" i="2"/>
  <c r="Q7165" i="2"/>
  <c r="R7165" i="2"/>
  <c r="H7175" i="2"/>
  <c r="L7175" i="2"/>
  <c r="N7175" i="2"/>
  <c r="P7175" i="2"/>
  <c r="Q7175" i="2"/>
  <c r="R7175" i="2"/>
  <c r="H7176" i="2"/>
  <c r="L7176" i="2"/>
  <c r="N7176" i="2"/>
  <c r="O7176" i="2"/>
  <c r="P7176" i="2"/>
  <c r="Q7176" i="2"/>
  <c r="R7176" i="2" s="1"/>
  <c r="H7177" i="2"/>
  <c r="I7177" i="2"/>
  <c r="L7177" i="2"/>
  <c r="N7177" i="2"/>
  <c r="P7177" i="2"/>
  <c r="Q7177" i="2"/>
  <c r="R7177" i="2"/>
  <c r="G7178" i="2"/>
  <c r="H7178" i="2"/>
  <c r="L7178" i="2"/>
  <c r="N7178" i="2"/>
  <c r="P7178" i="2"/>
  <c r="Q7178" i="2"/>
  <c r="R7178" i="2"/>
  <c r="G7179" i="2"/>
  <c r="H7179" i="2"/>
  <c r="I7179" i="2"/>
  <c r="L7179" i="2"/>
  <c r="N7179" i="2"/>
  <c r="P7179" i="2"/>
  <c r="Q7179" i="2"/>
  <c r="R7179" i="2"/>
  <c r="H7180" i="2"/>
  <c r="L7180" i="2"/>
  <c r="N7180" i="2"/>
  <c r="P7180" i="2"/>
  <c r="Q7180" i="2"/>
  <c r="R7180" i="2"/>
  <c r="H7181" i="2"/>
  <c r="L7181" i="2"/>
  <c r="N7181" i="2"/>
  <c r="P7181" i="2"/>
  <c r="Q7181" i="2"/>
  <c r="R7181" i="2"/>
  <c r="G7182" i="2"/>
  <c r="H7182" i="2"/>
  <c r="L7182" i="2"/>
  <c r="N7182" i="2"/>
  <c r="O7182" i="2"/>
  <c r="P7182" i="2"/>
  <c r="Q7182" i="2"/>
  <c r="R7182" i="2"/>
  <c r="F7183" i="2"/>
  <c r="G7183" i="2"/>
  <c r="H7183" i="2"/>
  <c r="I7183" i="2"/>
  <c r="L7183" i="2"/>
  <c r="N7183" i="2"/>
  <c r="O7183" i="2"/>
  <c r="P7183" i="2"/>
  <c r="Q7183" i="2"/>
  <c r="R7183" i="2" s="1"/>
  <c r="H7184" i="2"/>
  <c r="I7184" i="2"/>
  <c r="L7184" i="2"/>
  <c r="N7184" i="2"/>
  <c r="P7184" i="2"/>
  <c r="Q7184" i="2"/>
  <c r="R7184" i="2"/>
  <c r="H7185" i="2"/>
  <c r="L7185" i="2"/>
  <c r="N7185" i="2"/>
  <c r="O7185" i="2" s="1"/>
  <c r="P7185" i="2"/>
  <c r="Q7185" i="2"/>
  <c r="R7185" i="2"/>
  <c r="F7186" i="2"/>
  <c r="H7186" i="2"/>
  <c r="L7186" i="2"/>
  <c r="N7186" i="2"/>
  <c r="O7186" i="2"/>
  <c r="P7186" i="2"/>
  <c r="Q7186" i="2"/>
  <c r="R7186" i="2"/>
  <c r="H7187" i="2"/>
  <c r="I7187" i="2"/>
  <c r="L7187" i="2"/>
  <c r="N7187" i="2"/>
  <c r="G7187" i="2" s="1"/>
  <c r="P7187" i="2"/>
  <c r="Q7187" i="2"/>
  <c r="R7187" i="2" s="1"/>
  <c r="H7188" i="2"/>
  <c r="L7188" i="2"/>
  <c r="N7188" i="2"/>
  <c r="F7188" i="2" s="1"/>
  <c r="O7188" i="2"/>
  <c r="P7188" i="2"/>
  <c r="Q7188" i="2"/>
  <c r="R7188" i="2" s="1"/>
  <c r="F7189" i="2"/>
  <c r="G7189" i="2"/>
  <c r="H7189" i="2"/>
  <c r="I7189" i="2"/>
  <c r="L7189" i="2"/>
  <c r="N7189" i="2"/>
  <c r="O7189" i="2"/>
  <c r="P7189" i="2"/>
  <c r="Q7189" i="2"/>
  <c r="R7189" i="2" s="1"/>
  <c r="F7190" i="2"/>
  <c r="G7190" i="2"/>
  <c r="H7190" i="2"/>
  <c r="I7190" i="2"/>
  <c r="L7190" i="2"/>
  <c r="N7190" i="2"/>
  <c r="O7190" i="2" s="1"/>
  <c r="P7190" i="2"/>
  <c r="Q7190" i="2"/>
  <c r="R7190" i="2" s="1"/>
  <c r="F7191" i="2"/>
  <c r="G7191" i="2"/>
  <c r="H7191" i="2"/>
  <c r="I7191" i="2"/>
  <c r="L7191" i="2"/>
  <c r="N7191" i="2"/>
  <c r="O7191" i="2" s="1"/>
  <c r="P7191" i="2"/>
  <c r="Q7191" i="2"/>
  <c r="R7191" i="2"/>
  <c r="F7192" i="2"/>
  <c r="G7192" i="2"/>
  <c r="H7192" i="2"/>
  <c r="I7192" i="2"/>
  <c r="L7192" i="2"/>
  <c r="N7192" i="2"/>
  <c r="O7192" i="2"/>
  <c r="P7192" i="2"/>
  <c r="Q7192" i="2"/>
  <c r="R7192" i="2"/>
  <c r="G7193" i="2"/>
  <c r="H7193" i="2"/>
  <c r="I7193" i="2"/>
  <c r="L7193" i="2"/>
  <c r="N7193" i="2"/>
  <c r="F7193" i="2" s="1"/>
  <c r="O7193" i="2"/>
  <c r="P7193" i="2"/>
  <c r="Q7193" i="2"/>
  <c r="R7193" i="2"/>
  <c r="G7194" i="2"/>
  <c r="H7194" i="2"/>
  <c r="I7194" i="2"/>
  <c r="L7194" i="2"/>
  <c r="N7194" i="2"/>
  <c r="F7194" i="2" s="1"/>
  <c r="P7194" i="2"/>
  <c r="Q7194" i="2"/>
  <c r="R7194" i="2"/>
  <c r="F7195" i="2"/>
  <c r="H7195" i="2"/>
  <c r="I7195" i="2"/>
  <c r="L7195" i="2"/>
  <c r="N7195" i="2"/>
  <c r="G7195" i="2" s="1"/>
  <c r="O7195" i="2"/>
  <c r="P7195" i="2"/>
  <c r="Q7195" i="2"/>
  <c r="R7195" i="2" s="1"/>
  <c r="F7205" i="2"/>
  <c r="G7205" i="2"/>
  <c r="H7205" i="2"/>
  <c r="I7205" i="2"/>
  <c r="L7205" i="2"/>
  <c r="N7205" i="2"/>
  <c r="O7205" i="2"/>
  <c r="P7205" i="2"/>
  <c r="Q7205" i="2"/>
  <c r="R7205" i="2"/>
  <c r="F7206" i="2"/>
  <c r="G7206" i="2"/>
  <c r="H7206" i="2"/>
  <c r="I7206" i="2"/>
  <c r="L7206" i="2"/>
  <c r="N7206" i="2"/>
  <c r="O7206" i="2"/>
  <c r="P7206" i="2"/>
  <c r="Q7206" i="2"/>
  <c r="R7206" i="2"/>
  <c r="F7207" i="2"/>
  <c r="G7207" i="2"/>
  <c r="H7207" i="2"/>
  <c r="I7207" i="2"/>
  <c r="L7207" i="2"/>
  <c r="N7207" i="2"/>
  <c r="O7207" i="2" s="1"/>
  <c r="P7207" i="2"/>
  <c r="Q7207" i="2"/>
  <c r="R7207" i="2" s="1"/>
  <c r="F7208" i="2"/>
  <c r="G7208" i="2"/>
  <c r="H7208" i="2"/>
  <c r="I7208" i="2"/>
  <c r="L7208" i="2"/>
  <c r="N7208" i="2"/>
  <c r="O7208" i="2" s="1"/>
  <c r="P7208" i="2"/>
  <c r="Q7208" i="2"/>
  <c r="R7208" i="2" s="1"/>
  <c r="H7209" i="2"/>
  <c r="L7209" i="2"/>
  <c r="N7209" i="2"/>
  <c r="O7209" i="2"/>
  <c r="P7209" i="2"/>
  <c r="Q7209" i="2"/>
  <c r="R7209" i="2" s="1"/>
  <c r="F7210" i="2"/>
  <c r="H7210" i="2"/>
  <c r="L7210" i="2"/>
  <c r="N7210" i="2"/>
  <c r="O7210" i="2"/>
  <c r="P7210" i="2"/>
  <c r="Q7210" i="2"/>
  <c r="R7210" i="2" s="1"/>
  <c r="G7220" i="2"/>
  <c r="H7220" i="2"/>
  <c r="I7220" i="2"/>
  <c r="L7220" i="2"/>
  <c r="N7220" i="2"/>
  <c r="P7220" i="2"/>
  <c r="Q7220" i="2"/>
  <c r="R7220" i="2"/>
  <c r="G7221" i="2"/>
  <c r="H7221" i="2"/>
  <c r="L7221" i="2"/>
  <c r="N7221" i="2"/>
  <c r="P7221" i="2"/>
  <c r="Q7221" i="2"/>
  <c r="R7221" i="2" s="1"/>
  <c r="F7222" i="2"/>
  <c r="H7222" i="2"/>
  <c r="L7222" i="2"/>
  <c r="N7222" i="2"/>
  <c r="O7222" i="2" s="1"/>
  <c r="P7222" i="2"/>
  <c r="Q7222" i="2"/>
  <c r="R7222" i="2"/>
  <c r="F7223" i="2"/>
  <c r="G7223" i="2"/>
  <c r="H7223" i="2"/>
  <c r="L7223" i="2"/>
  <c r="N7223" i="2"/>
  <c r="I7223" i="2" s="1"/>
  <c r="P7223" i="2"/>
  <c r="Q7223" i="2"/>
  <c r="R7223" i="2"/>
  <c r="G7224" i="2"/>
  <c r="H7224" i="2"/>
  <c r="I7224" i="2"/>
  <c r="L7224" i="2"/>
  <c r="N7224" i="2"/>
  <c r="F7224" i="2" s="1"/>
  <c r="O7224" i="2"/>
  <c r="P7224" i="2"/>
  <c r="Q7224" i="2"/>
  <c r="R7224" i="2" s="1"/>
  <c r="H7225" i="2"/>
  <c r="L7225" i="2"/>
  <c r="N7225" i="2"/>
  <c r="O7225" i="2"/>
  <c r="P7225" i="2"/>
  <c r="Q7225" i="2"/>
  <c r="R7225" i="2"/>
  <c r="H7226" i="2"/>
  <c r="L7226" i="2"/>
  <c r="N7226" i="2"/>
  <c r="P7226" i="2"/>
  <c r="Q7226" i="2"/>
  <c r="R7226" i="2" s="1"/>
  <c r="G7227" i="2"/>
  <c r="H7227" i="2"/>
  <c r="L7227" i="2"/>
  <c r="N7227" i="2"/>
  <c r="P7227" i="2"/>
  <c r="Q7227" i="2"/>
  <c r="R7227" i="2"/>
  <c r="G7228" i="2"/>
  <c r="H7228" i="2"/>
  <c r="L7228" i="2"/>
  <c r="N7228" i="2"/>
  <c r="O7228" i="2" s="1"/>
  <c r="P7228" i="2"/>
  <c r="Q7228" i="2"/>
  <c r="R7228" i="2"/>
  <c r="F7229" i="2"/>
  <c r="G7229" i="2"/>
  <c r="H7229" i="2"/>
  <c r="I7229" i="2"/>
  <c r="L7229" i="2"/>
  <c r="N7229" i="2"/>
  <c r="O7229" i="2"/>
  <c r="P7229" i="2"/>
  <c r="Q7229" i="2"/>
  <c r="R7229" i="2" s="1"/>
  <c r="G7230" i="2"/>
  <c r="H7230" i="2"/>
  <c r="I7230" i="2"/>
  <c r="L7230" i="2"/>
  <c r="N7230" i="2"/>
  <c r="P7230" i="2"/>
  <c r="Q7230" i="2"/>
  <c r="R7230" i="2"/>
  <c r="F7231" i="2"/>
  <c r="G7231" i="2"/>
  <c r="H7231" i="2"/>
  <c r="I7231" i="2"/>
  <c r="L7231" i="2"/>
  <c r="N7231" i="2"/>
  <c r="O7231" i="2"/>
  <c r="P7231" i="2"/>
  <c r="Q7231" i="2"/>
  <c r="R7231" i="2"/>
  <c r="G7232" i="2"/>
  <c r="H7232" i="2"/>
  <c r="I7232" i="2"/>
  <c r="L7232" i="2"/>
  <c r="N7232" i="2"/>
  <c r="P7232" i="2"/>
  <c r="Q7232" i="2"/>
  <c r="R7232" i="2"/>
  <c r="H7233" i="2"/>
  <c r="L7233" i="2"/>
  <c r="N7233" i="2"/>
  <c r="P7233" i="2"/>
  <c r="Q7233" i="2"/>
  <c r="R7233" i="2"/>
  <c r="F7234" i="2"/>
  <c r="G7234" i="2"/>
  <c r="H7234" i="2"/>
  <c r="I7234" i="2"/>
  <c r="L7234" i="2"/>
  <c r="N7234" i="2"/>
  <c r="O7234" i="2"/>
  <c r="P7234" i="2"/>
  <c r="Q7234" i="2"/>
  <c r="R7234" i="2"/>
  <c r="F7244" i="2"/>
  <c r="G7244" i="2"/>
  <c r="H7244" i="2"/>
  <c r="I7244" i="2"/>
  <c r="L7244" i="2"/>
  <c r="N7244" i="2"/>
  <c r="O7244" i="2" s="1"/>
  <c r="P7244" i="2"/>
  <c r="Q7244" i="2"/>
  <c r="R7244" i="2" s="1"/>
  <c r="F7245" i="2"/>
  <c r="G7245" i="2"/>
  <c r="H7245" i="2"/>
  <c r="I7245" i="2"/>
  <c r="L7245" i="2"/>
  <c r="N7245" i="2"/>
  <c r="O7245" i="2"/>
  <c r="P7245" i="2"/>
  <c r="Q7245" i="2"/>
  <c r="R7245" i="2" s="1"/>
  <c r="H7246" i="2"/>
  <c r="L7246" i="2"/>
  <c r="N7246" i="2"/>
  <c r="O7246" i="2"/>
  <c r="P7246" i="2"/>
  <c r="Q7246" i="2"/>
  <c r="R7246" i="2" s="1"/>
  <c r="F7247" i="2"/>
  <c r="G7247" i="2"/>
  <c r="H7247" i="2"/>
  <c r="L7247" i="2"/>
  <c r="N7247" i="2"/>
  <c r="I7247" i="2" s="1"/>
  <c r="O7247" i="2"/>
  <c r="P7247" i="2"/>
  <c r="Q7247" i="2"/>
  <c r="R7247" i="2" s="1"/>
  <c r="F7248" i="2"/>
  <c r="G7248" i="2"/>
  <c r="H7248" i="2"/>
  <c r="I7248" i="2"/>
  <c r="L7248" i="2"/>
  <c r="N7248" i="2"/>
  <c r="O7248" i="2"/>
  <c r="P7248" i="2"/>
  <c r="Q7248" i="2"/>
  <c r="R7248" i="2"/>
  <c r="F7249" i="2"/>
  <c r="G7249" i="2"/>
  <c r="H7249" i="2"/>
  <c r="I7249" i="2"/>
  <c r="L7249" i="2"/>
  <c r="N7249" i="2"/>
  <c r="O7249" i="2"/>
  <c r="P7249" i="2"/>
  <c r="Q7249" i="2"/>
  <c r="R7249" i="2"/>
  <c r="H7250" i="2"/>
  <c r="L7250" i="2"/>
  <c r="N7250" i="2"/>
  <c r="P7250" i="2"/>
  <c r="Q7250" i="2"/>
  <c r="R7250" i="2" s="1"/>
  <c r="H7251" i="2"/>
  <c r="L7251" i="2"/>
  <c r="N7251" i="2"/>
  <c r="F7251" i="2" s="1"/>
  <c r="O7251" i="2"/>
  <c r="P7251" i="2"/>
  <c r="Q7251" i="2"/>
  <c r="R7251" i="2"/>
  <c r="F7252" i="2"/>
  <c r="H7252" i="2"/>
  <c r="L7252" i="2"/>
  <c r="N7252" i="2"/>
  <c r="P7252" i="2"/>
  <c r="Q7252" i="2"/>
  <c r="R7252" i="2"/>
  <c r="G7253" i="2"/>
  <c r="H7253" i="2"/>
  <c r="L7253" i="2"/>
  <c r="N7253" i="2"/>
  <c r="P7253" i="2"/>
  <c r="Q7253" i="2"/>
  <c r="R7253" i="2"/>
  <c r="F7254" i="2"/>
  <c r="G7254" i="2"/>
  <c r="H7254" i="2"/>
  <c r="I7254" i="2"/>
  <c r="L7254" i="2"/>
  <c r="N7254" i="2"/>
  <c r="O7254" i="2"/>
  <c r="P7254" i="2"/>
  <c r="Q7254" i="2"/>
  <c r="R7254" i="2"/>
  <c r="F7255" i="2"/>
  <c r="G7255" i="2"/>
  <c r="H7255" i="2"/>
  <c r="I7255" i="2"/>
  <c r="L7255" i="2"/>
  <c r="N7255" i="2"/>
  <c r="O7255" i="2"/>
  <c r="P7255" i="2"/>
  <c r="Q7255" i="2"/>
  <c r="R7255" i="2" s="1"/>
  <c r="F7265" i="2"/>
  <c r="G7265" i="2"/>
  <c r="H7265" i="2"/>
  <c r="L7265" i="2"/>
  <c r="N7265" i="2"/>
  <c r="I7265" i="2" s="1"/>
  <c r="P7265" i="2"/>
  <c r="Q7265" i="2"/>
  <c r="R7265" i="2"/>
  <c r="F7266" i="2"/>
  <c r="H7266" i="2"/>
  <c r="I7266" i="2"/>
  <c r="L7266" i="2"/>
  <c r="N7266" i="2"/>
  <c r="G7266" i="2" s="1"/>
  <c r="O7266" i="2"/>
  <c r="P7266" i="2"/>
  <c r="Q7266" i="2"/>
  <c r="R7266" i="2" s="1"/>
  <c r="H7267" i="2"/>
  <c r="I7267" i="2"/>
  <c r="L7267" i="2"/>
  <c r="N7267" i="2"/>
  <c r="O7267" i="2" s="1"/>
  <c r="P7267" i="2"/>
  <c r="Q7267" i="2"/>
  <c r="R7267" i="2"/>
  <c r="H7268" i="2"/>
  <c r="L7268" i="2"/>
  <c r="N7268" i="2"/>
  <c r="P7268" i="2"/>
  <c r="Q7268" i="2"/>
  <c r="R7268" i="2"/>
  <c r="F7269" i="2"/>
  <c r="G7269" i="2"/>
  <c r="H7269" i="2"/>
  <c r="L7269" i="2"/>
  <c r="N7269" i="2"/>
  <c r="I7269" i="2" s="1"/>
  <c r="O7269" i="2"/>
  <c r="P7269" i="2"/>
  <c r="Q7269" i="2"/>
  <c r="R7269" i="2"/>
  <c r="F7270" i="2"/>
  <c r="G7270" i="2"/>
  <c r="H7270" i="2"/>
  <c r="I7270" i="2"/>
  <c r="L7270" i="2"/>
  <c r="N7270" i="2"/>
  <c r="O7270" i="2" s="1"/>
  <c r="P7270" i="2"/>
  <c r="Q7270" i="2"/>
  <c r="R7270" i="2"/>
  <c r="H7271" i="2"/>
  <c r="L7271" i="2"/>
  <c r="N7271" i="2"/>
  <c r="O7271" i="2"/>
  <c r="P7271" i="2"/>
  <c r="Q7271" i="2"/>
  <c r="R7271" i="2"/>
  <c r="F7272" i="2"/>
  <c r="H7272" i="2"/>
  <c r="L7272" i="2"/>
  <c r="N7272" i="2"/>
  <c r="I7272" i="2" s="1"/>
  <c r="O7272" i="2"/>
  <c r="P7272" i="2"/>
  <c r="Q7272" i="2"/>
  <c r="R7272" i="2"/>
  <c r="F7282" i="2"/>
  <c r="G7282" i="2"/>
  <c r="H7282" i="2"/>
  <c r="I7282" i="2"/>
  <c r="L7282" i="2"/>
  <c r="N7282" i="2"/>
  <c r="O7282" i="2"/>
  <c r="P7282" i="2"/>
  <c r="Q7282" i="2"/>
  <c r="R7282" i="2"/>
  <c r="F7283" i="2"/>
  <c r="H7283" i="2"/>
  <c r="I7283" i="2"/>
  <c r="L7283" i="2"/>
  <c r="N7283" i="2"/>
  <c r="G7283" i="2" s="1"/>
  <c r="O7283" i="2"/>
  <c r="P7283" i="2"/>
  <c r="Q7283" i="2"/>
  <c r="R7283" i="2"/>
  <c r="H7284" i="2"/>
  <c r="L7284" i="2"/>
  <c r="N7284" i="2"/>
  <c r="O7284" i="2"/>
  <c r="P7284" i="2"/>
  <c r="Q7284" i="2"/>
  <c r="R7284" i="2"/>
  <c r="F7285" i="2"/>
  <c r="G7285" i="2"/>
  <c r="H7285" i="2"/>
  <c r="I7285" i="2"/>
  <c r="L7285" i="2"/>
  <c r="N7285" i="2"/>
  <c r="O7285" i="2"/>
  <c r="P7285" i="2"/>
  <c r="Q7285" i="2"/>
  <c r="R7285" i="2"/>
  <c r="F7295" i="2"/>
  <c r="G7295" i="2"/>
  <c r="H7295" i="2"/>
  <c r="I7295" i="2"/>
  <c r="L7295" i="2"/>
  <c r="N7295" i="2"/>
  <c r="O7295" i="2" s="1"/>
  <c r="P7295" i="2"/>
  <c r="Q7295" i="2"/>
  <c r="R7295" i="2" s="1"/>
  <c r="F7296" i="2"/>
  <c r="G7296" i="2"/>
  <c r="H7296" i="2"/>
  <c r="I7296" i="2"/>
  <c r="L7296" i="2"/>
  <c r="N7296" i="2"/>
  <c r="O7296" i="2"/>
  <c r="P7296" i="2"/>
  <c r="Q7296" i="2"/>
  <c r="R7296" i="2"/>
  <c r="F7297" i="2"/>
  <c r="G7297" i="2"/>
  <c r="H7297" i="2"/>
  <c r="I7297" i="2"/>
  <c r="L7297" i="2"/>
  <c r="N7297" i="2"/>
  <c r="O7297" i="2"/>
  <c r="P7297" i="2"/>
  <c r="Q7297" i="2"/>
  <c r="R7297" i="2" s="1"/>
  <c r="H7298" i="2"/>
  <c r="L7298" i="2"/>
  <c r="N7298" i="2"/>
  <c r="O7298" i="2" s="1"/>
  <c r="P7298" i="2"/>
  <c r="Q7298" i="2"/>
  <c r="R7298" i="2"/>
  <c r="H7299" i="2"/>
  <c r="L7299" i="2"/>
  <c r="N7299" i="2"/>
  <c r="F7299" i="2" s="1"/>
  <c r="O7299" i="2"/>
  <c r="P7299" i="2"/>
  <c r="Q7299" i="2"/>
  <c r="R7299" i="2"/>
  <c r="G7300" i="2"/>
  <c r="H7300" i="2"/>
  <c r="L7300" i="2"/>
  <c r="N7300" i="2"/>
  <c r="F7300" i="2" s="1"/>
  <c r="P7300" i="2"/>
  <c r="Q7300" i="2"/>
  <c r="R7300" i="2"/>
  <c r="F7301" i="2"/>
  <c r="G7301" i="2"/>
  <c r="H7301" i="2"/>
  <c r="I7301" i="2"/>
  <c r="L7301" i="2"/>
  <c r="N7301" i="2"/>
  <c r="O7301" i="2" s="1"/>
  <c r="P7301" i="2"/>
  <c r="Q7301" i="2"/>
  <c r="R7301" i="2" s="1"/>
  <c r="F7302" i="2"/>
  <c r="G7302" i="2"/>
  <c r="H7302" i="2"/>
  <c r="I7302" i="2"/>
  <c r="L7302" i="2"/>
  <c r="N7302" i="2"/>
  <c r="O7302" i="2"/>
  <c r="P7302" i="2"/>
  <c r="Q7302" i="2"/>
  <c r="R7302" i="2"/>
  <c r="H7303" i="2"/>
  <c r="L7303" i="2"/>
  <c r="N7303" i="2"/>
  <c r="O7303" i="2"/>
  <c r="P7303" i="2"/>
  <c r="Q7303" i="2"/>
  <c r="R7303" i="2" s="1"/>
  <c r="G7304" i="2"/>
  <c r="H7304" i="2"/>
  <c r="I7304" i="2"/>
  <c r="L7304" i="2"/>
  <c r="N7304" i="2"/>
  <c r="F7304" i="2" s="1"/>
  <c r="O7304" i="2"/>
  <c r="P7304" i="2"/>
  <c r="Q7304" i="2"/>
  <c r="R7304" i="2"/>
  <c r="F7305" i="2"/>
  <c r="H7305" i="2"/>
  <c r="I7305" i="2"/>
  <c r="L7305" i="2"/>
  <c r="N7305" i="2"/>
  <c r="G7305" i="2" s="1"/>
  <c r="P7305" i="2"/>
  <c r="Q7305" i="2"/>
  <c r="R7305" i="2"/>
  <c r="H7306" i="2"/>
  <c r="L7306" i="2"/>
  <c r="N7306" i="2"/>
  <c r="O7306" i="2"/>
  <c r="P7306" i="2"/>
  <c r="Q7306" i="2"/>
  <c r="R7306" i="2" s="1"/>
  <c r="F7307" i="2"/>
  <c r="G7307" i="2"/>
  <c r="H7307" i="2"/>
  <c r="I7307" i="2"/>
  <c r="L7307" i="2"/>
  <c r="N7307" i="2"/>
  <c r="O7307" i="2" s="1"/>
  <c r="P7307" i="2"/>
  <c r="Q7307" i="2"/>
  <c r="R7307" i="2"/>
  <c r="F7308" i="2"/>
  <c r="G7308" i="2"/>
  <c r="H7308" i="2"/>
  <c r="I7308" i="2"/>
  <c r="L7308" i="2"/>
  <c r="N7308" i="2"/>
  <c r="O7308" i="2"/>
  <c r="P7308" i="2"/>
  <c r="Q7308" i="2"/>
  <c r="R7308" i="2"/>
  <c r="F7309" i="2"/>
  <c r="G7309" i="2"/>
  <c r="H7309" i="2"/>
  <c r="L7309" i="2"/>
  <c r="N7309" i="2"/>
  <c r="I7309" i="2" s="1"/>
  <c r="P7309" i="2"/>
  <c r="Q7309" i="2"/>
  <c r="R7309" i="2"/>
  <c r="H7310" i="2"/>
  <c r="I7310" i="2"/>
  <c r="L7310" i="2"/>
  <c r="N7310" i="2"/>
  <c r="P7310" i="2"/>
  <c r="Q7310" i="2"/>
  <c r="R7310" i="2"/>
  <c r="H7311" i="2"/>
  <c r="L7311" i="2"/>
  <c r="N7311" i="2"/>
  <c r="P7311" i="2"/>
  <c r="Q7311" i="2"/>
  <c r="R7311" i="2" s="1"/>
  <c r="F7312" i="2"/>
  <c r="G7312" i="2"/>
  <c r="H7312" i="2"/>
  <c r="I7312" i="2"/>
  <c r="L7312" i="2"/>
  <c r="N7312" i="2"/>
  <c r="O7312" i="2" s="1"/>
  <c r="P7312" i="2"/>
  <c r="Q7312" i="2"/>
  <c r="R7312" i="2" s="1"/>
  <c r="F7313" i="2"/>
  <c r="G7313" i="2"/>
  <c r="H7313" i="2"/>
  <c r="L7313" i="2"/>
  <c r="N7313" i="2"/>
  <c r="O7313" i="2" s="1"/>
  <c r="P7313" i="2"/>
  <c r="Q7313" i="2"/>
  <c r="R7313" i="2" s="1"/>
  <c r="H7314" i="2"/>
  <c r="L7314" i="2"/>
  <c r="N7314" i="2"/>
  <c r="O7314" i="2" s="1"/>
  <c r="P7314" i="2"/>
  <c r="Q7314" i="2"/>
  <c r="R7314" i="2"/>
  <c r="F7315" i="2"/>
  <c r="H7315" i="2"/>
  <c r="L7315" i="2"/>
  <c r="N7315" i="2"/>
  <c r="O7315" i="2"/>
  <c r="P7315" i="2"/>
  <c r="Q7315" i="2"/>
  <c r="R7315" i="2"/>
  <c r="F7325" i="2"/>
  <c r="H7325" i="2"/>
  <c r="L7325" i="2"/>
  <c r="N7325" i="2"/>
  <c r="P7325" i="2"/>
  <c r="Q7325" i="2"/>
  <c r="R7325" i="2"/>
  <c r="H7326" i="2"/>
  <c r="I7326" i="2"/>
  <c r="L7326" i="2"/>
  <c r="N7326" i="2"/>
  <c r="P7326" i="2"/>
  <c r="Q7326" i="2"/>
  <c r="R7326" i="2" s="1"/>
  <c r="G7327" i="2"/>
  <c r="H7327" i="2"/>
  <c r="L7327" i="2"/>
  <c r="N7327" i="2"/>
  <c r="O7327" i="2"/>
  <c r="P7327" i="2"/>
  <c r="Q7327" i="2"/>
  <c r="R7327" i="2" s="1"/>
  <c r="F7328" i="2"/>
  <c r="G7328" i="2"/>
  <c r="H7328" i="2"/>
  <c r="I7328" i="2"/>
  <c r="L7328" i="2"/>
  <c r="N7328" i="2"/>
  <c r="O7328" i="2"/>
  <c r="P7328" i="2"/>
  <c r="Q7328" i="2"/>
  <c r="R7328" i="2"/>
  <c r="F7329" i="2"/>
  <c r="H7329" i="2"/>
  <c r="I7329" i="2"/>
  <c r="L7329" i="2"/>
  <c r="N7329" i="2"/>
  <c r="G7329" i="2" s="1"/>
  <c r="O7329" i="2"/>
  <c r="P7329" i="2"/>
  <c r="Q7329" i="2"/>
  <c r="R7329" i="2" s="1"/>
  <c r="H7330" i="2"/>
  <c r="L7330" i="2"/>
  <c r="N7330" i="2"/>
  <c r="O7330" i="2" s="1"/>
  <c r="P7330" i="2"/>
  <c r="Q7330" i="2"/>
  <c r="R7330" i="2" s="1"/>
  <c r="F7331" i="2"/>
  <c r="H7331" i="2"/>
  <c r="I7331" i="2"/>
  <c r="L7331" i="2"/>
  <c r="N7331" i="2"/>
  <c r="P7331" i="2"/>
  <c r="Q7331" i="2"/>
  <c r="R7331" i="2"/>
  <c r="F7332" i="2"/>
  <c r="H7332" i="2"/>
  <c r="I7332" i="2"/>
  <c r="L7332" i="2"/>
  <c r="N7332" i="2"/>
  <c r="G7332" i="2" s="1"/>
  <c r="O7332" i="2"/>
  <c r="P7332" i="2"/>
  <c r="Q7332" i="2"/>
  <c r="R7332" i="2" s="1"/>
  <c r="H7333" i="2"/>
  <c r="L7333" i="2"/>
  <c r="N7333" i="2"/>
  <c r="O7333" i="2"/>
  <c r="P7333" i="2"/>
  <c r="Q7333" i="2"/>
  <c r="R7333" i="2" s="1"/>
  <c r="F7334" i="2"/>
  <c r="G7334" i="2"/>
  <c r="H7334" i="2"/>
  <c r="I7334" i="2"/>
  <c r="L7334" i="2"/>
  <c r="N7334" i="2"/>
  <c r="O7334" i="2"/>
  <c r="P7334" i="2"/>
  <c r="Q7334" i="2"/>
  <c r="R7334" i="2"/>
  <c r="F7335" i="2"/>
  <c r="H7335" i="2"/>
  <c r="L7335" i="2"/>
  <c r="N7335" i="2"/>
  <c r="G7335" i="2" s="1"/>
  <c r="P7335" i="2"/>
  <c r="Q7335" i="2"/>
  <c r="R7335" i="2"/>
  <c r="F7336" i="2"/>
  <c r="G7336" i="2"/>
  <c r="H7336" i="2"/>
  <c r="L7336" i="2"/>
  <c r="N7336" i="2"/>
  <c r="P7336" i="2"/>
  <c r="Q7336" i="2"/>
  <c r="R7336" i="2" s="1"/>
  <c r="H7337" i="2"/>
  <c r="L7337" i="2"/>
  <c r="N7337" i="2"/>
  <c r="O7337" i="2" s="1"/>
  <c r="P7337" i="2"/>
  <c r="Q7337" i="2"/>
  <c r="R7337" i="2" s="1"/>
  <c r="G7347" i="2"/>
  <c r="H7347" i="2"/>
  <c r="I7347" i="2"/>
  <c r="L7347" i="2"/>
  <c r="N7347" i="2"/>
  <c r="F7347" i="2" s="1"/>
  <c r="O7347" i="2"/>
  <c r="P7347" i="2"/>
  <c r="Q7347" i="2"/>
  <c r="R7347" i="2"/>
  <c r="H7348" i="2"/>
  <c r="I7348" i="2"/>
  <c r="L7348" i="2"/>
  <c r="N7348" i="2"/>
  <c r="O7348" i="2" s="1"/>
  <c r="P7348" i="2"/>
  <c r="Q7348" i="2"/>
  <c r="R7348" i="2"/>
  <c r="H7349" i="2"/>
  <c r="L7349" i="2"/>
  <c r="N7349" i="2"/>
  <c r="O7349" i="2"/>
  <c r="P7349" i="2"/>
  <c r="Q7349" i="2"/>
  <c r="R7349" i="2" s="1"/>
  <c r="F7350" i="2"/>
  <c r="G7350" i="2"/>
  <c r="H7350" i="2"/>
  <c r="I7350" i="2"/>
  <c r="L7350" i="2"/>
  <c r="N7350" i="2"/>
  <c r="O7350" i="2" s="1"/>
  <c r="P7350" i="2"/>
  <c r="Q7350" i="2"/>
  <c r="R7350" i="2"/>
  <c r="F7351" i="2"/>
  <c r="G7351" i="2"/>
  <c r="H7351" i="2"/>
  <c r="I7351" i="2"/>
  <c r="L7351" i="2"/>
  <c r="N7351" i="2"/>
  <c r="O7351" i="2"/>
  <c r="P7351" i="2"/>
  <c r="Q7351" i="2"/>
  <c r="R7351" i="2"/>
  <c r="F7352" i="2"/>
  <c r="G7352" i="2"/>
  <c r="H7352" i="2"/>
  <c r="L7352" i="2"/>
  <c r="N7352" i="2"/>
  <c r="I7352" i="2" s="1"/>
  <c r="P7352" i="2"/>
  <c r="Q7352" i="2"/>
  <c r="R7352" i="2"/>
  <c r="H7353" i="2"/>
  <c r="L7353" i="2"/>
  <c r="N7353" i="2"/>
  <c r="O7353" i="2" s="1"/>
  <c r="P7353" i="2"/>
  <c r="Q7353" i="2"/>
  <c r="R7353" i="2" s="1"/>
  <c r="H7354" i="2"/>
  <c r="L7354" i="2"/>
  <c r="N7354" i="2"/>
  <c r="P7354" i="2"/>
  <c r="Q7354" i="2"/>
  <c r="R7354" i="2" s="1"/>
  <c r="F7355" i="2"/>
  <c r="G7355" i="2"/>
  <c r="H7355" i="2"/>
  <c r="I7355" i="2"/>
  <c r="L7355" i="2"/>
  <c r="N7355" i="2"/>
  <c r="O7355" i="2"/>
  <c r="P7355" i="2"/>
  <c r="Q7355" i="2"/>
  <c r="R7355" i="2"/>
  <c r="F7365" i="2"/>
  <c r="G7365" i="2"/>
  <c r="H7365" i="2"/>
  <c r="I7365" i="2"/>
  <c r="L7365" i="2"/>
  <c r="N7365" i="2"/>
  <c r="O7365" i="2"/>
  <c r="P7365" i="2"/>
  <c r="Q7365" i="2"/>
  <c r="R7365" i="2" s="1"/>
  <c r="F7366" i="2"/>
  <c r="G7366" i="2"/>
  <c r="H7366" i="2"/>
  <c r="I7366" i="2"/>
  <c r="L7366" i="2"/>
  <c r="N7366" i="2"/>
  <c r="O7366" i="2"/>
  <c r="P7366" i="2"/>
  <c r="Q7366" i="2"/>
  <c r="R7366" i="2"/>
  <c r="H7367" i="2"/>
  <c r="I7367" i="2"/>
  <c r="L7367" i="2"/>
  <c r="N7367" i="2"/>
  <c r="P7367" i="2"/>
  <c r="Q7367" i="2"/>
  <c r="R7367" i="2" s="1"/>
  <c r="F7368" i="2"/>
  <c r="H7368" i="2"/>
  <c r="I7368" i="2"/>
  <c r="L7368" i="2"/>
  <c r="N7368" i="2"/>
  <c r="G7368" i="2" s="1"/>
  <c r="O7368" i="2"/>
  <c r="P7368" i="2"/>
  <c r="Q7368" i="2"/>
  <c r="R7368" i="2"/>
  <c r="F7369" i="2"/>
  <c r="H7369" i="2"/>
  <c r="I7369" i="2"/>
  <c r="L7369" i="2"/>
  <c r="N7369" i="2"/>
  <c r="G7369" i="2" s="1"/>
  <c r="O7369" i="2"/>
  <c r="P7369" i="2"/>
  <c r="Q7369" i="2"/>
  <c r="R7369" i="2"/>
  <c r="F7370" i="2"/>
  <c r="G7370" i="2"/>
  <c r="H7370" i="2"/>
  <c r="L7370" i="2"/>
  <c r="N7370" i="2"/>
  <c r="P7370" i="2"/>
  <c r="Q7370" i="2"/>
  <c r="R7370" i="2"/>
  <c r="F7371" i="2"/>
  <c r="G7371" i="2"/>
  <c r="H7371" i="2"/>
  <c r="I7371" i="2"/>
  <c r="L7371" i="2"/>
  <c r="N7371" i="2"/>
  <c r="O7371" i="2"/>
  <c r="P7371" i="2"/>
  <c r="Q7371" i="2"/>
  <c r="R7371" i="2" s="1"/>
  <c r="G7381" i="2"/>
  <c r="H7381" i="2"/>
  <c r="L7381" i="2"/>
  <c r="N7381" i="2"/>
  <c r="P7381" i="2"/>
  <c r="Q7381" i="2"/>
  <c r="R7381" i="2"/>
  <c r="F7382" i="2"/>
  <c r="H7382" i="2"/>
  <c r="I7382" i="2"/>
  <c r="L7382" i="2"/>
  <c r="N7382" i="2"/>
  <c r="G7382" i="2" s="1"/>
  <c r="O7382" i="2"/>
  <c r="P7382" i="2"/>
  <c r="Q7382" i="2"/>
  <c r="R7382" i="2"/>
  <c r="H7383" i="2"/>
  <c r="L7383" i="2"/>
  <c r="N7383" i="2"/>
  <c r="P7383" i="2"/>
  <c r="Q7383" i="2"/>
  <c r="R7383" i="2"/>
  <c r="H7384" i="2"/>
  <c r="L7384" i="2"/>
  <c r="N7384" i="2"/>
  <c r="P7384" i="2"/>
  <c r="Q7384" i="2"/>
  <c r="R7384" i="2"/>
  <c r="F7385" i="2"/>
  <c r="G7385" i="2"/>
  <c r="H7385" i="2"/>
  <c r="I7385" i="2"/>
  <c r="L7385" i="2"/>
  <c r="N7385" i="2"/>
  <c r="O7385" i="2"/>
  <c r="P7385" i="2"/>
  <c r="Q7385" i="2"/>
  <c r="R7385" i="2"/>
  <c r="F7386" i="2"/>
  <c r="G7386" i="2"/>
  <c r="H7386" i="2"/>
  <c r="I7386" i="2"/>
  <c r="L7386" i="2"/>
  <c r="N7386" i="2"/>
  <c r="O7386" i="2" s="1"/>
  <c r="P7386" i="2"/>
  <c r="Q7386" i="2"/>
  <c r="R7386" i="2"/>
  <c r="H7387" i="2"/>
  <c r="L7387" i="2"/>
  <c r="N7387" i="2"/>
  <c r="P7387" i="2"/>
  <c r="Q7387" i="2"/>
  <c r="R7387" i="2"/>
  <c r="H7388" i="2"/>
  <c r="L7388" i="2"/>
  <c r="N7388" i="2"/>
  <c r="O7388" i="2"/>
  <c r="P7388" i="2"/>
  <c r="Q7388" i="2"/>
  <c r="R7388" i="2"/>
  <c r="F7389" i="2"/>
  <c r="G7389" i="2"/>
  <c r="H7389" i="2"/>
  <c r="I7389" i="2"/>
  <c r="L7389" i="2"/>
  <c r="N7389" i="2"/>
  <c r="O7389" i="2"/>
  <c r="P7389" i="2"/>
  <c r="Q7389" i="2"/>
  <c r="R7389" i="2"/>
  <c r="G7390" i="2"/>
  <c r="H7390" i="2"/>
  <c r="I7390" i="2"/>
  <c r="L7390" i="2"/>
  <c r="N7390" i="2"/>
  <c r="P7390" i="2"/>
  <c r="Q7390" i="2"/>
  <c r="R7390" i="2"/>
  <c r="H7391" i="2"/>
  <c r="I7391" i="2"/>
  <c r="L7391" i="2"/>
  <c r="N7391" i="2"/>
  <c r="O7391" i="2"/>
  <c r="P7391" i="2"/>
  <c r="Q7391" i="2"/>
  <c r="R7391" i="2"/>
  <c r="H7392" i="2"/>
  <c r="L7392" i="2"/>
  <c r="N7392" i="2"/>
  <c r="F7392" i="2" s="1"/>
  <c r="O7392" i="2"/>
  <c r="P7392" i="2"/>
  <c r="Q7392" i="2"/>
  <c r="R7392" i="2" s="1"/>
  <c r="F7393" i="2"/>
  <c r="H7393" i="2"/>
  <c r="L7393" i="2"/>
  <c r="N7393" i="2"/>
  <c r="P7393" i="2"/>
  <c r="Q7393" i="2"/>
  <c r="R7393" i="2"/>
  <c r="F7394" i="2"/>
  <c r="G7394" i="2"/>
  <c r="H7394" i="2"/>
  <c r="I7394" i="2"/>
  <c r="L7394" i="2"/>
  <c r="N7394" i="2"/>
  <c r="O7394" i="2"/>
  <c r="P7394" i="2"/>
  <c r="Q7394" i="2"/>
  <c r="R7394" i="2"/>
  <c r="H7395" i="2"/>
  <c r="L7395" i="2"/>
  <c r="N7395" i="2"/>
  <c r="P7395" i="2"/>
  <c r="Q7395" i="2"/>
  <c r="R7395" i="2"/>
  <c r="H7396" i="2"/>
  <c r="L7396" i="2"/>
  <c r="N7396" i="2"/>
  <c r="F7396" i="2" s="1"/>
  <c r="O7396" i="2"/>
  <c r="P7396" i="2"/>
  <c r="Q7396" i="2"/>
  <c r="R7396" i="2" s="1"/>
  <c r="G7397" i="2"/>
  <c r="H7397" i="2"/>
  <c r="I7397" i="2"/>
  <c r="L7397" i="2"/>
  <c r="N7397" i="2"/>
  <c r="F7397" i="2" s="1"/>
  <c r="O7397" i="2"/>
  <c r="P7397" i="2"/>
  <c r="Q7397" i="2"/>
  <c r="R7397" i="2"/>
  <c r="F7398" i="2"/>
  <c r="G7398" i="2"/>
  <c r="H7398" i="2"/>
  <c r="I7398" i="2"/>
  <c r="L7398" i="2"/>
  <c r="N7398" i="2"/>
  <c r="O7398" i="2"/>
  <c r="P7398" i="2"/>
  <c r="Q7398" i="2"/>
  <c r="R7398" i="2" s="1"/>
  <c r="H7399" i="2"/>
  <c r="I7399" i="2"/>
  <c r="L7399" i="2"/>
  <c r="N7399" i="2"/>
  <c r="P7399" i="2"/>
  <c r="Q7399" i="2"/>
  <c r="R7399" i="2"/>
  <c r="G7400" i="2"/>
  <c r="H7400" i="2"/>
  <c r="L7400" i="2"/>
  <c r="N7400" i="2"/>
  <c r="O7400" i="2" s="1"/>
  <c r="P7400" i="2"/>
  <c r="Q7400" i="2"/>
  <c r="R7400" i="2"/>
  <c r="F7401" i="2"/>
  <c r="G7401" i="2"/>
  <c r="H7401" i="2"/>
  <c r="I7401" i="2"/>
  <c r="L7401" i="2"/>
  <c r="N7401" i="2"/>
  <c r="O7401" i="2"/>
  <c r="P7401" i="2"/>
  <c r="Q7401" i="2"/>
  <c r="R7401" i="2" s="1"/>
  <c r="G7411" i="2"/>
  <c r="H7411" i="2"/>
  <c r="I7411" i="2"/>
  <c r="L7411" i="2"/>
  <c r="N7411" i="2"/>
  <c r="F7411" i="2" s="1"/>
  <c r="P7411" i="2"/>
  <c r="Q7411" i="2"/>
  <c r="R7411" i="2"/>
  <c r="H7412" i="2"/>
  <c r="L7412" i="2"/>
  <c r="N7412" i="2"/>
  <c r="O7412" i="2" s="1"/>
  <c r="P7412" i="2"/>
  <c r="Q7412" i="2"/>
  <c r="R7412" i="2"/>
  <c r="F7413" i="2"/>
  <c r="G7413" i="2"/>
  <c r="H7413" i="2"/>
  <c r="L7413" i="2"/>
  <c r="N7413" i="2"/>
  <c r="I7413" i="2" s="1"/>
  <c r="O7413" i="2"/>
  <c r="P7413" i="2"/>
  <c r="Q7413" i="2"/>
  <c r="R7413" i="2" s="1"/>
  <c r="F7414" i="2"/>
  <c r="G7414" i="2"/>
  <c r="H7414" i="2"/>
  <c r="I7414" i="2"/>
  <c r="L7414" i="2"/>
  <c r="N7414" i="2"/>
  <c r="O7414" i="2"/>
  <c r="P7414" i="2"/>
  <c r="Q7414" i="2"/>
  <c r="R7414" i="2"/>
  <c r="F7415" i="2"/>
  <c r="G7415" i="2"/>
  <c r="H7415" i="2"/>
  <c r="I7415" i="2"/>
  <c r="L7415" i="2"/>
  <c r="N7415" i="2"/>
  <c r="O7415" i="2"/>
  <c r="P7415" i="2"/>
  <c r="Q7415" i="2"/>
  <c r="R7415" i="2" s="1"/>
  <c r="H7416" i="2"/>
  <c r="I7416" i="2"/>
  <c r="L7416" i="2"/>
  <c r="N7416" i="2"/>
  <c r="O7416" i="2" s="1"/>
  <c r="P7416" i="2"/>
  <c r="Q7416" i="2"/>
  <c r="R7416" i="2" s="1"/>
  <c r="H7417" i="2"/>
  <c r="L7417" i="2"/>
  <c r="N7417" i="2"/>
  <c r="O7417" i="2"/>
  <c r="P7417" i="2"/>
  <c r="Q7417" i="2"/>
  <c r="R7417" i="2" s="1"/>
  <c r="F7418" i="2"/>
  <c r="H7418" i="2"/>
  <c r="I7418" i="2"/>
  <c r="L7418" i="2"/>
  <c r="N7418" i="2"/>
  <c r="G7418" i="2" s="1"/>
  <c r="O7418" i="2"/>
  <c r="P7418" i="2"/>
  <c r="Q7418" i="2"/>
  <c r="R7418" i="2"/>
  <c r="F7419" i="2"/>
  <c r="G7419" i="2"/>
  <c r="H7419" i="2"/>
  <c r="L7419" i="2"/>
  <c r="N7419" i="2"/>
  <c r="I7419" i="2" s="1"/>
  <c r="P7419" i="2"/>
  <c r="Q7419" i="2"/>
  <c r="R7419" i="2"/>
  <c r="F7420" i="2"/>
  <c r="G7420" i="2"/>
  <c r="H7420" i="2"/>
  <c r="I7420" i="2"/>
  <c r="L7420" i="2"/>
  <c r="N7420" i="2"/>
  <c r="O7420" i="2"/>
  <c r="P7420" i="2"/>
  <c r="Q7420" i="2"/>
  <c r="R7420" i="2"/>
  <c r="H7430" i="2"/>
  <c r="L7430" i="2"/>
  <c r="N7430" i="2"/>
  <c r="P7430" i="2"/>
  <c r="Q7430" i="2"/>
  <c r="R7430" i="2" s="1"/>
  <c r="F7431" i="2"/>
  <c r="G7431" i="2"/>
  <c r="H7431" i="2"/>
  <c r="I7431" i="2"/>
  <c r="L7431" i="2"/>
  <c r="N7431" i="2"/>
  <c r="O7431" i="2"/>
  <c r="P7431" i="2"/>
  <c r="Q7431" i="2"/>
  <c r="R7431" i="2"/>
  <c r="F7432" i="2"/>
  <c r="G7432" i="2"/>
  <c r="H7432" i="2"/>
  <c r="I7432" i="2"/>
  <c r="L7432" i="2"/>
  <c r="N7432" i="2"/>
  <c r="O7432" i="2"/>
  <c r="P7432" i="2"/>
  <c r="Q7432" i="2"/>
  <c r="R7432" i="2" s="1"/>
  <c r="H7433" i="2"/>
  <c r="L7433" i="2"/>
  <c r="N7433" i="2"/>
  <c r="P7433" i="2"/>
  <c r="Q7433" i="2"/>
  <c r="R7433" i="2"/>
  <c r="H7434" i="2"/>
  <c r="I7434" i="2"/>
  <c r="L7434" i="2"/>
  <c r="N7434" i="2"/>
  <c r="O7434" i="2" s="1"/>
  <c r="P7434" i="2"/>
  <c r="Q7434" i="2"/>
  <c r="R7434" i="2" s="1"/>
  <c r="G7435" i="2"/>
  <c r="H7435" i="2"/>
  <c r="L7435" i="2"/>
  <c r="N7435" i="2"/>
  <c r="I7435" i="2" s="1"/>
  <c r="O7435" i="2"/>
  <c r="P7435" i="2"/>
  <c r="Q7435" i="2"/>
  <c r="R7435" i="2"/>
  <c r="H7436" i="2"/>
  <c r="L7436" i="2"/>
  <c r="N7436" i="2"/>
  <c r="P7436" i="2"/>
  <c r="Q7436" i="2"/>
  <c r="R7436" i="2"/>
  <c r="F7437" i="2"/>
  <c r="G7437" i="2"/>
  <c r="H7437" i="2"/>
  <c r="I7437" i="2"/>
  <c r="L7437" i="2"/>
  <c r="N7437" i="2"/>
  <c r="O7437" i="2"/>
  <c r="P7437" i="2"/>
  <c r="Q7437" i="2"/>
  <c r="R7437" i="2"/>
  <c r="F7447" i="2"/>
  <c r="G7447" i="2"/>
  <c r="H7447" i="2"/>
  <c r="I7447" i="2"/>
  <c r="L7447" i="2"/>
  <c r="N7447" i="2"/>
  <c r="O7447" i="2"/>
  <c r="P7447" i="2"/>
  <c r="Q7447" i="2"/>
  <c r="R7447" i="2" s="1"/>
  <c r="H7448" i="2"/>
  <c r="L7448" i="2"/>
  <c r="N7448" i="2"/>
  <c r="O7448" i="2" s="1"/>
  <c r="P7448" i="2"/>
  <c r="Q7448" i="2"/>
  <c r="R7448" i="2"/>
  <c r="F7449" i="2"/>
  <c r="H7449" i="2"/>
  <c r="I7449" i="2"/>
  <c r="L7449" i="2"/>
  <c r="N7449" i="2"/>
  <c r="G7449" i="2" s="1"/>
  <c r="O7449" i="2"/>
  <c r="P7449" i="2"/>
  <c r="Q7449" i="2"/>
  <c r="R7449" i="2" s="1"/>
  <c r="F7450" i="2"/>
  <c r="H7450" i="2"/>
  <c r="L7450" i="2"/>
  <c r="N7450" i="2"/>
  <c r="O7450" i="2"/>
  <c r="P7450" i="2"/>
  <c r="Q7450" i="2"/>
  <c r="R7450" i="2"/>
  <c r="F7451" i="2"/>
  <c r="G7451" i="2"/>
  <c r="H7451" i="2"/>
  <c r="I7451" i="2"/>
  <c r="L7451" i="2"/>
  <c r="N7451" i="2"/>
  <c r="O7451" i="2"/>
  <c r="P7451" i="2"/>
  <c r="Q7451" i="2"/>
  <c r="R7451" i="2" s="1"/>
  <c r="H7452" i="2"/>
  <c r="L7452" i="2"/>
  <c r="N7452" i="2"/>
  <c r="P7452" i="2"/>
  <c r="Q7452" i="2"/>
  <c r="R7452" i="2"/>
  <c r="F7453" i="2"/>
  <c r="H7453" i="2"/>
  <c r="L7453" i="2"/>
  <c r="N7453" i="2"/>
  <c r="P7453" i="2"/>
  <c r="Q7453" i="2"/>
  <c r="R7453" i="2" s="1"/>
  <c r="F7454" i="2"/>
  <c r="G7454" i="2"/>
  <c r="H7454" i="2"/>
  <c r="I7454" i="2"/>
  <c r="L7454" i="2"/>
  <c r="N7454" i="2"/>
  <c r="O7454" i="2" s="1"/>
  <c r="P7454" i="2"/>
  <c r="Q7454" i="2"/>
  <c r="R7454" i="2"/>
  <c r="H7455" i="2"/>
  <c r="L7455" i="2"/>
  <c r="N7455" i="2"/>
  <c r="O7455" i="2"/>
  <c r="P7455" i="2"/>
  <c r="Q7455" i="2"/>
  <c r="R7455" i="2" s="1"/>
  <c r="F7465" i="2"/>
  <c r="G7465" i="2"/>
  <c r="H7465" i="2"/>
  <c r="L7465" i="2"/>
  <c r="N7465" i="2"/>
  <c r="I7465" i="2" s="1"/>
  <c r="O7465" i="2"/>
  <c r="P7465" i="2"/>
  <c r="Q7465" i="2"/>
  <c r="R7465" i="2" s="1"/>
  <c r="F7466" i="2"/>
  <c r="G7466" i="2"/>
  <c r="H7466" i="2"/>
  <c r="I7466" i="2"/>
  <c r="L7466" i="2"/>
  <c r="N7466" i="2"/>
  <c r="O7466" i="2"/>
  <c r="P7466" i="2"/>
  <c r="Q7466" i="2"/>
  <c r="R7466" i="2"/>
  <c r="F7467" i="2"/>
  <c r="G7467" i="2"/>
  <c r="H7467" i="2"/>
  <c r="L7467" i="2"/>
  <c r="N7467" i="2"/>
  <c r="P7467" i="2"/>
  <c r="Q7467" i="2"/>
  <c r="R7467" i="2"/>
  <c r="H7468" i="2"/>
  <c r="I7468" i="2"/>
  <c r="L7468" i="2"/>
  <c r="N7468" i="2"/>
  <c r="P7468" i="2"/>
  <c r="Q7468" i="2"/>
  <c r="R7468" i="2"/>
  <c r="G7469" i="2"/>
  <c r="H7469" i="2"/>
  <c r="I7469" i="2"/>
  <c r="L7469" i="2"/>
  <c r="N7469" i="2"/>
  <c r="F7469" i="2" s="1"/>
  <c r="O7469" i="2"/>
  <c r="P7469" i="2"/>
  <c r="Q7469" i="2"/>
  <c r="R7469" i="2" s="1"/>
  <c r="G7470" i="2"/>
  <c r="H7470" i="2"/>
  <c r="L7470" i="2"/>
  <c r="N7470" i="2"/>
  <c r="O7470" i="2"/>
  <c r="P7470" i="2"/>
  <c r="Q7470" i="2"/>
  <c r="R7470" i="2" s="1"/>
  <c r="F7471" i="2"/>
  <c r="G7471" i="2"/>
  <c r="H7471" i="2"/>
  <c r="I7471" i="2"/>
  <c r="L7471" i="2"/>
  <c r="N7471" i="2"/>
  <c r="O7471" i="2"/>
  <c r="P7471" i="2"/>
  <c r="Q7471" i="2"/>
  <c r="R7471" i="2" s="1"/>
  <c r="F7472" i="2"/>
  <c r="G7472" i="2"/>
  <c r="H7472" i="2"/>
  <c r="I7472" i="2"/>
  <c r="L7472" i="2"/>
  <c r="N7472" i="2"/>
  <c r="O7472" i="2"/>
  <c r="P7472" i="2"/>
  <c r="Q7472" i="2"/>
  <c r="R7472" i="2" s="1"/>
  <c r="F7473" i="2"/>
  <c r="H7473" i="2"/>
  <c r="L7473" i="2"/>
  <c r="N7473" i="2"/>
  <c r="O7473" i="2" s="1"/>
  <c r="P7473" i="2"/>
  <c r="Q7473" i="2"/>
  <c r="R7473" i="2"/>
  <c r="G7474" i="2"/>
  <c r="H7474" i="2"/>
  <c r="I7474" i="2"/>
  <c r="L7474" i="2"/>
  <c r="N7474" i="2"/>
  <c r="F7474" i="2" s="1"/>
  <c r="O7474" i="2"/>
  <c r="P7474" i="2"/>
  <c r="Q7474" i="2"/>
  <c r="R7474" i="2"/>
  <c r="F7475" i="2"/>
  <c r="H7475" i="2"/>
  <c r="I7475" i="2"/>
  <c r="L7475" i="2"/>
  <c r="N7475" i="2"/>
  <c r="P7475" i="2"/>
  <c r="Q7475" i="2"/>
  <c r="R7475" i="2"/>
  <c r="G7476" i="2"/>
  <c r="H7476" i="2"/>
  <c r="I7476" i="2"/>
  <c r="L7476" i="2"/>
  <c r="N7476" i="2"/>
  <c r="F7476" i="2" s="1"/>
  <c r="O7476" i="2"/>
  <c r="P7476" i="2"/>
  <c r="Q7476" i="2"/>
  <c r="R7476" i="2" s="1"/>
  <c r="F7477" i="2"/>
  <c r="H7477" i="2"/>
  <c r="L7477" i="2"/>
  <c r="N7477" i="2"/>
  <c r="O7477" i="2" s="1"/>
  <c r="P7477" i="2"/>
  <c r="Q7477" i="2"/>
  <c r="R7477" i="2"/>
  <c r="F7478" i="2"/>
  <c r="G7478" i="2"/>
  <c r="H7478" i="2"/>
  <c r="I7478" i="2"/>
  <c r="L7478" i="2"/>
  <c r="N7478" i="2"/>
  <c r="O7478" i="2" s="1"/>
  <c r="P7478" i="2"/>
  <c r="Q7478" i="2"/>
  <c r="R7478" i="2" s="1"/>
  <c r="F7479" i="2"/>
  <c r="G7479" i="2"/>
  <c r="H7479" i="2"/>
  <c r="I7479" i="2"/>
  <c r="L7479" i="2"/>
  <c r="N7479" i="2"/>
  <c r="O7479" i="2" s="1"/>
  <c r="P7479" i="2"/>
  <c r="Q7479" i="2"/>
  <c r="R7479" i="2"/>
  <c r="H7480" i="2"/>
  <c r="L7480" i="2"/>
  <c r="N7480" i="2"/>
  <c r="O7480" i="2" s="1"/>
  <c r="P7480" i="2"/>
  <c r="Q7480" i="2"/>
  <c r="R7480" i="2"/>
  <c r="F7490" i="2"/>
  <c r="H7490" i="2"/>
  <c r="L7490" i="2"/>
  <c r="N7490" i="2"/>
  <c r="P7490" i="2"/>
  <c r="Q7490" i="2"/>
  <c r="R7490" i="2" s="1"/>
  <c r="F7491" i="2"/>
  <c r="G7491" i="2"/>
  <c r="H7491" i="2"/>
  <c r="I7491" i="2"/>
  <c r="L7491" i="2"/>
  <c r="N7491" i="2"/>
  <c r="O7491" i="2" s="1"/>
  <c r="P7491" i="2"/>
  <c r="Q7491" i="2"/>
  <c r="R7491" i="2"/>
  <c r="F7492" i="2"/>
  <c r="H7492" i="2"/>
  <c r="I7492" i="2"/>
  <c r="L7492" i="2"/>
  <c r="N7492" i="2"/>
  <c r="G7492" i="2" s="1"/>
  <c r="O7492" i="2"/>
  <c r="P7492" i="2"/>
  <c r="Q7492" i="2"/>
  <c r="R7492" i="2" s="1"/>
  <c r="H7493" i="2"/>
  <c r="L7493" i="2"/>
  <c r="N7493" i="2"/>
  <c r="O7493" i="2"/>
  <c r="P7493" i="2"/>
  <c r="Q7493" i="2"/>
  <c r="R7493" i="2" s="1"/>
  <c r="F7494" i="2"/>
  <c r="G7494" i="2"/>
  <c r="H7494" i="2"/>
  <c r="I7494" i="2"/>
  <c r="L7494" i="2"/>
  <c r="N7494" i="2"/>
  <c r="O7494" i="2"/>
  <c r="P7494" i="2"/>
  <c r="Q7494" i="2"/>
  <c r="R7494" i="2" s="1"/>
  <c r="F7495" i="2"/>
  <c r="G7495" i="2"/>
  <c r="H7495" i="2"/>
  <c r="I7495" i="2"/>
  <c r="L7495" i="2"/>
  <c r="N7495" i="2"/>
  <c r="O7495" i="2"/>
  <c r="P7495" i="2"/>
  <c r="Q7495" i="2"/>
  <c r="R7495" i="2"/>
  <c r="F7496" i="2"/>
  <c r="G7496" i="2"/>
  <c r="H7496" i="2"/>
  <c r="I7496" i="2"/>
  <c r="L7496" i="2"/>
  <c r="N7496" i="2"/>
  <c r="O7496" i="2" s="1"/>
  <c r="P7496" i="2"/>
  <c r="Q7496" i="2"/>
  <c r="R7496" i="2" s="1"/>
  <c r="H7497" i="2"/>
  <c r="L7497" i="2"/>
  <c r="N7497" i="2"/>
  <c r="I7497" i="2" s="1"/>
  <c r="O7497" i="2"/>
  <c r="P7497" i="2"/>
  <c r="Q7497" i="2"/>
  <c r="R7497" i="2" s="1"/>
  <c r="F7498" i="2"/>
  <c r="H7498" i="2"/>
  <c r="I7498" i="2"/>
  <c r="L7498" i="2"/>
  <c r="N7498" i="2"/>
  <c r="G7498" i="2" s="1"/>
  <c r="O7498" i="2"/>
  <c r="P7498" i="2"/>
  <c r="Q7498" i="2"/>
  <c r="R7498" i="2"/>
  <c r="F7499" i="2"/>
  <c r="G7499" i="2"/>
  <c r="H7499" i="2"/>
  <c r="L7499" i="2"/>
  <c r="N7499" i="2"/>
  <c r="I7499" i="2" s="1"/>
  <c r="O7499" i="2"/>
  <c r="P7499" i="2"/>
  <c r="Q7499" i="2"/>
  <c r="R7499" i="2"/>
  <c r="F7500" i="2"/>
  <c r="G7500" i="2"/>
  <c r="H7500" i="2"/>
  <c r="I7500" i="2"/>
  <c r="L7500" i="2"/>
  <c r="N7500" i="2"/>
  <c r="O7500" i="2"/>
  <c r="P7500" i="2"/>
  <c r="Q7500" i="2"/>
  <c r="R7500" i="2" s="1"/>
  <c r="H7501" i="2"/>
  <c r="L7501" i="2"/>
  <c r="N7501" i="2"/>
  <c r="O7501" i="2" s="1"/>
  <c r="P7501" i="2"/>
  <c r="Q7501" i="2"/>
  <c r="R7501" i="2" s="1"/>
  <c r="G7502" i="2"/>
  <c r="H7502" i="2"/>
  <c r="L7502" i="2"/>
  <c r="N7502" i="2"/>
  <c r="O7502" i="2" s="1"/>
  <c r="P7502" i="2"/>
  <c r="Q7502" i="2"/>
  <c r="R7502" i="2" s="1"/>
  <c r="G7503" i="2"/>
  <c r="H7503" i="2"/>
  <c r="I7503" i="2"/>
  <c r="L7503" i="2"/>
  <c r="N7503" i="2"/>
  <c r="P7503" i="2"/>
  <c r="Q7503" i="2"/>
  <c r="R7503" i="2"/>
  <c r="H7504" i="2"/>
  <c r="L7504" i="2"/>
  <c r="N7504" i="2"/>
  <c r="O7504" i="2"/>
  <c r="P7504" i="2"/>
  <c r="Q7504" i="2"/>
  <c r="R7504" i="2" s="1"/>
  <c r="G7505" i="2"/>
  <c r="H7505" i="2"/>
  <c r="L7505" i="2"/>
  <c r="N7505" i="2"/>
  <c r="P7505" i="2"/>
  <c r="Q7505" i="2"/>
  <c r="R7505" i="2" s="1"/>
  <c r="F7506" i="2"/>
  <c r="G7506" i="2"/>
  <c r="H7506" i="2"/>
  <c r="I7506" i="2"/>
  <c r="L7506" i="2"/>
  <c r="N7506" i="2"/>
  <c r="O7506" i="2"/>
  <c r="P7506" i="2"/>
  <c r="Q7506" i="2"/>
  <c r="R7506" i="2"/>
  <c r="H7507" i="2"/>
  <c r="L7507" i="2"/>
  <c r="N7507" i="2"/>
  <c r="P7507" i="2"/>
  <c r="Q7507" i="2"/>
  <c r="R7507" i="2" s="1"/>
  <c r="H7508" i="2"/>
  <c r="L7508" i="2"/>
  <c r="N7508" i="2"/>
  <c r="O7508" i="2" s="1"/>
  <c r="P7508" i="2"/>
  <c r="Q7508" i="2"/>
  <c r="R7508" i="2" s="1"/>
  <c r="G7509" i="2"/>
  <c r="H7509" i="2"/>
  <c r="L7509" i="2"/>
  <c r="N7509" i="2"/>
  <c r="O7509" i="2"/>
  <c r="P7509" i="2"/>
  <c r="Q7509" i="2"/>
  <c r="R7509" i="2" s="1"/>
  <c r="H7510" i="2"/>
  <c r="L7510" i="2"/>
  <c r="N7510" i="2"/>
  <c r="P7510" i="2"/>
  <c r="Q7510" i="2"/>
  <c r="R7510" i="2" s="1"/>
  <c r="G7511" i="2"/>
  <c r="H7511" i="2"/>
  <c r="L7511" i="2"/>
  <c r="N7511" i="2"/>
  <c r="O7511" i="2" s="1"/>
  <c r="P7511" i="2"/>
  <c r="Q7511" i="2"/>
  <c r="R7511" i="2" s="1"/>
  <c r="F7512" i="2"/>
  <c r="G7512" i="2"/>
  <c r="H7512" i="2"/>
  <c r="I7512" i="2"/>
  <c r="L7512" i="2"/>
  <c r="N7512" i="2"/>
  <c r="O7512" i="2"/>
  <c r="P7512" i="2"/>
  <c r="Q7512" i="2"/>
  <c r="R7512" i="2" s="1"/>
  <c r="H7513" i="2"/>
  <c r="L7513" i="2"/>
  <c r="N7513" i="2"/>
  <c r="P7513" i="2"/>
  <c r="Q7513" i="2"/>
  <c r="R7513" i="2"/>
  <c r="F7514" i="2"/>
  <c r="G7514" i="2"/>
  <c r="H7514" i="2"/>
  <c r="L7514" i="2"/>
  <c r="N7514" i="2"/>
  <c r="I7514" i="2" s="1"/>
  <c r="O7514" i="2"/>
  <c r="P7514" i="2"/>
  <c r="Q7514" i="2"/>
  <c r="R7514" i="2" s="1"/>
  <c r="H7515" i="2"/>
  <c r="L7515" i="2"/>
  <c r="N7515" i="2"/>
  <c r="P7515" i="2"/>
  <c r="Q7515" i="2"/>
  <c r="R7515" i="2" s="1"/>
  <c r="G7525" i="2"/>
  <c r="H7525" i="2"/>
  <c r="I7525" i="2"/>
  <c r="L7525" i="2"/>
  <c r="N7525" i="2"/>
  <c r="F7525" i="2" s="1"/>
  <c r="O7525" i="2"/>
  <c r="P7525" i="2"/>
  <c r="Q7525" i="2"/>
  <c r="R7525" i="2"/>
  <c r="F7526" i="2"/>
  <c r="H7526" i="2"/>
  <c r="I7526" i="2"/>
  <c r="L7526" i="2"/>
  <c r="N7526" i="2"/>
  <c r="G7526" i="2" s="1"/>
  <c r="O7526" i="2"/>
  <c r="P7526" i="2"/>
  <c r="Q7526" i="2"/>
  <c r="R7526" i="2"/>
  <c r="G7527" i="2"/>
  <c r="H7527" i="2"/>
  <c r="I7527" i="2"/>
  <c r="L7527" i="2"/>
  <c r="N7527" i="2"/>
  <c r="F7527" i="2" s="1"/>
  <c r="P7527" i="2"/>
  <c r="Q7527" i="2"/>
  <c r="R7527" i="2"/>
  <c r="H7528" i="2"/>
  <c r="L7528" i="2"/>
  <c r="N7528" i="2"/>
  <c r="P7528" i="2"/>
  <c r="Q7528" i="2"/>
  <c r="R7528" i="2"/>
  <c r="F7529" i="2"/>
  <c r="G7529" i="2"/>
  <c r="H7529" i="2"/>
  <c r="I7529" i="2"/>
  <c r="L7529" i="2"/>
  <c r="N7529" i="2"/>
  <c r="O7529" i="2"/>
  <c r="P7529" i="2"/>
  <c r="Q7529" i="2"/>
  <c r="R7529" i="2"/>
  <c r="F7530" i="2"/>
  <c r="G7530" i="2"/>
  <c r="H7530" i="2"/>
  <c r="I7530" i="2"/>
  <c r="L7530" i="2"/>
  <c r="N7530" i="2"/>
  <c r="O7530" i="2"/>
  <c r="P7530" i="2"/>
  <c r="Q7530" i="2"/>
  <c r="R7530" i="2"/>
  <c r="G7531" i="2"/>
  <c r="H7531" i="2"/>
  <c r="I7531" i="2"/>
  <c r="L7531" i="2"/>
  <c r="N7531" i="2"/>
  <c r="P7531" i="2"/>
  <c r="Q7531" i="2"/>
  <c r="R7531" i="2"/>
  <c r="F7541" i="2"/>
  <c r="H7541" i="2"/>
  <c r="I7541" i="2"/>
  <c r="L7541" i="2"/>
  <c r="N7541" i="2"/>
  <c r="G7541" i="2" s="1"/>
  <c r="O7541" i="2"/>
  <c r="P7541" i="2"/>
  <c r="Q7541" i="2"/>
  <c r="R7541" i="2" s="1"/>
  <c r="F7542" i="2"/>
  <c r="H7542" i="2"/>
  <c r="L7542" i="2"/>
  <c r="N7542" i="2"/>
  <c r="O7542" i="2" s="1"/>
  <c r="P7542" i="2"/>
  <c r="Q7542" i="2"/>
  <c r="R7542" i="2"/>
  <c r="F7543" i="2"/>
  <c r="G7543" i="2"/>
  <c r="H7543" i="2"/>
  <c r="I7543" i="2"/>
  <c r="L7543" i="2"/>
  <c r="N7543" i="2"/>
  <c r="O7543" i="2"/>
  <c r="P7543" i="2"/>
  <c r="Q7543" i="2"/>
  <c r="R7543" i="2" s="1"/>
  <c r="G7544" i="2"/>
  <c r="H7544" i="2"/>
  <c r="I7544" i="2"/>
  <c r="L7544" i="2"/>
  <c r="N7544" i="2"/>
  <c r="F7544" i="2" s="1"/>
  <c r="O7544" i="2"/>
  <c r="P7544" i="2"/>
  <c r="Q7544" i="2"/>
  <c r="R7544" i="2"/>
  <c r="H7545" i="2"/>
  <c r="L7545" i="2"/>
  <c r="N7545" i="2"/>
  <c r="O7545" i="2" s="1"/>
  <c r="P7545" i="2"/>
  <c r="Q7545" i="2"/>
  <c r="R7545" i="2" s="1"/>
  <c r="H7546" i="2"/>
  <c r="L7546" i="2"/>
  <c r="N7546" i="2"/>
  <c r="P7546" i="2"/>
  <c r="Q7546" i="2"/>
  <c r="R7546" i="2"/>
  <c r="H7547" i="2"/>
  <c r="L7547" i="2"/>
  <c r="N7547" i="2"/>
  <c r="P7547" i="2"/>
  <c r="Q7547" i="2"/>
  <c r="R7547" i="2" s="1"/>
  <c r="G7548" i="2"/>
  <c r="H7548" i="2"/>
  <c r="L7548" i="2"/>
  <c r="N7548" i="2"/>
  <c r="P7548" i="2"/>
  <c r="Q7548" i="2"/>
  <c r="R7548" i="2" s="1"/>
  <c r="F7549" i="2"/>
  <c r="G7549" i="2"/>
  <c r="H7549" i="2"/>
  <c r="I7549" i="2"/>
  <c r="L7549" i="2"/>
  <c r="N7549" i="2"/>
  <c r="O7549" i="2"/>
  <c r="P7549" i="2"/>
  <c r="Q7549" i="2"/>
  <c r="R7549" i="2"/>
  <c r="H7550" i="2"/>
  <c r="L7550" i="2"/>
  <c r="N7550" i="2"/>
  <c r="P7550" i="2"/>
  <c r="Q7550" i="2"/>
  <c r="R7550" i="2" s="1"/>
  <c r="G7551" i="2"/>
  <c r="H7551" i="2"/>
  <c r="I7551" i="2"/>
  <c r="L7551" i="2"/>
  <c r="N7551" i="2"/>
  <c r="F7551" i="2" s="1"/>
  <c r="O7551" i="2"/>
  <c r="P7551" i="2"/>
  <c r="Q7551" i="2"/>
  <c r="R7551" i="2" s="1"/>
  <c r="G7552" i="2"/>
  <c r="H7552" i="2"/>
  <c r="L7552" i="2"/>
  <c r="N7552" i="2"/>
  <c r="O7552" i="2" s="1"/>
  <c r="P7552" i="2"/>
  <c r="Q7552" i="2"/>
  <c r="R7552" i="2" s="1"/>
  <c r="H7553" i="2"/>
  <c r="L7553" i="2"/>
  <c r="N7553" i="2"/>
  <c r="P7553" i="2"/>
  <c r="Q7553" i="2"/>
  <c r="R7553" i="2" s="1"/>
  <c r="F7554" i="2"/>
  <c r="G7554" i="2"/>
  <c r="H7554" i="2"/>
  <c r="L7554" i="2"/>
  <c r="N7554" i="2"/>
  <c r="I7554" i="2" s="1"/>
  <c r="O7554" i="2"/>
  <c r="P7554" i="2"/>
  <c r="Q7554" i="2"/>
  <c r="R7554" i="2" s="1"/>
  <c r="F7555" i="2"/>
  <c r="G7555" i="2"/>
  <c r="H7555" i="2"/>
  <c r="I7555" i="2"/>
  <c r="L7555" i="2"/>
  <c r="N7555" i="2"/>
  <c r="O7555" i="2"/>
  <c r="P7555" i="2"/>
  <c r="Q7555" i="2"/>
  <c r="R7555" i="2"/>
  <c r="H7556" i="2"/>
  <c r="L7556" i="2"/>
  <c r="N7556" i="2"/>
  <c r="P7556" i="2"/>
  <c r="Q7556" i="2"/>
  <c r="R7556" i="2" s="1"/>
  <c r="F7557" i="2"/>
  <c r="G7557" i="2"/>
  <c r="H7557" i="2"/>
  <c r="L7557" i="2"/>
  <c r="N7557" i="2"/>
  <c r="I7557" i="2" s="1"/>
  <c r="O7557" i="2"/>
  <c r="P7557" i="2"/>
  <c r="Q7557" i="2"/>
  <c r="R7557" i="2" s="1"/>
  <c r="F7558" i="2"/>
  <c r="G7558" i="2"/>
  <c r="H7558" i="2"/>
  <c r="I7558" i="2"/>
  <c r="L7558" i="2"/>
  <c r="N7558" i="2"/>
  <c r="O7558" i="2" s="1"/>
  <c r="P7558" i="2"/>
  <c r="Q7558" i="2"/>
  <c r="R7558" i="2" s="1"/>
  <c r="H7559" i="2"/>
  <c r="L7559" i="2"/>
  <c r="N7559" i="2"/>
  <c r="O7559" i="2"/>
  <c r="P7559" i="2"/>
  <c r="Q7559" i="2"/>
  <c r="R7559" i="2" s="1"/>
  <c r="F7560" i="2"/>
  <c r="G7560" i="2"/>
  <c r="H7560" i="2"/>
  <c r="L7560" i="2"/>
  <c r="N7560" i="2"/>
  <c r="I7560" i="2" s="1"/>
  <c r="O7560" i="2"/>
  <c r="P7560" i="2"/>
  <c r="Q7560" i="2"/>
  <c r="R7560" i="2"/>
  <c r="F7561" i="2"/>
  <c r="G7561" i="2"/>
  <c r="H7561" i="2"/>
  <c r="I7561" i="2"/>
  <c r="L7561" i="2"/>
  <c r="N7561" i="2"/>
  <c r="O7561" i="2"/>
  <c r="P7561" i="2"/>
  <c r="Q7561" i="2"/>
  <c r="R7561" i="2"/>
  <c r="F7562" i="2"/>
  <c r="G7562" i="2"/>
  <c r="H7562" i="2"/>
  <c r="I7562" i="2"/>
  <c r="L7562" i="2"/>
  <c r="N7562" i="2"/>
  <c r="O7562" i="2" s="1"/>
  <c r="P7562" i="2"/>
  <c r="Q7562" i="2"/>
  <c r="R7562" i="2"/>
  <c r="H7563" i="2"/>
  <c r="L7563" i="2"/>
  <c r="N7563" i="2"/>
  <c r="P7563" i="2"/>
  <c r="Q7563" i="2"/>
  <c r="R7563" i="2" s="1"/>
  <c r="F7564" i="2"/>
  <c r="G7564" i="2"/>
  <c r="H7564" i="2"/>
  <c r="L7564" i="2"/>
  <c r="N7564" i="2"/>
  <c r="I7564" i="2" s="1"/>
  <c r="O7564" i="2"/>
  <c r="P7564" i="2"/>
  <c r="Q7564" i="2"/>
  <c r="R7564" i="2" s="1"/>
  <c r="F7565" i="2"/>
  <c r="H7565" i="2"/>
  <c r="I7565" i="2"/>
  <c r="L7565" i="2"/>
  <c r="N7565" i="2"/>
  <c r="P7565" i="2"/>
  <c r="Q7565" i="2"/>
  <c r="R7565" i="2"/>
  <c r="H7566" i="2"/>
  <c r="L7566" i="2"/>
  <c r="N7566" i="2"/>
  <c r="O7566" i="2" s="1"/>
  <c r="P7566" i="2"/>
  <c r="Q7566" i="2"/>
  <c r="R7566" i="2" s="1"/>
  <c r="H7577" i="2"/>
  <c r="I7577" i="2"/>
  <c r="L7577" i="2"/>
  <c r="N7577" i="2"/>
  <c r="O7577" i="2"/>
  <c r="P7577" i="2"/>
  <c r="Q7577" i="2"/>
  <c r="R7577" i="2" s="1"/>
  <c r="G7578" i="2"/>
  <c r="H7578" i="2"/>
  <c r="L7578" i="2"/>
  <c r="N7578" i="2"/>
  <c r="P7578" i="2"/>
  <c r="Q7578" i="2"/>
  <c r="R7578" i="2" s="1"/>
  <c r="H7579" i="2"/>
  <c r="L7579" i="2"/>
  <c r="N7579" i="2"/>
  <c r="O7579" i="2" s="1"/>
  <c r="P7579" i="2"/>
  <c r="Q7579" i="2"/>
  <c r="R7579" i="2"/>
  <c r="F7580" i="2"/>
  <c r="G7580" i="2"/>
  <c r="H7580" i="2"/>
  <c r="I7580" i="2"/>
  <c r="L7580" i="2"/>
  <c r="N7580" i="2"/>
  <c r="O7580" i="2"/>
  <c r="P7580" i="2"/>
  <c r="Q7580" i="2"/>
  <c r="R7580" i="2" s="1"/>
  <c r="H7581" i="2"/>
  <c r="I7581" i="2"/>
  <c r="L7581" i="2"/>
  <c r="N7581" i="2"/>
  <c r="O7581" i="2"/>
  <c r="P7581" i="2"/>
  <c r="Q7581" i="2"/>
  <c r="R7581" i="2"/>
  <c r="G7582" i="2"/>
  <c r="H7582" i="2"/>
  <c r="L7582" i="2"/>
  <c r="N7582" i="2"/>
  <c r="P7582" i="2"/>
  <c r="Q7582" i="2"/>
  <c r="R7582" i="2"/>
  <c r="G7583" i="2"/>
  <c r="H7583" i="2"/>
  <c r="I7583" i="2"/>
  <c r="L7583" i="2"/>
  <c r="N7583" i="2"/>
  <c r="P7583" i="2"/>
  <c r="Q7583" i="2"/>
  <c r="R7583" i="2"/>
  <c r="F7584" i="2"/>
  <c r="G7584" i="2"/>
  <c r="H7584" i="2"/>
  <c r="L7584" i="2"/>
  <c r="N7584" i="2"/>
  <c r="P7584" i="2"/>
  <c r="Q7584" i="2"/>
  <c r="R7584" i="2" s="1"/>
  <c r="H7585" i="2"/>
  <c r="I7585" i="2"/>
  <c r="L7585" i="2"/>
  <c r="N7585" i="2"/>
  <c r="P7585" i="2"/>
  <c r="Q7585" i="2"/>
  <c r="R7585" i="2"/>
  <c r="F7586" i="2"/>
  <c r="H7586" i="2"/>
  <c r="I7586" i="2"/>
  <c r="L7586" i="2"/>
  <c r="N7586" i="2"/>
  <c r="G7586" i="2" s="1"/>
  <c r="O7586" i="2"/>
  <c r="P7586" i="2"/>
  <c r="Q7586" i="2"/>
  <c r="R7586" i="2" s="1"/>
  <c r="G7597" i="2"/>
  <c r="H7597" i="2"/>
  <c r="L7597" i="2"/>
  <c r="N7597" i="2"/>
  <c r="O7597" i="2" s="1"/>
  <c r="P7597" i="2"/>
  <c r="Q7597" i="2"/>
  <c r="R7597" i="2"/>
  <c r="F7598" i="2"/>
  <c r="H7598" i="2"/>
  <c r="I7598" i="2"/>
  <c r="L7598" i="2"/>
  <c r="N7598" i="2"/>
  <c r="P7598" i="2"/>
  <c r="Q7598" i="2"/>
  <c r="R7598" i="2" s="1"/>
  <c r="H7599" i="2"/>
  <c r="L7599" i="2"/>
  <c r="N7599" i="2"/>
  <c r="O7599" i="2"/>
  <c r="P7599" i="2"/>
  <c r="Q7599" i="2"/>
  <c r="R7599" i="2" s="1"/>
  <c r="F7600" i="2"/>
  <c r="G7600" i="2"/>
  <c r="H7600" i="2"/>
  <c r="I7600" i="2"/>
  <c r="L7600" i="2"/>
  <c r="N7600" i="2"/>
  <c r="O7600" i="2"/>
  <c r="P7600" i="2"/>
  <c r="Q7600" i="2"/>
  <c r="R7600" i="2"/>
  <c r="F7601" i="2"/>
  <c r="H7601" i="2"/>
  <c r="I7601" i="2"/>
  <c r="L7601" i="2"/>
  <c r="N7601" i="2"/>
  <c r="G7601" i="2" s="1"/>
  <c r="P7601" i="2"/>
  <c r="Q7601" i="2"/>
  <c r="R7601" i="2" s="1"/>
  <c r="F7602" i="2"/>
  <c r="G7602" i="2"/>
  <c r="H7602" i="2"/>
  <c r="L7602" i="2"/>
  <c r="N7602" i="2"/>
  <c r="I7602" i="2" s="1"/>
  <c r="O7602" i="2"/>
  <c r="P7602" i="2"/>
  <c r="Q7602" i="2"/>
  <c r="R7602" i="2" s="1"/>
  <c r="H7603" i="2"/>
  <c r="L7603" i="2"/>
  <c r="N7603" i="2"/>
  <c r="P7603" i="2"/>
  <c r="Q7603" i="2"/>
  <c r="R7603" i="2" s="1"/>
  <c r="F7604" i="2"/>
  <c r="H7604" i="2"/>
  <c r="I7604" i="2"/>
  <c r="L7604" i="2"/>
  <c r="N7604" i="2"/>
  <c r="G7604" i="2" s="1"/>
  <c r="O7604" i="2"/>
  <c r="P7604" i="2"/>
  <c r="Q7604" i="2"/>
  <c r="R7604" i="2" s="1"/>
  <c r="H7605" i="2"/>
  <c r="L7605" i="2"/>
  <c r="N7605" i="2"/>
  <c r="O7605" i="2"/>
  <c r="P7605" i="2"/>
  <c r="Q7605" i="2"/>
  <c r="R7605" i="2" s="1"/>
  <c r="F7606" i="2"/>
  <c r="G7606" i="2"/>
  <c r="H7606" i="2"/>
  <c r="I7606" i="2"/>
  <c r="L7606" i="2"/>
  <c r="N7606" i="2"/>
  <c r="O7606" i="2"/>
  <c r="P7606" i="2"/>
  <c r="Q7606" i="2"/>
  <c r="R7606" i="2"/>
  <c r="F7607" i="2"/>
  <c r="G7607" i="2"/>
  <c r="H7607" i="2"/>
  <c r="I7607" i="2"/>
  <c r="L7607" i="2"/>
  <c r="N7607" i="2"/>
  <c r="O7607" i="2"/>
  <c r="P7607" i="2"/>
  <c r="Q7607" i="2"/>
  <c r="R7607" i="2"/>
  <c r="F7608" i="2"/>
  <c r="G7608" i="2"/>
  <c r="H7608" i="2"/>
  <c r="I7608" i="2"/>
  <c r="L7608" i="2"/>
  <c r="N7608" i="2"/>
  <c r="O7608" i="2" s="1"/>
  <c r="P7608" i="2"/>
  <c r="Q7608" i="2"/>
  <c r="R7608" i="2" s="1"/>
  <c r="H7609" i="2"/>
  <c r="L7609" i="2"/>
  <c r="N7609" i="2"/>
  <c r="I7609" i="2" s="1"/>
  <c r="P7609" i="2"/>
  <c r="Q7609" i="2"/>
  <c r="R7609" i="2" s="1"/>
  <c r="F7610" i="2"/>
  <c r="H7610" i="2"/>
  <c r="L7610" i="2"/>
  <c r="N7610" i="2"/>
  <c r="P7610" i="2"/>
  <c r="Q7610" i="2"/>
  <c r="R7610" i="2" s="1"/>
  <c r="F7611" i="2"/>
  <c r="G7611" i="2"/>
  <c r="H7611" i="2"/>
  <c r="L7611" i="2"/>
  <c r="N7611" i="2"/>
  <c r="P7611" i="2"/>
  <c r="Q7611" i="2"/>
  <c r="R7611" i="2" s="1"/>
  <c r="F7612" i="2"/>
  <c r="G7612" i="2"/>
  <c r="H7612" i="2"/>
  <c r="I7612" i="2"/>
  <c r="L7612" i="2"/>
  <c r="N7612" i="2"/>
  <c r="O7612" i="2"/>
  <c r="P7612" i="2"/>
  <c r="Q7612" i="2"/>
  <c r="R7612" i="2" s="1"/>
  <c r="H7613" i="2"/>
  <c r="I7613" i="2"/>
  <c r="L7613" i="2"/>
  <c r="N7613" i="2"/>
  <c r="O7613" i="2"/>
  <c r="P7613" i="2"/>
  <c r="Q7613" i="2"/>
  <c r="R7613" i="2" s="1"/>
  <c r="F7614" i="2"/>
  <c r="G7614" i="2"/>
  <c r="H7614" i="2"/>
  <c r="L7614" i="2"/>
  <c r="N7614" i="2"/>
  <c r="I7614" i="2" s="1"/>
  <c r="O7614" i="2"/>
  <c r="P7614" i="2"/>
  <c r="Q7614" i="2"/>
  <c r="R7614" i="2" s="1"/>
  <c r="H7615" i="2"/>
  <c r="L7615" i="2"/>
  <c r="N7615" i="2"/>
  <c r="O7615" i="2"/>
  <c r="P7615" i="2"/>
  <c r="Q7615" i="2"/>
  <c r="R7615" i="2"/>
  <c r="F7616" i="2"/>
  <c r="H7616" i="2"/>
  <c r="L7616" i="2"/>
  <c r="N7616" i="2"/>
  <c r="O7616" i="2"/>
  <c r="P7616" i="2"/>
  <c r="Q7616" i="2"/>
  <c r="R7616" i="2" s="1"/>
  <c r="F7617" i="2"/>
  <c r="H7617" i="2"/>
  <c r="L7617" i="2"/>
  <c r="N7617" i="2"/>
  <c r="P7617" i="2"/>
  <c r="Q7617" i="2"/>
  <c r="R7617" i="2" s="1"/>
  <c r="F7628" i="2"/>
  <c r="G7628" i="2"/>
  <c r="H7628" i="2"/>
  <c r="I7628" i="2"/>
  <c r="L7628" i="2"/>
  <c r="N7628" i="2"/>
  <c r="O7628" i="2"/>
  <c r="P7628" i="2"/>
  <c r="Q7628" i="2"/>
  <c r="R7628" i="2" s="1"/>
  <c r="H7629" i="2"/>
  <c r="L7629" i="2"/>
  <c r="N7629" i="2"/>
  <c r="P7629" i="2"/>
  <c r="Q7629" i="2"/>
  <c r="R7629" i="2"/>
  <c r="H7630" i="2"/>
  <c r="L7630" i="2"/>
  <c r="N7630" i="2"/>
  <c r="F7630" i="2" s="1"/>
  <c r="O7630" i="2"/>
  <c r="P7630" i="2"/>
  <c r="Q7630" i="2"/>
  <c r="R7630" i="2"/>
  <c r="G7631" i="2"/>
  <c r="H7631" i="2"/>
  <c r="L7631" i="2"/>
  <c r="N7631" i="2"/>
  <c r="O7631" i="2"/>
  <c r="P7631" i="2"/>
  <c r="Q7631" i="2"/>
  <c r="R7631" i="2"/>
  <c r="G7632" i="2"/>
  <c r="H7632" i="2"/>
  <c r="I7632" i="2"/>
  <c r="L7632" i="2"/>
  <c r="N7632" i="2"/>
  <c r="F7632" i="2" s="1"/>
  <c r="O7632" i="2"/>
  <c r="P7632" i="2"/>
  <c r="Q7632" i="2"/>
  <c r="R7632" i="2"/>
  <c r="F7633" i="2"/>
  <c r="G7633" i="2"/>
  <c r="H7633" i="2"/>
  <c r="I7633" i="2"/>
  <c r="L7633" i="2"/>
  <c r="N7633" i="2"/>
  <c r="O7633" i="2"/>
  <c r="P7633" i="2"/>
  <c r="Q7633" i="2"/>
  <c r="R7633" i="2"/>
  <c r="H7634" i="2"/>
  <c r="L7634" i="2"/>
  <c r="N7634" i="2"/>
  <c r="F7634" i="2" s="1"/>
  <c r="O7634" i="2"/>
  <c r="P7634" i="2"/>
  <c r="Q7634" i="2"/>
  <c r="R7634" i="2" s="1"/>
  <c r="F7645" i="2"/>
  <c r="G7645" i="2"/>
  <c r="H7645" i="2"/>
  <c r="I7645" i="2"/>
  <c r="L7645" i="2"/>
  <c r="N7645" i="2"/>
  <c r="O7645" i="2"/>
  <c r="P7645" i="2"/>
  <c r="Q7645" i="2"/>
  <c r="R7645" i="2" s="1"/>
  <c r="H7646" i="2"/>
  <c r="L7646" i="2"/>
  <c r="N7646" i="2"/>
  <c r="G7646" i="2" s="1"/>
  <c r="P7646" i="2"/>
  <c r="Q7646" i="2"/>
  <c r="R7646" i="2"/>
  <c r="F7647" i="2"/>
  <c r="G7647" i="2"/>
  <c r="H7647" i="2"/>
  <c r="I7647" i="2"/>
  <c r="L7647" i="2"/>
  <c r="N7647" i="2"/>
  <c r="O7647" i="2"/>
  <c r="P7647" i="2"/>
  <c r="Q7647" i="2"/>
  <c r="R7647" i="2" s="1"/>
  <c r="F7648" i="2"/>
  <c r="G7648" i="2"/>
  <c r="H7648" i="2"/>
  <c r="I7648" i="2"/>
  <c r="L7648" i="2"/>
  <c r="N7648" i="2"/>
  <c r="O7648" i="2"/>
  <c r="P7648" i="2"/>
  <c r="Q7648" i="2"/>
  <c r="R7648" i="2"/>
  <c r="F7649" i="2"/>
  <c r="H7649" i="2"/>
  <c r="L7649" i="2"/>
  <c r="N7649" i="2"/>
  <c r="G7649" i="2" s="1"/>
  <c r="P7649" i="2"/>
  <c r="Q7649" i="2"/>
  <c r="R7649" i="2"/>
  <c r="F7650" i="2"/>
  <c r="H7650" i="2"/>
  <c r="L7650" i="2"/>
  <c r="N7650" i="2"/>
  <c r="P7650" i="2"/>
  <c r="Q7650" i="2"/>
  <c r="R7650" i="2"/>
  <c r="F7651" i="2"/>
  <c r="G7651" i="2"/>
  <c r="H7651" i="2"/>
  <c r="I7651" i="2"/>
  <c r="L7651" i="2"/>
  <c r="N7651" i="2"/>
  <c r="O7651" i="2"/>
  <c r="P7651" i="2"/>
  <c r="Q7651" i="2"/>
  <c r="R7651" i="2" s="1"/>
  <c r="G7652" i="2"/>
  <c r="H7652" i="2"/>
  <c r="L7652" i="2"/>
  <c r="N7652" i="2"/>
  <c r="I7652" i="2" s="1"/>
  <c r="O7652" i="2"/>
  <c r="P7652" i="2"/>
  <c r="Q7652" i="2"/>
  <c r="R7652" i="2"/>
  <c r="F7653" i="2"/>
  <c r="G7653" i="2"/>
  <c r="H7653" i="2"/>
  <c r="I7653" i="2"/>
  <c r="L7653" i="2"/>
  <c r="N7653" i="2"/>
  <c r="O7653" i="2"/>
  <c r="P7653" i="2"/>
  <c r="Q7653" i="2"/>
  <c r="R7653" i="2" s="1"/>
  <c r="H7654" i="2"/>
  <c r="L7654" i="2"/>
  <c r="N7654" i="2"/>
  <c r="P7654" i="2"/>
  <c r="Q7654" i="2"/>
  <c r="R7654" i="2"/>
  <c r="H7655" i="2"/>
  <c r="L7655" i="2"/>
  <c r="N7655" i="2"/>
  <c r="O7655" i="2"/>
  <c r="P7655" i="2"/>
  <c r="Q7655" i="2"/>
  <c r="R7655" i="2"/>
  <c r="F7656" i="2"/>
  <c r="H7656" i="2"/>
  <c r="L7656" i="2"/>
  <c r="N7656" i="2"/>
  <c r="O7656" i="2" s="1"/>
  <c r="P7656" i="2"/>
  <c r="Q7656" i="2"/>
  <c r="R7656" i="2"/>
  <c r="F7657" i="2"/>
  <c r="G7657" i="2"/>
  <c r="H7657" i="2"/>
  <c r="I7657" i="2"/>
  <c r="L7657" i="2"/>
  <c r="N7657" i="2"/>
  <c r="O7657" i="2"/>
  <c r="P7657" i="2"/>
  <c r="Q7657" i="2"/>
  <c r="R7657" i="2" s="1"/>
  <c r="H7658" i="2"/>
  <c r="L7658" i="2"/>
  <c r="N7658" i="2"/>
  <c r="P7658" i="2"/>
  <c r="Q7658" i="2"/>
  <c r="R7658" i="2" s="1"/>
  <c r="F7659" i="2"/>
  <c r="G7659" i="2"/>
  <c r="H7659" i="2"/>
  <c r="L7659" i="2"/>
  <c r="N7659" i="2"/>
  <c r="I7659" i="2" s="1"/>
  <c r="P7659" i="2"/>
  <c r="Q7659" i="2"/>
  <c r="R7659" i="2" s="1"/>
  <c r="F7660" i="2"/>
  <c r="G7660" i="2"/>
  <c r="H7660" i="2"/>
  <c r="I7660" i="2"/>
  <c r="L7660" i="2"/>
  <c r="N7660" i="2"/>
  <c r="O7660" i="2" s="1"/>
  <c r="P7660" i="2"/>
  <c r="Q7660" i="2"/>
  <c r="R7660" i="2" s="1"/>
  <c r="F7661" i="2"/>
  <c r="H7661" i="2"/>
  <c r="I7661" i="2"/>
  <c r="L7661" i="2"/>
  <c r="N7661" i="2"/>
  <c r="G7661" i="2" s="1"/>
  <c r="O7661" i="2"/>
  <c r="P7661" i="2"/>
  <c r="Q7661" i="2"/>
  <c r="R7661" i="2" s="1"/>
  <c r="F7662" i="2"/>
  <c r="G7662" i="2"/>
  <c r="H7662" i="2"/>
  <c r="L7662" i="2"/>
  <c r="N7662" i="2"/>
  <c r="I7662" i="2" s="1"/>
  <c r="O7662" i="2"/>
  <c r="P7662" i="2"/>
  <c r="Q7662" i="2"/>
  <c r="R7662" i="2"/>
  <c r="F7663" i="2"/>
  <c r="G7663" i="2"/>
  <c r="H7663" i="2"/>
  <c r="I7663" i="2"/>
  <c r="L7663" i="2"/>
  <c r="N7663" i="2"/>
  <c r="O7663" i="2"/>
  <c r="P7663" i="2"/>
  <c r="Q7663" i="2"/>
  <c r="R7663" i="2"/>
  <c r="G7664" i="2"/>
  <c r="H7664" i="2"/>
  <c r="I7664" i="2"/>
  <c r="L7664" i="2"/>
  <c r="N7664" i="2"/>
  <c r="F7664" i="2" s="1"/>
  <c r="O7664" i="2"/>
  <c r="P7664" i="2"/>
  <c r="Q7664" i="2"/>
  <c r="R7664" i="2" s="1"/>
  <c r="H7665" i="2"/>
  <c r="L7665" i="2"/>
  <c r="N7665" i="2"/>
  <c r="O7665" i="2" s="1"/>
  <c r="P7665" i="2"/>
  <c r="Q7665" i="2"/>
  <c r="R7665" i="2" s="1"/>
  <c r="H7666" i="2"/>
  <c r="L7666" i="2"/>
  <c r="N7666" i="2"/>
  <c r="P7666" i="2"/>
  <c r="Q7666" i="2"/>
  <c r="R7666" i="2"/>
  <c r="F7667" i="2"/>
  <c r="H7667" i="2"/>
  <c r="I7667" i="2"/>
  <c r="L7667" i="2"/>
  <c r="N7667" i="2"/>
  <c r="G7667" i="2" s="1"/>
  <c r="O7667" i="2"/>
  <c r="P7667" i="2"/>
  <c r="Q7667" i="2"/>
  <c r="R7667" i="2" s="1"/>
  <c r="H7668" i="2"/>
  <c r="L7668" i="2"/>
  <c r="N7668" i="2"/>
  <c r="I7668" i="2" s="1"/>
  <c r="O7668" i="2"/>
  <c r="P7668" i="2"/>
  <c r="Q7668" i="2"/>
  <c r="R7668" i="2"/>
  <c r="F7678" i="2"/>
  <c r="H7678" i="2"/>
  <c r="I7678" i="2"/>
  <c r="L7678" i="2"/>
  <c r="N7678" i="2"/>
  <c r="G7678" i="2" s="1"/>
  <c r="O7678" i="2"/>
  <c r="P7678" i="2"/>
  <c r="Q7678" i="2"/>
  <c r="R7678" i="2" s="1"/>
  <c r="F7679" i="2"/>
  <c r="H7679" i="2"/>
  <c r="I7679" i="2"/>
  <c r="L7679" i="2"/>
  <c r="N7679" i="2"/>
  <c r="P7679" i="2"/>
  <c r="Q7679" i="2"/>
  <c r="R7679" i="2" s="1"/>
  <c r="F7680" i="2"/>
  <c r="G7680" i="2"/>
  <c r="H7680" i="2"/>
  <c r="I7680" i="2"/>
  <c r="L7680" i="2"/>
  <c r="N7680" i="2"/>
  <c r="O7680" i="2"/>
  <c r="P7680" i="2"/>
  <c r="Q7680" i="2"/>
  <c r="R7680" i="2"/>
  <c r="H7681" i="2"/>
  <c r="L7681" i="2"/>
  <c r="N7681" i="2"/>
  <c r="P7681" i="2"/>
  <c r="Q7681" i="2"/>
  <c r="R7681" i="2" s="1"/>
  <c r="G7682" i="2"/>
  <c r="H7682" i="2"/>
  <c r="L7682" i="2"/>
  <c r="N7682" i="2"/>
  <c r="F7682" i="2" s="1"/>
  <c r="P7682" i="2"/>
  <c r="Q7682" i="2"/>
  <c r="R7682" i="2"/>
  <c r="H7683" i="2"/>
  <c r="L7683" i="2"/>
  <c r="N7683" i="2"/>
  <c r="I7683" i="2" s="1"/>
  <c r="P7683" i="2"/>
  <c r="Q7683" i="2"/>
  <c r="R7683" i="2" s="1"/>
  <c r="F7684" i="2"/>
  <c r="G7684" i="2"/>
  <c r="H7684" i="2"/>
  <c r="I7684" i="2"/>
  <c r="L7684" i="2"/>
  <c r="N7684" i="2"/>
  <c r="O7684" i="2"/>
  <c r="P7684" i="2"/>
  <c r="Q7684" i="2"/>
  <c r="R7684" i="2" s="1"/>
  <c r="F7685" i="2"/>
  <c r="H7685" i="2"/>
  <c r="I7685" i="2"/>
  <c r="L7685" i="2"/>
  <c r="N7685" i="2"/>
  <c r="P7685" i="2"/>
  <c r="Q7685" i="2"/>
  <c r="R7685" i="2" s="1"/>
  <c r="F7686" i="2"/>
  <c r="G7686" i="2"/>
  <c r="H7686" i="2"/>
  <c r="I7686" i="2"/>
  <c r="L7686" i="2"/>
  <c r="N7686" i="2"/>
  <c r="O7686" i="2" s="1"/>
  <c r="P7686" i="2"/>
  <c r="Q7686" i="2"/>
  <c r="R7686" i="2"/>
  <c r="H7687" i="2"/>
  <c r="L7687" i="2"/>
  <c r="N7687" i="2"/>
  <c r="P7687" i="2"/>
  <c r="Q7687" i="2"/>
  <c r="R7687" i="2" s="1"/>
  <c r="F7697" i="2"/>
  <c r="G7697" i="2"/>
  <c r="H7697" i="2"/>
  <c r="I7697" i="2"/>
  <c r="L7697" i="2"/>
  <c r="N7697" i="2"/>
  <c r="O7697" i="2"/>
  <c r="P7697" i="2"/>
  <c r="Q7697" i="2"/>
  <c r="R7697" i="2"/>
  <c r="G7698" i="2"/>
  <c r="G7707" i="2"/>
  <c r="H7707" i="2"/>
  <c r="I7707" i="2"/>
  <c r="L7707" i="2"/>
  <c r="N7707" i="2"/>
  <c r="P7707" i="2"/>
  <c r="Q7707" i="2"/>
  <c r="R7707" i="2"/>
  <c r="G7708" i="2"/>
  <c r="H7708" i="2"/>
  <c r="I7708" i="2"/>
  <c r="L7708" i="2"/>
  <c r="N7708" i="2"/>
  <c r="F7708" i="2" s="1"/>
  <c r="O7708" i="2"/>
  <c r="P7708" i="2"/>
  <c r="Q7708" i="2"/>
  <c r="R7708" i="2" s="1"/>
  <c r="H7709" i="2"/>
  <c r="L7709" i="2"/>
  <c r="N7709" i="2"/>
  <c r="O7709" i="2"/>
  <c r="P7709" i="2"/>
  <c r="Q7709" i="2"/>
  <c r="R7709" i="2" s="1"/>
  <c r="F7710" i="2"/>
  <c r="H7710" i="2"/>
  <c r="I7710" i="2"/>
  <c r="L7710" i="2"/>
  <c r="N7710" i="2"/>
  <c r="P7710" i="2"/>
  <c r="Q7710" i="2"/>
  <c r="R7710" i="2"/>
  <c r="F7711" i="2"/>
  <c r="G7711" i="2"/>
  <c r="H7711" i="2"/>
  <c r="I7711" i="2"/>
  <c r="L7711" i="2"/>
  <c r="N7711" i="2"/>
  <c r="O7711" i="2"/>
  <c r="P7711" i="2"/>
  <c r="Q7711" i="2"/>
  <c r="R7711" i="2"/>
  <c r="G7712" i="2"/>
  <c r="H7712" i="2"/>
  <c r="I7712" i="2"/>
  <c r="L7712" i="2"/>
  <c r="N7712" i="2"/>
  <c r="O7712" i="2" s="1"/>
  <c r="P7712" i="2"/>
  <c r="Q7712" i="2"/>
  <c r="R7712" i="2" s="1"/>
  <c r="G7713" i="2"/>
  <c r="H7713" i="2"/>
  <c r="L7713" i="2"/>
  <c r="N7713" i="2"/>
  <c r="O7713" i="2"/>
  <c r="P7713" i="2"/>
  <c r="Q7713" i="2"/>
  <c r="R7713" i="2" s="1"/>
  <c r="G7714" i="2"/>
  <c r="H7714" i="2"/>
  <c r="I7714" i="2"/>
  <c r="L7714" i="2"/>
  <c r="N7714" i="2"/>
  <c r="F7714" i="2" s="1"/>
  <c r="O7714" i="2"/>
  <c r="P7714" i="2"/>
  <c r="Q7714" i="2"/>
  <c r="R7714" i="2"/>
  <c r="F7715" i="2"/>
  <c r="G7715" i="2"/>
  <c r="H7715" i="2"/>
  <c r="I7715" i="2"/>
  <c r="L7715" i="2"/>
  <c r="N7715" i="2"/>
  <c r="O7715" i="2" s="1"/>
  <c r="P7715" i="2"/>
  <c r="Q7715" i="2"/>
  <c r="R7715" i="2"/>
  <c r="H7716" i="2"/>
  <c r="L7716" i="2"/>
  <c r="N7716" i="2"/>
  <c r="I7716" i="2" s="1"/>
  <c r="P7716" i="2"/>
  <c r="Q7716" i="2"/>
  <c r="R7716" i="2" s="1"/>
  <c r="H7717" i="2"/>
  <c r="L7717" i="2"/>
  <c r="N7717" i="2"/>
  <c r="O7717" i="2"/>
  <c r="P7717" i="2"/>
  <c r="Q7717" i="2"/>
  <c r="R7717" i="2"/>
  <c r="F7718" i="2"/>
  <c r="H7718" i="2"/>
  <c r="L7718" i="2"/>
  <c r="N7718" i="2"/>
  <c r="I7718" i="2" s="1"/>
  <c r="P7718" i="2"/>
  <c r="Q7718" i="2"/>
  <c r="R7718" i="2" s="1"/>
  <c r="H7719" i="2"/>
  <c r="L7719" i="2"/>
  <c r="N7719" i="2"/>
  <c r="P7719" i="2"/>
  <c r="Q7719" i="2"/>
  <c r="R7719" i="2" s="1"/>
  <c r="H7720" i="2"/>
  <c r="L7720" i="2"/>
  <c r="N7720" i="2"/>
  <c r="O7720" i="2"/>
  <c r="P7720" i="2"/>
  <c r="Q7720" i="2"/>
  <c r="R7720" i="2"/>
  <c r="F7721" i="2"/>
  <c r="G7721" i="2"/>
  <c r="H7721" i="2"/>
  <c r="L7721" i="2"/>
  <c r="N7721" i="2"/>
  <c r="O7721" i="2" s="1"/>
  <c r="P7721" i="2"/>
  <c r="Q7721" i="2"/>
  <c r="R7721" i="2"/>
  <c r="F7731" i="2"/>
  <c r="G7731" i="2"/>
  <c r="H7731" i="2"/>
  <c r="I7731" i="2"/>
  <c r="L7731" i="2"/>
  <c r="N7731" i="2"/>
  <c r="O7731" i="2"/>
  <c r="P7731" i="2"/>
  <c r="Q7731" i="2"/>
  <c r="R7731" i="2"/>
  <c r="F7732" i="2"/>
  <c r="G7732" i="2"/>
  <c r="H7732" i="2"/>
  <c r="L7732" i="2"/>
  <c r="N7732" i="2"/>
  <c r="I7732" i="2" s="1"/>
  <c r="P7732" i="2"/>
  <c r="Q7732" i="2"/>
  <c r="R7732" i="2" s="1"/>
  <c r="F7733" i="2"/>
  <c r="G7733" i="2"/>
  <c r="H7733" i="2"/>
  <c r="I7733" i="2"/>
  <c r="L7733" i="2"/>
  <c r="N7733" i="2"/>
  <c r="O7733" i="2"/>
  <c r="P7733" i="2"/>
  <c r="Q7733" i="2"/>
  <c r="R7733" i="2" s="1"/>
  <c r="F7734" i="2"/>
  <c r="G7734" i="2"/>
  <c r="H7734" i="2"/>
  <c r="L7734" i="2"/>
  <c r="N7734" i="2"/>
  <c r="I7734" i="2" s="1"/>
  <c r="O7734" i="2"/>
  <c r="P7734" i="2"/>
  <c r="Q7734" i="2"/>
  <c r="R7734" i="2"/>
  <c r="F7735" i="2"/>
  <c r="H7735" i="2"/>
  <c r="I7735" i="2"/>
  <c r="L7735" i="2"/>
  <c r="N7735" i="2"/>
  <c r="G7735" i="2" s="1"/>
  <c r="O7735" i="2"/>
  <c r="P7735" i="2"/>
  <c r="Q7735" i="2"/>
  <c r="R7735" i="2"/>
  <c r="F7736" i="2"/>
  <c r="H7736" i="2"/>
  <c r="L7736" i="2"/>
  <c r="N7736" i="2"/>
  <c r="O7736" i="2"/>
  <c r="P7736" i="2"/>
  <c r="Q7736" i="2"/>
  <c r="R7736" i="2"/>
  <c r="F7737" i="2"/>
  <c r="G7737" i="2"/>
  <c r="H7737" i="2"/>
  <c r="I7737" i="2"/>
  <c r="L7737" i="2"/>
  <c r="N7737" i="2"/>
  <c r="O7737" i="2"/>
  <c r="P7737" i="2"/>
  <c r="Q7737" i="2"/>
  <c r="R7737" i="2" s="1"/>
  <c r="H7738" i="2"/>
  <c r="L7738" i="2"/>
  <c r="N7738" i="2"/>
  <c r="O7738" i="2" s="1"/>
  <c r="P7738" i="2"/>
  <c r="Q7738" i="2"/>
  <c r="R7738" i="2"/>
  <c r="F7739" i="2"/>
  <c r="H7739" i="2"/>
  <c r="L7739" i="2"/>
  <c r="N7739" i="2"/>
  <c r="I7739" i="2" s="1"/>
  <c r="P7739" i="2"/>
  <c r="Q7739" i="2"/>
  <c r="R7739" i="2" s="1"/>
  <c r="F7740" i="2"/>
  <c r="G7740" i="2"/>
  <c r="H7740" i="2"/>
  <c r="I7740" i="2"/>
  <c r="L7740" i="2"/>
  <c r="N7740" i="2"/>
  <c r="O7740" i="2"/>
  <c r="P7740" i="2"/>
  <c r="Q7740" i="2"/>
  <c r="R7740" i="2" s="1"/>
  <c r="F7741" i="2"/>
  <c r="H7741" i="2"/>
  <c r="I7741" i="2"/>
  <c r="L7741" i="2"/>
  <c r="N7741" i="2"/>
  <c r="G7741" i="2" s="1"/>
  <c r="O7741" i="2"/>
  <c r="P7741" i="2"/>
  <c r="Q7741" i="2"/>
  <c r="R7741" i="2"/>
  <c r="F7742" i="2"/>
  <c r="G7742" i="2"/>
  <c r="H7742" i="2"/>
  <c r="L7742" i="2"/>
  <c r="N7742" i="2"/>
  <c r="I7742" i="2" s="1"/>
  <c r="P7742" i="2"/>
  <c r="Q7742" i="2"/>
  <c r="R7742" i="2"/>
  <c r="F7743" i="2"/>
  <c r="G7743" i="2"/>
  <c r="H7743" i="2"/>
  <c r="I7743" i="2"/>
  <c r="L7743" i="2"/>
  <c r="N7743" i="2"/>
  <c r="O7743" i="2"/>
  <c r="P7743" i="2"/>
  <c r="Q7743" i="2"/>
  <c r="R7743" i="2"/>
  <c r="F7744" i="2"/>
  <c r="G7744" i="2"/>
  <c r="H7744" i="2"/>
  <c r="L7744" i="2"/>
  <c r="N7744" i="2"/>
  <c r="I7744" i="2" s="1"/>
  <c r="O7744" i="2"/>
  <c r="P7744" i="2"/>
  <c r="Q7744" i="2"/>
  <c r="R7744" i="2" s="1"/>
  <c r="G7754" i="2"/>
  <c r="H7754" i="2"/>
  <c r="L7754" i="2"/>
  <c r="N7754" i="2"/>
  <c r="P7754" i="2"/>
  <c r="Q7754" i="2"/>
  <c r="R7754" i="2"/>
  <c r="F7755" i="2"/>
  <c r="G7755" i="2"/>
  <c r="H7755" i="2"/>
  <c r="I7755" i="2"/>
  <c r="L7755" i="2"/>
  <c r="N7755" i="2"/>
  <c r="O7755" i="2" s="1"/>
  <c r="P7755" i="2"/>
  <c r="Q7755" i="2"/>
  <c r="R7755" i="2" s="1"/>
  <c r="G7756" i="2"/>
  <c r="H7756" i="2"/>
  <c r="L7756" i="2"/>
  <c r="N7756" i="2"/>
  <c r="F7756" i="2" s="1"/>
  <c r="P7756" i="2"/>
  <c r="Q7756" i="2"/>
  <c r="R7756" i="2" s="1"/>
  <c r="H7757" i="2"/>
  <c r="L7757" i="2"/>
  <c r="N7757" i="2"/>
  <c r="O7757" i="2"/>
  <c r="P7757" i="2"/>
  <c r="Q7757" i="2"/>
  <c r="R7757" i="2"/>
  <c r="F7758" i="2"/>
  <c r="H7758" i="2"/>
  <c r="I7758" i="2"/>
  <c r="L7758" i="2"/>
  <c r="N7758" i="2"/>
  <c r="P7758" i="2"/>
  <c r="Q7758" i="2"/>
  <c r="R7758" i="2" s="1"/>
  <c r="F7759" i="2"/>
  <c r="H7759" i="2"/>
  <c r="L7759" i="2"/>
  <c r="N7759" i="2"/>
  <c r="P7759" i="2"/>
  <c r="Q7759" i="2"/>
  <c r="R7759" i="2"/>
  <c r="H7760" i="2"/>
  <c r="I7760" i="2"/>
  <c r="L7760" i="2"/>
  <c r="N7760" i="2"/>
  <c r="P7760" i="2"/>
  <c r="Q7760" i="2"/>
  <c r="R7760" i="2"/>
  <c r="F7761" i="2"/>
  <c r="G7761" i="2"/>
  <c r="H7761" i="2"/>
  <c r="L7761" i="2"/>
  <c r="N7761" i="2"/>
  <c r="I7761" i="2" s="1"/>
  <c r="O7761" i="2"/>
  <c r="P7761" i="2"/>
  <c r="Q7761" i="2"/>
  <c r="R7761" i="2"/>
  <c r="G7762" i="2"/>
  <c r="H7762" i="2"/>
  <c r="L7762" i="2"/>
  <c r="N7762" i="2"/>
  <c r="P7762" i="2"/>
  <c r="Q7762" i="2"/>
  <c r="R7762" i="2" s="1"/>
  <c r="H7763" i="2"/>
  <c r="L7763" i="2"/>
  <c r="N7763" i="2"/>
  <c r="O7763" i="2" s="1"/>
  <c r="P7763" i="2"/>
  <c r="Q7763" i="2"/>
  <c r="R7763" i="2" s="1"/>
  <c r="F7764" i="2"/>
  <c r="G7764" i="2"/>
  <c r="H7764" i="2"/>
  <c r="L7764" i="2"/>
  <c r="N7764" i="2"/>
  <c r="I7764" i="2" s="1"/>
  <c r="P7764" i="2"/>
  <c r="Q7764" i="2"/>
  <c r="R7764" i="2" s="1"/>
  <c r="F7765" i="2"/>
  <c r="G7765" i="2"/>
  <c r="H7765" i="2"/>
  <c r="I7765" i="2"/>
  <c r="L7765" i="2"/>
  <c r="N7765" i="2"/>
  <c r="O7765" i="2" s="1"/>
  <c r="P7765" i="2"/>
  <c r="Q7765" i="2"/>
  <c r="R7765" i="2" s="1"/>
  <c r="F7766" i="2"/>
  <c r="G7766" i="2"/>
  <c r="H7766" i="2"/>
  <c r="I7766" i="2"/>
  <c r="L7766" i="2"/>
  <c r="N7766" i="2"/>
  <c r="O7766" i="2"/>
  <c r="P7766" i="2"/>
  <c r="Q7766" i="2"/>
  <c r="R7766" i="2"/>
  <c r="G7777" i="2"/>
  <c r="H7777" i="2"/>
  <c r="I7777" i="2"/>
  <c r="L7777" i="2"/>
  <c r="N7777" i="2"/>
  <c r="O7777" i="2" s="1"/>
  <c r="P7777" i="2"/>
  <c r="Q7777" i="2"/>
  <c r="R7777" i="2" s="1"/>
  <c r="G7778" i="2"/>
  <c r="H7778" i="2"/>
  <c r="L7778" i="2"/>
  <c r="N7778" i="2"/>
  <c r="O7778" i="2" s="1"/>
  <c r="P7778" i="2"/>
  <c r="Q7778" i="2"/>
  <c r="R7778" i="2" s="1"/>
  <c r="H7779" i="2"/>
  <c r="L7779" i="2"/>
  <c r="N7779" i="2"/>
  <c r="O7779" i="2"/>
  <c r="P7779" i="2"/>
  <c r="Q7779" i="2"/>
  <c r="R7779" i="2"/>
  <c r="F7780" i="2"/>
  <c r="G7780" i="2"/>
  <c r="H7780" i="2"/>
  <c r="L7780" i="2"/>
  <c r="N7780" i="2"/>
  <c r="P7780" i="2"/>
  <c r="Q7780" i="2"/>
  <c r="R7780" i="2"/>
  <c r="F7781" i="2"/>
  <c r="G7781" i="2"/>
  <c r="H7781" i="2"/>
  <c r="I7781" i="2"/>
  <c r="L7781" i="2"/>
  <c r="N7781" i="2"/>
  <c r="O7781" i="2"/>
  <c r="P7781" i="2"/>
  <c r="Q7781" i="2"/>
  <c r="R7781" i="2"/>
  <c r="F7782" i="2"/>
  <c r="G7782" i="2"/>
  <c r="H7782" i="2"/>
  <c r="I7782" i="2"/>
  <c r="L7782" i="2"/>
  <c r="N7782" i="2"/>
  <c r="O7782" i="2"/>
  <c r="P7782" i="2"/>
  <c r="Q7782" i="2"/>
  <c r="R7782" i="2"/>
  <c r="H7783" i="2"/>
  <c r="I7783" i="2"/>
  <c r="L7783" i="2"/>
  <c r="N7783" i="2"/>
  <c r="O7783" i="2"/>
  <c r="P7783" i="2"/>
  <c r="Q7783" i="2"/>
  <c r="R7783" i="2" s="1"/>
  <c r="F7784" i="2"/>
  <c r="G7784" i="2"/>
  <c r="H7784" i="2"/>
  <c r="L7784" i="2"/>
  <c r="N7784" i="2"/>
  <c r="I7784" i="2" s="1"/>
  <c r="O7784" i="2"/>
  <c r="P7784" i="2"/>
  <c r="Q7784" i="2"/>
  <c r="R7784" i="2"/>
  <c r="F7785" i="2"/>
  <c r="H7785" i="2"/>
  <c r="L7785" i="2"/>
  <c r="N7785" i="2"/>
  <c r="P7785" i="2"/>
  <c r="Q7785" i="2"/>
  <c r="R7785" i="2" s="1"/>
  <c r="F7796" i="2"/>
  <c r="G7796" i="2"/>
  <c r="H7796" i="2"/>
  <c r="L7796" i="2"/>
  <c r="N7796" i="2"/>
  <c r="O7796" i="2" s="1"/>
  <c r="P7796" i="2"/>
  <c r="Q7796" i="2"/>
  <c r="R7796" i="2" s="1"/>
  <c r="H7797" i="2"/>
  <c r="L7797" i="2"/>
  <c r="N7797" i="2"/>
  <c r="I7797" i="2" s="1"/>
  <c r="O7797" i="2"/>
  <c r="P7797" i="2"/>
  <c r="Q7797" i="2"/>
  <c r="R7797" i="2" s="1"/>
  <c r="G7798" i="2"/>
  <c r="H7798" i="2"/>
  <c r="L7798" i="2"/>
  <c r="N7798" i="2"/>
  <c r="P7798" i="2"/>
  <c r="Q7798" i="2"/>
  <c r="R7798" i="2"/>
  <c r="F7799" i="2"/>
  <c r="G7799" i="2"/>
  <c r="H7799" i="2"/>
  <c r="L7799" i="2"/>
  <c r="N7799" i="2"/>
  <c r="O7799" i="2" s="1"/>
  <c r="P7799" i="2"/>
  <c r="Q7799" i="2"/>
  <c r="R7799" i="2"/>
  <c r="H7800" i="2"/>
  <c r="I7800" i="2"/>
  <c r="L7800" i="2"/>
  <c r="N7800" i="2"/>
  <c r="P7800" i="2"/>
  <c r="Q7800" i="2"/>
  <c r="R7800" i="2"/>
  <c r="H7801" i="2"/>
  <c r="L7801" i="2"/>
  <c r="N7801" i="2"/>
  <c r="O7801" i="2" s="1"/>
  <c r="P7801" i="2"/>
  <c r="Q7801" i="2"/>
  <c r="R7801" i="2" s="1"/>
  <c r="H7802" i="2"/>
  <c r="I7802" i="2"/>
  <c r="L7802" i="2"/>
  <c r="N7802" i="2"/>
  <c r="O7802" i="2" s="1"/>
  <c r="P7802" i="2"/>
  <c r="Q7802" i="2"/>
  <c r="R7802" i="2" s="1"/>
  <c r="F7803" i="2"/>
  <c r="G7803" i="2"/>
  <c r="H7803" i="2"/>
  <c r="I7803" i="2"/>
  <c r="L7803" i="2"/>
  <c r="N7803" i="2"/>
  <c r="O7803" i="2"/>
  <c r="P7803" i="2"/>
  <c r="Q7803" i="2"/>
  <c r="R7803" i="2" s="1"/>
  <c r="H7804" i="2"/>
  <c r="L7804" i="2"/>
  <c r="N7804" i="2"/>
  <c r="I7804" i="2" s="1"/>
  <c r="P7804" i="2"/>
  <c r="Q7804" i="2"/>
  <c r="R7804" i="2"/>
  <c r="F7805" i="2"/>
  <c r="G7805" i="2"/>
  <c r="H7805" i="2"/>
  <c r="L7805" i="2"/>
  <c r="N7805" i="2"/>
  <c r="I7805" i="2" s="1"/>
  <c r="O7805" i="2"/>
  <c r="P7805" i="2"/>
  <c r="Q7805" i="2"/>
  <c r="R7805" i="2"/>
  <c r="H7806" i="2"/>
  <c r="L7806" i="2"/>
  <c r="N7806" i="2"/>
  <c r="P7806" i="2"/>
  <c r="Q7806" i="2"/>
  <c r="R7806" i="2"/>
  <c r="G7807" i="2"/>
  <c r="H7807" i="2"/>
  <c r="I7807" i="2"/>
  <c r="L7807" i="2"/>
  <c r="N7807" i="2"/>
  <c r="F7807" i="2" s="1"/>
  <c r="O7807" i="2"/>
  <c r="P7807" i="2"/>
  <c r="Q7807" i="2"/>
  <c r="R7807" i="2" s="1"/>
  <c r="H7808" i="2"/>
  <c r="L7808" i="2"/>
  <c r="N7808" i="2"/>
  <c r="O7808" i="2"/>
  <c r="P7808" i="2"/>
  <c r="Q7808" i="2"/>
  <c r="R7808" i="2"/>
  <c r="F7809" i="2"/>
  <c r="H7809" i="2"/>
  <c r="I7809" i="2"/>
  <c r="L7809" i="2"/>
  <c r="N7809" i="2"/>
  <c r="G7809" i="2" s="1"/>
  <c r="O7809" i="2"/>
  <c r="P7809" i="2"/>
  <c r="Q7809" i="2"/>
  <c r="R7809" i="2"/>
  <c r="G7810" i="2"/>
  <c r="H7810" i="2"/>
  <c r="L7810" i="2"/>
  <c r="N7810" i="2"/>
  <c r="P7810" i="2"/>
  <c r="Q7810" i="2"/>
  <c r="R7810" i="2" s="1"/>
  <c r="H7811" i="2"/>
  <c r="I7811" i="2"/>
  <c r="L7811" i="2"/>
  <c r="N7811" i="2"/>
  <c r="P7811" i="2"/>
  <c r="Q7811" i="2"/>
  <c r="R7811" i="2"/>
  <c r="F7812" i="2"/>
  <c r="G7812" i="2"/>
  <c r="H7812" i="2"/>
  <c r="L7812" i="2"/>
  <c r="N7812" i="2"/>
  <c r="O7812" i="2" s="1"/>
  <c r="P7812" i="2"/>
  <c r="Q7812" i="2"/>
  <c r="R7812" i="2" s="1"/>
  <c r="G7813" i="2"/>
  <c r="H7813" i="2"/>
  <c r="L7813" i="2"/>
  <c r="N7813" i="2"/>
  <c r="F7813" i="2" s="1"/>
  <c r="P7813" i="2"/>
  <c r="Q7813" i="2"/>
  <c r="R7813" i="2" s="1"/>
  <c r="H7814" i="2"/>
  <c r="L7814" i="2"/>
  <c r="N7814" i="2"/>
  <c r="O7814" i="2"/>
  <c r="P7814" i="2"/>
  <c r="Q7814" i="2"/>
  <c r="R7814" i="2"/>
  <c r="F7815" i="2"/>
  <c r="H7815" i="2"/>
  <c r="L7815" i="2"/>
  <c r="N7815" i="2"/>
  <c r="P7815" i="2"/>
  <c r="Q7815" i="2"/>
  <c r="R7815" i="2"/>
  <c r="F7816" i="2"/>
  <c r="H7816" i="2"/>
  <c r="L7816" i="2"/>
  <c r="N7816" i="2"/>
  <c r="P7816" i="2"/>
  <c r="Q7816" i="2"/>
  <c r="R7816" i="2"/>
  <c r="H7817" i="2"/>
  <c r="L7817" i="2"/>
  <c r="N7817" i="2"/>
  <c r="P7817" i="2"/>
  <c r="Q7817" i="2"/>
  <c r="R7817" i="2"/>
  <c r="F7818" i="2"/>
  <c r="H7818" i="2"/>
  <c r="L7818" i="2"/>
  <c r="N7818" i="2"/>
  <c r="I7818" i="2" s="1"/>
  <c r="O7818" i="2"/>
  <c r="P7818" i="2"/>
  <c r="Q7818" i="2"/>
  <c r="R7818" i="2"/>
  <c r="G7819" i="2"/>
  <c r="H7819" i="2"/>
  <c r="I7819" i="2"/>
  <c r="L7819" i="2"/>
  <c r="N7819" i="2"/>
  <c r="P7819" i="2"/>
  <c r="Q7819" i="2"/>
  <c r="R7819" i="2" s="1"/>
  <c r="H7829" i="2"/>
  <c r="I7829" i="2"/>
  <c r="L7829" i="2"/>
  <c r="N7829" i="2"/>
  <c r="O7829" i="2"/>
  <c r="P7829" i="2"/>
  <c r="Q7829" i="2"/>
  <c r="R7829" i="2" s="1"/>
  <c r="H7840" i="2"/>
  <c r="I7840" i="2"/>
  <c r="L7840" i="2"/>
  <c r="N7840" i="2"/>
  <c r="O7840" i="2"/>
  <c r="P7840" i="2"/>
  <c r="Q7840" i="2"/>
  <c r="R7840" i="2"/>
  <c r="G7841" i="2"/>
  <c r="H7841" i="2"/>
  <c r="L7841" i="2"/>
  <c r="N7841" i="2"/>
  <c r="F7841" i="2" s="1"/>
  <c r="O7841" i="2"/>
  <c r="P7841" i="2"/>
  <c r="Q7841" i="2"/>
  <c r="R7841" i="2" s="1"/>
  <c r="F7842" i="2"/>
  <c r="G7842" i="2"/>
  <c r="H7842" i="2"/>
  <c r="I7842" i="2"/>
  <c r="L7842" i="2"/>
  <c r="N7842" i="2"/>
  <c r="O7842" i="2" s="1"/>
  <c r="P7842" i="2"/>
  <c r="Q7842" i="2"/>
  <c r="R7842" i="2"/>
  <c r="F7843" i="2"/>
  <c r="G7843" i="2"/>
  <c r="H7843" i="2"/>
  <c r="I7843" i="2"/>
  <c r="L7843" i="2"/>
  <c r="N7843" i="2"/>
  <c r="O7843" i="2"/>
  <c r="P7843" i="2"/>
  <c r="Q7843" i="2"/>
  <c r="R7843" i="2"/>
  <c r="G7844" i="2"/>
  <c r="H7844" i="2"/>
  <c r="I7844" i="2"/>
  <c r="L7844" i="2"/>
  <c r="N7844" i="2"/>
  <c r="F7844" i="2" s="1"/>
  <c r="O7844" i="2"/>
  <c r="P7844" i="2"/>
  <c r="Q7844" i="2"/>
  <c r="R7844" i="2"/>
  <c r="H7845" i="2"/>
  <c r="L7845" i="2"/>
  <c r="N7845" i="2"/>
  <c r="O7845" i="2"/>
  <c r="P7845" i="2"/>
  <c r="Q7845" i="2"/>
  <c r="R7845" i="2"/>
  <c r="G7846" i="2"/>
  <c r="H7846" i="2"/>
  <c r="I7846" i="2"/>
  <c r="L7846" i="2"/>
  <c r="N7846" i="2"/>
  <c r="F7846" i="2" s="1"/>
  <c r="P7846" i="2"/>
  <c r="Q7846" i="2"/>
  <c r="R7846" i="2"/>
  <c r="F7847" i="2"/>
  <c r="H7847" i="2"/>
  <c r="L7847" i="2"/>
  <c r="N7847" i="2"/>
  <c r="O7847" i="2" s="1"/>
  <c r="P7847" i="2"/>
  <c r="Q7847" i="2"/>
  <c r="R7847" i="2" s="1"/>
  <c r="F7848" i="2"/>
  <c r="G7848" i="2"/>
  <c r="H7848" i="2"/>
  <c r="I7848" i="2"/>
  <c r="L7848" i="2"/>
  <c r="N7848" i="2"/>
  <c r="O7848" i="2" s="1"/>
  <c r="P7848" i="2"/>
  <c r="Q7848" i="2"/>
  <c r="R7848" i="2" s="1"/>
  <c r="H7849" i="2"/>
  <c r="L7849" i="2"/>
  <c r="N7849" i="2"/>
  <c r="O7849" i="2"/>
  <c r="P7849" i="2"/>
  <c r="Q7849" i="2"/>
  <c r="R7849" i="2"/>
  <c r="G7860" i="2"/>
  <c r="H7860" i="2"/>
  <c r="L7860" i="2"/>
  <c r="N7860" i="2"/>
  <c r="F7860" i="2" s="1"/>
  <c r="O7860" i="2"/>
  <c r="P7860" i="2"/>
  <c r="Q7860" i="2"/>
  <c r="R7860" i="2" s="1"/>
  <c r="F7861" i="2"/>
  <c r="H7861" i="2"/>
  <c r="L7861" i="2"/>
  <c r="N7861" i="2"/>
  <c r="I7861" i="2" s="1"/>
  <c r="O7861" i="2"/>
  <c r="P7861" i="2"/>
  <c r="Q7861" i="2"/>
  <c r="R7861" i="2" s="1"/>
  <c r="F7862" i="2"/>
  <c r="H7862" i="2"/>
  <c r="I7862" i="2"/>
  <c r="L7862" i="2"/>
  <c r="N7862" i="2"/>
  <c r="P7862" i="2"/>
  <c r="Q7862" i="2"/>
  <c r="R7862" i="2" s="1"/>
  <c r="H7863" i="2"/>
  <c r="L7863" i="2"/>
  <c r="N7863" i="2"/>
  <c r="O7863" i="2"/>
  <c r="P7863" i="2"/>
  <c r="Q7863" i="2"/>
  <c r="R7863" i="2" s="1"/>
  <c r="F7864" i="2"/>
  <c r="G7864" i="2"/>
  <c r="H7864" i="2"/>
  <c r="I7864" i="2"/>
  <c r="L7864" i="2"/>
  <c r="N7864" i="2"/>
  <c r="O7864" i="2"/>
  <c r="P7864" i="2"/>
  <c r="Q7864" i="2"/>
  <c r="R7864" i="2"/>
  <c r="F7865" i="2"/>
  <c r="H7865" i="2"/>
  <c r="L7865" i="2"/>
  <c r="N7865" i="2"/>
  <c r="G7865" i="2" s="1"/>
  <c r="P7865" i="2"/>
  <c r="Q7865" i="2"/>
  <c r="R7865" i="2"/>
  <c r="G7866" i="2"/>
  <c r="H7866" i="2"/>
  <c r="L7866" i="2"/>
  <c r="N7866" i="2"/>
  <c r="P7866" i="2"/>
  <c r="Q7866" i="2"/>
  <c r="R7866" i="2" s="1"/>
  <c r="H7867" i="2"/>
  <c r="L7867" i="2"/>
  <c r="N7867" i="2"/>
  <c r="P7867" i="2"/>
  <c r="Q7867" i="2"/>
  <c r="R7867" i="2" s="1"/>
  <c r="H7868" i="2"/>
  <c r="L7868" i="2"/>
  <c r="N7868" i="2"/>
  <c r="G7868" i="2" s="1"/>
  <c r="P7868" i="2"/>
  <c r="Q7868" i="2"/>
  <c r="R7868" i="2" s="1"/>
  <c r="F7869" i="2"/>
  <c r="G7869" i="2"/>
  <c r="H7869" i="2"/>
  <c r="L7869" i="2"/>
  <c r="N7869" i="2"/>
  <c r="P7869" i="2"/>
  <c r="Q7869" i="2"/>
  <c r="R7869" i="2" s="1"/>
  <c r="H7880" i="2"/>
  <c r="L7880" i="2"/>
  <c r="N7880" i="2"/>
  <c r="O7880" i="2" s="1"/>
  <c r="P7880" i="2"/>
  <c r="Q7880" i="2"/>
  <c r="R7880" i="2"/>
  <c r="F7881" i="2"/>
  <c r="G7881" i="2"/>
  <c r="H7881" i="2"/>
  <c r="L7881" i="2"/>
  <c r="N7881" i="2"/>
  <c r="P7881" i="2"/>
  <c r="Q7881" i="2"/>
  <c r="R7881" i="2"/>
  <c r="F7882" i="2"/>
  <c r="G7882" i="2"/>
  <c r="H7882" i="2"/>
  <c r="L7882" i="2"/>
  <c r="N7882" i="2"/>
  <c r="O7882" i="2" s="1"/>
  <c r="P7882" i="2"/>
  <c r="Q7882" i="2"/>
  <c r="R7882" i="2"/>
  <c r="F7883" i="2"/>
  <c r="G7883" i="2"/>
  <c r="H7883" i="2"/>
  <c r="I7883" i="2"/>
  <c r="L7883" i="2"/>
  <c r="N7883" i="2"/>
  <c r="O7883" i="2"/>
  <c r="P7883" i="2"/>
  <c r="Q7883" i="2"/>
  <c r="R7883" i="2"/>
  <c r="H7884" i="2"/>
  <c r="L7884" i="2"/>
  <c r="N7884" i="2"/>
  <c r="O7884" i="2"/>
  <c r="P7884" i="2"/>
  <c r="Q7884" i="2"/>
  <c r="R7884" i="2"/>
  <c r="F7885" i="2"/>
  <c r="H7885" i="2"/>
  <c r="I7885" i="2"/>
  <c r="L7885" i="2"/>
  <c r="N7885" i="2"/>
  <c r="G7885" i="2" s="1"/>
  <c r="P7885" i="2"/>
  <c r="Q7885" i="2"/>
  <c r="R7885" i="2" s="1"/>
  <c r="F7886" i="2"/>
  <c r="H7886" i="2"/>
  <c r="L7886" i="2"/>
  <c r="N7886" i="2"/>
  <c r="O7886" i="2" s="1"/>
  <c r="P7886" i="2"/>
  <c r="Q7886" i="2"/>
  <c r="R7886" i="2"/>
  <c r="F7896" i="2"/>
  <c r="G7896" i="2"/>
  <c r="H7896" i="2"/>
  <c r="I7896" i="2"/>
  <c r="L7896" i="2"/>
  <c r="N7896" i="2"/>
  <c r="O7896" i="2"/>
  <c r="P7896" i="2"/>
  <c r="Q7896" i="2"/>
  <c r="R7896" i="2" s="1"/>
  <c r="F7897" i="2"/>
  <c r="G7897" i="2"/>
  <c r="H7897" i="2"/>
  <c r="I7897" i="2"/>
  <c r="L7897" i="2"/>
  <c r="N7897" i="2"/>
  <c r="O7897" i="2" s="1"/>
  <c r="P7897" i="2"/>
  <c r="Q7897" i="2"/>
  <c r="R7897" i="2"/>
  <c r="H7898" i="2"/>
  <c r="L7898" i="2"/>
  <c r="N7898" i="2"/>
  <c r="O7898" i="2"/>
  <c r="P7898" i="2"/>
  <c r="Q7898" i="2"/>
  <c r="R7898" i="2" s="1"/>
  <c r="F7908" i="2"/>
  <c r="G7908" i="2"/>
  <c r="H7908" i="2"/>
  <c r="I7908" i="2"/>
  <c r="L7908" i="2"/>
  <c r="N7908" i="2"/>
  <c r="O7908" i="2" s="1"/>
  <c r="P7908" i="2"/>
  <c r="Q7908" i="2"/>
  <c r="R7908" i="2" s="1"/>
  <c r="H7909" i="2"/>
  <c r="L7909" i="2"/>
  <c r="N7909" i="2"/>
  <c r="O7909" i="2" s="1"/>
  <c r="P7909" i="2"/>
  <c r="Q7909" i="2"/>
  <c r="R7909" i="2"/>
  <c r="F7910" i="2"/>
  <c r="G7910" i="2"/>
  <c r="H7910" i="2"/>
  <c r="L7910" i="2"/>
  <c r="N7910" i="2"/>
  <c r="I7910" i="2" s="1"/>
  <c r="O7910" i="2"/>
  <c r="P7910" i="2"/>
  <c r="Q7910" i="2"/>
  <c r="R7910" i="2" s="1"/>
  <c r="F7911" i="2"/>
  <c r="G7911" i="2"/>
  <c r="H7911" i="2"/>
  <c r="I7911" i="2"/>
  <c r="L7911" i="2"/>
  <c r="N7911" i="2"/>
  <c r="O7911" i="2"/>
  <c r="P7911" i="2"/>
  <c r="Q7911" i="2"/>
  <c r="R7911" i="2"/>
  <c r="F7912" i="2"/>
  <c r="G7912" i="2"/>
  <c r="H7912" i="2"/>
  <c r="L7912" i="2"/>
  <c r="N7912" i="2"/>
  <c r="O7912" i="2" s="1"/>
  <c r="P7912" i="2"/>
  <c r="Q7912" i="2"/>
  <c r="R7912" i="2"/>
  <c r="G7913" i="2"/>
  <c r="H7913" i="2"/>
  <c r="L7913" i="2"/>
  <c r="N7913" i="2"/>
  <c r="F7913" i="2" s="1"/>
  <c r="O7913" i="2"/>
  <c r="P7913" i="2"/>
  <c r="Q7913" i="2"/>
  <c r="R7913" i="2"/>
  <c r="G7914" i="2"/>
  <c r="H7914" i="2"/>
  <c r="L7914" i="2"/>
  <c r="N7914" i="2"/>
  <c r="P7914" i="2"/>
  <c r="Q7914" i="2"/>
  <c r="R7914" i="2" s="1"/>
  <c r="G7915" i="2"/>
  <c r="H7915" i="2"/>
  <c r="L7915" i="2"/>
  <c r="N7915" i="2"/>
  <c r="O7915" i="2"/>
  <c r="P7915" i="2"/>
  <c r="Q7915" i="2"/>
  <c r="R7915" i="2" s="1"/>
  <c r="F7916" i="2"/>
  <c r="G7916" i="2"/>
  <c r="H7916" i="2"/>
  <c r="I7916" i="2"/>
  <c r="L7916" i="2"/>
  <c r="N7916" i="2"/>
  <c r="O7916" i="2"/>
  <c r="P7916" i="2"/>
  <c r="Q7916" i="2"/>
  <c r="R7916" i="2" s="1"/>
  <c r="F7917" i="2"/>
  <c r="G7917" i="2"/>
  <c r="H7917" i="2"/>
  <c r="L7917" i="2"/>
  <c r="N7917" i="2"/>
  <c r="I7917" i="2" s="1"/>
  <c r="P7917" i="2"/>
  <c r="Q7917" i="2"/>
  <c r="R7917" i="2"/>
  <c r="H7918" i="2"/>
  <c r="L7918" i="2"/>
  <c r="N7918" i="2"/>
  <c r="I7918" i="2" s="1"/>
  <c r="P7918" i="2"/>
  <c r="Q7918" i="2"/>
  <c r="R7918" i="2"/>
  <c r="G7919" i="2"/>
  <c r="H7919" i="2"/>
  <c r="I7919" i="2"/>
  <c r="L7919" i="2"/>
  <c r="N7919" i="2"/>
  <c r="F7919" i="2" s="1"/>
  <c r="O7919" i="2"/>
  <c r="P7919" i="2"/>
  <c r="Q7919" i="2"/>
  <c r="R7919" i="2"/>
  <c r="F7920" i="2"/>
  <c r="G7920" i="2"/>
  <c r="H7920" i="2"/>
  <c r="I7920" i="2"/>
  <c r="L7920" i="2"/>
  <c r="N7920" i="2"/>
  <c r="O7920" i="2"/>
  <c r="P7920" i="2"/>
  <c r="Q7920" i="2"/>
  <c r="R7920" i="2"/>
  <c r="F7930" i="2"/>
  <c r="G7930" i="2"/>
  <c r="H7930" i="2"/>
  <c r="L7930" i="2"/>
  <c r="N7930" i="2"/>
  <c r="I7930" i="2" s="1"/>
  <c r="O7930" i="2"/>
  <c r="P7930" i="2"/>
  <c r="Q7930" i="2"/>
  <c r="R7930" i="2" s="1"/>
  <c r="H7931" i="2"/>
  <c r="I7931" i="2"/>
  <c r="L7931" i="2"/>
  <c r="N7931" i="2"/>
  <c r="P7931" i="2"/>
  <c r="Q7931" i="2"/>
  <c r="R7931" i="2" s="1"/>
  <c r="H7932" i="2"/>
  <c r="L7932" i="2"/>
  <c r="N7932" i="2"/>
  <c r="O7932" i="2"/>
  <c r="P7932" i="2"/>
  <c r="Q7932" i="2"/>
  <c r="R7932" i="2" s="1"/>
  <c r="F7933" i="2"/>
  <c r="G7933" i="2"/>
  <c r="H7933" i="2"/>
  <c r="I7933" i="2"/>
  <c r="L7933" i="2"/>
  <c r="N7933" i="2"/>
  <c r="O7933" i="2"/>
  <c r="P7933" i="2"/>
  <c r="Q7933" i="2"/>
  <c r="R7933" i="2"/>
  <c r="F7934" i="2"/>
  <c r="H7934" i="2"/>
  <c r="L7934" i="2"/>
  <c r="N7934" i="2"/>
  <c r="G7934" i="2" s="1"/>
  <c r="P7934" i="2"/>
  <c r="Q7934" i="2"/>
  <c r="R7934" i="2"/>
  <c r="F7935" i="2"/>
  <c r="G7935" i="2"/>
  <c r="H7935" i="2"/>
  <c r="L7935" i="2"/>
  <c r="N7935" i="2"/>
  <c r="I7935" i="2" s="1"/>
  <c r="P7935" i="2"/>
  <c r="Q7935" i="2"/>
  <c r="R7935" i="2" s="1"/>
  <c r="H7936" i="2"/>
  <c r="I7936" i="2"/>
  <c r="L7936" i="2"/>
  <c r="N7936" i="2"/>
  <c r="O7936" i="2" s="1"/>
  <c r="P7936" i="2"/>
  <c r="Q7936" i="2"/>
  <c r="R7936" i="2"/>
  <c r="F7937" i="2"/>
  <c r="H7937" i="2"/>
  <c r="L7937" i="2"/>
  <c r="N7937" i="2"/>
  <c r="O7937" i="2" s="1"/>
  <c r="P7937" i="2"/>
  <c r="Q7937" i="2"/>
  <c r="R7937" i="2" s="1"/>
  <c r="G7938" i="2"/>
  <c r="H7938" i="2"/>
  <c r="L7938" i="2"/>
  <c r="N7938" i="2"/>
  <c r="O7938" i="2" s="1"/>
  <c r="P7938" i="2"/>
  <c r="Q7938" i="2"/>
  <c r="R7938" i="2"/>
  <c r="F7939" i="2"/>
  <c r="G7939" i="2"/>
  <c r="H7939" i="2"/>
  <c r="I7939" i="2"/>
  <c r="L7939" i="2"/>
  <c r="N7939" i="2"/>
  <c r="O7939" i="2"/>
  <c r="P7939" i="2"/>
  <c r="Q7939" i="2"/>
  <c r="R7939" i="2" s="1"/>
  <c r="F7940" i="2"/>
  <c r="G7940" i="2"/>
  <c r="H7940" i="2"/>
  <c r="I7940" i="2"/>
  <c r="L7940" i="2"/>
  <c r="N7940" i="2"/>
  <c r="O7940" i="2"/>
  <c r="P7940" i="2"/>
  <c r="Q7940" i="2"/>
  <c r="R7940" i="2"/>
  <c r="F7941" i="2"/>
  <c r="H7941" i="2"/>
  <c r="I7941" i="2"/>
  <c r="L7941" i="2"/>
  <c r="N7941" i="2"/>
  <c r="G7941" i="2" s="1"/>
  <c r="P7941" i="2"/>
  <c r="Q7941" i="2"/>
  <c r="R7941" i="2" s="1"/>
  <c r="F7942" i="2"/>
  <c r="G7942" i="2"/>
  <c r="H7942" i="2"/>
  <c r="L7942" i="2"/>
  <c r="N7942" i="2"/>
  <c r="I7942" i="2" s="1"/>
  <c r="O7942" i="2"/>
  <c r="P7942" i="2"/>
  <c r="Q7942" i="2"/>
  <c r="R7942" i="2" s="1"/>
  <c r="H7943" i="2"/>
  <c r="L7943" i="2"/>
  <c r="N7943" i="2"/>
  <c r="P7943" i="2"/>
  <c r="Q7943" i="2"/>
  <c r="R7943" i="2"/>
  <c r="H7944" i="2"/>
  <c r="L7944" i="2"/>
  <c r="N7944" i="2"/>
  <c r="O7944" i="2"/>
  <c r="P7944" i="2"/>
  <c r="Q7944" i="2"/>
  <c r="R7944" i="2" s="1"/>
  <c r="F7945" i="2"/>
  <c r="G7945" i="2"/>
  <c r="H7945" i="2"/>
  <c r="I7945" i="2"/>
  <c r="L7945" i="2"/>
  <c r="N7945" i="2"/>
  <c r="O7945" i="2"/>
  <c r="P7945" i="2"/>
  <c r="Q7945" i="2"/>
  <c r="R7945" i="2"/>
  <c r="F7946" i="2"/>
  <c r="H7946" i="2"/>
  <c r="L7946" i="2"/>
  <c r="N7946" i="2"/>
  <c r="I7946" i="2" s="1"/>
  <c r="O7946" i="2"/>
  <c r="P7946" i="2"/>
  <c r="Q7946" i="2"/>
  <c r="R7946" i="2"/>
  <c r="F7947" i="2"/>
  <c r="G7947" i="2"/>
  <c r="H7947" i="2"/>
  <c r="I7947" i="2"/>
  <c r="L7947" i="2"/>
  <c r="N7947" i="2"/>
  <c r="O7947" i="2"/>
  <c r="P7947" i="2"/>
  <c r="Q7947" i="2"/>
  <c r="R7947" i="2" s="1"/>
  <c r="H7948" i="2"/>
  <c r="L7948" i="2"/>
  <c r="N7948" i="2"/>
  <c r="O7948" i="2"/>
  <c r="P7948" i="2"/>
  <c r="Q7948" i="2"/>
  <c r="R7948" i="2" s="1"/>
  <c r="F7949" i="2"/>
  <c r="H7949" i="2"/>
  <c r="I7949" i="2"/>
  <c r="L7949" i="2"/>
  <c r="N7949" i="2"/>
  <c r="G7949" i="2" s="1"/>
  <c r="O7949" i="2"/>
  <c r="P7949" i="2"/>
  <c r="Q7949" i="2"/>
  <c r="R7949" i="2" s="1"/>
  <c r="F7950" i="2"/>
  <c r="G7950" i="2"/>
  <c r="H7950" i="2"/>
  <c r="L7950" i="2"/>
  <c r="N7950" i="2"/>
  <c r="I7950" i="2" s="1"/>
  <c r="P7950" i="2"/>
  <c r="Q7950" i="2"/>
  <c r="R7950" i="2"/>
  <c r="F7951" i="2"/>
  <c r="G7951" i="2"/>
  <c r="H7951" i="2"/>
  <c r="I7951" i="2"/>
  <c r="L7951" i="2"/>
  <c r="N7951" i="2"/>
  <c r="O7951" i="2"/>
  <c r="P7951" i="2"/>
  <c r="Q7951" i="2"/>
  <c r="R7951" i="2" s="1"/>
  <c r="H7952" i="2"/>
  <c r="L7952" i="2"/>
  <c r="N7952" i="2"/>
  <c r="O7952" i="2"/>
  <c r="P7952" i="2"/>
  <c r="Q7952" i="2"/>
  <c r="R7952" i="2"/>
  <c r="F7953" i="2"/>
  <c r="H7953" i="2"/>
  <c r="I7953" i="2"/>
  <c r="L7953" i="2"/>
  <c r="N7953" i="2"/>
  <c r="G7953" i="2" s="1"/>
  <c r="P7953" i="2"/>
  <c r="Q7953" i="2"/>
  <c r="R7953" i="2" s="1"/>
  <c r="F7954" i="2"/>
  <c r="G7954" i="2"/>
  <c r="H7954" i="2"/>
  <c r="L7954" i="2"/>
  <c r="N7954" i="2"/>
  <c r="I7954" i="2" s="1"/>
  <c r="O7954" i="2"/>
  <c r="P7954" i="2"/>
  <c r="Q7954" i="2"/>
  <c r="R7954" i="2" s="1"/>
  <c r="F7955" i="2"/>
  <c r="H7955" i="2"/>
  <c r="I7955" i="2"/>
  <c r="L7955" i="2"/>
  <c r="N7955" i="2"/>
  <c r="G7955" i="2" s="1"/>
  <c r="O7955" i="2"/>
  <c r="P7955" i="2"/>
  <c r="Q7955" i="2"/>
  <c r="R7955" i="2"/>
  <c r="H7965" i="2"/>
  <c r="L7965" i="2"/>
  <c r="N7965" i="2"/>
  <c r="I7965" i="2" s="1"/>
  <c r="P7965" i="2"/>
  <c r="Q7965" i="2"/>
  <c r="R7965" i="2"/>
  <c r="H7966" i="2"/>
  <c r="L7966" i="2"/>
  <c r="N7966" i="2"/>
  <c r="O7966" i="2"/>
  <c r="P7966" i="2"/>
  <c r="Q7966" i="2"/>
  <c r="R7966" i="2"/>
  <c r="G7967" i="2"/>
  <c r="H7967" i="2"/>
  <c r="I7967" i="2"/>
  <c r="L7967" i="2"/>
  <c r="N7967" i="2"/>
  <c r="P7967" i="2"/>
  <c r="Q7967" i="2"/>
  <c r="R7967" i="2"/>
  <c r="F7968" i="2"/>
  <c r="G7968" i="2"/>
  <c r="H7968" i="2"/>
  <c r="L7968" i="2"/>
  <c r="N7968" i="2"/>
  <c r="I7968" i="2" s="1"/>
  <c r="O7968" i="2"/>
  <c r="P7968" i="2"/>
  <c r="Q7968" i="2"/>
  <c r="R7968" i="2"/>
  <c r="F7969" i="2"/>
  <c r="G7969" i="2"/>
  <c r="H7969" i="2"/>
  <c r="I7969" i="2"/>
  <c r="L7969" i="2"/>
  <c r="N7969" i="2"/>
  <c r="O7969" i="2"/>
  <c r="P7969" i="2"/>
  <c r="Q7969" i="2"/>
  <c r="R7969" i="2" s="1"/>
  <c r="H7970" i="2"/>
  <c r="L7970" i="2"/>
  <c r="N7970" i="2"/>
  <c r="O7970" i="2" s="1"/>
  <c r="P7970" i="2"/>
  <c r="Q7970" i="2"/>
  <c r="R7970" i="2"/>
  <c r="F7971" i="2"/>
  <c r="G7971" i="2"/>
  <c r="H7971" i="2"/>
  <c r="I7971" i="2"/>
  <c r="L7971" i="2"/>
  <c r="N7971" i="2"/>
  <c r="O7971" i="2" s="1"/>
  <c r="P7971" i="2"/>
  <c r="Q7971" i="2"/>
  <c r="R7971" i="2" s="1"/>
  <c r="H7972" i="2"/>
  <c r="L7972" i="2"/>
  <c r="N7972" i="2"/>
  <c r="O7972" i="2" s="1"/>
  <c r="P7972" i="2"/>
  <c r="Q7972" i="2"/>
  <c r="R7972" i="2"/>
  <c r="G7973" i="2"/>
  <c r="H7973" i="2"/>
  <c r="L7973" i="2"/>
  <c r="N7973" i="2"/>
  <c r="P7973" i="2"/>
  <c r="Q7973" i="2"/>
  <c r="R7973" i="2"/>
  <c r="F7974" i="2"/>
  <c r="G7974" i="2"/>
  <c r="H7974" i="2"/>
  <c r="I7974" i="2"/>
  <c r="L7974" i="2"/>
  <c r="N7974" i="2"/>
  <c r="O7974" i="2"/>
  <c r="P7974" i="2"/>
  <c r="Q7974" i="2"/>
  <c r="R7974" i="2"/>
  <c r="F7975" i="2"/>
  <c r="G7975" i="2"/>
  <c r="H7975" i="2"/>
  <c r="I7975" i="2"/>
  <c r="L7975" i="2"/>
  <c r="N7975" i="2"/>
  <c r="O7975" i="2" s="1"/>
  <c r="P7975" i="2"/>
  <c r="Q7975" i="2"/>
  <c r="R7975" i="2"/>
  <c r="G7976" i="2"/>
  <c r="H7976" i="2"/>
  <c r="L7976" i="2"/>
  <c r="N7976" i="2"/>
  <c r="F7976" i="2" s="1"/>
  <c r="O7976" i="2"/>
  <c r="P7976" i="2"/>
  <c r="Q7976" i="2"/>
  <c r="R7976" i="2" s="1"/>
  <c r="G7977" i="2"/>
  <c r="H7977" i="2"/>
  <c r="I7977" i="2"/>
  <c r="L7977" i="2"/>
  <c r="N7977" i="2"/>
  <c r="F7977" i="2" s="1"/>
  <c r="O7977" i="2"/>
  <c r="P7977" i="2"/>
  <c r="Q7977" i="2"/>
  <c r="R7977" i="2"/>
  <c r="H7978" i="2"/>
  <c r="L7978" i="2"/>
  <c r="N7978" i="2"/>
  <c r="O7978" i="2"/>
  <c r="P7978" i="2"/>
  <c r="Q7978" i="2"/>
  <c r="R7978" i="2"/>
  <c r="H7979" i="2"/>
  <c r="L7979" i="2"/>
  <c r="N7979" i="2"/>
  <c r="P7979" i="2"/>
  <c r="Q7979" i="2"/>
  <c r="R7979" i="2" s="1"/>
  <c r="F7980" i="2"/>
  <c r="G7980" i="2"/>
  <c r="H7980" i="2"/>
  <c r="I7980" i="2"/>
  <c r="L7980" i="2"/>
  <c r="N7980" i="2"/>
  <c r="O7980" i="2"/>
  <c r="P7980" i="2"/>
  <c r="Q7980" i="2"/>
  <c r="R7980" i="2"/>
  <c r="F7981" i="2"/>
  <c r="G7981" i="2"/>
  <c r="H7981" i="2"/>
  <c r="L7981" i="2"/>
  <c r="N7981" i="2"/>
  <c r="I7981" i="2" s="1"/>
  <c r="O7981" i="2"/>
  <c r="P7981" i="2"/>
  <c r="Q7981" i="2"/>
  <c r="R7981" i="2" s="1"/>
  <c r="H7982" i="2"/>
  <c r="L7982" i="2"/>
  <c r="N7982" i="2"/>
  <c r="O7982" i="2" s="1"/>
  <c r="P7982" i="2"/>
  <c r="Q7982" i="2"/>
  <c r="R7982" i="2"/>
  <c r="F7983" i="2"/>
  <c r="G7983" i="2"/>
  <c r="H7983" i="2"/>
  <c r="I7983" i="2"/>
  <c r="L7983" i="2"/>
  <c r="N7983" i="2"/>
  <c r="O7983" i="2"/>
  <c r="P7983" i="2"/>
  <c r="Q7983" i="2"/>
  <c r="R7983" i="2" s="1"/>
  <c r="F7984" i="2"/>
  <c r="G7984" i="2"/>
  <c r="H7984" i="2"/>
  <c r="I7984" i="2"/>
  <c r="L7984" i="2"/>
  <c r="N7984" i="2"/>
  <c r="O7984" i="2" s="1"/>
  <c r="P7984" i="2"/>
  <c r="Q7984" i="2"/>
  <c r="R7984" i="2"/>
  <c r="F7985" i="2"/>
  <c r="H7985" i="2"/>
  <c r="L7985" i="2"/>
  <c r="N7985" i="2"/>
  <c r="O7985" i="2" s="1"/>
  <c r="P7985" i="2"/>
  <c r="Q7985" i="2"/>
  <c r="R7985" i="2" s="1"/>
  <c r="G7986" i="2"/>
  <c r="H7986" i="2"/>
  <c r="I7986" i="2"/>
  <c r="L7986" i="2"/>
  <c r="N7986" i="2"/>
  <c r="F7986" i="2" s="1"/>
  <c r="O7986" i="2"/>
  <c r="P7986" i="2"/>
  <c r="Q7986" i="2"/>
  <c r="R7986" i="2"/>
  <c r="H7987" i="2"/>
  <c r="L7987" i="2"/>
  <c r="N7987" i="2"/>
  <c r="O7987" i="2"/>
  <c r="P7987" i="2"/>
  <c r="Q7987" i="2"/>
  <c r="R7987" i="2"/>
  <c r="G7988" i="2"/>
  <c r="H7988" i="2"/>
  <c r="I7988" i="2"/>
  <c r="L7988" i="2"/>
  <c r="N7988" i="2"/>
  <c r="F7988" i="2" s="1"/>
  <c r="O7988" i="2"/>
  <c r="P7988" i="2"/>
  <c r="Q7988" i="2"/>
  <c r="R7988" i="2"/>
  <c r="F7989" i="2"/>
  <c r="G7989" i="2"/>
  <c r="H7989" i="2"/>
  <c r="I7989" i="2"/>
  <c r="L7989" i="2"/>
  <c r="N7989" i="2"/>
  <c r="O7989" i="2"/>
  <c r="P7989" i="2"/>
  <c r="Q7989" i="2"/>
  <c r="R7989" i="2"/>
  <c r="F7990" i="2"/>
  <c r="G7990" i="2"/>
  <c r="H7990" i="2"/>
  <c r="L7990" i="2"/>
  <c r="N7990" i="2"/>
  <c r="O7990" i="2" s="1"/>
  <c r="P7990" i="2"/>
  <c r="Q7990" i="2"/>
  <c r="R7990" i="2"/>
  <c r="H7991" i="2"/>
  <c r="L7991" i="2"/>
  <c r="N7991" i="2"/>
  <c r="P7991" i="2"/>
  <c r="Q7991" i="2"/>
  <c r="R7991" i="2" s="1"/>
  <c r="F7992" i="2"/>
  <c r="G7992" i="2"/>
  <c r="H7992" i="2"/>
  <c r="L7992" i="2"/>
  <c r="N7992" i="2"/>
  <c r="I7992" i="2" s="1"/>
  <c r="O7992" i="2"/>
  <c r="P7992" i="2"/>
  <c r="Q7992" i="2"/>
  <c r="R7992" i="2"/>
  <c r="H7993" i="2"/>
  <c r="L7993" i="2"/>
  <c r="N7993" i="2"/>
  <c r="G7993" i="2" s="1"/>
  <c r="P7993" i="2"/>
  <c r="Q7993" i="2"/>
  <c r="R7993" i="2"/>
  <c r="G7994" i="2"/>
  <c r="H7994" i="2"/>
  <c r="I7994" i="2"/>
  <c r="L7994" i="2"/>
  <c r="N7994" i="2"/>
  <c r="F7994" i="2" s="1"/>
  <c r="O7994" i="2"/>
  <c r="P7994" i="2"/>
  <c r="Q7994" i="2"/>
  <c r="R7994" i="2" s="1"/>
  <c r="H7995" i="2"/>
  <c r="L7995" i="2"/>
  <c r="N7995" i="2"/>
  <c r="I7995" i="2" s="1"/>
  <c r="P7995" i="2"/>
  <c r="Q7995" i="2"/>
  <c r="R7995" i="2"/>
  <c r="F7996" i="2"/>
  <c r="G7996" i="2"/>
  <c r="H7996" i="2"/>
  <c r="L7996" i="2"/>
  <c r="N7996" i="2"/>
  <c r="I7996" i="2" s="1"/>
  <c r="P7996" i="2"/>
  <c r="Q7996" i="2"/>
  <c r="R7996" i="2"/>
  <c r="F7997" i="2"/>
  <c r="G7997" i="2"/>
  <c r="H7997" i="2"/>
  <c r="I7997" i="2"/>
  <c r="L7997" i="2"/>
  <c r="N7997" i="2"/>
  <c r="O7997" i="2" s="1"/>
  <c r="P7997" i="2"/>
  <c r="Q7997" i="2"/>
  <c r="R7997" i="2" s="1"/>
  <c r="F7998" i="2"/>
  <c r="H7998" i="2"/>
  <c r="I7998" i="2"/>
  <c r="L7998" i="2"/>
  <c r="N7998" i="2"/>
  <c r="G7998" i="2" s="1"/>
  <c r="O7998" i="2"/>
  <c r="P7998" i="2"/>
  <c r="Q7998" i="2"/>
  <c r="R7998" i="2"/>
  <c r="H7999" i="2"/>
  <c r="L7999" i="2"/>
  <c r="N7999" i="2"/>
  <c r="O7999" i="2" s="1"/>
  <c r="P7999" i="2"/>
  <c r="Q7999" i="2"/>
  <c r="R7999" i="2"/>
  <c r="G8000" i="2"/>
  <c r="H8000" i="2"/>
  <c r="L8000" i="2"/>
  <c r="N8000" i="2"/>
  <c r="P8000" i="2"/>
  <c r="Q8000" i="2"/>
  <c r="R8000" i="2"/>
  <c r="F8010" i="2"/>
  <c r="H8010" i="2"/>
  <c r="L8010" i="2"/>
  <c r="N8010" i="2"/>
  <c r="P8010" i="2"/>
  <c r="Q8010" i="2"/>
  <c r="R8010" i="2"/>
  <c r="H8011" i="2"/>
  <c r="L8011" i="2"/>
  <c r="N8011" i="2"/>
  <c r="O8011" i="2" s="1"/>
  <c r="P8011" i="2"/>
  <c r="Q8011" i="2"/>
  <c r="R8011" i="2" s="1"/>
  <c r="F8012" i="2"/>
  <c r="G8012" i="2"/>
  <c r="H8012" i="2"/>
  <c r="I8012" i="2"/>
  <c r="L8012" i="2"/>
  <c r="N8012" i="2"/>
  <c r="O8012" i="2"/>
  <c r="P8012" i="2"/>
  <c r="Q8012" i="2"/>
  <c r="R8012" i="2" s="1"/>
  <c r="H8013" i="2"/>
  <c r="L8013" i="2"/>
  <c r="N8013" i="2"/>
  <c r="O8013" i="2"/>
  <c r="P8013" i="2"/>
  <c r="Q8013" i="2"/>
  <c r="R8013" i="2" s="1"/>
  <c r="F8023" i="2"/>
  <c r="G8023" i="2"/>
  <c r="H8023" i="2"/>
  <c r="L8023" i="2"/>
  <c r="N8023" i="2"/>
  <c r="I8023" i="2" s="1"/>
  <c r="O8023" i="2"/>
  <c r="P8023" i="2"/>
  <c r="Q8023" i="2"/>
  <c r="R8023" i="2"/>
  <c r="F8024" i="2"/>
  <c r="G8024" i="2"/>
  <c r="H8024" i="2"/>
  <c r="I8024" i="2"/>
  <c r="L8024" i="2"/>
  <c r="N8024" i="2"/>
  <c r="O8024" i="2" s="1"/>
  <c r="P8024" i="2"/>
  <c r="Q8024" i="2"/>
  <c r="R8024" i="2"/>
  <c r="G8025" i="2"/>
  <c r="H8025" i="2"/>
  <c r="L8025" i="2"/>
  <c r="N8025" i="2"/>
  <c r="F8025" i="2" s="1"/>
  <c r="O8025" i="2"/>
  <c r="P8025" i="2"/>
  <c r="Q8025" i="2"/>
  <c r="R8025" i="2" s="1"/>
  <c r="G8026" i="2"/>
  <c r="H8026" i="2"/>
  <c r="L8026" i="2"/>
  <c r="N8026" i="2"/>
  <c r="F8026" i="2" s="1"/>
  <c r="O8026" i="2"/>
  <c r="P8026" i="2"/>
  <c r="Q8026" i="2"/>
  <c r="R8026" i="2" s="1"/>
  <c r="H8027" i="2"/>
  <c r="L8027" i="2"/>
  <c r="N8027" i="2"/>
  <c r="F8027" i="2" s="1"/>
  <c r="P8027" i="2"/>
  <c r="Q8027" i="2"/>
  <c r="R8027" i="2" s="1"/>
  <c r="H8028" i="2"/>
  <c r="L8028" i="2"/>
  <c r="N8028" i="2"/>
  <c r="P8028" i="2"/>
  <c r="Q8028" i="2"/>
  <c r="R8028" i="2"/>
  <c r="F8038" i="2"/>
  <c r="G8038" i="2"/>
  <c r="H8038" i="2"/>
  <c r="I8038" i="2"/>
  <c r="L8038" i="2"/>
  <c r="N8038" i="2"/>
  <c r="O8038" i="2"/>
  <c r="P8038" i="2"/>
  <c r="Q8038" i="2"/>
  <c r="R8038" i="2"/>
  <c r="F8039" i="2"/>
  <c r="H8039" i="2"/>
  <c r="L8039" i="2"/>
  <c r="N8039" i="2"/>
  <c r="G8039" i="2" s="1"/>
  <c r="P8039" i="2"/>
  <c r="Q8039" i="2"/>
  <c r="R8039" i="2" s="1"/>
  <c r="F8040" i="2"/>
  <c r="H8040" i="2"/>
  <c r="I8040" i="2"/>
  <c r="L8040" i="2"/>
  <c r="N8040" i="2"/>
  <c r="G8040" i="2" s="1"/>
  <c r="O8040" i="2"/>
  <c r="P8040" i="2"/>
  <c r="Q8040" i="2"/>
  <c r="R8040" i="2"/>
  <c r="H8051" i="2"/>
  <c r="L8051" i="2"/>
  <c r="N8051" i="2"/>
  <c r="P8051" i="2"/>
  <c r="Q8051" i="2"/>
  <c r="R8051" i="2"/>
  <c r="F8052" i="2"/>
  <c r="G8052" i="2"/>
  <c r="H8052" i="2"/>
  <c r="L8052" i="2"/>
  <c r="N8052" i="2"/>
  <c r="O8052" i="2" s="1"/>
  <c r="P8052" i="2"/>
  <c r="Q8052" i="2"/>
  <c r="R8052" i="2"/>
  <c r="F8053" i="2"/>
  <c r="H8053" i="2"/>
  <c r="I8053" i="2"/>
  <c r="L8053" i="2"/>
  <c r="N8053" i="2"/>
  <c r="G8053" i="2" s="1"/>
  <c r="P8053" i="2"/>
  <c r="Q8053" i="2"/>
  <c r="R8053" i="2"/>
  <c r="F8054" i="2"/>
  <c r="G8054" i="2"/>
  <c r="H8054" i="2"/>
  <c r="L8054" i="2"/>
  <c r="N8054" i="2"/>
  <c r="O8054" i="2" s="1"/>
  <c r="P8054" i="2"/>
  <c r="Q8054" i="2"/>
  <c r="R8054" i="2" s="1"/>
  <c r="H8055" i="2"/>
  <c r="L8055" i="2"/>
  <c r="N8055" i="2"/>
  <c r="O8055" i="2"/>
  <c r="P8055" i="2"/>
  <c r="Q8055" i="2"/>
  <c r="R8055" i="2"/>
  <c r="F8056" i="2"/>
  <c r="G8056" i="2"/>
  <c r="H8056" i="2"/>
  <c r="L8056" i="2"/>
  <c r="N8056" i="2"/>
  <c r="I8056" i="2" s="1"/>
  <c r="O8056" i="2"/>
  <c r="P8056" i="2"/>
  <c r="Q8056" i="2"/>
  <c r="R8056" i="2"/>
  <c r="H8057" i="2"/>
  <c r="I8057" i="2"/>
  <c r="L8057" i="2"/>
  <c r="N8057" i="2"/>
  <c r="P8057" i="2"/>
  <c r="Q8057" i="2"/>
  <c r="R8057" i="2" s="1"/>
  <c r="F8058" i="2"/>
  <c r="G8058" i="2"/>
  <c r="H8058" i="2"/>
  <c r="I8058" i="2"/>
  <c r="L8058" i="2"/>
  <c r="N8058" i="2"/>
  <c r="O8058" i="2"/>
  <c r="P8058" i="2"/>
  <c r="Q8058" i="2"/>
  <c r="R8058" i="2"/>
  <c r="H8059" i="2"/>
  <c r="I8059" i="2"/>
  <c r="L8059" i="2"/>
  <c r="N8059" i="2"/>
  <c r="P8059" i="2"/>
  <c r="Q8059" i="2"/>
  <c r="R8059" i="2"/>
  <c r="F8060" i="2"/>
  <c r="H8060" i="2"/>
  <c r="L8060" i="2"/>
  <c r="N8060" i="2"/>
  <c r="P8060" i="2"/>
  <c r="Q8060" i="2"/>
  <c r="R8060" i="2" s="1"/>
  <c r="F8071" i="2"/>
  <c r="H8071" i="2"/>
  <c r="I8071" i="2"/>
  <c r="L8071" i="2"/>
  <c r="N8071" i="2"/>
  <c r="G8071" i="2" s="1"/>
  <c r="P8071" i="2"/>
  <c r="Q8071" i="2"/>
  <c r="R8071" i="2"/>
  <c r="G8072" i="2"/>
  <c r="H8072" i="2"/>
  <c r="I8072" i="2"/>
  <c r="L8072" i="2"/>
  <c r="N8072" i="2"/>
  <c r="F8072" i="2" s="1"/>
  <c r="O8072" i="2"/>
  <c r="P8072" i="2"/>
  <c r="Q8072" i="2"/>
  <c r="R8072" i="2" s="1"/>
  <c r="H8073" i="2"/>
  <c r="L8073" i="2"/>
  <c r="N8073" i="2"/>
  <c r="O8073" i="2"/>
  <c r="P8073" i="2"/>
  <c r="Q8073" i="2"/>
  <c r="R8073" i="2"/>
  <c r="F8074" i="2"/>
  <c r="H8074" i="2"/>
  <c r="I8074" i="2"/>
  <c r="L8074" i="2"/>
  <c r="N8074" i="2"/>
  <c r="P8074" i="2"/>
  <c r="Q8074" i="2"/>
  <c r="R8074" i="2" s="1"/>
  <c r="F8075" i="2"/>
  <c r="G8075" i="2"/>
  <c r="H8075" i="2"/>
  <c r="L8075" i="2"/>
  <c r="N8075" i="2"/>
  <c r="P8075" i="2"/>
  <c r="Q8075" i="2"/>
  <c r="R8075" i="2" s="1"/>
  <c r="F8076" i="2"/>
  <c r="G8076" i="2"/>
  <c r="H8076" i="2"/>
  <c r="I8076" i="2"/>
  <c r="L8076" i="2"/>
  <c r="N8076" i="2"/>
  <c r="O8076" i="2"/>
  <c r="P8076" i="2"/>
  <c r="Q8076" i="2"/>
  <c r="R8076" i="2" s="1"/>
  <c r="F8077" i="2"/>
  <c r="H8077" i="2"/>
  <c r="I8077" i="2"/>
  <c r="L8077" i="2"/>
  <c r="N8077" i="2"/>
  <c r="G8077" i="2" s="1"/>
  <c r="P8077" i="2"/>
  <c r="Q8077" i="2"/>
  <c r="R8077" i="2" s="1"/>
  <c r="F8078" i="2"/>
  <c r="H8078" i="2"/>
  <c r="L8078" i="2"/>
  <c r="N8078" i="2"/>
  <c r="I8078" i="2" s="1"/>
  <c r="O8078" i="2"/>
  <c r="P8078" i="2"/>
  <c r="Q8078" i="2"/>
  <c r="R8078" i="2" s="1"/>
  <c r="F8089" i="2"/>
  <c r="G8089" i="2"/>
  <c r="H8089" i="2"/>
  <c r="I8089" i="2"/>
  <c r="L8089" i="2"/>
  <c r="N8089" i="2"/>
  <c r="O8089" i="2"/>
  <c r="P8089" i="2"/>
  <c r="Q8089" i="2"/>
  <c r="R8089" i="2" s="1"/>
  <c r="H8090" i="2"/>
  <c r="I8090" i="2"/>
  <c r="L8090" i="2"/>
  <c r="N8090" i="2"/>
  <c r="O8090" i="2"/>
  <c r="P8090" i="2"/>
  <c r="Q8090" i="2"/>
  <c r="R8090" i="2"/>
  <c r="H8091" i="2"/>
  <c r="L8091" i="2"/>
  <c r="N8091" i="2"/>
  <c r="P8091" i="2"/>
  <c r="Q8091" i="2"/>
  <c r="R8091" i="2" s="1"/>
  <c r="H8092" i="2"/>
  <c r="I8092" i="2"/>
  <c r="L8092" i="2"/>
  <c r="N8092" i="2"/>
  <c r="O8092" i="2" s="1"/>
  <c r="P8092" i="2"/>
  <c r="Q8092" i="2"/>
  <c r="R8092" i="2"/>
  <c r="F8093" i="2"/>
  <c r="G8093" i="2"/>
  <c r="H8093" i="2"/>
  <c r="L8093" i="2"/>
  <c r="N8093" i="2"/>
  <c r="P8093" i="2"/>
  <c r="Q8093" i="2"/>
  <c r="R8093" i="2" s="1"/>
  <c r="F8094" i="2"/>
  <c r="G8094" i="2"/>
  <c r="H8094" i="2"/>
  <c r="I8094" i="2"/>
  <c r="L8094" i="2"/>
  <c r="N8094" i="2"/>
  <c r="O8094" i="2"/>
  <c r="P8094" i="2"/>
  <c r="Q8094" i="2"/>
  <c r="R8094" i="2"/>
  <c r="H8095" i="2"/>
  <c r="L8095" i="2"/>
  <c r="N8095" i="2"/>
  <c r="O8095" i="2" s="1"/>
  <c r="P8095" i="2"/>
  <c r="Q8095" i="2"/>
  <c r="R8095" i="2"/>
  <c r="F8105" i="2"/>
  <c r="G8105" i="2"/>
  <c r="G8112" i="2" s="1"/>
  <c r="H8105" i="2"/>
  <c r="I8105" i="2"/>
  <c r="L8105" i="2"/>
  <c r="N8105" i="2"/>
  <c r="O8105" i="2" s="1"/>
  <c r="P8105" i="2"/>
  <c r="Q8105" i="2"/>
  <c r="R8105" i="2" s="1"/>
  <c r="F8106" i="2"/>
  <c r="H8106" i="2"/>
  <c r="L8106" i="2"/>
  <c r="N8106" i="2"/>
  <c r="G8106" i="2" s="1"/>
  <c r="P8106" i="2"/>
  <c r="Q8106" i="2"/>
  <c r="R8106" i="2"/>
  <c r="F8107" i="2"/>
  <c r="G8107" i="2"/>
  <c r="H8107" i="2"/>
  <c r="L8107" i="2"/>
  <c r="N8107" i="2"/>
  <c r="I8107" i="2" s="1"/>
  <c r="O8107" i="2"/>
  <c r="P8107" i="2"/>
  <c r="Q8107" i="2"/>
  <c r="R8107" i="2" s="1"/>
  <c r="F8108" i="2"/>
  <c r="G8108" i="2"/>
  <c r="H8108" i="2"/>
  <c r="I8108" i="2"/>
  <c r="L8108" i="2"/>
  <c r="N8108" i="2"/>
  <c r="O8108" i="2"/>
  <c r="P8108" i="2"/>
  <c r="Q8108" i="2"/>
  <c r="R8108" i="2"/>
  <c r="F8109" i="2"/>
  <c r="G8109" i="2"/>
  <c r="H8109" i="2"/>
  <c r="L8109" i="2"/>
  <c r="N8109" i="2"/>
  <c r="I8109" i="2" s="1"/>
  <c r="O8109" i="2"/>
  <c r="P8109" i="2"/>
  <c r="Q8109" i="2"/>
  <c r="R8109" i="2" s="1"/>
  <c r="F8110" i="2"/>
  <c r="H8110" i="2"/>
  <c r="I8110" i="2"/>
  <c r="L8110" i="2"/>
  <c r="N8110" i="2"/>
  <c r="G8110" i="2" s="1"/>
  <c r="P8110" i="2"/>
  <c r="Q8110" i="2"/>
  <c r="R8110" i="2" s="1"/>
  <c r="G8111" i="2"/>
  <c r="H8111" i="2"/>
  <c r="L8111" i="2"/>
  <c r="N8111" i="2"/>
  <c r="P8111" i="2"/>
  <c r="Q8111" i="2"/>
  <c r="R8111" i="2" s="1"/>
  <c r="G8121" i="2"/>
  <c r="H8121" i="2"/>
  <c r="I8121" i="2"/>
  <c r="L8121" i="2"/>
  <c r="N8121" i="2"/>
  <c r="F8121" i="2" s="1"/>
  <c r="O8121" i="2"/>
  <c r="P8121" i="2"/>
  <c r="Q8121" i="2"/>
  <c r="R8121" i="2"/>
  <c r="F8122" i="2"/>
  <c r="G8122" i="2"/>
  <c r="H8122" i="2"/>
  <c r="L8122" i="2"/>
  <c r="N8122" i="2"/>
  <c r="I8122" i="2" s="1"/>
  <c r="O8122" i="2"/>
  <c r="P8122" i="2"/>
  <c r="Q8122" i="2"/>
  <c r="R8122" i="2"/>
  <c r="F8123" i="2"/>
  <c r="G8123" i="2"/>
  <c r="H8123" i="2"/>
  <c r="I8123" i="2"/>
  <c r="L8123" i="2"/>
  <c r="N8123" i="2"/>
  <c r="O8123" i="2" s="1"/>
  <c r="P8123" i="2"/>
  <c r="Q8123" i="2"/>
  <c r="R8123" i="2"/>
  <c r="G8124" i="2"/>
  <c r="H8124" i="2"/>
  <c r="I8124" i="2"/>
  <c r="L8124" i="2"/>
  <c r="N8124" i="2"/>
  <c r="P8124" i="2"/>
  <c r="Q8124" i="2"/>
  <c r="R8124" i="2" s="1"/>
  <c r="H8125" i="2"/>
  <c r="L8125" i="2"/>
  <c r="N8125" i="2"/>
  <c r="O8125" i="2"/>
  <c r="P8125" i="2"/>
  <c r="Q8125" i="2"/>
  <c r="R8125" i="2"/>
  <c r="F8126" i="2"/>
  <c r="H8126" i="2"/>
  <c r="I8126" i="2"/>
  <c r="L8126" i="2"/>
  <c r="N8126" i="2"/>
  <c r="G8126" i="2" s="1"/>
  <c r="P8126" i="2"/>
  <c r="Q8126" i="2"/>
  <c r="R8126" i="2" s="1"/>
  <c r="G8127" i="2"/>
  <c r="H8127" i="2"/>
  <c r="L8127" i="2"/>
  <c r="N8127" i="2"/>
  <c r="F8127" i="2" s="1"/>
  <c r="P8127" i="2"/>
  <c r="Q8127" i="2"/>
  <c r="R8127" i="2" s="1"/>
  <c r="G8128" i="2"/>
  <c r="H8128" i="2"/>
  <c r="I8128" i="2"/>
  <c r="L8128" i="2"/>
  <c r="N8128" i="2"/>
  <c r="P8128" i="2"/>
  <c r="Q8128" i="2"/>
  <c r="R8128" i="2" s="1"/>
  <c r="H8129" i="2"/>
  <c r="L8129" i="2"/>
  <c r="N8129" i="2"/>
  <c r="O8129" i="2"/>
  <c r="P8129" i="2"/>
  <c r="Q8129" i="2"/>
  <c r="R8129" i="2"/>
  <c r="F8130" i="2"/>
  <c r="G8130" i="2"/>
  <c r="H8130" i="2"/>
  <c r="I8130" i="2"/>
  <c r="L8130" i="2"/>
  <c r="N8130" i="2"/>
  <c r="O8130" i="2" s="1"/>
  <c r="P8130" i="2"/>
  <c r="Q8130" i="2"/>
  <c r="R8130" i="2"/>
  <c r="F8131" i="2"/>
  <c r="H8131" i="2"/>
  <c r="L8131" i="2"/>
  <c r="N8131" i="2"/>
  <c r="G8131" i="2" s="1"/>
  <c r="P8131" i="2"/>
  <c r="Q8131" i="2"/>
  <c r="R8131" i="2"/>
  <c r="G8132" i="2"/>
  <c r="H8132" i="2"/>
  <c r="L8132" i="2"/>
  <c r="N8132" i="2"/>
  <c r="P8132" i="2"/>
  <c r="Q8132" i="2"/>
  <c r="R8132" i="2" s="1"/>
  <c r="G8133" i="2"/>
  <c r="H8133" i="2"/>
  <c r="L8133" i="2"/>
  <c r="N8133" i="2"/>
  <c r="P8133" i="2"/>
  <c r="Q8133" i="2"/>
  <c r="R8133" i="2"/>
  <c r="F8134" i="2"/>
  <c r="H8134" i="2"/>
  <c r="I8134" i="2"/>
  <c r="L8134" i="2"/>
  <c r="N8134" i="2"/>
  <c r="O8134" i="2" s="1"/>
  <c r="P8134" i="2"/>
  <c r="Q8134" i="2"/>
  <c r="R8134" i="2"/>
  <c r="F8135" i="2"/>
  <c r="G8135" i="2"/>
  <c r="H8135" i="2"/>
  <c r="I8135" i="2"/>
  <c r="L8135" i="2"/>
  <c r="N8135" i="2"/>
  <c r="O8135" i="2"/>
  <c r="P8135" i="2"/>
  <c r="Q8135" i="2"/>
  <c r="R8135" i="2"/>
  <c r="H8136" i="2"/>
  <c r="I8136" i="2"/>
  <c r="L8136" i="2"/>
  <c r="N8136" i="2"/>
  <c r="P8136" i="2"/>
  <c r="Q8136" i="2"/>
  <c r="R8136" i="2"/>
  <c r="F8137" i="2"/>
  <c r="G8137" i="2"/>
  <c r="H8137" i="2"/>
  <c r="L8137" i="2"/>
  <c r="N8137" i="2"/>
  <c r="I8137" i="2" s="1"/>
  <c r="P8137" i="2"/>
  <c r="Q8137" i="2"/>
  <c r="R8137" i="2"/>
  <c r="F8147" i="2"/>
  <c r="G8147" i="2"/>
  <c r="H8147" i="2"/>
  <c r="I8147" i="2"/>
  <c r="L8147" i="2"/>
  <c r="N8147" i="2"/>
  <c r="O8147" i="2"/>
  <c r="P8147" i="2"/>
  <c r="Q8147" i="2"/>
  <c r="R8147" i="2" s="1"/>
  <c r="F8148" i="2"/>
  <c r="G8148" i="2"/>
  <c r="H8148" i="2"/>
  <c r="L8148" i="2"/>
  <c r="N8148" i="2"/>
  <c r="I8148" i="2" s="1"/>
  <c r="P8148" i="2"/>
  <c r="Q8148" i="2"/>
  <c r="R8148" i="2"/>
  <c r="H8149" i="2"/>
  <c r="I8149" i="2"/>
  <c r="L8149" i="2"/>
  <c r="N8149" i="2"/>
  <c r="P8149" i="2"/>
  <c r="Q8149" i="2"/>
  <c r="R8149" i="2" s="1"/>
  <c r="H8150" i="2"/>
  <c r="L8150" i="2"/>
  <c r="N8150" i="2"/>
  <c r="O8150" i="2" s="1"/>
  <c r="P8150" i="2"/>
  <c r="Q8150" i="2"/>
  <c r="R8150" i="2" s="1"/>
  <c r="F8151" i="2"/>
  <c r="G8151" i="2"/>
  <c r="H8151" i="2"/>
  <c r="I8151" i="2"/>
  <c r="L8151" i="2"/>
  <c r="N8151" i="2"/>
  <c r="O8151" i="2"/>
  <c r="P8151" i="2"/>
  <c r="Q8151" i="2"/>
  <c r="R8151" i="2"/>
  <c r="F8152" i="2"/>
  <c r="G8152" i="2"/>
  <c r="H8152" i="2"/>
  <c r="I8152" i="2"/>
  <c r="L8152" i="2"/>
  <c r="N8152" i="2"/>
  <c r="O8152" i="2"/>
  <c r="P8152" i="2"/>
  <c r="Q8152" i="2"/>
  <c r="R8152" i="2"/>
  <c r="G8153" i="2"/>
  <c r="H8153" i="2"/>
  <c r="I8153" i="2"/>
  <c r="L8153" i="2"/>
  <c r="N8153" i="2"/>
  <c r="F8153" i="2" s="1"/>
  <c r="O8153" i="2"/>
  <c r="P8153" i="2"/>
  <c r="Q8153" i="2"/>
  <c r="R8153" i="2" s="1"/>
  <c r="H8154" i="2"/>
  <c r="L8154" i="2"/>
  <c r="N8154" i="2"/>
  <c r="O8154" i="2" s="1"/>
  <c r="P8154" i="2"/>
  <c r="Q8154" i="2"/>
  <c r="R8154" i="2"/>
  <c r="H8155" i="2"/>
  <c r="L8155" i="2"/>
  <c r="N8155" i="2"/>
  <c r="O8155" i="2" s="1"/>
  <c r="P8155" i="2"/>
  <c r="Q8155" i="2"/>
  <c r="R8155" i="2"/>
  <c r="F8156" i="2"/>
  <c r="G8156" i="2"/>
  <c r="H8156" i="2"/>
  <c r="L8156" i="2"/>
  <c r="N8156" i="2"/>
  <c r="P8156" i="2"/>
  <c r="Q8156" i="2"/>
  <c r="R8156" i="2" s="1"/>
  <c r="F8157" i="2"/>
  <c r="G8157" i="2"/>
  <c r="H8157" i="2"/>
  <c r="I8157" i="2"/>
  <c r="L8157" i="2"/>
  <c r="N8157" i="2"/>
  <c r="O8157" i="2"/>
  <c r="P8157" i="2"/>
  <c r="Q8157" i="2"/>
  <c r="R8157" i="2"/>
  <c r="H8158" i="2"/>
  <c r="L8158" i="2"/>
  <c r="N8158" i="2"/>
  <c r="O8158" i="2"/>
  <c r="P8158" i="2"/>
  <c r="Q8158" i="2"/>
  <c r="R8158" i="2"/>
  <c r="G8159" i="2"/>
  <c r="H8159" i="2"/>
  <c r="I8159" i="2"/>
  <c r="L8159" i="2"/>
  <c r="N8159" i="2"/>
  <c r="F8159" i="2" s="1"/>
  <c r="O8159" i="2"/>
  <c r="P8159" i="2"/>
  <c r="Q8159" i="2"/>
  <c r="R8159" i="2" s="1"/>
  <c r="F8160" i="2"/>
  <c r="H8160" i="2"/>
  <c r="I8160" i="2"/>
  <c r="L8160" i="2"/>
  <c r="N8160" i="2"/>
  <c r="G8160" i="2" s="1"/>
  <c r="O8160" i="2"/>
  <c r="P8160" i="2"/>
  <c r="Q8160" i="2"/>
  <c r="R8160" i="2" s="1"/>
  <c r="H8161" i="2"/>
  <c r="L8161" i="2"/>
  <c r="N8161" i="2"/>
  <c r="I8161" i="2" s="1"/>
  <c r="O8161" i="2"/>
  <c r="P8161" i="2"/>
  <c r="Q8161" i="2"/>
  <c r="R8161" i="2"/>
  <c r="F8162" i="2"/>
  <c r="G8162" i="2"/>
  <c r="H8162" i="2"/>
  <c r="L8162" i="2"/>
  <c r="N8162" i="2"/>
  <c r="I8162" i="2" s="1"/>
  <c r="O8162" i="2"/>
  <c r="P8162" i="2"/>
  <c r="Q8162" i="2"/>
  <c r="R8162" i="2"/>
  <c r="F8163" i="2"/>
  <c r="G8163" i="2"/>
  <c r="H8163" i="2"/>
  <c r="I8163" i="2"/>
  <c r="L8163" i="2"/>
  <c r="N8163" i="2"/>
  <c r="O8163" i="2"/>
  <c r="P8163" i="2"/>
  <c r="Q8163" i="2"/>
  <c r="R8163" i="2" s="1"/>
  <c r="F8164" i="2"/>
  <c r="G8164" i="2"/>
  <c r="H8164" i="2"/>
  <c r="L8164" i="2"/>
  <c r="N8164" i="2"/>
  <c r="I8164" i="2" s="1"/>
  <c r="O8164" i="2"/>
  <c r="P8164" i="2"/>
  <c r="Q8164" i="2"/>
  <c r="R8164" i="2" s="1"/>
  <c r="H8165" i="2"/>
  <c r="I8165" i="2"/>
  <c r="L8165" i="2"/>
  <c r="N8165" i="2"/>
  <c r="P8165" i="2"/>
  <c r="Q8165" i="2"/>
  <c r="R8165" i="2" s="1"/>
  <c r="F8166" i="2"/>
  <c r="G8166" i="2"/>
  <c r="H8166" i="2"/>
  <c r="I8166" i="2"/>
  <c r="L8166" i="2"/>
  <c r="N8166" i="2"/>
  <c r="O8166" i="2" s="1"/>
  <c r="P8166" i="2"/>
  <c r="Q8166" i="2"/>
  <c r="R8166" i="2" s="1"/>
  <c r="F8167" i="2"/>
  <c r="H8167" i="2"/>
  <c r="L8167" i="2"/>
  <c r="N8167" i="2"/>
  <c r="G8167" i="2" s="1"/>
  <c r="P8167" i="2"/>
  <c r="Q8167" i="2"/>
  <c r="R8167" i="2"/>
  <c r="G8168" i="2"/>
  <c r="H8168" i="2"/>
  <c r="L8168" i="2"/>
  <c r="N8168" i="2"/>
  <c r="P8168" i="2"/>
  <c r="Q8168" i="2"/>
  <c r="R8168" i="2" s="1"/>
  <c r="F8169" i="2"/>
  <c r="G8169" i="2"/>
  <c r="H8169" i="2"/>
  <c r="I8169" i="2"/>
  <c r="L8169" i="2"/>
  <c r="N8169" i="2"/>
  <c r="O8169" i="2"/>
  <c r="P8169" i="2"/>
  <c r="Q8169" i="2"/>
  <c r="R8169" i="2"/>
  <c r="F8170" i="2"/>
  <c r="G8170" i="2"/>
  <c r="H8170" i="2"/>
  <c r="L8170" i="2"/>
  <c r="N8170" i="2"/>
  <c r="I8170" i="2" s="1"/>
  <c r="O8170" i="2"/>
  <c r="P8170" i="2"/>
  <c r="Q8170" i="2"/>
  <c r="R8170" i="2"/>
  <c r="F8171" i="2"/>
  <c r="G8171" i="2"/>
  <c r="H8171" i="2"/>
  <c r="I8171" i="2"/>
  <c r="L8171" i="2"/>
  <c r="N8171" i="2"/>
  <c r="O8171" i="2"/>
  <c r="P8171" i="2"/>
  <c r="Q8171" i="2"/>
  <c r="R8171" i="2" s="1"/>
  <c r="G8172" i="2"/>
  <c r="H8172" i="2"/>
  <c r="I8172" i="2"/>
  <c r="L8172" i="2"/>
  <c r="N8172" i="2"/>
  <c r="F8172" i="2" s="1"/>
  <c r="O8172" i="2"/>
  <c r="P8172" i="2"/>
  <c r="Q8172" i="2"/>
  <c r="R8172" i="2" s="1"/>
  <c r="H8173" i="2"/>
  <c r="L8173" i="2"/>
  <c r="N8173" i="2"/>
  <c r="O8173" i="2"/>
  <c r="P8173" i="2"/>
  <c r="Q8173" i="2"/>
  <c r="R8173" i="2"/>
  <c r="G8174" i="2"/>
  <c r="H8174" i="2"/>
  <c r="L8174" i="2"/>
  <c r="N8174" i="2"/>
  <c r="O8174" i="2"/>
  <c r="P8174" i="2"/>
  <c r="Q8174" i="2"/>
  <c r="R8174" i="2"/>
  <c r="F8175" i="2"/>
  <c r="G8175" i="2"/>
  <c r="H8175" i="2"/>
  <c r="I8175" i="2"/>
  <c r="L8175" i="2"/>
  <c r="N8175" i="2"/>
  <c r="O8175" i="2"/>
  <c r="P8175" i="2"/>
  <c r="Q8175" i="2"/>
  <c r="R8175" i="2" s="1"/>
  <c r="F8176" i="2"/>
  <c r="G8176" i="2"/>
  <c r="H8176" i="2"/>
  <c r="I8176" i="2"/>
  <c r="L8176" i="2"/>
  <c r="N8176" i="2"/>
  <c r="O8176" i="2"/>
  <c r="P8176" i="2"/>
  <c r="Q8176" i="2"/>
  <c r="R8176" i="2" s="1"/>
  <c r="H8177" i="2"/>
  <c r="L8177" i="2"/>
  <c r="N8177" i="2"/>
  <c r="O8177" i="2"/>
  <c r="P8177" i="2"/>
  <c r="Q8177" i="2"/>
  <c r="R8177" i="2" s="1"/>
  <c r="F8178" i="2"/>
  <c r="G8178" i="2"/>
  <c r="H8178" i="2"/>
  <c r="I8178" i="2"/>
  <c r="L8178" i="2"/>
  <c r="N8178" i="2"/>
  <c r="O8178" i="2" s="1"/>
  <c r="P8178" i="2"/>
  <c r="Q8178" i="2"/>
  <c r="R8178" i="2" s="1"/>
  <c r="H8179" i="2"/>
  <c r="L8179" i="2"/>
  <c r="N8179" i="2"/>
  <c r="O8179" i="2" s="1"/>
  <c r="P8179" i="2"/>
  <c r="Q8179" i="2"/>
  <c r="R8179" i="2"/>
  <c r="F8189" i="2"/>
  <c r="G8189" i="2"/>
  <c r="H8189" i="2"/>
  <c r="I8189" i="2"/>
  <c r="L8189" i="2"/>
  <c r="N8189" i="2"/>
  <c r="O8189" i="2"/>
  <c r="P8189" i="2"/>
  <c r="Q8189" i="2"/>
  <c r="R8189" i="2" s="1"/>
  <c r="H8190" i="2"/>
  <c r="I8190" i="2"/>
  <c r="L8190" i="2"/>
  <c r="N8190" i="2"/>
  <c r="O8190" i="2" s="1"/>
  <c r="P8190" i="2"/>
  <c r="Q8190" i="2"/>
  <c r="R8190" i="2"/>
  <c r="F8191" i="2"/>
  <c r="H8191" i="2"/>
  <c r="L8191" i="2"/>
  <c r="N8191" i="2"/>
  <c r="P8191" i="2"/>
  <c r="Q8191" i="2"/>
  <c r="R8191" i="2" s="1"/>
  <c r="F8192" i="2"/>
  <c r="H8192" i="2"/>
  <c r="I8192" i="2"/>
  <c r="L8192" i="2"/>
  <c r="N8192" i="2"/>
  <c r="G8192" i="2" s="1"/>
  <c r="P8192" i="2"/>
  <c r="Q8192" i="2"/>
  <c r="R8192" i="2"/>
  <c r="F8193" i="2"/>
  <c r="G8193" i="2"/>
  <c r="H8193" i="2"/>
  <c r="L8193" i="2"/>
  <c r="N8193" i="2"/>
  <c r="O8193" i="2" s="1"/>
  <c r="P8193" i="2"/>
  <c r="Q8193" i="2"/>
  <c r="R8193" i="2" s="1"/>
  <c r="H8194" i="2"/>
  <c r="I8194" i="2"/>
  <c r="L8194" i="2"/>
  <c r="N8194" i="2"/>
  <c r="O8194" i="2" s="1"/>
  <c r="P8194" i="2"/>
  <c r="Q8194" i="2"/>
  <c r="R8194" i="2" s="1"/>
  <c r="F8195" i="2"/>
  <c r="G8195" i="2"/>
  <c r="H8195" i="2"/>
  <c r="L8195" i="2"/>
  <c r="N8195" i="2"/>
  <c r="I8195" i="2" s="1"/>
  <c r="O8195" i="2"/>
  <c r="P8195" i="2"/>
  <c r="Q8195" i="2"/>
  <c r="R8195" i="2"/>
  <c r="H8196" i="2"/>
  <c r="I8196" i="2"/>
  <c r="L8196" i="2"/>
  <c r="N8196" i="2"/>
  <c r="P8196" i="2"/>
  <c r="Q8196" i="2"/>
  <c r="R8196" i="2" s="1"/>
  <c r="F8197" i="2"/>
  <c r="G8197" i="2"/>
  <c r="H8197" i="2"/>
  <c r="I8197" i="2"/>
  <c r="L8197" i="2"/>
  <c r="N8197" i="2"/>
  <c r="O8197" i="2" s="1"/>
  <c r="P8197" i="2"/>
  <c r="Q8197" i="2"/>
  <c r="R8197" i="2" s="1"/>
  <c r="H8198" i="2"/>
  <c r="L8198" i="2"/>
  <c r="N8198" i="2"/>
  <c r="O8198" i="2"/>
  <c r="P8198" i="2"/>
  <c r="Q8198" i="2"/>
  <c r="R8198" i="2"/>
  <c r="F8199" i="2"/>
  <c r="H8199" i="2"/>
  <c r="I8199" i="2"/>
  <c r="L8199" i="2"/>
  <c r="N8199" i="2"/>
  <c r="G8199" i="2" s="1"/>
  <c r="P8199" i="2"/>
  <c r="Q8199" i="2"/>
  <c r="R8199" i="2" s="1"/>
  <c r="G8200" i="2"/>
  <c r="H8200" i="2"/>
  <c r="L8200" i="2"/>
  <c r="N8200" i="2"/>
  <c r="F8200" i="2" s="1"/>
  <c r="P8200" i="2"/>
  <c r="Q8200" i="2"/>
  <c r="R8200" i="2" s="1"/>
  <c r="F8201" i="2"/>
  <c r="G8201" i="2"/>
  <c r="H8201" i="2"/>
  <c r="I8201" i="2"/>
  <c r="L8201" i="2"/>
  <c r="N8201" i="2"/>
  <c r="O8201" i="2" s="1"/>
  <c r="P8201" i="2"/>
  <c r="Q8201" i="2"/>
  <c r="R8201" i="2" s="1"/>
  <c r="H8202" i="2"/>
  <c r="L8202" i="2"/>
  <c r="N8202" i="2"/>
  <c r="O8202" i="2"/>
  <c r="P8202" i="2"/>
  <c r="Q8202" i="2"/>
  <c r="R8202" i="2"/>
  <c r="H8203" i="2"/>
  <c r="L8203" i="2"/>
  <c r="N8203" i="2"/>
  <c r="P8203" i="2"/>
  <c r="Q8203" i="2"/>
  <c r="R8203" i="2" s="1"/>
  <c r="H8204" i="2"/>
  <c r="L8204" i="2"/>
  <c r="N8204" i="2"/>
  <c r="O8204" i="2" s="1"/>
  <c r="P8204" i="2"/>
  <c r="Q8204" i="2"/>
  <c r="R8204" i="2"/>
  <c r="F8205" i="2"/>
  <c r="G8205" i="2"/>
  <c r="H8205" i="2"/>
  <c r="L8205" i="2"/>
  <c r="N8205" i="2"/>
  <c r="I8205" i="2" s="1"/>
  <c r="O8205" i="2"/>
  <c r="P8205" i="2"/>
  <c r="Q8205" i="2"/>
  <c r="R8205" i="2" s="1"/>
  <c r="H8206" i="2"/>
  <c r="L8206" i="2"/>
  <c r="N8206" i="2"/>
  <c r="P8206" i="2"/>
  <c r="Q8206" i="2"/>
  <c r="R8206" i="2"/>
  <c r="F8207" i="2"/>
  <c r="G8207" i="2"/>
  <c r="H8207" i="2"/>
  <c r="I8207" i="2"/>
  <c r="L8207" i="2"/>
  <c r="N8207" i="2"/>
  <c r="O8207" i="2" s="1"/>
  <c r="P8207" i="2"/>
  <c r="Q8207" i="2"/>
  <c r="R8207" i="2"/>
  <c r="G8208" i="2"/>
  <c r="H8208" i="2"/>
  <c r="L8208" i="2"/>
  <c r="N8208" i="2"/>
  <c r="F8208" i="2" s="1"/>
  <c r="P8208" i="2"/>
  <c r="Q8208" i="2"/>
  <c r="R8208" i="2" s="1"/>
  <c r="H8209" i="2"/>
  <c r="L8209" i="2"/>
  <c r="N8209" i="2"/>
  <c r="P8209" i="2"/>
  <c r="Q8209" i="2"/>
  <c r="R8209" i="2"/>
  <c r="F8210" i="2"/>
  <c r="G8210" i="2"/>
  <c r="H8210" i="2"/>
  <c r="L8210" i="2"/>
  <c r="N8210" i="2"/>
  <c r="I8210" i="2" s="1"/>
  <c r="O8210" i="2"/>
  <c r="P8210" i="2"/>
  <c r="Q8210" i="2"/>
  <c r="R8210" i="2"/>
  <c r="F8211" i="2"/>
  <c r="G8211" i="2"/>
  <c r="H8211" i="2"/>
  <c r="I8211" i="2"/>
  <c r="L8211" i="2"/>
  <c r="N8211" i="2"/>
  <c r="O8211" i="2"/>
  <c r="P8211" i="2"/>
  <c r="Q8211" i="2"/>
  <c r="R8211" i="2" s="1"/>
  <c r="F8212" i="2"/>
  <c r="G8212" i="2"/>
  <c r="H8212" i="2"/>
  <c r="L8212" i="2"/>
  <c r="N8212" i="2"/>
  <c r="I8212" i="2" s="1"/>
  <c r="P8212" i="2"/>
  <c r="Q8212" i="2"/>
  <c r="R8212" i="2"/>
  <c r="H8213" i="2"/>
  <c r="I8213" i="2"/>
  <c r="L8213" i="2"/>
  <c r="N8213" i="2"/>
  <c r="P8213" i="2"/>
  <c r="Q8213" i="2"/>
  <c r="R8213" i="2" s="1"/>
  <c r="H8214" i="2"/>
  <c r="L8214" i="2"/>
  <c r="N8214" i="2"/>
  <c r="O8214" i="2"/>
  <c r="P8214" i="2"/>
  <c r="Q8214" i="2"/>
  <c r="R8214" i="2" s="1"/>
  <c r="F8215" i="2"/>
  <c r="H8215" i="2"/>
  <c r="I8215" i="2"/>
  <c r="L8215" i="2"/>
  <c r="N8215" i="2"/>
  <c r="G8215" i="2" s="1"/>
  <c r="O8215" i="2"/>
  <c r="P8215" i="2"/>
  <c r="Q8215" i="2"/>
  <c r="R8215" i="2"/>
  <c r="F8216" i="2"/>
  <c r="G8216" i="2"/>
  <c r="H8216" i="2"/>
  <c r="L8216" i="2"/>
  <c r="N8216" i="2"/>
  <c r="I8216" i="2" s="1"/>
  <c r="P8216" i="2"/>
  <c r="Q8216" i="2"/>
  <c r="R8216" i="2"/>
  <c r="F8217" i="2"/>
  <c r="G8217" i="2"/>
  <c r="H8217" i="2"/>
  <c r="I8217" i="2"/>
  <c r="L8217" i="2"/>
  <c r="N8217" i="2"/>
  <c r="O8217" i="2"/>
  <c r="P8217" i="2"/>
  <c r="Q8217" i="2"/>
  <c r="R8217" i="2" s="1"/>
  <c r="H8218" i="2"/>
  <c r="L8218" i="2"/>
  <c r="N8218" i="2"/>
  <c r="O8218" i="2"/>
  <c r="P8218" i="2"/>
  <c r="Q8218" i="2"/>
  <c r="R8218" i="2"/>
  <c r="H8219" i="2"/>
  <c r="L8219" i="2"/>
  <c r="N8219" i="2"/>
  <c r="O8219" i="2" s="1"/>
  <c r="P8219" i="2"/>
  <c r="Q8219" i="2"/>
  <c r="R8219" i="2" s="1"/>
  <c r="F8220" i="2"/>
  <c r="G8220" i="2"/>
  <c r="H8220" i="2"/>
  <c r="I8220" i="2"/>
  <c r="L8220" i="2"/>
  <c r="N8220" i="2"/>
  <c r="O8220" i="2"/>
  <c r="P8220" i="2"/>
  <c r="Q8220" i="2"/>
  <c r="R8220" i="2" s="1"/>
  <c r="F8221" i="2"/>
  <c r="H8221" i="2"/>
  <c r="L8221" i="2"/>
  <c r="N8221" i="2"/>
  <c r="G8221" i="2" s="1"/>
  <c r="P8221" i="2"/>
  <c r="Q8221" i="2"/>
  <c r="R8221" i="2"/>
  <c r="H8222" i="2"/>
  <c r="L8222" i="2"/>
  <c r="N8222" i="2"/>
  <c r="O8222" i="2"/>
  <c r="P8222" i="2"/>
  <c r="Q8222" i="2"/>
  <c r="R8222" i="2"/>
  <c r="F8223" i="2"/>
  <c r="G8223" i="2"/>
  <c r="H8223" i="2"/>
  <c r="I8223" i="2"/>
  <c r="L8223" i="2"/>
  <c r="N8223" i="2"/>
  <c r="O8223" i="2"/>
  <c r="P8223" i="2"/>
  <c r="Q8223" i="2"/>
  <c r="R8223" i="2" s="1"/>
  <c r="F8224" i="2"/>
  <c r="G8224" i="2"/>
  <c r="H8224" i="2"/>
  <c r="I8224" i="2"/>
  <c r="L8224" i="2"/>
  <c r="N8224" i="2"/>
  <c r="O8224" i="2"/>
  <c r="P8224" i="2"/>
  <c r="Q8224" i="2"/>
  <c r="R8224" i="2"/>
  <c r="F8225" i="2"/>
  <c r="H8225" i="2"/>
  <c r="I8225" i="2"/>
  <c r="L8225" i="2"/>
  <c r="N8225" i="2"/>
  <c r="G8225" i="2" s="1"/>
  <c r="P8225" i="2"/>
  <c r="Q8225" i="2"/>
  <c r="R8225" i="2" s="1"/>
  <c r="F8226" i="2"/>
  <c r="G8226" i="2"/>
  <c r="H8226" i="2"/>
  <c r="I8226" i="2"/>
  <c r="L8226" i="2"/>
  <c r="N8226" i="2"/>
  <c r="O8226" i="2"/>
  <c r="P8226" i="2"/>
  <c r="Q8226" i="2"/>
  <c r="R8226" i="2" s="1"/>
  <c r="H8236" i="2"/>
  <c r="I8236" i="2"/>
  <c r="L8236" i="2"/>
  <c r="N8236" i="2"/>
  <c r="O8236" i="2" s="1"/>
  <c r="P8236" i="2"/>
  <c r="Q8236" i="2"/>
  <c r="R8236" i="2"/>
  <c r="H8237" i="2"/>
  <c r="L8237" i="2"/>
  <c r="N8237" i="2"/>
  <c r="O8237" i="2"/>
  <c r="P8237" i="2"/>
  <c r="Q8237" i="2"/>
  <c r="R8237" i="2" s="1"/>
  <c r="F8238" i="2"/>
  <c r="G8238" i="2"/>
  <c r="H8238" i="2"/>
  <c r="I8238" i="2"/>
  <c r="L8238" i="2"/>
  <c r="N8238" i="2"/>
  <c r="O8238" i="2" s="1"/>
  <c r="P8238" i="2"/>
  <c r="Q8238" i="2"/>
  <c r="R8238" i="2" s="1"/>
  <c r="F8239" i="2"/>
  <c r="H8239" i="2"/>
  <c r="I8239" i="2"/>
  <c r="L8239" i="2"/>
  <c r="N8239" i="2"/>
  <c r="O8239" i="2" s="1"/>
  <c r="P8239" i="2"/>
  <c r="Q8239" i="2"/>
  <c r="R8239" i="2" s="1"/>
  <c r="F8249" i="2"/>
  <c r="G8249" i="2"/>
  <c r="H8249" i="2"/>
  <c r="L8249" i="2"/>
  <c r="N8249" i="2"/>
  <c r="I8249" i="2" s="1"/>
  <c r="P8249" i="2"/>
  <c r="Q8249" i="2"/>
  <c r="R8249" i="2"/>
  <c r="G8250" i="2"/>
  <c r="H8250" i="2"/>
  <c r="I8250" i="2"/>
  <c r="L8250" i="2"/>
  <c r="N8250" i="2"/>
  <c r="F8250" i="2" s="1"/>
  <c r="O8250" i="2"/>
  <c r="P8250" i="2"/>
  <c r="Q8250" i="2"/>
  <c r="R8250" i="2" s="1"/>
  <c r="H8251" i="2"/>
  <c r="L8251" i="2"/>
  <c r="N8251" i="2"/>
  <c r="O8251" i="2" s="1"/>
  <c r="P8251" i="2"/>
  <c r="Q8251" i="2"/>
  <c r="R8251" i="2" s="1"/>
  <c r="F8252" i="2"/>
  <c r="H8252" i="2"/>
  <c r="I8252" i="2"/>
  <c r="L8252" i="2"/>
  <c r="N8252" i="2"/>
  <c r="G8252" i="2" s="1"/>
  <c r="O8252" i="2"/>
  <c r="P8252" i="2"/>
  <c r="Q8252" i="2"/>
  <c r="R8252" i="2"/>
  <c r="F8253" i="2"/>
  <c r="G8253" i="2"/>
  <c r="H8253" i="2"/>
  <c r="L8253" i="2"/>
  <c r="N8253" i="2"/>
  <c r="I8253" i="2" s="1"/>
  <c r="P8253" i="2"/>
  <c r="Q8253" i="2"/>
  <c r="R8253" i="2"/>
  <c r="F8254" i="2"/>
  <c r="G8254" i="2"/>
  <c r="H8254" i="2"/>
  <c r="I8254" i="2"/>
  <c r="L8254" i="2"/>
  <c r="N8254" i="2"/>
  <c r="O8254" i="2"/>
  <c r="P8254" i="2"/>
  <c r="Q8254" i="2"/>
  <c r="R8254" i="2" s="1"/>
  <c r="H8255" i="2"/>
  <c r="L8255" i="2"/>
  <c r="N8255" i="2"/>
  <c r="O8255" i="2" s="1"/>
  <c r="P8255" i="2"/>
  <c r="Q8255" i="2"/>
  <c r="R8255" i="2"/>
  <c r="G8265" i="2"/>
  <c r="G8268" i="2" s="1"/>
  <c r="H8265" i="2"/>
  <c r="L8265" i="2"/>
  <c r="N8265" i="2"/>
  <c r="F8265" i="2" s="1"/>
  <c r="O8265" i="2"/>
  <c r="P8265" i="2"/>
  <c r="Q8265" i="2"/>
  <c r="R8265" i="2"/>
  <c r="F8266" i="2"/>
  <c r="G8266" i="2"/>
  <c r="H8266" i="2"/>
  <c r="I8266" i="2"/>
  <c r="L8266" i="2"/>
  <c r="N8266" i="2"/>
  <c r="O8266" i="2"/>
  <c r="P8266" i="2"/>
  <c r="Q8266" i="2"/>
  <c r="R8266" i="2"/>
  <c r="G8267" i="2"/>
  <c r="H8267" i="2"/>
  <c r="I8267" i="2"/>
  <c r="L8267" i="2"/>
  <c r="N8267" i="2"/>
  <c r="F8267" i="2" s="1"/>
  <c r="O8267" i="2"/>
  <c r="P8267" i="2"/>
  <c r="Q8267" i="2"/>
  <c r="R8267" i="2"/>
  <c r="F8278" i="2"/>
  <c r="H8278" i="2"/>
  <c r="I8278" i="2"/>
  <c r="L8278" i="2"/>
  <c r="N8278" i="2"/>
  <c r="G8278" i="2" s="1"/>
  <c r="O8278" i="2"/>
  <c r="P8278" i="2"/>
  <c r="Q8278" i="2"/>
  <c r="R8278" i="2" s="1"/>
  <c r="H8279" i="2"/>
  <c r="L8279" i="2"/>
  <c r="N8279" i="2"/>
  <c r="O8279" i="2" s="1"/>
  <c r="P8279" i="2"/>
  <c r="Q8279" i="2"/>
  <c r="R8279" i="2"/>
  <c r="F8280" i="2"/>
  <c r="G8280" i="2"/>
  <c r="H8280" i="2"/>
  <c r="I8280" i="2"/>
  <c r="L8280" i="2"/>
  <c r="N8280" i="2"/>
  <c r="O8280" i="2"/>
  <c r="P8280" i="2"/>
  <c r="Q8280" i="2"/>
  <c r="R8280" i="2"/>
  <c r="F8281" i="2"/>
  <c r="G8281" i="2"/>
  <c r="H8281" i="2"/>
  <c r="I8281" i="2"/>
  <c r="L8281" i="2"/>
  <c r="N8281" i="2"/>
  <c r="O8281" i="2"/>
  <c r="P8281" i="2"/>
  <c r="Q8281" i="2"/>
  <c r="R8281" i="2"/>
  <c r="F8282" i="2"/>
  <c r="G8282" i="2"/>
  <c r="H8282" i="2"/>
  <c r="L8282" i="2"/>
  <c r="N8282" i="2"/>
  <c r="I8282" i="2" s="1"/>
  <c r="P8282" i="2"/>
  <c r="Q8282" i="2"/>
  <c r="R8282" i="2" s="1"/>
  <c r="G8283" i="2"/>
  <c r="H8283" i="2"/>
  <c r="I8283" i="2"/>
  <c r="L8283" i="2"/>
  <c r="N8283" i="2"/>
  <c r="F8283" i="2" s="1"/>
  <c r="O8283" i="2"/>
  <c r="P8283" i="2"/>
  <c r="Q8283" i="2"/>
  <c r="R8283" i="2" s="1"/>
  <c r="H8284" i="2"/>
  <c r="L8284" i="2"/>
  <c r="N8284" i="2"/>
  <c r="O8284" i="2" s="1"/>
  <c r="P8284" i="2"/>
  <c r="Q8284" i="2"/>
  <c r="R8284" i="2"/>
  <c r="G8285" i="2"/>
  <c r="H8285" i="2"/>
  <c r="L8285" i="2"/>
  <c r="N8285" i="2"/>
  <c r="O8285" i="2"/>
  <c r="P8285" i="2"/>
  <c r="Q8285" i="2"/>
  <c r="R8285" i="2"/>
  <c r="F8286" i="2"/>
  <c r="G8286" i="2"/>
  <c r="H8286" i="2"/>
  <c r="I8286" i="2"/>
  <c r="L8286" i="2"/>
  <c r="N8286" i="2"/>
  <c r="O8286" i="2"/>
  <c r="P8286" i="2"/>
  <c r="Q8286" i="2"/>
  <c r="R8286" i="2" s="1"/>
  <c r="F8287" i="2"/>
  <c r="G8287" i="2"/>
  <c r="H8287" i="2"/>
  <c r="I8287" i="2"/>
  <c r="L8287" i="2"/>
  <c r="N8287" i="2"/>
  <c r="O8287" i="2"/>
  <c r="P8287" i="2"/>
  <c r="Q8287" i="2"/>
  <c r="R8287" i="2" s="1"/>
  <c r="G8298" i="2"/>
  <c r="H8298" i="2"/>
  <c r="I8298" i="2"/>
  <c r="L8298" i="2"/>
  <c r="N8298" i="2"/>
  <c r="O8298" i="2" s="1"/>
  <c r="P8298" i="2"/>
  <c r="Q8298" i="2"/>
  <c r="R8298" i="2"/>
  <c r="H8299" i="2"/>
  <c r="L8299" i="2"/>
  <c r="N8299" i="2"/>
  <c r="O8299" i="2"/>
  <c r="P8299" i="2"/>
  <c r="Q8299" i="2"/>
  <c r="R8299" i="2"/>
  <c r="G8300" i="2"/>
  <c r="H8300" i="2"/>
  <c r="I8300" i="2"/>
  <c r="L8300" i="2"/>
  <c r="N8300" i="2"/>
  <c r="F8300" i="2" s="1"/>
  <c r="P8300" i="2"/>
  <c r="Q8300" i="2"/>
  <c r="R8300" i="2" s="1"/>
  <c r="F8301" i="2"/>
  <c r="H8301" i="2"/>
  <c r="L8301" i="2"/>
  <c r="N8301" i="2"/>
  <c r="G8301" i="2" s="1"/>
  <c r="P8301" i="2"/>
  <c r="Q8301" i="2"/>
  <c r="R8301" i="2" s="1"/>
  <c r="F8302" i="2"/>
  <c r="G8302" i="2"/>
  <c r="H8302" i="2"/>
  <c r="L8302" i="2"/>
  <c r="N8302" i="2"/>
  <c r="I8302" i="2" s="1"/>
  <c r="O8302" i="2"/>
  <c r="P8302" i="2"/>
  <c r="Q8302" i="2"/>
  <c r="R8302" i="2" s="1"/>
  <c r="F8303" i="2"/>
  <c r="G8303" i="2"/>
  <c r="H8303" i="2"/>
  <c r="I8303" i="2"/>
  <c r="L8303" i="2"/>
  <c r="N8303" i="2"/>
  <c r="O8303" i="2" s="1"/>
  <c r="P8303" i="2"/>
  <c r="Q8303" i="2"/>
  <c r="R8303" i="2"/>
  <c r="F8304" i="2"/>
  <c r="G8304" i="2"/>
  <c r="H8304" i="2"/>
  <c r="L8304" i="2"/>
  <c r="N8304" i="2"/>
  <c r="I8304" i="2" s="1"/>
  <c r="O8304" i="2"/>
  <c r="P8304" i="2"/>
  <c r="Q8304" i="2"/>
  <c r="R8304" i="2"/>
  <c r="F8305" i="2"/>
  <c r="G8305" i="2"/>
  <c r="H8305" i="2"/>
  <c r="I8305" i="2"/>
  <c r="L8305" i="2"/>
  <c r="N8305" i="2"/>
  <c r="O8305" i="2"/>
  <c r="P8305" i="2"/>
  <c r="Q8305" i="2"/>
  <c r="R8305" i="2" s="1"/>
  <c r="H8306" i="2"/>
  <c r="I8306" i="2"/>
  <c r="L8306" i="2"/>
  <c r="N8306" i="2"/>
  <c r="O8306" i="2"/>
  <c r="P8306" i="2"/>
  <c r="Q8306" i="2"/>
  <c r="R8306" i="2" s="1"/>
  <c r="H8307" i="2"/>
  <c r="L8307" i="2"/>
  <c r="N8307" i="2"/>
  <c r="O8307" i="2"/>
  <c r="P8307" i="2"/>
  <c r="Q8307" i="2"/>
  <c r="R8307" i="2"/>
  <c r="F8318" i="2"/>
  <c r="G8318" i="2"/>
  <c r="H8318" i="2"/>
  <c r="L8318" i="2"/>
  <c r="N8318" i="2"/>
  <c r="I8318" i="2" s="1"/>
  <c r="O8318" i="2"/>
  <c r="P8318" i="2"/>
  <c r="Q8318" i="2"/>
  <c r="R8318" i="2" s="1"/>
  <c r="F8319" i="2"/>
  <c r="G8319" i="2"/>
  <c r="H8319" i="2"/>
  <c r="I8319" i="2"/>
  <c r="L8319" i="2"/>
  <c r="N8319" i="2"/>
  <c r="O8319" i="2"/>
  <c r="P8319" i="2"/>
  <c r="Q8319" i="2"/>
  <c r="R8319" i="2" s="1"/>
  <c r="F8320" i="2"/>
  <c r="H8320" i="2"/>
  <c r="I8320" i="2"/>
  <c r="L8320" i="2"/>
  <c r="N8320" i="2"/>
  <c r="G8320" i="2" s="1"/>
  <c r="P8320" i="2"/>
  <c r="Q8320" i="2"/>
  <c r="R8320" i="2" s="1"/>
  <c r="F8321" i="2"/>
  <c r="G8321" i="2"/>
  <c r="H8321" i="2"/>
  <c r="I8321" i="2"/>
  <c r="L8321" i="2"/>
  <c r="N8321" i="2"/>
  <c r="O8321" i="2"/>
  <c r="P8321" i="2"/>
  <c r="Q8321" i="2"/>
  <c r="R8321" i="2" s="1"/>
  <c r="H8322" i="2"/>
  <c r="I8322" i="2"/>
  <c r="L8322" i="2"/>
  <c r="N8322" i="2"/>
  <c r="O8322" i="2"/>
  <c r="P8322" i="2"/>
  <c r="Q8322" i="2"/>
  <c r="R8322" i="2"/>
  <c r="F8323" i="2"/>
  <c r="H8323" i="2"/>
  <c r="I8323" i="2"/>
  <c r="L8323" i="2"/>
  <c r="N8323" i="2"/>
  <c r="G8323" i="2" s="1"/>
  <c r="O8323" i="2"/>
  <c r="P8323" i="2"/>
  <c r="Q8323" i="2"/>
  <c r="R8323" i="2"/>
  <c r="F8333" i="2"/>
  <c r="G8333" i="2"/>
  <c r="H8333" i="2"/>
  <c r="I8333" i="2"/>
  <c r="L8333" i="2"/>
  <c r="N8333" i="2"/>
  <c r="O8333" i="2" s="1"/>
  <c r="P8333" i="2"/>
  <c r="Q8333" i="2"/>
  <c r="R8333" i="2" s="1"/>
  <c r="F8334" i="2"/>
  <c r="G8334" i="2"/>
  <c r="H8334" i="2"/>
  <c r="L8334" i="2"/>
  <c r="N8334" i="2"/>
  <c r="I8334" i="2" s="1"/>
  <c r="P8334" i="2"/>
  <c r="Q8334" i="2"/>
  <c r="R8334" i="2"/>
  <c r="F8335" i="2"/>
  <c r="G8335" i="2"/>
  <c r="H8335" i="2"/>
  <c r="I8335" i="2"/>
  <c r="L8335" i="2"/>
  <c r="N8335" i="2"/>
  <c r="O8335" i="2" s="1"/>
  <c r="P8335" i="2"/>
  <c r="Q8335" i="2"/>
  <c r="R8335" i="2" s="1"/>
  <c r="H8336" i="2"/>
  <c r="L8336" i="2"/>
  <c r="N8336" i="2"/>
  <c r="O8336" i="2"/>
  <c r="P8336" i="2"/>
  <c r="Q8336" i="2"/>
  <c r="R8336" i="2"/>
  <c r="H8346" i="2"/>
  <c r="L8346" i="2"/>
  <c r="N8346" i="2"/>
  <c r="O8346" i="2"/>
  <c r="P8346" i="2"/>
  <c r="Q8346" i="2"/>
  <c r="R8346" i="2" s="1"/>
  <c r="F8347" i="2"/>
  <c r="G8347" i="2"/>
  <c r="H8347" i="2"/>
  <c r="I8347" i="2"/>
  <c r="L8347" i="2"/>
  <c r="N8347" i="2"/>
  <c r="O8347" i="2"/>
  <c r="P8347" i="2"/>
  <c r="Q8347" i="2"/>
  <c r="R8347" i="2"/>
  <c r="F8348" i="2"/>
  <c r="H8348" i="2"/>
  <c r="L8348" i="2"/>
  <c r="N8348" i="2"/>
  <c r="G8348" i="2" s="1"/>
  <c r="P8348" i="2"/>
  <c r="Q8348" i="2"/>
  <c r="R8348" i="2"/>
  <c r="G8349" i="2"/>
  <c r="H8349" i="2"/>
  <c r="L8349" i="2"/>
  <c r="N8349" i="2"/>
  <c r="P8349" i="2"/>
  <c r="Q8349" i="2"/>
  <c r="R8349" i="2" s="1"/>
  <c r="F8350" i="2"/>
  <c r="G8350" i="2"/>
  <c r="H8350" i="2"/>
  <c r="I8350" i="2"/>
  <c r="L8350" i="2"/>
  <c r="N8350" i="2"/>
  <c r="O8350" i="2"/>
  <c r="P8350" i="2"/>
  <c r="Q8350" i="2"/>
  <c r="R8350" i="2"/>
  <c r="F8351" i="2"/>
  <c r="G8351" i="2"/>
  <c r="H8351" i="2"/>
  <c r="L8351" i="2"/>
  <c r="N8351" i="2"/>
  <c r="I8351" i="2" s="1"/>
  <c r="P8351" i="2"/>
  <c r="Q8351" i="2"/>
  <c r="R8351" i="2" s="1"/>
  <c r="F8352" i="2"/>
  <c r="G8352" i="2"/>
  <c r="H8352" i="2"/>
  <c r="I8352" i="2"/>
  <c r="L8352" i="2"/>
  <c r="N8352" i="2"/>
  <c r="O8352" i="2"/>
  <c r="P8352" i="2"/>
  <c r="Q8352" i="2"/>
  <c r="R8352" i="2" s="1"/>
  <c r="F8353" i="2"/>
  <c r="G8353" i="2"/>
  <c r="H8353" i="2"/>
  <c r="I8353" i="2"/>
  <c r="L8353" i="2"/>
  <c r="N8353" i="2"/>
  <c r="O8353" i="2"/>
  <c r="P8353" i="2"/>
  <c r="Q8353" i="2"/>
  <c r="R8353" i="2"/>
  <c r="H8354" i="2"/>
  <c r="L8354" i="2"/>
  <c r="N8354" i="2"/>
  <c r="I8354" i="2" s="1"/>
  <c r="P8354" i="2"/>
  <c r="Q8354" i="2"/>
  <c r="R8354" i="2"/>
  <c r="F8355" i="2"/>
  <c r="H8355" i="2"/>
  <c r="L8355" i="2"/>
  <c r="N8355" i="2"/>
  <c r="O8355" i="2" s="1"/>
  <c r="P8355" i="2"/>
  <c r="Q8355" i="2"/>
  <c r="R8355" i="2"/>
  <c r="F8356" i="2"/>
  <c r="G8356" i="2"/>
  <c r="H8356" i="2"/>
  <c r="I8356" i="2"/>
  <c r="L8356" i="2"/>
  <c r="N8356" i="2"/>
  <c r="O8356" i="2"/>
  <c r="P8356" i="2"/>
  <c r="Q8356" i="2"/>
  <c r="R8356" i="2"/>
  <c r="F8357" i="2"/>
  <c r="G8357" i="2"/>
  <c r="H8357" i="2"/>
  <c r="L8357" i="2"/>
  <c r="N8357" i="2"/>
  <c r="O8357" i="2" s="1"/>
  <c r="P8357" i="2"/>
  <c r="Q8357" i="2"/>
  <c r="R8357" i="2" s="1"/>
  <c r="H8358" i="2"/>
  <c r="I8358" i="2"/>
  <c r="L8358" i="2"/>
  <c r="N8358" i="2"/>
  <c r="P8358" i="2"/>
  <c r="Q8358" i="2"/>
  <c r="R8358" i="2" s="1"/>
  <c r="H8359" i="2"/>
  <c r="L8359" i="2"/>
  <c r="N8359" i="2"/>
  <c r="O8359" i="2"/>
  <c r="P8359" i="2"/>
  <c r="Q8359" i="2"/>
  <c r="R8359" i="2" s="1"/>
  <c r="F8360" i="2"/>
  <c r="H8360" i="2"/>
  <c r="I8360" i="2"/>
  <c r="L8360" i="2"/>
  <c r="N8360" i="2"/>
  <c r="G8360" i="2" s="1"/>
  <c r="O8360" i="2"/>
  <c r="P8360" i="2"/>
  <c r="Q8360" i="2"/>
  <c r="R8360" i="2" s="1"/>
  <c r="F8361" i="2"/>
  <c r="G8361" i="2"/>
  <c r="H8361" i="2"/>
  <c r="L8361" i="2"/>
  <c r="N8361" i="2"/>
  <c r="I8361" i="2" s="1"/>
  <c r="O8361" i="2"/>
  <c r="P8361" i="2"/>
  <c r="Q8361" i="2"/>
  <c r="R8361" i="2"/>
  <c r="F8362" i="2"/>
  <c r="G8362" i="2"/>
  <c r="H8362" i="2"/>
  <c r="I8362" i="2"/>
  <c r="L8362" i="2"/>
  <c r="N8362" i="2"/>
  <c r="O8362" i="2"/>
  <c r="P8362" i="2"/>
  <c r="Q8362" i="2"/>
  <c r="R8362" i="2" s="1"/>
  <c r="H8363" i="2"/>
  <c r="L8363" i="2"/>
  <c r="N8363" i="2"/>
  <c r="I8363" i="2" s="1"/>
  <c r="O8363" i="2"/>
  <c r="P8363" i="2"/>
  <c r="Q8363" i="2"/>
  <c r="R8363" i="2" s="1"/>
  <c r="H8373" i="2"/>
  <c r="L8373" i="2"/>
  <c r="N8373" i="2"/>
  <c r="O8373" i="2"/>
  <c r="P8373" i="2"/>
  <c r="Q8373" i="2"/>
  <c r="R8373" i="2"/>
  <c r="G8374" i="2"/>
  <c r="H8374" i="2"/>
  <c r="I8374" i="2"/>
  <c r="L8374" i="2"/>
  <c r="N8374" i="2"/>
  <c r="F8374" i="2" s="1"/>
  <c r="O8374" i="2"/>
  <c r="P8374" i="2"/>
  <c r="Q8374" i="2"/>
  <c r="R8374" i="2"/>
  <c r="G8375" i="2"/>
  <c r="H8375" i="2"/>
  <c r="L8375" i="2"/>
  <c r="N8375" i="2"/>
  <c r="O8375" i="2"/>
  <c r="P8375" i="2"/>
  <c r="Q8375" i="2"/>
  <c r="R8375" i="2" s="1"/>
  <c r="F8376" i="2"/>
  <c r="G8376" i="2"/>
  <c r="H8376" i="2"/>
  <c r="I8376" i="2"/>
  <c r="L8376" i="2"/>
  <c r="N8376" i="2"/>
  <c r="O8376" i="2"/>
  <c r="P8376" i="2"/>
  <c r="Q8376" i="2"/>
  <c r="R8376" i="2" s="1"/>
  <c r="H8377" i="2"/>
  <c r="L8377" i="2"/>
  <c r="N8377" i="2"/>
  <c r="O8377" i="2"/>
  <c r="P8377" i="2"/>
  <c r="Q8377" i="2"/>
  <c r="R8377" i="2"/>
  <c r="F8378" i="2"/>
  <c r="G8378" i="2"/>
  <c r="H8378" i="2"/>
  <c r="L8378" i="2"/>
  <c r="N8378" i="2"/>
  <c r="O8378" i="2" s="1"/>
  <c r="P8378" i="2"/>
  <c r="Q8378" i="2"/>
  <c r="R8378" i="2" s="1"/>
  <c r="G8379" i="2"/>
  <c r="H8379" i="2"/>
  <c r="L8379" i="2"/>
  <c r="N8379" i="2"/>
  <c r="F8379" i="2" s="1"/>
  <c r="P8379" i="2"/>
  <c r="Q8379" i="2"/>
  <c r="R8379" i="2"/>
  <c r="F8380" i="2"/>
  <c r="G8380" i="2"/>
  <c r="H8380" i="2"/>
  <c r="I8380" i="2"/>
  <c r="L8380" i="2"/>
  <c r="N8380" i="2"/>
  <c r="O8380" i="2"/>
  <c r="P8380" i="2"/>
  <c r="Q8380" i="2"/>
  <c r="R8380" i="2" s="1"/>
  <c r="G8381" i="2"/>
  <c r="H8381" i="2"/>
  <c r="I8381" i="2"/>
  <c r="L8381" i="2"/>
  <c r="N8381" i="2"/>
  <c r="F8381" i="2" s="1"/>
  <c r="O8381" i="2"/>
  <c r="P8381" i="2"/>
  <c r="Q8381" i="2"/>
  <c r="R8381" i="2"/>
  <c r="H8382" i="2"/>
  <c r="L8382" i="2"/>
  <c r="N8382" i="2"/>
  <c r="O8382" i="2"/>
  <c r="P8382" i="2"/>
  <c r="Q8382" i="2"/>
  <c r="R8382" i="2" s="1"/>
  <c r="F8383" i="2"/>
  <c r="G8383" i="2"/>
  <c r="H8383" i="2"/>
  <c r="L8383" i="2"/>
  <c r="N8383" i="2"/>
  <c r="I8383" i="2" s="1"/>
  <c r="P8383" i="2"/>
  <c r="Q8383" i="2"/>
  <c r="R8383" i="2" s="1"/>
  <c r="F8384" i="2"/>
  <c r="G8384" i="2"/>
  <c r="H8384" i="2"/>
  <c r="L8384" i="2"/>
  <c r="N8384" i="2"/>
  <c r="O8384" i="2" s="1"/>
  <c r="P8384" i="2"/>
  <c r="Q8384" i="2"/>
  <c r="R8384" i="2"/>
  <c r="G8385" i="2"/>
  <c r="H8385" i="2"/>
  <c r="I8385" i="2"/>
  <c r="L8385" i="2"/>
  <c r="N8385" i="2"/>
  <c r="F8385" i="2" s="1"/>
  <c r="O8385" i="2"/>
  <c r="P8385" i="2"/>
  <c r="Q8385" i="2"/>
  <c r="R8385" i="2"/>
  <c r="H8386" i="2"/>
  <c r="L8386" i="2"/>
  <c r="N8386" i="2"/>
  <c r="I8386" i="2" s="1"/>
  <c r="P8386" i="2"/>
  <c r="Q8386" i="2"/>
  <c r="R8386" i="2"/>
  <c r="G8387" i="2"/>
  <c r="H8387" i="2"/>
  <c r="L8387" i="2"/>
  <c r="N8387" i="2"/>
  <c r="F8387" i="2" s="1"/>
  <c r="O8387" i="2"/>
  <c r="P8387" i="2"/>
  <c r="Q8387" i="2"/>
  <c r="R8387" i="2"/>
  <c r="F8388" i="2"/>
  <c r="G8388" i="2"/>
  <c r="H8388" i="2"/>
  <c r="I8388" i="2"/>
  <c r="L8388" i="2"/>
  <c r="N8388" i="2"/>
  <c r="O8388" i="2"/>
  <c r="P8388" i="2"/>
  <c r="Q8388" i="2"/>
  <c r="R8388" i="2" s="1"/>
  <c r="F8389" i="2"/>
  <c r="G8389" i="2"/>
  <c r="H8389" i="2"/>
  <c r="L8389" i="2"/>
  <c r="N8389" i="2"/>
  <c r="P8389" i="2"/>
  <c r="Q8389" i="2"/>
  <c r="R8389" i="2"/>
  <c r="H8390" i="2"/>
  <c r="L8390" i="2"/>
  <c r="N8390" i="2"/>
  <c r="P8390" i="2"/>
  <c r="Q8390" i="2"/>
  <c r="R8390" i="2"/>
  <c r="H8391" i="2"/>
  <c r="L8391" i="2"/>
  <c r="N8391" i="2"/>
  <c r="O8391" i="2"/>
  <c r="P8391" i="2"/>
  <c r="Q8391" i="2"/>
  <c r="R8391" i="2"/>
  <c r="F8392" i="2"/>
  <c r="G8392" i="2"/>
  <c r="H8392" i="2"/>
  <c r="L8392" i="2"/>
  <c r="N8392" i="2"/>
  <c r="O8392" i="2" s="1"/>
  <c r="P8392" i="2"/>
  <c r="Q8392" i="2"/>
  <c r="R8392" i="2" s="1"/>
  <c r="G8393" i="2"/>
  <c r="H8393" i="2"/>
  <c r="L8393" i="2"/>
  <c r="N8393" i="2"/>
  <c r="P8393" i="2"/>
  <c r="Q8393" i="2"/>
  <c r="R8393" i="2" s="1"/>
  <c r="H8394" i="2"/>
  <c r="I8394" i="2"/>
  <c r="L8394" i="2"/>
  <c r="N8394" i="2"/>
  <c r="P8394" i="2"/>
  <c r="Q8394" i="2"/>
  <c r="R8394" i="2" s="1"/>
  <c r="H8395" i="2"/>
  <c r="L8395" i="2"/>
  <c r="N8395" i="2"/>
  <c r="O8395" i="2" s="1"/>
  <c r="P8395" i="2"/>
  <c r="Q8395" i="2"/>
  <c r="R8395" i="2" s="1"/>
  <c r="F8396" i="2"/>
  <c r="G8396" i="2"/>
  <c r="H8396" i="2"/>
  <c r="L8396" i="2"/>
  <c r="N8396" i="2"/>
  <c r="P8396" i="2"/>
  <c r="Q8396" i="2"/>
  <c r="R8396" i="2"/>
  <c r="H8397" i="2"/>
  <c r="L8397" i="2"/>
  <c r="N8397" i="2"/>
  <c r="G8397" i="2" s="1"/>
  <c r="P8397" i="2"/>
  <c r="Q8397" i="2"/>
  <c r="R8397" i="2"/>
  <c r="H8398" i="2"/>
  <c r="I8398" i="2"/>
  <c r="L8398" i="2"/>
  <c r="N8398" i="2"/>
  <c r="P8398" i="2"/>
  <c r="Q8398" i="2"/>
  <c r="R8398" i="2"/>
  <c r="H8408" i="2"/>
  <c r="L8408" i="2"/>
  <c r="N8408" i="2"/>
  <c r="O8408" i="2"/>
  <c r="P8408" i="2"/>
  <c r="Q8408" i="2"/>
  <c r="R8408" i="2"/>
  <c r="H8409" i="2"/>
  <c r="I8409" i="2"/>
  <c r="L8409" i="2"/>
  <c r="N8409" i="2"/>
  <c r="O8409" i="2"/>
  <c r="P8409" i="2"/>
  <c r="Q8409" i="2"/>
  <c r="R8409" i="2"/>
  <c r="F8410" i="2"/>
  <c r="H8410" i="2"/>
  <c r="L8410" i="2"/>
  <c r="N8410" i="2"/>
  <c r="P8410" i="2"/>
  <c r="Q8410" i="2"/>
  <c r="R8410" i="2"/>
  <c r="F8411" i="2"/>
  <c r="G8411" i="2"/>
  <c r="H8411" i="2"/>
  <c r="I8411" i="2"/>
  <c r="L8411" i="2"/>
  <c r="N8411" i="2"/>
  <c r="O8411" i="2"/>
  <c r="P8411" i="2"/>
  <c r="Q8411" i="2"/>
  <c r="R8411" i="2" s="1"/>
  <c r="H8412" i="2"/>
  <c r="I8412" i="2"/>
  <c r="L8412" i="2"/>
  <c r="N8412" i="2"/>
  <c r="O8412" i="2" s="1"/>
  <c r="P8412" i="2"/>
  <c r="Q8412" i="2"/>
  <c r="R8412" i="2"/>
  <c r="H8413" i="2"/>
  <c r="L8413" i="2"/>
  <c r="N8413" i="2"/>
  <c r="O8413" i="2"/>
  <c r="P8413" i="2"/>
  <c r="Q8413" i="2"/>
  <c r="R8413" i="2" s="1"/>
  <c r="H8414" i="2"/>
  <c r="I8414" i="2"/>
  <c r="L8414" i="2"/>
  <c r="N8414" i="2"/>
  <c r="G8414" i="2" s="1"/>
  <c r="P8414" i="2"/>
  <c r="Q8414" i="2"/>
  <c r="R8414" i="2"/>
  <c r="F8415" i="2"/>
  <c r="H8415" i="2"/>
  <c r="I8415" i="2"/>
  <c r="L8415" i="2"/>
  <c r="N8415" i="2"/>
  <c r="G8415" i="2" s="1"/>
  <c r="O8415" i="2"/>
  <c r="P8415" i="2"/>
  <c r="Q8415" i="2"/>
  <c r="R8415" i="2" s="1"/>
  <c r="H8416" i="2"/>
  <c r="L8416" i="2"/>
  <c r="N8416" i="2"/>
  <c r="P8416" i="2"/>
  <c r="Q8416" i="2"/>
  <c r="R8416" i="2"/>
  <c r="F8417" i="2"/>
  <c r="G8417" i="2"/>
  <c r="H8417" i="2"/>
  <c r="I8417" i="2"/>
  <c r="L8417" i="2"/>
  <c r="N8417" i="2"/>
  <c r="O8417" i="2"/>
  <c r="P8417" i="2"/>
  <c r="Q8417" i="2"/>
  <c r="R8417" i="2" s="1"/>
  <c r="F8418" i="2"/>
  <c r="G8418" i="2"/>
  <c r="H8418" i="2"/>
  <c r="I8418" i="2"/>
  <c r="L8418" i="2"/>
  <c r="N8418" i="2"/>
  <c r="O8418" i="2"/>
  <c r="P8418" i="2"/>
  <c r="Q8418" i="2"/>
  <c r="R8418" i="2"/>
  <c r="F8419" i="2"/>
  <c r="H8419" i="2"/>
  <c r="L8419" i="2"/>
  <c r="N8419" i="2"/>
  <c r="O8419" i="2"/>
  <c r="P8419" i="2"/>
  <c r="Q8419" i="2"/>
  <c r="R8419" i="2" s="1"/>
  <c r="H8420" i="2"/>
  <c r="L8420" i="2"/>
  <c r="N8420" i="2"/>
  <c r="I8420" i="2" s="1"/>
  <c r="P8420" i="2"/>
  <c r="Q8420" i="2"/>
  <c r="R8420" i="2" s="1"/>
  <c r="H8421" i="2"/>
  <c r="L8421" i="2"/>
  <c r="N8421" i="2"/>
  <c r="O8421" i="2" s="1"/>
  <c r="P8421" i="2"/>
  <c r="Q8421" i="2"/>
  <c r="R8421" i="2" s="1"/>
  <c r="F8422" i="2"/>
  <c r="G8422" i="2"/>
  <c r="H8422" i="2"/>
  <c r="L8422" i="2"/>
  <c r="N8422" i="2"/>
  <c r="I8422" i="2" s="1"/>
  <c r="O8422" i="2"/>
  <c r="P8422" i="2"/>
  <c r="Q8422" i="2"/>
  <c r="R8422" i="2"/>
  <c r="F8423" i="2"/>
  <c r="G8423" i="2"/>
  <c r="H8423" i="2"/>
  <c r="I8423" i="2"/>
  <c r="L8423" i="2"/>
  <c r="N8423" i="2"/>
  <c r="O8423" i="2"/>
  <c r="P8423" i="2"/>
  <c r="Q8423" i="2"/>
  <c r="R8423" i="2" s="1"/>
  <c r="F8424" i="2"/>
  <c r="H8424" i="2"/>
  <c r="L8424" i="2"/>
  <c r="N8424" i="2"/>
  <c r="G8424" i="2" s="1"/>
  <c r="O8424" i="2"/>
  <c r="P8424" i="2"/>
  <c r="Q8424" i="2"/>
  <c r="R8424" i="2" s="1"/>
  <c r="H8425" i="2"/>
  <c r="I8425" i="2"/>
  <c r="L8425" i="2"/>
  <c r="N8425" i="2"/>
  <c r="P8425" i="2"/>
  <c r="Q8425" i="2"/>
  <c r="R8425" i="2" s="1"/>
  <c r="H8426" i="2"/>
  <c r="L8426" i="2"/>
  <c r="N8426" i="2"/>
  <c r="O8426" i="2" s="1"/>
  <c r="P8426" i="2"/>
  <c r="Q8426" i="2"/>
  <c r="R8426" i="2" s="1"/>
  <c r="F8427" i="2"/>
  <c r="H8427" i="2"/>
  <c r="I8427" i="2"/>
  <c r="L8427" i="2"/>
  <c r="N8427" i="2"/>
  <c r="G8427" i="2" s="1"/>
  <c r="O8427" i="2"/>
  <c r="P8427" i="2"/>
  <c r="Q8427" i="2"/>
  <c r="R8427" i="2"/>
  <c r="H8428" i="2"/>
  <c r="L8428" i="2"/>
  <c r="N8428" i="2"/>
  <c r="G8428" i="2" s="1"/>
  <c r="P8428" i="2"/>
  <c r="Q8428" i="2"/>
  <c r="R8428" i="2" s="1"/>
  <c r="F8429" i="2"/>
  <c r="G8429" i="2"/>
  <c r="H8429" i="2"/>
  <c r="I8429" i="2"/>
  <c r="L8429" i="2"/>
  <c r="N8429" i="2"/>
  <c r="O8429" i="2"/>
  <c r="P8429" i="2"/>
  <c r="Q8429" i="2"/>
  <c r="R8429" i="2" s="1"/>
  <c r="F8430" i="2"/>
  <c r="G8430" i="2"/>
  <c r="H8430" i="2"/>
  <c r="I8430" i="2"/>
  <c r="L8430" i="2"/>
  <c r="N8430" i="2"/>
  <c r="O8430" i="2"/>
  <c r="P8430" i="2"/>
  <c r="Q8430" i="2"/>
  <c r="R8430" i="2"/>
  <c r="F8431" i="2"/>
  <c r="G8431" i="2"/>
  <c r="H8431" i="2"/>
  <c r="L8431" i="2"/>
  <c r="N8431" i="2"/>
  <c r="I8431" i="2" s="1"/>
  <c r="O8431" i="2"/>
  <c r="P8431" i="2"/>
  <c r="Q8431" i="2"/>
  <c r="R8431" i="2" s="1"/>
  <c r="F8432" i="2"/>
  <c r="H8432" i="2"/>
  <c r="I8432" i="2"/>
  <c r="L8432" i="2"/>
  <c r="N8432" i="2"/>
  <c r="G8432" i="2" s="1"/>
  <c r="P8432" i="2"/>
  <c r="Q8432" i="2"/>
  <c r="R8432" i="2"/>
  <c r="H8433" i="2"/>
  <c r="I8433" i="2"/>
  <c r="L8433" i="2"/>
  <c r="N8433" i="2"/>
  <c r="O8433" i="2"/>
  <c r="P8433" i="2"/>
  <c r="Q8433" i="2"/>
  <c r="R8433" i="2" s="1"/>
  <c r="H8434" i="2"/>
  <c r="L8434" i="2"/>
  <c r="N8434" i="2"/>
  <c r="O8434" i="2"/>
  <c r="P8434" i="2"/>
  <c r="Q8434" i="2"/>
  <c r="R8434" i="2"/>
  <c r="F8435" i="2"/>
  <c r="G8435" i="2"/>
  <c r="H8435" i="2"/>
  <c r="I8435" i="2"/>
  <c r="L8435" i="2"/>
  <c r="N8435" i="2"/>
  <c r="O8435" i="2"/>
  <c r="P8435" i="2"/>
  <c r="Q8435" i="2"/>
  <c r="R8435" i="2" s="1"/>
  <c r="F8436" i="2"/>
  <c r="G8436" i="2"/>
  <c r="H8436" i="2"/>
  <c r="I8436" i="2"/>
  <c r="L8436" i="2"/>
  <c r="N8436" i="2"/>
  <c r="O8436" i="2"/>
  <c r="P8436" i="2"/>
  <c r="Q8436" i="2"/>
  <c r="R8436" i="2"/>
  <c r="F8437" i="2"/>
  <c r="H8437" i="2"/>
  <c r="L8437" i="2"/>
  <c r="N8437" i="2"/>
  <c r="O8437" i="2" s="1"/>
  <c r="P8437" i="2"/>
  <c r="Q8437" i="2"/>
  <c r="R8437" i="2" s="1"/>
  <c r="H8438" i="2"/>
  <c r="I8438" i="2"/>
  <c r="L8438" i="2"/>
  <c r="N8438" i="2"/>
  <c r="P8438" i="2"/>
  <c r="Q8438" i="2"/>
  <c r="R8438" i="2"/>
  <c r="H8439" i="2"/>
  <c r="L8439" i="2"/>
  <c r="N8439" i="2"/>
  <c r="O8439" i="2"/>
  <c r="P8439" i="2"/>
  <c r="Q8439" i="2"/>
  <c r="R8439" i="2" s="1"/>
  <c r="F8440" i="2"/>
  <c r="G8440" i="2"/>
  <c r="H8440" i="2"/>
  <c r="L8440" i="2"/>
  <c r="N8440" i="2"/>
  <c r="I8440" i="2" s="1"/>
  <c r="O8440" i="2"/>
  <c r="P8440" i="2"/>
  <c r="Q8440" i="2"/>
  <c r="R8440" i="2" s="1"/>
  <c r="F8441" i="2"/>
  <c r="G8441" i="2"/>
  <c r="H8441" i="2"/>
  <c r="I8441" i="2"/>
  <c r="L8441" i="2"/>
  <c r="N8441" i="2"/>
  <c r="O8441" i="2"/>
  <c r="P8441" i="2"/>
  <c r="Q8441" i="2"/>
  <c r="R8441" i="2" s="1"/>
  <c r="G8442" i="2"/>
  <c r="H8442" i="2"/>
  <c r="I8442" i="2"/>
  <c r="L8442" i="2"/>
  <c r="N8442" i="2"/>
  <c r="F8442" i="2" s="1"/>
  <c r="O8442" i="2"/>
  <c r="P8442" i="2"/>
  <c r="Q8442" i="2"/>
  <c r="R8442" i="2" s="1"/>
  <c r="H8443" i="2"/>
  <c r="L8443" i="2"/>
  <c r="N8443" i="2"/>
  <c r="O8443" i="2"/>
  <c r="P8443" i="2"/>
  <c r="Q8443" i="2"/>
  <c r="R8443" i="2" s="1"/>
  <c r="F8444" i="2"/>
  <c r="G8444" i="2"/>
  <c r="H8444" i="2"/>
  <c r="L8444" i="2"/>
  <c r="N8444" i="2"/>
  <c r="I8444" i="2" s="1"/>
  <c r="P8444" i="2"/>
  <c r="Q8444" i="2"/>
  <c r="R8444" i="2"/>
  <c r="H8445" i="2"/>
  <c r="L8445" i="2"/>
  <c r="N8445" i="2"/>
  <c r="P8445" i="2"/>
  <c r="Q8445" i="2"/>
  <c r="R8445" i="2" s="1"/>
  <c r="F8455" i="2"/>
  <c r="G8455" i="2"/>
  <c r="H8455" i="2"/>
  <c r="L8455" i="2"/>
  <c r="N8455" i="2"/>
  <c r="I8455" i="2" s="1"/>
  <c r="O8455" i="2"/>
  <c r="P8455" i="2"/>
  <c r="Q8455" i="2"/>
  <c r="R8455" i="2"/>
  <c r="G8456" i="2"/>
  <c r="H8456" i="2"/>
  <c r="I8456" i="2"/>
  <c r="L8456" i="2"/>
  <c r="N8456" i="2"/>
  <c r="F8456" i="2" s="1"/>
  <c r="O8456" i="2"/>
  <c r="P8456" i="2"/>
  <c r="Q8456" i="2"/>
  <c r="R8456" i="2" s="1"/>
  <c r="H8457" i="2"/>
  <c r="L8457" i="2"/>
  <c r="N8457" i="2"/>
  <c r="P8457" i="2"/>
  <c r="Q8457" i="2"/>
  <c r="R8457" i="2" s="1"/>
  <c r="F8458" i="2"/>
  <c r="G8458" i="2"/>
  <c r="H8458" i="2"/>
  <c r="L8458" i="2"/>
  <c r="N8458" i="2"/>
  <c r="I8458" i="2" s="1"/>
  <c r="O8458" i="2"/>
  <c r="P8458" i="2"/>
  <c r="Q8458" i="2"/>
  <c r="R8458" i="2"/>
  <c r="F8459" i="2"/>
  <c r="G8459" i="2"/>
  <c r="H8459" i="2"/>
  <c r="I8459" i="2"/>
  <c r="L8459" i="2"/>
  <c r="N8459" i="2"/>
  <c r="O8459" i="2"/>
  <c r="P8459" i="2"/>
  <c r="Q8459" i="2"/>
  <c r="R8459" i="2" s="1"/>
  <c r="H8469" i="2"/>
  <c r="I8469" i="2"/>
  <c r="L8469" i="2"/>
  <c r="N8469" i="2"/>
  <c r="F8469" i="2" s="1"/>
  <c r="P8469" i="2"/>
  <c r="Q8469" i="2"/>
  <c r="R8469" i="2" s="1"/>
  <c r="H8470" i="2"/>
  <c r="I8470" i="2"/>
  <c r="L8470" i="2"/>
  <c r="N8470" i="2"/>
  <c r="O8470" i="2"/>
  <c r="P8470" i="2"/>
  <c r="Q8470" i="2"/>
  <c r="R8470" i="2" s="1"/>
  <c r="G8471" i="2"/>
  <c r="H8471" i="2"/>
  <c r="L8471" i="2"/>
  <c r="N8471" i="2"/>
  <c r="O8471" i="2" s="1"/>
  <c r="P8471" i="2"/>
  <c r="Q8471" i="2"/>
  <c r="R8471" i="2"/>
  <c r="F8472" i="2"/>
  <c r="G8472" i="2"/>
  <c r="H8472" i="2"/>
  <c r="I8472" i="2"/>
  <c r="L8472" i="2"/>
  <c r="N8472" i="2"/>
  <c r="O8472" i="2"/>
  <c r="P8472" i="2"/>
  <c r="Q8472" i="2"/>
  <c r="R8472" i="2"/>
  <c r="F8473" i="2"/>
  <c r="G8473" i="2"/>
  <c r="H8473" i="2"/>
  <c r="I8473" i="2"/>
  <c r="L8473" i="2"/>
  <c r="N8473" i="2"/>
  <c r="O8473" i="2"/>
  <c r="P8473" i="2"/>
  <c r="Q8473" i="2"/>
  <c r="R8473" i="2"/>
  <c r="G8474" i="2"/>
  <c r="H8474" i="2"/>
  <c r="I8474" i="2"/>
  <c r="L8474" i="2"/>
  <c r="N8474" i="2"/>
  <c r="F8474" i="2" s="1"/>
  <c r="O8474" i="2"/>
  <c r="P8474" i="2"/>
  <c r="Q8474" i="2"/>
  <c r="R8474" i="2" s="1"/>
  <c r="H8475" i="2"/>
  <c r="L8475" i="2"/>
  <c r="N8475" i="2"/>
  <c r="O8475" i="2"/>
  <c r="P8475" i="2"/>
  <c r="Q8475" i="2"/>
  <c r="R8475" i="2"/>
  <c r="G8485" i="2"/>
  <c r="H8485" i="2"/>
  <c r="L8485" i="2"/>
  <c r="N8485" i="2"/>
  <c r="F8485" i="2" s="1"/>
  <c r="P8485" i="2"/>
  <c r="Q8485" i="2"/>
  <c r="R8485" i="2"/>
  <c r="F8486" i="2"/>
  <c r="H8486" i="2"/>
  <c r="I8486" i="2"/>
  <c r="L8486" i="2"/>
  <c r="N8486" i="2"/>
  <c r="G8486" i="2" s="1"/>
  <c r="P8486" i="2"/>
  <c r="Q8486" i="2"/>
  <c r="R8486" i="2"/>
  <c r="G8487" i="2"/>
  <c r="H8487" i="2"/>
  <c r="L8487" i="2"/>
  <c r="N8487" i="2"/>
  <c r="I8487" i="2" s="1"/>
  <c r="O8487" i="2"/>
  <c r="P8487" i="2"/>
  <c r="Q8487" i="2"/>
  <c r="R8487" i="2"/>
  <c r="F8498" i="2"/>
  <c r="G8498" i="2"/>
  <c r="H8498" i="2"/>
  <c r="I8498" i="2"/>
  <c r="L8498" i="2"/>
  <c r="N8498" i="2"/>
  <c r="O8498" i="2"/>
  <c r="P8498" i="2"/>
  <c r="Q8498" i="2"/>
  <c r="R8498" i="2" s="1"/>
  <c r="H8499" i="2"/>
  <c r="I8499" i="2"/>
  <c r="L8499" i="2"/>
  <c r="N8499" i="2"/>
  <c r="P8499" i="2"/>
  <c r="Q8499" i="2"/>
  <c r="R8499" i="2" s="1"/>
  <c r="H8500" i="2"/>
  <c r="L8500" i="2"/>
  <c r="N8500" i="2"/>
  <c r="O8500" i="2" s="1"/>
  <c r="P8500" i="2"/>
  <c r="Q8500" i="2"/>
  <c r="R8500" i="2" s="1"/>
  <c r="G8501" i="2"/>
  <c r="H8501" i="2"/>
  <c r="I8501" i="2"/>
  <c r="L8501" i="2"/>
  <c r="N8501" i="2"/>
  <c r="F8501" i="2" s="1"/>
  <c r="O8501" i="2"/>
  <c r="P8501" i="2"/>
  <c r="Q8501" i="2"/>
  <c r="R8501" i="2"/>
  <c r="H8502" i="2"/>
  <c r="L8502" i="2"/>
  <c r="N8502" i="2"/>
  <c r="F8502" i="2" s="1"/>
  <c r="P8502" i="2"/>
  <c r="Q8502" i="2"/>
  <c r="R8502" i="2" s="1"/>
  <c r="H8503" i="2"/>
  <c r="L8503" i="2"/>
  <c r="N8503" i="2"/>
  <c r="P8503" i="2"/>
  <c r="Q8503" i="2"/>
  <c r="R8503" i="2"/>
  <c r="F8504" i="2"/>
  <c r="G8504" i="2"/>
  <c r="H8504" i="2"/>
  <c r="I8504" i="2"/>
  <c r="L8504" i="2"/>
  <c r="N8504" i="2"/>
  <c r="O8504" i="2"/>
  <c r="P8504" i="2"/>
  <c r="Q8504" i="2"/>
  <c r="R8504" i="2"/>
  <c r="F8505" i="2"/>
  <c r="G8505" i="2"/>
  <c r="H8505" i="2"/>
  <c r="I8505" i="2"/>
  <c r="L8505" i="2"/>
  <c r="N8505" i="2"/>
  <c r="O8505" i="2"/>
  <c r="P8505" i="2"/>
  <c r="Q8505" i="2"/>
  <c r="R8505" i="2" s="1"/>
  <c r="G8506" i="2"/>
  <c r="H8506" i="2"/>
  <c r="L8506" i="2"/>
  <c r="N8506" i="2"/>
  <c r="O8506" i="2"/>
  <c r="P8506" i="2"/>
  <c r="Q8506" i="2"/>
  <c r="R8506" i="2" s="1"/>
  <c r="H8507" i="2"/>
  <c r="L8507" i="2"/>
  <c r="N8507" i="2"/>
  <c r="O8507" i="2"/>
  <c r="P8507" i="2"/>
  <c r="Q8507" i="2"/>
  <c r="R8507" i="2" s="1"/>
  <c r="G8518" i="2"/>
  <c r="H8518" i="2"/>
  <c r="I8518" i="2"/>
  <c r="L8518" i="2"/>
  <c r="N8518" i="2"/>
  <c r="F8518" i="2" s="1"/>
  <c r="O8518" i="2"/>
  <c r="P8518" i="2"/>
  <c r="Q8518" i="2"/>
  <c r="R8518" i="2" s="1"/>
  <c r="F8519" i="2"/>
  <c r="G8519" i="2"/>
  <c r="H8519" i="2"/>
  <c r="L8519" i="2"/>
  <c r="N8519" i="2"/>
  <c r="I8519" i="2" s="1"/>
  <c r="P8519" i="2"/>
  <c r="Q8519" i="2"/>
  <c r="R8519" i="2"/>
  <c r="F8520" i="2"/>
  <c r="G8520" i="2"/>
  <c r="H8520" i="2"/>
  <c r="I8520" i="2"/>
  <c r="L8520" i="2"/>
  <c r="N8520" i="2"/>
  <c r="O8520" i="2" s="1"/>
  <c r="P8520" i="2"/>
  <c r="Q8520" i="2"/>
  <c r="R8520" i="2" s="1"/>
  <c r="G8521" i="2"/>
  <c r="H8521" i="2"/>
  <c r="I8521" i="2"/>
  <c r="L8521" i="2"/>
  <c r="N8521" i="2"/>
  <c r="O8521" i="2" s="1"/>
  <c r="P8521" i="2"/>
  <c r="Q8521" i="2"/>
  <c r="R8521" i="2" s="1"/>
  <c r="H8522" i="2"/>
  <c r="I8522" i="2"/>
  <c r="L8522" i="2"/>
  <c r="N8522" i="2"/>
  <c r="O8522" i="2" s="1"/>
  <c r="P8522" i="2"/>
  <c r="Q8522" i="2"/>
  <c r="R8522" i="2"/>
  <c r="H8523" i="2"/>
  <c r="L8523" i="2"/>
  <c r="N8523" i="2"/>
  <c r="O8523" i="2" s="1"/>
  <c r="P8523" i="2"/>
  <c r="Q8523" i="2"/>
  <c r="R8523" i="2" s="1"/>
  <c r="F8534" i="2"/>
  <c r="G8534" i="2"/>
  <c r="H8534" i="2"/>
  <c r="L8534" i="2"/>
  <c r="N8534" i="2"/>
  <c r="O8534" i="2" s="1"/>
  <c r="P8534" i="2"/>
  <c r="Q8534" i="2"/>
  <c r="R8534" i="2" s="1"/>
  <c r="F8535" i="2"/>
  <c r="H8535" i="2"/>
  <c r="L8535" i="2"/>
  <c r="N8535" i="2"/>
  <c r="O8535" i="2"/>
  <c r="P8535" i="2"/>
  <c r="Q8535" i="2"/>
  <c r="R8535" i="2" s="1"/>
  <c r="H8536" i="2"/>
  <c r="L8536" i="2"/>
  <c r="N8536" i="2"/>
  <c r="O8536" i="2"/>
  <c r="P8536" i="2"/>
  <c r="Q8536" i="2"/>
  <c r="R8536" i="2" s="1"/>
  <c r="F8537" i="2"/>
  <c r="G8537" i="2"/>
  <c r="H8537" i="2"/>
  <c r="I8537" i="2"/>
  <c r="L8537" i="2"/>
  <c r="N8537" i="2"/>
  <c r="O8537" i="2"/>
  <c r="P8537" i="2"/>
  <c r="Q8537" i="2"/>
  <c r="R8537" i="2" s="1"/>
  <c r="F8538" i="2"/>
  <c r="G8538" i="2"/>
  <c r="H8538" i="2"/>
  <c r="L8538" i="2"/>
  <c r="N8538" i="2"/>
  <c r="I8538" i="2" s="1"/>
  <c r="P8538" i="2"/>
  <c r="Q8538" i="2"/>
  <c r="R8538" i="2"/>
  <c r="F8539" i="2"/>
  <c r="G8539" i="2"/>
  <c r="H8539" i="2"/>
  <c r="I8539" i="2"/>
  <c r="L8539" i="2"/>
  <c r="N8539" i="2"/>
  <c r="O8539" i="2" s="1"/>
  <c r="P8539" i="2"/>
  <c r="Q8539" i="2"/>
  <c r="R8539" i="2" s="1"/>
  <c r="H8549" i="2"/>
  <c r="L8549" i="2"/>
  <c r="N8549" i="2"/>
  <c r="O8549" i="2" s="1"/>
  <c r="P8549" i="2"/>
  <c r="Q8549" i="2"/>
  <c r="R8549" i="2"/>
  <c r="H8550" i="2"/>
  <c r="I8550" i="2"/>
  <c r="L8550" i="2"/>
  <c r="N8550" i="2"/>
  <c r="O8550" i="2" s="1"/>
  <c r="P8550" i="2"/>
  <c r="Q8550" i="2"/>
  <c r="R8550" i="2"/>
  <c r="F8551" i="2"/>
  <c r="H8551" i="2"/>
  <c r="L8551" i="2"/>
  <c r="N8551" i="2"/>
  <c r="G8551" i="2" s="1"/>
  <c r="O8551" i="2"/>
  <c r="P8551" i="2"/>
  <c r="Q8551" i="2"/>
  <c r="R8551" i="2"/>
  <c r="F8561" i="2"/>
  <c r="G8561" i="2"/>
  <c r="H8561" i="2"/>
  <c r="L8561" i="2"/>
  <c r="N8561" i="2"/>
  <c r="I8561" i="2" s="1"/>
  <c r="O8561" i="2"/>
  <c r="P8561" i="2"/>
  <c r="Q8561" i="2"/>
  <c r="R8561" i="2" s="1"/>
  <c r="F8562" i="2"/>
  <c r="G8562" i="2"/>
  <c r="H8562" i="2"/>
  <c r="I8562" i="2"/>
  <c r="L8562" i="2"/>
  <c r="N8562" i="2"/>
  <c r="O8562" i="2"/>
  <c r="P8562" i="2"/>
  <c r="Q8562" i="2"/>
  <c r="R8562" i="2" s="1"/>
  <c r="H8563" i="2"/>
  <c r="I8563" i="2"/>
  <c r="L8563" i="2"/>
  <c r="N8563" i="2"/>
  <c r="F8563" i="2" s="1"/>
  <c r="P8563" i="2"/>
  <c r="Q8563" i="2"/>
  <c r="R8563" i="2" s="1"/>
  <c r="H8564" i="2"/>
  <c r="I8564" i="2"/>
  <c r="L8564" i="2"/>
  <c r="N8564" i="2"/>
  <c r="P8564" i="2"/>
  <c r="Q8564" i="2"/>
  <c r="R8564" i="2" s="1"/>
  <c r="G8565" i="2"/>
  <c r="H8565" i="2"/>
  <c r="L8565" i="2"/>
  <c r="N8565" i="2"/>
  <c r="F8565" i="2" s="1"/>
  <c r="O8565" i="2"/>
  <c r="P8565" i="2"/>
  <c r="Q8565" i="2"/>
  <c r="R8565" i="2" s="1"/>
  <c r="H8566" i="2"/>
  <c r="L8566" i="2"/>
  <c r="N8566" i="2"/>
  <c r="P8566" i="2"/>
  <c r="Q8566" i="2"/>
  <c r="R8566" i="2" s="1"/>
  <c r="F8567" i="2"/>
  <c r="G8567" i="2"/>
  <c r="H8567" i="2"/>
  <c r="L8567" i="2"/>
  <c r="N8567" i="2"/>
  <c r="P8567" i="2"/>
  <c r="Q8567" i="2"/>
  <c r="R8567" i="2"/>
  <c r="F8568" i="2"/>
  <c r="G8568" i="2"/>
  <c r="H8568" i="2"/>
  <c r="I8568" i="2"/>
  <c r="L8568" i="2"/>
  <c r="N8568" i="2"/>
  <c r="O8568" i="2"/>
  <c r="P8568" i="2"/>
  <c r="Q8568" i="2"/>
  <c r="R8568" i="2"/>
  <c r="F8569" i="2"/>
  <c r="G8569" i="2"/>
  <c r="H8569" i="2"/>
  <c r="L8569" i="2"/>
  <c r="N8569" i="2"/>
  <c r="I8569" i="2" s="1"/>
  <c r="O8569" i="2"/>
  <c r="P8569" i="2"/>
  <c r="Q8569" i="2"/>
  <c r="R8569" i="2" s="1"/>
  <c r="G8570" i="2"/>
  <c r="H8570" i="2"/>
  <c r="I8570" i="2"/>
  <c r="L8570" i="2"/>
  <c r="N8570" i="2"/>
  <c r="F8570" i="2" s="1"/>
  <c r="P8570" i="2"/>
  <c r="Q8570" i="2"/>
  <c r="R8570" i="2" s="1"/>
  <c r="F8571" i="2"/>
  <c r="G8571" i="2"/>
  <c r="H8571" i="2"/>
  <c r="L8571" i="2"/>
  <c r="N8571" i="2"/>
  <c r="I8571" i="2" s="1"/>
  <c r="O8571" i="2"/>
  <c r="P8571" i="2"/>
  <c r="Q8571" i="2"/>
  <c r="R8571" i="2" s="1"/>
  <c r="H8572" i="2"/>
  <c r="L8572" i="2"/>
  <c r="N8572" i="2"/>
  <c r="P8572" i="2"/>
  <c r="Q8572" i="2"/>
  <c r="R8572" i="2" s="1"/>
  <c r="F8573" i="2"/>
  <c r="G8573" i="2"/>
  <c r="H8573" i="2"/>
  <c r="L8573" i="2"/>
  <c r="N8573" i="2"/>
  <c r="I8573" i="2" s="1"/>
  <c r="O8573" i="2"/>
  <c r="P8573" i="2"/>
  <c r="Q8573" i="2"/>
  <c r="R8573" i="2" s="1"/>
  <c r="F8574" i="2"/>
  <c r="G8574" i="2"/>
  <c r="H8574" i="2"/>
  <c r="I8574" i="2"/>
  <c r="L8574" i="2"/>
  <c r="N8574" i="2"/>
  <c r="O8574" i="2"/>
  <c r="P8574" i="2"/>
  <c r="Q8574" i="2"/>
  <c r="R8574" i="2"/>
  <c r="H8575" i="2"/>
  <c r="I8575" i="2"/>
  <c r="L8575" i="2"/>
  <c r="N8575" i="2"/>
  <c r="P8575" i="2"/>
  <c r="Q8575" i="2"/>
  <c r="R8575" i="2"/>
  <c r="H8576" i="2"/>
  <c r="L8576" i="2"/>
  <c r="N8576" i="2"/>
  <c r="O8576" i="2"/>
  <c r="P8576" i="2"/>
  <c r="Q8576" i="2"/>
  <c r="R8576" i="2" s="1"/>
  <c r="F8577" i="2"/>
  <c r="G8577" i="2"/>
  <c r="H8577" i="2"/>
  <c r="I8577" i="2"/>
  <c r="L8577" i="2"/>
  <c r="N8577" i="2"/>
  <c r="O8577" i="2" s="1"/>
  <c r="P8577" i="2"/>
  <c r="Q8577" i="2"/>
  <c r="R8577" i="2"/>
  <c r="F8578" i="2"/>
  <c r="H8578" i="2"/>
  <c r="I8578" i="2"/>
  <c r="L8578" i="2"/>
  <c r="N8578" i="2"/>
  <c r="G8578" i="2" s="1"/>
  <c r="P8578" i="2"/>
  <c r="Q8578" i="2"/>
  <c r="R8578" i="2" s="1"/>
  <c r="G8579" i="2"/>
  <c r="H8579" i="2"/>
  <c r="L8579" i="2"/>
  <c r="N8579" i="2"/>
  <c r="O8579" i="2"/>
  <c r="P8579" i="2"/>
  <c r="Q8579" i="2"/>
  <c r="R8579" i="2"/>
  <c r="F8580" i="2"/>
  <c r="G8580" i="2"/>
  <c r="H8580" i="2"/>
  <c r="I8580" i="2"/>
  <c r="L8580" i="2"/>
  <c r="N8580" i="2"/>
  <c r="O8580" i="2"/>
  <c r="P8580" i="2"/>
  <c r="Q8580" i="2"/>
  <c r="R8580" i="2"/>
  <c r="F8581" i="2"/>
  <c r="G8581" i="2"/>
  <c r="H8581" i="2"/>
  <c r="I8581" i="2"/>
  <c r="L8581" i="2"/>
  <c r="N8581" i="2"/>
  <c r="O8581" i="2"/>
  <c r="P8581" i="2"/>
  <c r="Q8581" i="2"/>
  <c r="R8581" i="2" s="1"/>
  <c r="F8582" i="2"/>
  <c r="G8582" i="2"/>
  <c r="H8582" i="2"/>
  <c r="I8582" i="2"/>
  <c r="L8582" i="2"/>
  <c r="N8582" i="2"/>
  <c r="O8582" i="2" s="1"/>
  <c r="P8582" i="2"/>
  <c r="Q8582" i="2"/>
  <c r="R8582" i="2" s="1"/>
  <c r="H8583" i="2"/>
  <c r="L8583" i="2"/>
  <c r="N8583" i="2"/>
  <c r="I8583" i="2" s="1"/>
  <c r="P8583" i="2"/>
  <c r="Q8583" i="2"/>
  <c r="R8583" i="2" s="1"/>
  <c r="F8584" i="2"/>
  <c r="H8584" i="2"/>
  <c r="L8584" i="2"/>
  <c r="N8584" i="2"/>
  <c r="G8584" i="2" s="1"/>
  <c r="O8584" i="2"/>
  <c r="P8584" i="2"/>
  <c r="Q8584" i="2"/>
  <c r="R8584" i="2"/>
  <c r="F8594" i="2"/>
  <c r="H8594" i="2"/>
  <c r="I8594" i="2"/>
  <c r="L8594" i="2"/>
  <c r="N8594" i="2"/>
  <c r="G8594" i="2" s="1"/>
  <c r="O8594" i="2"/>
  <c r="P8594" i="2"/>
  <c r="Q8594" i="2"/>
  <c r="R8594" i="2" s="1"/>
  <c r="H8595" i="2"/>
  <c r="L8595" i="2"/>
  <c r="N8595" i="2"/>
  <c r="I8595" i="2" s="1"/>
  <c r="O8595" i="2"/>
  <c r="P8595" i="2"/>
  <c r="Q8595" i="2"/>
  <c r="R8595" i="2"/>
  <c r="F8596" i="2"/>
  <c r="G8596" i="2"/>
  <c r="H8596" i="2"/>
  <c r="I8596" i="2"/>
  <c r="L8596" i="2"/>
  <c r="N8596" i="2"/>
  <c r="O8596" i="2" s="1"/>
  <c r="P8596" i="2"/>
  <c r="Q8596" i="2"/>
  <c r="R8596" i="2"/>
  <c r="H8597" i="2"/>
  <c r="L8597" i="2"/>
  <c r="N8597" i="2"/>
  <c r="O8597" i="2" s="1"/>
  <c r="P8597" i="2"/>
  <c r="Q8597" i="2"/>
  <c r="R8597" i="2"/>
  <c r="F8598" i="2"/>
  <c r="G8598" i="2"/>
  <c r="H8598" i="2"/>
  <c r="L8598" i="2"/>
  <c r="N8598" i="2"/>
  <c r="I8598" i="2" s="1"/>
  <c r="O8598" i="2"/>
  <c r="P8598" i="2"/>
  <c r="Q8598" i="2"/>
  <c r="R8598" i="2" s="1"/>
  <c r="H8599" i="2"/>
  <c r="L8599" i="2"/>
  <c r="N8599" i="2"/>
  <c r="P8599" i="2"/>
  <c r="Q8599" i="2"/>
  <c r="R8599" i="2" s="1"/>
  <c r="F8600" i="2"/>
  <c r="G8600" i="2"/>
  <c r="H8600" i="2"/>
  <c r="L8600" i="2"/>
  <c r="N8600" i="2"/>
  <c r="I8600" i="2" s="1"/>
  <c r="O8600" i="2"/>
  <c r="P8600" i="2"/>
  <c r="Q8600" i="2"/>
  <c r="R8600" i="2" s="1"/>
  <c r="F8601" i="2"/>
  <c r="G8601" i="2"/>
  <c r="H8601" i="2"/>
  <c r="I8601" i="2"/>
  <c r="L8601" i="2"/>
  <c r="N8601" i="2"/>
  <c r="O8601" i="2"/>
  <c r="P8601" i="2"/>
  <c r="Q8601" i="2"/>
  <c r="R8601" i="2" s="1"/>
  <c r="H8602" i="2"/>
  <c r="I8602" i="2"/>
  <c r="L8602" i="2"/>
  <c r="N8602" i="2"/>
  <c r="P8602" i="2"/>
  <c r="Q8602" i="2"/>
  <c r="R8602" i="2"/>
  <c r="F8603" i="2"/>
  <c r="G8603" i="2"/>
  <c r="H8603" i="2"/>
  <c r="I8603" i="2"/>
  <c r="L8603" i="2"/>
  <c r="N8603" i="2"/>
  <c r="O8603" i="2"/>
  <c r="P8603" i="2"/>
  <c r="Q8603" i="2"/>
  <c r="R8603" i="2"/>
  <c r="G8604" i="2"/>
  <c r="H8604" i="2"/>
  <c r="L8604" i="2"/>
  <c r="N8604" i="2"/>
  <c r="O8604" i="2"/>
  <c r="P8604" i="2"/>
  <c r="Q8604" i="2"/>
  <c r="R8604" i="2"/>
  <c r="H8605" i="2"/>
  <c r="L8605" i="2"/>
  <c r="N8605" i="2"/>
  <c r="O8605" i="2" s="1"/>
  <c r="P8605" i="2"/>
  <c r="Q8605" i="2"/>
  <c r="R8605" i="2"/>
  <c r="F8606" i="2"/>
  <c r="G8606" i="2"/>
  <c r="H8606" i="2"/>
  <c r="I8606" i="2"/>
  <c r="L8606" i="2"/>
  <c r="N8606" i="2"/>
  <c r="O8606" i="2"/>
  <c r="P8606" i="2"/>
  <c r="Q8606" i="2"/>
  <c r="R8606" i="2" s="1"/>
  <c r="F8607" i="2"/>
  <c r="G8607" i="2"/>
  <c r="H8607" i="2"/>
  <c r="L8607" i="2"/>
  <c r="N8607" i="2"/>
  <c r="P8607" i="2"/>
  <c r="Q8607" i="2"/>
  <c r="R8607" i="2" s="1"/>
  <c r="F8608" i="2"/>
  <c r="G8608" i="2"/>
  <c r="H8608" i="2"/>
  <c r="I8608" i="2"/>
  <c r="L8608" i="2"/>
  <c r="N8608" i="2"/>
  <c r="O8608" i="2" s="1"/>
  <c r="P8608" i="2"/>
  <c r="Q8608" i="2"/>
  <c r="R8608" i="2" s="1"/>
  <c r="G8609" i="2"/>
  <c r="H8609" i="2"/>
  <c r="I8609" i="2"/>
  <c r="L8609" i="2"/>
  <c r="N8609" i="2"/>
  <c r="F8609" i="2" s="1"/>
  <c r="O8609" i="2"/>
  <c r="P8609" i="2"/>
  <c r="Q8609" i="2"/>
  <c r="R8609" i="2"/>
  <c r="G8610" i="2"/>
  <c r="H8610" i="2"/>
  <c r="I8610" i="2"/>
  <c r="L8610" i="2"/>
  <c r="N8610" i="2"/>
  <c r="F8610" i="2" s="1"/>
  <c r="O8610" i="2"/>
  <c r="P8610" i="2"/>
  <c r="Q8610" i="2"/>
  <c r="R8610" i="2" s="1"/>
  <c r="G8611" i="2"/>
  <c r="H8611" i="2"/>
  <c r="I8611" i="2"/>
  <c r="L8611" i="2"/>
  <c r="N8611" i="2"/>
  <c r="F8611" i="2" s="1"/>
  <c r="O8611" i="2"/>
  <c r="P8611" i="2"/>
  <c r="Q8611" i="2"/>
  <c r="R8611" i="2"/>
  <c r="F8612" i="2"/>
  <c r="G8612" i="2"/>
  <c r="H8612" i="2"/>
  <c r="I8612" i="2"/>
  <c r="L8612" i="2"/>
  <c r="N8612" i="2"/>
  <c r="O8612" i="2"/>
  <c r="P8612" i="2"/>
  <c r="Q8612" i="2"/>
  <c r="R8612" i="2"/>
  <c r="H8613" i="2"/>
  <c r="I8613" i="2"/>
  <c r="L8613" i="2"/>
  <c r="N8613" i="2"/>
  <c r="O8613" i="2" s="1"/>
  <c r="P8613" i="2"/>
  <c r="Q8613" i="2"/>
  <c r="R8613" i="2" s="1"/>
  <c r="G8614" i="2"/>
  <c r="H8614" i="2"/>
  <c r="I8614" i="2"/>
  <c r="L8614" i="2"/>
  <c r="N8614" i="2"/>
  <c r="O8614" i="2" s="1"/>
  <c r="P8614" i="2"/>
  <c r="Q8614" i="2"/>
  <c r="R8614" i="2"/>
  <c r="H8615" i="2"/>
  <c r="L8615" i="2"/>
  <c r="N8615" i="2"/>
  <c r="O8615" i="2"/>
  <c r="P8615" i="2"/>
  <c r="Q8615" i="2"/>
  <c r="R8615" i="2"/>
  <c r="F8616" i="2"/>
  <c r="G8616" i="2"/>
  <c r="H8616" i="2"/>
  <c r="L8616" i="2"/>
  <c r="N8616" i="2"/>
  <c r="I8616" i="2" s="1"/>
  <c r="O8616" i="2"/>
  <c r="P8616" i="2"/>
  <c r="Q8616" i="2"/>
  <c r="R8616" i="2"/>
  <c r="G8617" i="2"/>
  <c r="H8617" i="2"/>
  <c r="I8617" i="2"/>
  <c r="L8617" i="2"/>
  <c r="N8617" i="2"/>
  <c r="F8617" i="2" s="1"/>
  <c r="P8617" i="2"/>
  <c r="Q8617" i="2"/>
  <c r="R8617" i="2"/>
  <c r="H8618" i="2"/>
  <c r="L8618" i="2"/>
  <c r="N8618" i="2"/>
  <c r="I8618" i="2" s="1"/>
  <c r="O8618" i="2"/>
  <c r="P8618" i="2"/>
  <c r="Q8618" i="2"/>
  <c r="R8618" i="2" s="1"/>
  <c r="G8628" i="2"/>
  <c r="H8628" i="2"/>
  <c r="L8628" i="2"/>
  <c r="N8628" i="2"/>
  <c r="P8628" i="2"/>
  <c r="Q8628" i="2"/>
  <c r="R8628" i="2"/>
  <c r="F8629" i="2"/>
  <c r="G8629" i="2"/>
  <c r="H8629" i="2"/>
  <c r="I8629" i="2"/>
  <c r="L8629" i="2"/>
  <c r="N8629" i="2"/>
  <c r="O8629" i="2"/>
  <c r="P8629" i="2"/>
  <c r="Q8629" i="2"/>
  <c r="R8629" i="2"/>
  <c r="F8630" i="2"/>
  <c r="G8630" i="2"/>
  <c r="H8630" i="2"/>
  <c r="L8630" i="2"/>
  <c r="N8630" i="2"/>
  <c r="P8630" i="2"/>
  <c r="Q8630" i="2"/>
  <c r="R8630" i="2"/>
  <c r="F8631" i="2"/>
  <c r="G8631" i="2"/>
  <c r="H8631" i="2"/>
  <c r="I8631" i="2"/>
  <c r="L8631" i="2"/>
  <c r="N8631" i="2"/>
  <c r="O8631" i="2"/>
  <c r="P8631" i="2"/>
  <c r="Q8631" i="2"/>
  <c r="R8631" i="2" s="1"/>
  <c r="F8632" i="2"/>
  <c r="H8632" i="2"/>
  <c r="L8632" i="2"/>
  <c r="N8632" i="2"/>
  <c r="G8632" i="2" s="1"/>
  <c r="O8632" i="2"/>
  <c r="P8632" i="2"/>
  <c r="Q8632" i="2"/>
  <c r="R8632" i="2"/>
  <c r="F8633" i="2"/>
  <c r="H8633" i="2"/>
  <c r="I8633" i="2"/>
  <c r="L8633" i="2"/>
  <c r="N8633" i="2"/>
  <c r="G8633" i="2" s="1"/>
  <c r="P8633" i="2"/>
  <c r="Q8633" i="2"/>
  <c r="R8633" i="2"/>
  <c r="H8634" i="2"/>
  <c r="L8634" i="2"/>
  <c r="N8634" i="2"/>
  <c r="F8634" i="2" s="1"/>
  <c r="P8634" i="2"/>
  <c r="Q8634" i="2"/>
  <c r="R8634" i="2" s="1"/>
  <c r="F8635" i="2"/>
  <c r="G8635" i="2"/>
  <c r="H8635" i="2"/>
  <c r="I8635" i="2"/>
  <c r="L8635" i="2"/>
  <c r="N8635" i="2"/>
  <c r="O8635" i="2"/>
  <c r="P8635" i="2"/>
  <c r="Q8635" i="2"/>
  <c r="R8635" i="2"/>
  <c r="F8636" i="2"/>
  <c r="H8636" i="2"/>
  <c r="L8636" i="2"/>
  <c r="N8636" i="2"/>
  <c r="O8636" i="2" s="1"/>
  <c r="P8636" i="2"/>
  <c r="Q8636" i="2"/>
  <c r="R8636" i="2" s="1"/>
  <c r="F8637" i="2"/>
  <c r="H8637" i="2"/>
  <c r="I8637" i="2"/>
  <c r="L8637" i="2"/>
  <c r="N8637" i="2"/>
  <c r="G8637" i="2" s="1"/>
  <c r="P8637" i="2"/>
  <c r="Q8637" i="2"/>
  <c r="R8637" i="2" s="1"/>
  <c r="H8638" i="2"/>
  <c r="L8638" i="2"/>
  <c r="N8638" i="2"/>
  <c r="G8638" i="2" s="1"/>
  <c r="O8638" i="2"/>
  <c r="P8638" i="2"/>
  <c r="Q8638" i="2"/>
  <c r="R8638" i="2"/>
  <c r="F8639" i="2"/>
  <c r="H8639" i="2"/>
  <c r="I8639" i="2"/>
  <c r="L8639" i="2"/>
  <c r="N8639" i="2"/>
  <c r="G8639" i="2" s="1"/>
  <c r="O8639" i="2"/>
  <c r="P8639" i="2"/>
  <c r="Q8639" i="2"/>
  <c r="R8639" i="2"/>
  <c r="F8640" i="2"/>
  <c r="G8640" i="2"/>
  <c r="H8640" i="2"/>
  <c r="L8640" i="2"/>
  <c r="N8640" i="2"/>
  <c r="I8640" i="2" s="1"/>
  <c r="O8640" i="2"/>
  <c r="P8640" i="2"/>
  <c r="Q8640" i="2"/>
  <c r="R8640" i="2"/>
  <c r="F8641" i="2"/>
  <c r="G8641" i="2"/>
  <c r="H8641" i="2"/>
  <c r="I8641" i="2"/>
  <c r="L8641" i="2"/>
  <c r="N8641" i="2"/>
  <c r="O8641" i="2"/>
  <c r="P8641" i="2"/>
  <c r="Q8641" i="2"/>
  <c r="R8641" i="2" s="1"/>
  <c r="H8642" i="2"/>
  <c r="L8642" i="2"/>
  <c r="N8642" i="2"/>
  <c r="F8642" i="2" s="1"/>
  <c r="O8642" i="2"/>
  <c r="P8642" i="2"/>
  <c r="Q8642" i="2"/>
  <c r="R8642" i="2" s="1"/>
  <c r="F8643" i="2"/>
  <c r="G8643" i="2"/>
  <c r="H8643" i="2"/>
  <c r="L8643" i="2"/>
  <c r="N8643" i="2"/>
  <c r="I8643" i="2" s="1"/>
  <c r="O8643" i="2"/>
  <c r="P8643" i="2"/>
  <c r="Q8643" i="2"/>
  <c r="R8643" i="2" s="1"/>
  <c r="F8644" i="2"/>
  <c r="G8644" i="2"/>
  <c r="H8644" i="2"/>
  <c r="I8644" i="2"/>
  <c r="L8644" i="2"/>
  <c r="N8644" i="2"/>
  <c r="O8644" i="2" s="1"/>
  <c r="P8644" i="2"/>
  <c r="Q8644" i="2"/>
  <c r="R8644" i="2"/>
  <c r="F8645" i="2"/>
  <c r="H8645" i="2"/>
  <c r="I8645" i="2"/>
  <c r="L8645" i="2"/>
  <c r="N8645" i="2"/>
  <c r="G8645" i="2" s="1"/>
  <c r="O8645" i="2"/>
  <c r="P8645" i="2"/>
  <c r="Q8645" i="2"/>
  <c r="R8645" i="2" s="1"/>
  <c r="H8646" i="2"/>
  <c r="L8646" i="2"/>
  <c r="N8646" i="2"/>
  <c r="O8646" i="2" s="1"/>
  <c r="P8646" i="2"/>
  <c r="Q8646" i="2"/>
  <c r="R8646" i="2"/>
  <c r="F8647" i="2"/>
  <c r="G8647" i="2"/>
  <c r="H8647" i="2"/>
  <c r="I8647" i="2"/>
  <c r="L8647" i="2"/>
  <c r="N8647" i="2"/>
  <c r="O8647" i="2"/>
  <c r="P8647" i="2"/>
  <c r="Q8647" i="2"/>
  <c r="R8647" i="2"/>
  <c r="G8648" i="2"/>
  <c r="H8648" i="2"/>
  <c r="I8648" i="2"/>
  <c r="L8648" i="2"/>
  <c r="N8648" i="2"/>
  <c r="F8648" i="2" s="1"/>
  <c r="O8648" i="2"/>
  <c r="P8648" i="2"/>
  <c r="Q8648" i="2"/>
  <c r="R8648" i="2" s="1"/>
  <c r="H8649" i="2"/>
  <c r="L8649" i="2"/>
  <c r="N8649" i="2"/>
  <c r="O8649" i="2" s="1"/>
  <c r="P8649" i="2"/>
  <c r="Q8649" i="2"/>
  <c r="R8649" i="2" s="1"/>
  <c r="F8650" i="2"/>
  <c r="G8650" i="2"/>
  <c r="H8650" i="2"/>
  <c r="I8650" i="2"/>
  <c r="L8650" i="2"/>
  <c r="N8650" i="2"/>
  <c r="O8650" i="2"/>
  <c r="P8650" i="2"/>
  <c r="Q8650" i="2"/>
  <c r="R8650" i="2" s="1"/>
  <c r="H8651" i="2"/>
  <c r="L8651" i="2"/>
  <c r="N8651" i="2"/>
  <c r="O8651" i="2"/>
  <c r="P8651" i="2"/>
  <c r="Q8651" i="2"/>
  <c r="R8651" i="2"/>
  <c r="H8652" i="2"/>
  <c r="L8652" i="2"/>
  <c r="N8652" i="2"/>
  <c r="P8652" i="2"/>
  <c r="Q8652" i="2"/>
  <c r="R8652" i="2" s="1"/>
  <c r="F8653" i="2"/>
  <c r="G8653" i="2"/>
  <c r="H8653" i="2"/>
  <c r="I8653" i="2"/>
  <c r="L8653" i="2"/>
  <c r="N8653" i="2"/>
  <c r="O8653" i="2"/>
  <c r="P8653" i="2"/>
  <c r="Q8653" i="2"/>
  <c r="R8653" i="2"/>
  <c r="F8654" i="2"/>
  <c r="H8654" i="2"/>
  <c r="L8654" i="2"/>
  <c r="N8654" i="2"/>
  <c r="I8654" i="2" s="1"/>
  <c r="P8654" i="2"/>
  <c r="Q8654" i="2"/>
  <c r="R8654" i="2" s="1"/>
  <c r="F8655" i="2"/>
  <c r="G8655" i="2"/>
  <c r="H8655" i="2"/>
  <c r="I8655" i="2"/>
  <c r="L8655" i="2"/>
  <c r="N8655" i="2"/>
  <c r="O8655" i="2"/>
  <c r="P8655" i="2"/>
  <c r="Q8655" i="2"/>
  <c r="R8655" i="2" s="1"/>
  <c r="H8656" i="2"/>
  <c r="L8656" i="2"/>
  <c r="N8656" i="2"/>
  <c r="G8656" i="2" s="1"/>
  <c r="O8656" i="2"/>
  <c r="P8656" i="2"/>
  <c r="Q8656" i="2"/>
  <c r="R8656" i="2"/>
  <c r="H8657" i="2"/>
  <c r="L8657" i="2"/>
  <c r="N8657" i="2"/>
  <c r="P8657" i="2"/>
  <c r="Q8657" i="2"/>
  <c r="R8657" i="2" s="1"/>
  <c r="G8658" i="2"/>
  <c r="H8658" i="2"/>
  <c r="I8658" i="2"/>
  <c r="L8658" i="2"/>
  <c r="N8658" i="2"/>
  <c r="P8658" i="2"/>
  <c r="Q8658" i="2"/>
  <c r="R8658" i="2" s="1"/>
  <c r="H8659" i="2"/>
  <c r="L8659" i="2"/>
  <c r="N8659" i="2"/>
  <c r="F8659" i="2" s="1"/>
  <c r="O8659" i="2"/>
  <c r="P8659" i="2"/>
  <c r="Q8659" i="2"/>
  <c r="R8659" i="2" s="1"/>
  <c r="F8660" i="2"/>
  <c r="H8660" i="2"/>
  <c r="L8660" i="2"/>
  <c r="N8660" i="2"/>
  <c r="G8660" i="2" s="1"/>
  <c r="O8660" i="2"/>
  <c r="P8660" i="2"/>
  <c r="Q8660" i="2"/>
  <c r="R8660" i="2"/>
  <c r="H8661" i="2"/>
  <c r="I8661" i="2"/>
  <c r="L8661" i="2"/>
  <c r="N8661" i="2"/>
  <c r="P8661" i="2"/>
  <c r="Q8661" i="2"/>
  <c r="R8661" i="2"/>
  <c r="H8662" i="2"/>
  <c r="L8662" i="2"/>
  <c r="N8662" i="2"/>
  <c r="I8662" i="2" s="1"/>
  <c r="O8662" i="2"/>
  <c r="P8662" i="2"/>
  <c r="Q8662" i="2"/>
  <c r="R8662" i="2"/>
  <c r="F8663" i="2"/>
  <c r="G8663" i="2"/>
  <c r="H8663" i="2"/>
  <c r="I8663" i="2"/>
  <c r="L8663" i="2"/>
  <c r="N8663" i="2"/>
  <c r="O8663" i="2" s="1"/>
  <c r="P8663" i="2"/>
  <c r="Q8663" i="2"/>
  <c r="R8663" i="2"/>
  <c r="G8664" i="2"/>
  <c r="H8664" i="2"/>
  <c r="I8664" i="2"/>
  <c r="L8664" i="2"/>
  <c r="N8664" i="2"/>
  <c r="F8664" i="2" s="1"/>
  <c r="O8664" i="2"/>
  <c r="P8664" i="2"/>
  <c r="Q8664" i="2"/>
  <c r="R8664" i="2" s="1"/>
  <c r="G8665" i="2"/>
  <c r="H8665" i="2"/>
  <c r="I8665" i="2"/>
  <c r="L8665" i="2"/>
  <c r="N8665" i="2"/>
  <c r="O8665" i="2" s="1"/>
  <c r="P8665" i="2"/>
  <c r="Q8665" i="2"/>
  <c r="R8665" i="2"/>
  <c r="H8666" i="2"/>
  <c r="L8666" i="2"/>
  <c r="N8666" i="2"/>
  <c r="I8666" i="2" s="1"/>
  <c r="O8666" i="2"/>
  <c r="P8666" i="2"/>
  <c r="Q8666" i="2"/>
  <c r="R8666" i="2"/>
  <c r="G8667" i="2"/>
  <c r="H8667" i="2"/>
  <c r="L8667" i="2"/>
  <c r="N8667" i="2"/>
  <c r="P8667" i="2"/>
  <c r="Q8667" i="2"/>
  <c r="R8667" i="2"/>
  <c r="F8668" i="2"/>
  <c r="G8668" i="2"/>
  <c r="H8668" i="2"/>
  <c r="I8668" i="2"/>
  <c r="L8668" i="2"/>
  <c r="N8668" i="2"/>
  <c r="O8668" i="2" s="1"/>
  <c r="P8668" i="2"/>
  <c r="Q8668" i="2"/>
  <c r="R8668" i="2"/>
  <c r="F8669" i="2"/>
  <c r="G8669" i="2"/>
  <c r="H8669" i="2"/>
  <c r="I8669" i="2"/>
  <c r="L8669" i="2"/>
  <c r="N8669" i="2"/>
  <c r="O8669" i="2"/>
  <c r="P8669" i="2"/>
  <c r="Q8669" i="2"/>
  <c r="R8669" i="2"/>
  <c r="H8670" i="2"/>
  <c r="L8670" i="2"/>
  <c r="N8670" i="2"/>
  <c r="F8670" i="2" s="1"/>
  <c r="O8670" i="2"/>
  <c r="P8670" i="2"/>
  <c r="Q8670" i="2"/>
  <c r="R8670" i="2"/>
  <c r="H8671" i="2"/>
  <c r="L8671" i="2"/>
  <c r="N8671" i="2"/>
  <c r="O8671" i="2" s="1"/>
  <c r="P8671" i="2"/>
  <c r="Q8671" i="2"/>
  <c r="R8671" i="2"/>
  <c r="F8672" i="2"/>
  <c r="G8672" i="2"/>
  <c r="H8672" i="2"/>
  <c r="L8672" i="2"/>
  <c r="N8672" i="2"/>
  <c r="I8672" i="2" s="1"/>
  <c r="O8672" i="2"/>
  <c r="P8672" i="2"/>
  <c r="Q8672" i="2"/>
  <c r="R8672" i="2" s="1"/>
  <c r="F8682" i="2"/>
  <c r="G8682" i="2"/>
  <c r="G8685" i="2" s="1"/>
  <c r="H8682" i="2"/>
  <c r="I8682" i="2"/>
  <c r="L8682" i="2"/>
  <c r="N8682" i="2"/>
  <c r="O8682" i="2"/>
  <c r="P8682" i="2"/>
  <c r="Q8682" i="2"/>
  <c r="R8682" i="2"/>
  <c r="F8683" i="2"/>
  <c r="G8683" i="2"/>
  <c r="H8683" i="2"/>
  <c r="I8683" i="2"/>
  <c r="L8683" i="2"/>
  <c r="N8683" i="2"/>
  <c r="O8683" i="2" s="1"/>
  <c r="P8683" i="2"/>
  <c r="Q8683" i="2"/>
  <c r="R8683" i="2" s="1"/>
  <c r="F8684" i="2"/>
  <c r="H8684" i="2"/>
  <c r="L8684" i="2"/>
  <c r="N8684" i="2"/>
  <c r="G8684" i="2" s="1"/>
  <c r="O8684" i="2"/>
  <c r="P8684" i="2"/>
  <c r="Q8684" i="2"/>
  <c r="R8684" i="2" s="1"/>
  <c r="F8694" i="2"/>
  <c r="H8694" i="2"/>
  <c r="L8694" i="2"/>
  <c r="N8694" i="2"/>
  <c r="G8694" i="2" s="1"/>
  <c r="O8694" i="2"/>
  <c r="P8694" i="2"/>
  <c r="Q8694" i="2"/>
  <c r="R8694" i="2" s="1"/>
  <c r="H8695" i="2"/>
  <c r="I8695" i="2"/>
  <c r="L8695" i="2"/>
  <c r="N8695" i="2"/>
  <c r="O8695" i="2" s="1"/>
  <c r="P8695" i="2"/>
  <c r="Q8695" i="2"/>
  <c r="R8695" i="2"/>
  <c r="H8696" i="2"/>
  <c r="L8696" i="2"/>
  <c r="N8696" i="2"/>
  <c r="I8696" i="2" s="1"/>
  <c r="O8696" i="2"/>
  <c r="P8696" i="2"/>
  <c r="Q8696" i="2"/>
  <c r="R8696" i="2" s="1"/>
  <c r="F8697" i="2"/>
  <c r="G8697" i="2"/>
  <c r="H8697" i="2"/>
  <c r="I8697" i="2"/>
  <c r="L8697" i="2"/>
  <c r="N8697" i="2"/>
  <c r="O8697" i="2"/>
  <c r="P8697" i="2"/>
  <c r="Q8697" i="2"/>
  <c r="R8697" i="2" s="1"/>
  <c r="F8698" i="2"/>
  <c r="H8698" i="2"/>
  <c r="L8698" i="2"/>
  <c r="N8698" i="2"/>
  <c r="O8698" i="2" s="1"/>
  <c r="P8698" i="2"/>
  <c r="Q8698" i="2"/>
  <c r="R8698" i="2"/>
  <c r="F8699" i="2"/>
  <c r="G8699" i="2"/>
  <c r="H8699" i="2"/>
  <c r="I8699" i="2"/>
  <c r="L8699" i="2"/>
  <c r="N8699" i="2"/>
  <c r="O8699" i="2" s="1"/>
  <c r="P8699" i="2"/>
  <c r="Q8699" i="2"/>
  <c r="R8699" i="2"/>
  <c r="G8709" i="2"/>
  <c r="H8709" i="2"/>
  <c r="I8709" i="2"/>
  <c r="L8709" i="2"/>
  <c r="N8709" i="2"/>
  <c r="O8709" i="2" s="1"/>
  <c r="P8709" i="2"/>
  <c r="Q8709" i="2"/>
  <c r="R8709" i="2" s="1"/>
  <c r="H8710" i="2"/>
  <c r="L8710" i="2"/>
  <c r="N8710" i="2"/>
  <c r="G8710" i="2" s="1"/>
  <c r="O8710" i="2"/>
  <c r="P8710" i="2"/>
  <c r="Q8710" i="2"/>
  <c r="R8710" i="2"/>
  <c r="F8711" i="2"/>
  <c r="H8711" i="2"/>
  <c r="I8711" i="2"/>
  <c r="L8711" i="2"/>
  <c r="N8711" i="2"/>
  <c r="G8711" i="2" s="1"/>
  <c r="O8711" i="2"/>
  <c r="P8711" i="2"/>
  <c r="Q8711" i="2"/>
  <c r="R8711" i="2"/>
  <c r="G8712" i="2"/>
  <c r="F8721" i="2"/>
  <c r="G8721" i="2"/>
  <c r="H8721" i="2"/>
  <c r="I8721" i="2"/>
  <c r="L8721" i="2"/>
  <c r="N8721" i="2"/>
  <c r="O8721" i="2" s="1"/>
  <c r="P8721" i="2"/>
  <c r="Q8721" i="2"/>
  <c r="R8721" i="2" s="1"/>
  <c r="F8722" i="2"/>
  <c r="G8722" i="2"/>
  <c r="H8722" i="2"/>
  <c r="I8722" i="2"/>
  <c r="L8722" i="2"/>
  <c r="N8722" i="2"/>
  <c r="O8722" i="2"/>
  <c r="P8722" i="2"/>
  <c r="Q8722" i="2"/>
  <c r="R8722" i="2"/>
  <c r="F8723" i="2"/>
  <c r="G8723" i="2"/>
  <c r="H8723" i="2"/>
  <c r="I8723" i="2"/>
  <c r="L8723" i="2"/>
  <c r="N8723" i="2"/>
  <c r="O8723" i="2" s="1"/>
  <c r="P8723" i="2"/>
  <c r="Q8723" i="2"/>
  <c r="R8723" i="2"/>
  <c r="H8724" i="2"/>
  <c r="I8724" i="2"/>
  <c r="L8724" i="2"/>
  <c r="N8724" i="2"/>
  <c r="O8724" i="2" s="1"/>
  <c r="P8724" i="2"/>
  <c r="Q8724" i="2"/>
  <c r="R8724" i="2"/>
  <c r="F8725" i="2"/>
  <c r="G8725" i="2"/>
  <c r="H8725" i="2"/>
  <c r="L8725" i="2"/>
  <c r="N8725" i="2"/>
  <c r="I8725" i="2" s="1"/>
  <c r="O8725" i="2"/>
  <c r="P8725" i="2"/>
  <c r="Q8725" i="2"/>
  <c r="R8725" i="2" s="1"/>
  <c r="G8726" i="2"/>
  <c r="H8726" i="2"/>
  <c r="I8726" i="2"/>
  <c r="L8726" i="2"/>
  <c r="N8726" i="2"/>
  <c r="F8726" i="2" s="1"/>
  <c r="P8726" i="2"/>
  <c r="Q8726" i="2"/>
  <c r="R8726" i="2" s="1"/>
  <c r="H8727" i="2"/>
  <c r="L8727" i="2"/>
  <c r="N8727" i="2"/>
  <c r="F8727" i="2" s="1"/>
  <c r="O8727" i="2"/>
  <c r="P8727" i="2"/>
  <c r="Q8727" i="2"/>
  <c r="R8727" i="2"/>
  <c r="F8728" i="2"/>
  <c r="H8728" i="2"/>
  <c r="L8728" i="2"/>
  <c r="N8728" i="2"/>
  <c r="G8728" i="2" s="1"/>
  <c r="O8728" i="2"/>
  <c r="P8728" i="2"/>
  <c r="Q8728" i="2"/>
  <c r="R8728" i="2" s="1"/>
  <c r="G8729" i="2"/>
  <c r="H8729" i="2"/>
  <c r="I8729" i="2"/>
  <c r="L8729" i="2"/>
  <c r="N8729" i="2"/>
  <c r="P8729" i="2"/>
  <c r="Q8729" i="2"/>
  <c r="R8729" i="2"/>
  <c r="F8730" i="2"/>
  <c r="G8730" i="2"/>
  <c r="H8730" i="2"/>
  <c r="L8730" i="2"/>
  <c r="N8730" i="2"/>
  <c r="I8730" i="2" s="1"/>
  <c r="O8730" i="2"/>
  <c r="P8730" i="2"/>
  <c r="Q8730" i="2"/>
  <c r="R8730" i="2"/>
  <c r="F8731" i="2"/>
  <c r="G8731" i="2"/>
  <c r="H8731" i="2"/>
  <c r="I8731" i="2"/>
  <c r="L8731" i="2"/>
  <c r="N8731" i="2"/>
  <c r="O8731" i="2"/>
  <c r="P8731" i="2"/>
  <c r="Q8731" i="2"/>
  <c r="R8731" i="2" s="1"/>
  <c r="G8732" i="2"/>
  <c r="H8732" i="2"/>
  <c r="I8732" i="2"/>
  <c r="L8732" i="2"/>
  <c r="N8732" i="2"/>
  <c r="F8732" i="2" s="1"/>
  <c r="P8732" i="2"/>
  <c r="Q8732" i="2"/>
  <c r="R8732" i="2"/>
  <c r="H8733" i="2"/>
  <c r="L8733" i="2"/>
  <c r="N8733" i="2"/>
  <c r="F8733" i="2" s="1"/>
  <c r="P8733" i="2"/>
  <c r="Q8733" i="2"/>
  <c r="R8733" i="2"/>
  <c r="G8734" i="2"/>
  <c r="H8734" i="2"/>
  <c r="I8734" i="2"/>
  <c r="L8734" i="2"/>
  <c r="N8734" i="2"/>
  <c r="F8734" i="2" s="1"/>
  <c r="O8734" i="2"/>
  <c r="P8734" i="2"/>
  <c r="Q8734" i="2"/>
  <c r="R8734" i="2" s="1"/>
  <c r="F8735" i="2"/>
  <c r="G8735" i="2"/>
  <c r="H8735" i="2"/>
  <c r="I8735" i="2"/>
  <c r="L8735" i="2"/>
  <c r="N8735" i="2"/>
  <c r="O8735" i="2" s="1"/>
  <c r="P8735" i="2"/>
  <c r="Q8735" i="2"/>
  <c r="R8735" i="2"/>
  <c r="F8736" i="2"/>
  <c r="G8736" i="2"/>
  <c r="H8736" i="2"/>
  <c r="I8736" i="2"/>
  <c r="L8736" i="2"/>
  <c r="N8736" i="2"/>
  <c r="O8736" i="2"/>
  <c r="P8736" i="2"/>
  <c r="Q8736" i="2"/>
  <c r="R8736" i="2"/>
  <c r="G8737" i="2"/>
  <c r="H8737" i="2"/>
  <c r="I8737" i="2"/>
  <c r="L8737" i="2"/>
  <c r="N8737" i="2"/>
  <c r="F8737" i="2" s="1"/>
  <c r="P8737" i="2"/>
  <c r="Q8737" i="2"/>
  <c r="R8737" i="2"/>
  <c r="G8738" i="2"/>
  <c r="H8738" i="2"/>
  <c r="I8738" i="2"/>
  <c r="L8738" i="2"/>
  <c r="N8738" i="2"/>
  <c r="F8738" i="2" s="1"/>
  <c r="O8738" i="2"/>
  <c r="P8738" i="2"/>
  <c r="Q8738" i="2"/>
  <c r="R8738" i="2" s="1"/>
  <c r="G8739" i="2"/>
  <c r="H8739" i="2"/>
  <c r="I8739" i="2"/>
  <c r="L8739" i="2"/>
  <c r="N8739" i="2"/>
  <c r="F8739" i="2" s="1"/>
  <c r="P8739" i="2"/>
  <c r="Q8739" i="2"/>
  <c r="R8739" i="2"/>
  <c r="H8740" i="2"/>
  <c r="L8740" i="2"/>
  <c r="N8740" i="2"/>
  <c r="O8740" i="2" s="1"/>
  <c r="P8740" i="2"/>
  <c r="Q8740" i="2"/>
  <c r="R8740" i="2"/>
  <c r="H8741" i="2"/>
  <c r="L8741" i="2"/>
  <c r="N8741" i="2"/>
  <c r="O8741" i="2" s="1"/>
  <c r="P8741" i="2"/>
  <c r="Q8741" i="2"/>
  <c r="R8741" i="2" s="1"/>
  <c r="F8742" i="2"/>
  <c r="H8742" i="2"/>
  <c r="L8742" i="2"/>
  <c r="N8742" i="2"/>
  <c r="G8742" i="2" s="1"/>
  <c r="O8742" i="2"/>
  <c r="P8742" i="2"/>
  <c r="Q8742" i="2"/>
  <c r="R8742" i="2"/>
  <c r="F8743" i="2"/>
  <c r="G8743" i="2"/>
  <c r="H8743" i="2"/>
  <c r="I8743" i="2"/>
  <c r="L8743" i="2"/>
  <c r="N8743" i="2"/>
  <c r="O8743" i="2"/>
  <c r="P8743" i="2"/>
  <c r="Q8743" i="2"/>
  <c r="R8743" i="2" s="1"/>
  <c r="G8744" i="2"/>
  <c r="H8744" i="2"/>
  <c r="I8744" i="2"/>
  <c r="L8744" i="2"/>
  <c r="N8744" i="2"/>
  <c r="F8744" i="2" s="1"/>
  <c r="O8744" i="2"/>
  <c r="P8744" i="2"/>
  <c r="Q8744" i="2"/>
  <c r="R8744" i="2" s="1"/>
  <c r="H8745" i="2"/>
  <c r="L8745" i="2"/>
  <c r="N8745" i="2"/>
  <c r="F8745" i="2" s="1"/>
  <c r="O8745" i="2"/>
  <c r="P8745" i="2"/>
  <c r="Q8745" i="2"/>
  <c r="R8745" i="2" s="1"/>
  <c r="F8746" i="2"/>
  <c r="H8746" i="2"/>
  <c r="L8746" i="2"/>
  <c r="N8746" i="2"/>
  <c r="G8746" i="2" s="1"/>
  <c r="O8746" i="2"/>
  <c r="P8746" i="2"/>
  <c r="Q8746" i="2"/>
  <c r="R8746" i="2" s="1"/>
  <c r="F8747" i="2"/>
  <c r="H8747" i="2"/>
  <c r="L8747" i="2"/>
  <c r="N8747" i="2"/>
  <c r="O8747" i="2" s="1"/>
  <c r="P8747" i="2"/>
  <c r="Q8747" i="2"/>
  <c r="R8747" i="2"/>
  <c r="F8748" i="2"/>
  <c r="G8748" i="2"/>
  <c r="H8748" i="2"/>
  <c r="I8748" i="2"/>
  <c r="L8748" i="2"/>
  <c r="N8748" i="2"/>
  <c r="O8748" i="2" s="1"/>
  <c r="P8748" i="2"/>
  <c r="Q8748" i="2"/>
  <c r="R8748" i="2"/>
  <c r="G8749" i="2"/>
  <c r="H8749" i="2"/>
  <c r="I8749" i="2"/>
  <c r="L8749" i="2"/>
  <c r="N8749" i="2"/>
  <c r="O8749" i="2" s="1"/>
  <c r="P8749" i="2"/>
  <c r="Q8749" i="2"/>
  <c r="R8749" i="2"/>
  <c r="H8750" i="2"/>
  <c r="L8750" i="2"/>
  <c r="N8750" i="2"/>
  <c r="F8750" i="2" s="1"/>
  <c r="O8750" i="2"/>
  <c r="P8750" i="2"/>
  <c r="Q8750" i="2"/>
  <c r="R8750" i="2" s="1"/>
  <c r="F8751" i="2"/>
  <c r="H8751" i="2"/>
  <c r="L8751" i="2"/>
  <c r="N8751" i="2"/>
  <c r="G8751" i="2" s="1"/>
  <c r="O8751" i="2"/>
  <c r="P8751" i="2"/>
  <c r="Q8751" i="2"/>
  <c r="R8751" i="2" s="1"/>
  <c r="F8752" i="2"/>
  <c r="H8752" i="2"/>
  <c r="L8752" i="2"/>
  <c r="N8752" i="2"/>
  <c r="O8752" i="2" s="1"/>
  <c r="P8752" i="2"/>
  <c r="Q8752" i="2"/>
  <c r="R8752" i="2"/>
  <c r="F8753" i="2"/>
  <c r="G8753" i="2"/>
  <c r="H8753" i="2"/>
  <c r="I8753" i="2"/>
  <c r="L8753" i="2"/>
  <c r="N8753" i="2"/>
  <c r="O8753" i="2" s="1"/>
  <c r="P8753" i="2"/>
  <c r="Q8753" i="2"/>
  <c r="R8753" i="2" s="1"/>
  <c r="F8763" i="2"/>
  <c r="G8763" i="2"/>
  <c r="H8763" i="2"/>
  <c r="I8763" i="2"/>
  <c r="L8763" i="2"/>
  <c r="N8763" i="2"/>
  <c r="O8763" i="2"/>
  <c r="P8763" i="2"/>
  <c r="Q8763" i="2"/>
  <c r="R8763" i="2" s="1"/>
  <c r="H8764" i="2"/>
  <c r="L8764" i="2"/>
  <c r="N8764" i="2"/>
  <c r="F8764" i="2" s="1"/>
  <c r="O8764" i="2"/>
  <c r="P8764" i="2"/>
  <c r="Q8764" i="2"/>
  <c r="R8764" i="2" s="1"/>
  <c r="H8765" i="2"/>
  <c r="L8765" i="2"/>
  <c r="N8765" i="2"/>
  <c r="I8765" i="2" s="1"/>
  <c r="P8765" i="2"/>
  <c r="Q8765" i="2"/>
  <c r="R8765" i="2"/>
  <c r="F8766" i="2"/>
  <c r="H8766" i="2"/>
  <c r="I8766" i="2"/>
  <c r="L8766" i="2"/>
  <c r="N8766" i="2"/>
  <c r="P8766" i="2"/>
  <c r="Q8766" i="2"/>
  <c r="R8766" i="2"/>
  <c r="H8767" i="2"/>
  <c r="L8767" i="2"/>
  <c r="N8767" i="2"/>
  <c r="I8767" i="2" s="1"/>
  <c r="O8767" i="2"/>
  <c r="P8767" i="2"/>
  <c r="Q8767" i="2"/>
  <c r="R8767" i="2" s="1"/>
  <c r="F8768" i="2"/>
  <c r="G8768" i="2"/>
  <c r="H8768" i="2"/>
  <c r="I8768" i="2"/>
  <c r="L8768" i="2"/>
  <c r="N8768" i="2"/>
  <c r="O8768" i="2"/>
  <c r="P8768" i="2"/>
  <c r="Q8768" i="2"/>
  <c r="R8768" i="2"/>
  <c r="F8769" i="2"/>
  <c r="H8769" i="2"/>
  <c r="I8769" i="2"/>
  <c r="L8769" i="2"/>
  <c r="N8769" i="2"/>
  <c r="G8769" i="2" s="1"/>
  <c r="O8769" i="2"/>
  <c r="P8769" i="2"/>
  <c r="Q8769" i="2"/>
  <c r="R8769" i="2" s="1"/>
  <c r="F8770" i="2"/>
  <c r="G8770" i="2"/>
  <c r="H8770" i="2"/>
  <c r="L8770" i="2"/>
  <c r="N8770" i="2"/>
  <c r="I8770" i="2" s="1"/>
  <c r="P8770" i="2"/>
  <c r="Q8770" i="2"/>
  <c r="R8770" i="2" s="1"/>
  <c r="H8771" i="2"/>
  <c r="L8771" i="2"/>
  <c r="N8771" i="2"/>
  <c r="O8771" i="2" s="1"/>
  <c r="P8771" i="2"/>
  <c r="Q8771" i="2"/>
  <c r="R8771" i="2"/>
  <c r="H8772" i="2"/>
  <c r="L8772" i="2"/>
  <c r="N8772" i="2"/>
  <c r="G8772" i="2" s="1"/>
  <c r="O8772" i="2"/>
  <c r="P8772" i="2"/>
  <c r="Q8772" i="2"/>
  <c r="R8772" i="2" s="1"/>
  <c r="F8773" i="2"/>
  <c r="G8773" i="2"/>
  <c r="H8773" i="2"/>
  <c r="L8773" i="2"/>
  <c r="N8773" i="2"/>
  <c r="I8773" i="2" s="1"/>
  <c r="O8773" i="2"/>
  <c r="P8773" i="2"/>
  <c r="Q8773" i="2"/>
  <c r="R8773" i="2" s="1"/>
  <c r="F8774" i="2"/>
  <c r="G8774" i="2"/>
  <c r="H8774" i="2"/>
  <c r="I8774" i="2"/>
  <c r="L8774" i="2"/>
  <c r="N8774" i="2"/>
  <c r="O8774" i="2"/>
  <c r="P8774" i="2"/>
  <c r="Q8774" i="2"/>
  <c r="R8774" i="2" s="1"/>
  <c r="H8775" i="2"/>
  <c r="L8775" i="2"/>
  <c r="N8775" i="2"/>
  <c r="F8775" i="2" s="1"/>
  <c r="O8775" i="2"/>
  <c r="P8775" i="2"/>
  <c r="Q8775" i="2"/>
  <c r="R8775" i="2" s="1"/>
  <c r="F8776" i="2"/>
  <c r="H8776" i="2"/>
  <c r="L8776" i="2"/>
  <c r="N8776" i="2"/>
  <c r="O8776" i="2" s="1"/>
  <c r="P8776" i="2"/>
  <c r="Q8776" i="2"/>
  <c r="R8776" i="2" s="1"/>
  <c r="F8777" i="2"/>
  <c r="G8777" i="2"/>
  <c r="H8777" i="2"/>
  <c r="I8777" i="2"/>
  <c r="L8777" i="2"/>
  <c r="N8777" i="2"/>
  <c r="O8777" i="2"/>
  <c r="P8777" i="2"/>
  <c r="Q8777" i="2"/>
  <c r="R8777" i="2" s="1"/>
  <c r="F8778" i="2"/>
  <c r="H8778" i="2"/>
  <c r="I8778" i="2"/>
  <c r="L8778" i="2"/>
  <c r="N8778" i="2"/>
  <c r="G8778" i="2" s="1"/>
  <c r="O8778" i="2"/>
  <c r="P8778" i="2"/>
  <c r="Q8778" i="2"/>
  <c r="R8778" i="2" s="1"/>
  <c r="H8779" i="2"/>
  <c r="L8779" i="2"/>
  <c r="N8779" i="2"/>
  <c r="I8779" i="2" s="1"/>
  <c r="O8779" i="2"/>
  <c r="P8779" i="2"/>
  <c r="Q8779" i="2"/>
  <c r="R8779" i="2"/>
  <c r="F8780" i="2"/>
  <c r="G8780" i="2"/>
  <c r="H8780" i="2"/>
  <c r="I8780" i="2"/>
  <c r="L8780" i="2"/>
  <c r="N8780" i="2"/>
  <c r="O8780" i="2"/>
  <c r="P8780" i="2"/>
  <c r="Q8780" i="2"/>
  <c r="R8780" i="2"/>
  <c r="H8781" i="2"/>
  <c r="L8781" i="2"/>
  <c r="N8781" i="2"/>
  <c r="F8781" i="2" s="1"/>
  <c r="P8781" i="2"/>
  <c r="Q8781" i="2"/>
  <c r="R8781" i="2"/>
  <c r="F8782" i="2"/>
  <c r="G8782" i="2"/>
  <c r="H8782" i="2"/>
  <c r="I8782" i="2"/>
  <c r="L8782" i="2"/>
  <c r="N8782" i="2"/>
  <c r="O8782" i="2" s="1"/>
  <c r="P8782" i="2"/>
  <c r="Q8782" i="2"/>
  <c r="R8782" i="2" s="1"/>
  <c r="H8783" i="2"/>
  <c r="L8783" i="2"/>
  <c r="N8783" i="2"/>
  <c r="F8783" i="2" s="1"/>
  <c r="P8783" i="2"/>
  <c r="Q8783" i="2"/>
  <c r="R8783" i="2"/>
  <c r="H8784" i="2"/>
  <c r="L8784" i="2"/>
  <c r="N8784" i="2"/>
  <c r="O8784" i="2" s="1"/>
  <c r="P8784" i="2"/>
  <c r="Q8784" i="2"/>
  <c r="R8784" i="2"/>
  <c r="F8785" i="2"/>
  <c r="G8785" i="2"/>
  <c r="H8785" i="2"/>
  <c r="L8785" i="2"/>
  <c r="N8785" i="2"/>
  <c r="P8785" i="2"/>
  <c r="Q8785" i="2"/>
  <c r="R8785" i="2"/>
  <c r="F8786" i="2"/>
  <c r="G8786" i="2"/>
  <c r="H8786" i="2"/>
  <c r="I8786" i="2"/>
  <c r="L8786" i="2"/>
  <c r="N8786" i="2"/>
  <c r="O8786" i="2"/>
  <c r="P8786" i="2"/>
  <c r="Q8786" i="2"/>
  <c r="R8786" i="2"/>
  <c r="H8787" i="2"/>
  <c r="L8787" i="2"/>
  <c r="N8787" i="2"/>
  <c r="O8787" i="2" s="1"/>
  <c r="P8787" i="2"/>
  <c r="Q8787" i="2"/>
  <c r="R8787" i="2"/>
  <c r="H8788" i="2"/>
  <c r="L8788" i="2"/>
  <c r="N8788" i="2"/>
  <c r="F8788" i="2" s="1"/>
  <c r="O8788" i="2"/>
  <c r="P8788" i="2"/>
  <c r="Q8788" i="2"/>
  <c r="R8788" i="2" s="1"/>
  <c r="F8789" i="2"/>
  <c r="G8789" i="2"/>
  <c r="H8789" i="2"/>
  <c r="L8789" i="2"/>
  <c r="N8789" i="2"/>
  <c r="I8789" i="2" s="1"/>
  <c r="O8789" i="2"/>
  <c r="P8789" i="2"/>
  <c r="Q8789" i="2"/>
  <c r="R8789" i="2" s="1"/>
  <c r="F8790" i="2"/>
  <c r="H8790" i="2"/>
  <c r="I8790" i="2"/>
  <c r="L8790" i="2"/>
  <c r="N8790" i="2"/>
  <c r="P8790" i="2"/>
  <c r="Q8790" i="2"/>
  <c r="R8790" i="2" s="1"/>
  <c r="H8791" i="2"/>
  <c r="L8791" i="2"/>
  <c r="N8791" i="2"/>
  <c r="I8791" i="2" s="1"/>
  <c r="O8791" i="2"/>
  <c r="P8791" i="2"/>
  <c r="Q8791" i="2"/>
  <c r="R8791" i="2" s="1"/>
  <c r="F8792" i="2"/>
  <c r="G8792" i="2"/>
  <c r="H8792" i="2"/>
  <c r="I8792" i="2"/>
  <c r="L8792" i="2"/>
  <c r="N8792" i="2"/>
  <c r="O8792" i="2"/>
  <c r="P8792" i="2"/>
  <c r="Q8792" i="2"/>
  <c r="R8792" i="2"/>
  <c r="G8802" i="2"/>
  <c r="H8802" i="2"/>
  <c r="I8802" i="2"/>
  <c r="L8802" i="2"/>
  <c r="N8802" i="2"/>
  <c r="P8802" i="2"/>
  <c r="Q8802" i="2"/>
  <c r="R8802" i="2"/>
  <c r="F8803" i="2"/>
  <c r="G8803" i="2"/>
  <c r="H8803" i="2"/>
  <c r="L8803" i="2"/>
  <c r="N8803" i="2"/>
  <c r="I8803" i="2" s="1"/>
  <c r="O8803" i="2"/>
  <c r="P8803" i="2"/>
  <c r="Q8803" i="2"/>
  <c r="R8803" i="2"/>
  <c r="F8804" i="2"/>
  <c r="G8804" i="2"/>
  <c r="H8804" i="2"/>
  <c r="I8804" i="2"/>
  <c r="L8804" i="2"/>
  <c r="N8804" i="2"/>
  <c r="O8804" i="2"/>
  <c r="P8804" i="2"/>
  <c r="Q8804" i="2"/>
  <c r="R8804" i="2" s="1"/>
  <c r="G8805" i="2"/>
  <c r="H8805" i="2"/>
  <c r="I8805" i="2"/>
  <c r="L8805" i="2"/>
  <c r="N8805" i="2"/>
  <c r="F8805" i="2" s="1"/>
  <c r="P8805" i="2"/>
  <c r="Q8805" i="2"/>
  <c r="R8805" i="2"/>
  <c r="H8806" i="2"/>
  <c r="L8806" i="2"/>
  <c r="N8806" i="2"/>
  <c r="F8806" i="2" s="1"/>
  <c r="P8806" i="2"/>
  <c r="Q8806" i="2"/>
  <c r="R8806" i="2"/>
  <c r="G8807" i="2"/>
  <c r="H8807" i="2"/>
  <c r="I8807" i="2"/>
  <c r="L8807" i="2"/>
  <c r="N8807" i="2"/>
  <c r="F8807" i="2" s="1"/>
  <c r="O8807" i="2"/>
  <c r="P8807" i="2"/>
  <c r="Q8807" i="2"/>
  <c r="R8807" i="2" s="1"/>
  <c r="F8808" i="2"/>
  <c r="G8808" i="2"/>
  <c r="H8808" i="2"/>
  <c r="I8808" i="2"/>
  <c r="L8808" i="2"/>
  <c r="N8808" i="2"/>
  <c r="O8808" i="2" s="1"/>
  <c r="P8808" i="2"/>
  <c r="Q8808" i="2"/>
  <c r="R8808" i="2"/>
  <c r="F8809" i="2"/>
  <c r="G8809" i="2"/>
  <c r="H8809" i="2"/>
  <c r="I8809" i="2"/>
  <c r="L8809" i="2"/>
  <c r="N8809" i="2"/>
  <c r="O8809" i="2"/>
  <c r="P8809" i="2"/>
  <c r="Q8809" i="2"/>
  <c r="R8809" i="2"/>
  <c r="G8810" i="2"/>
  <c r="H8810" i="2"/>
  <c r="I8810" i="2"/>
  <c r="L8810" i="2"/>
  <c r="N8810" i="2"/>
  <c r="F8810" i="2" s="1"/>
  <c r="P8810" i="2"/>
  <c r="Q8810" i="2"/>
  <c r="R8810" i="2"/>
  <c r="G8811" i="2"/>
  <c r="H8811" i="2"/>
  <c r="I8811" i="2"/>
  <c r="L8811" i="2"/>
  <c r="N8811" i="2"/>
  <c r="F8811" i="2" s="1"/>
  <c r="O8811" i="2"/>
  <c r="P8811" i="2"/>
  <c r="Q8811" i="2"/>
  <c r="R8811" i="2" s="1"/>
  <c r="G8812" i="2"/>
  <c r="H8812" i="2"/>
  <c r="I8812" i="2"/>
  <c r="L8812" i="2"/>
  <c r="N8812" i="2"/>
  <c r="F8812" i="2" s="1"/>
  <c r="P8812" i="2"/>
  <c r="Q8812" i="2"/>
  <c r="R8812" i="2"/>
  <c r="H8813" i="2"/>
  <c r="L8813" i="2"/>
  <c r="N8813" i="2"/>
  <c r="O8813" i="2" s="1"/>
  <c r="P8813" i="2"/>
  <c r="Q8813" i="2"/>
  <c r="R8813" i="2"/>
  <c r="H8814" i="2"/>
  <c r="L8814" i="2"/>
  <c r="N8814" i="2"/>
  <c r="O8814" i="2" s="1"/>
  <c r="P8814" i="2"/>
  <c r="Q8814" i="2"/>
  <c r="R8814" i="2" s="1"/>
  <c r="F8815" i="2"/>
  <c r="G8815" i="2"/>
  <c r="H8815" i="2"/>
  <c r="L8815" i="2"/>
  <c r="N8815" i="2"/>
  <c r="I8815" i="2" s="1"/>
  <c r="O8815" i="2"/>
  <c r="P8815" i="2"/>
  <c r="Q8815" i="2"/>
  <c r="R8815" i="2"/>
  <c r="F8816" i="2"/>
  <c r="G8816" i="2"/>
  <c r="H8816" i="2"/>
  <c r="I8816" i="2"/>
  <c r="L8816" i="2"/>
  <c r="N8816" i="2"/>
  <c r="O8816" i="2"/>
  <c r="P8816" i="2"/>
  <c r="Q8816" i="2"/>
  <c r="R8816" i="2" s="1"/>
  <c r="H8817" i="2"/>
  <c r="I8817" i="2"/>
  <c r="L8817" i="2"/>
  <c r="N8817" i="2"/>
  <c r="F8817" i="2" s="1"/>
  <c r="O8817" i="2"/>
  <c r="P8817" i="2"/>
  <c r="Q8817" i="2"/>
  <c r="R8817" i="2" s="1"/>
  <c r="H8818" i="2"/>
  <c r="L8818" i="2"/>
  <c r="N8818" i="2"/>
  <c r="F8818" i="2" s="1"/>
  <c r="O8818" i="2"/>
  <c r="P8818" i="2"/>
  <c r="Q8818" i="2"/>
  <c r="R8818" i="2" s="1"/>
  <c r="F8819" i="2"/>
  <c r="H8819" i="2"/>
  <c r="L8819" i="2"/>
  <c r="N8819" i="2"/>
  <c r="G8819" i="2" s="1"/>
  <c r="O8819" i="2"/>
  <c r="P8819" i="2"/>
  <c r="Q8819" i="2"/>
  <c r="R8819" i="2" s="1"/>
  <c r="F8820" i="2"/>
  <c r="G8820" i="2"/>
  <c r="H8820" i="2"/>
  <c r="L8820" i="2"/>
  <c r="N8820" i="2"/>
  <c r="O8820" i="2" s="1"/>
  <c r="P8820" i="2"/>
  <c r="Q8820" i="2"/>
  <c r="R8820" i="2"/>
  <c r="F8821" i="2"/>
  <c r="G8821" i="2"/>
  <c r="H8821" i="2"/>
  <c r="I8821" i="2"/>
  <c r="L8821" i="2"/>
  <c r="N8821" i="2"/>
  <c r="O8821" i="2" s="1"/>
  <c r="P8821" i="2"/>
  <c r="Q8821" i="2"/>
  <c r="R8821" i="2"/>
  <c r="G8822" i="2"/>
  <c r="H8822" i="2"/>
  <c r="I8822" i="2"/>
  <c r="L8822" i="2"/>
  <c r="N8822" i="2"/>
  <c r="O8822" i="2" s="1"/>
  <c r="P8822" i="2"/>
  <c r="Q8822" i="2"/>
  <c r="R8822" i="2"/>
  <c r="H8823" i="2"/>
  <c r="L8823" i="2"/>
  <c r="N8823" i="2"/>
  <c r="F8823" i="2" s="1"/>
  <c r="O8823" i="2"/>
  <c r="P8823" i="2"/>
  <c r="Q8823" i="2"/>
  <c r="R8823" i="2" s="1"/>
  <c r="F8824" i="2"/>
  <c r="H8824" i="2"/>
  <c r="L8824" i="2"/>
  <c r="N8824" i="2"/>
  <c r="G8824" i="2" s="1"/>
  <c r="O8824" i="2"/>
  <c r="P8824" i="2"/>
  <c r="Q8824" i="2"/>
  <c r="R8824" i="2" s="1"/>
  <c r="F8825" i="2"/>
  <c r="G8825" i="2"/>
  <c r="H8825" i="2"/>
  <c r="L8825" i="2"/>
  <c r="N8825" i="2"/>
  <c r="O8825" i="2" s="1"/>
  <c r="P8825" i="2"/>
  <c r="Q8825" i="2"/>
  <c r="R8825" i="2"/>
  <c r="F8836" i="2"/>
  <c r="G8836" i="2"/>
  <c r="H8836" i="2"/>
  <c r="I8836" i="2"/>
  <c r="L8836" i="2"/>
  <c r="N8836" i="2"/>
  <c r="O8836" i="2"/>
  <c r="P8836" i="2"/>
  <c r="Q8836" i="2"/>
  <c r="R8836" i="2" s="1"/>
  <c r="F8837" i="2"/>
  <c r="G8837" i="2"/>
  <c r="H8837" i="2"/>
  <c r="I8837" i="2"/>
  <c r="L8837" i="2"/>
  <c r="N8837" i="2"/>
  <c r="O8837" i="2"/>
  <c r="P8837" i="2"/>
  <c r="Q8837" i="2"/>
  <c r="R8837" i="2" s="1"/>
  <c r="H8838" i="2"/>
  <c r="L8838" i="2"/>
  <c r="N8838" i="2"/>
  <c r="O8838" i="2" s="1"/>
  <c r="P8838" i="2"/>
  <c r="Q8838" i="2"/>
  <c r="R8838" i="2" s="1"/>
  <c r="F8839" i="2"/>
  <c r="H8839" i="2"/>
  <c r="L8839" i="2"/>
  <c r="N8839" i="2"/>
  <c r="G8839" i="2" s="1"/>
  <c r="O8839" i="2"/>
  <c r="P8839" i="2"/>
  <c r="Q8839" i="2"/>
  <c r="R8839" i="2" s="1"/>
  <c r="F8840" i="2"/>
  <c r="H8840" i="2"/>
  <c r="I8840" i="2"/>
  <c r="L8840" i="2"/>
  <c r="N8840" i="2"/>
  <c r="G8840" i="2" s="1"/>
  <c r="O8840" i="2"/>
  <c r="P8840" i="2"/>
  <c r="Q8840" i="2"/>
  <c r="R8840" i="2"/>
  <c r="F8841" i="2"/>
  <c r="G8841" i="2"/>
  <c r="H8841" i="2"/>
  <c r="L8841" i="2"/>
  <c r="N8841" i="2"/>
  <c r="I8841" i="2" s="1"/>
  <c r="O8841" i="2"/>
  <c r="P8841" i="2"/>
  <c r="Q8841" i="2"/>
  <c r="R8841" i="2"/>
  <c r="F8842" i="2"/>
  <c r="G8842" i="2"/>
  <c r="H8842" i="2"/>
  <c r="I8842" i="2"/>
  <c r="L8842" i="2"/>
  <c r="N8842" i="2"/>
  <c r="O8842" i="2"/>
  <c r="P8842" i="2"/>
  <c r="Q8842" i="2"/>
  <c r="R8842" i="2" s="1"/>
  <c r="H8843" i="2"/>
  <c r="L8843" i="2"/>
  <c r="N8843" i="2"/>
  <c r="F8843" i="2" s="1"/>
  <c r="O8843" i="2"/>
  <c r="P8843" i="2"/>
  <c r="Q8843" i="2"/>
  <c r="R8843" i="2"/>
  <c r="G8844" i="2"/>
  <c r="H8844" i="2"/>
  <c r="I8844" i="2"/>
  <c r="L8844" i="2"/>
  <c r="N8844" i="2"/>
  <c r="F8844" i="2" s="1"/>
  <c r="P8844" i="2"/>
  <c r="Q8844" i="2"/>
  <c r="R8844" i="2" s="1"/>
  <c r="H8855" i="2"/>
  <c r="L8855" i="2"/>
  <c r="N8855" i="2"/>
  <c r="F8855" i="2" s="1"/>
  <c r="P8855" i="2"/>
  <c r="Q8855" i="2"/>
  <c r="R8855" i="2"/>
  <c r="G8856" i="2"/>
  <c r="H8856" i="2"/>
  <c r="I8856" i="2"/>
  <c r="L8856" i="2"/>
  <c r="N8856" i="2"/>
  <c r="F8856" i="2" s="1"/>
  <c r="O8856" i="2"/>
  <c r="P8856" i="2"/>
  <c r="Q8856" i="2"/>
  <c r="R8856" i="2" s="1"/>
  <c r="F8857" i="2"/>
  <c r="H8857" i="2"/>
  <c r="I8857" i="2"/>
  <c r="L8857" i="2"/>
  <c r="N8857" i="2"/>
  <c r="G8857" i="2" s="1"/>
  <c r="O8857" i="2"/>
  <c r="P8857" i="2"/>
  <c r="Q8857" i="2"/>
  <c r="R8857" i="2" s="1"/>
  <c r="H8858" i="2"/>
  <c r="L8858" i="2"/>
  <c r="N8858" i="2"/>
  <c r="F8858" i="2" s="1"/>
  <c r="O8858" i="2"/>
  <c r="P8858" i="2"/>
  <c r="Q8858" i="2"/>
  <c r="R8858" i="2"/>
  <c r="F8859" i="2"/>
  <c r="H8859" i="2"/>
  <c r="L8859" i="2"/>
  <c r="N8859" i="2"/>
  <c r="P8859" i="2"/>
  <c r="Q8859" i="2"/>
  <c r="R8859" i="2"/>
  <c r="F8860" i="2"/>
  <c r="G8860" i="2"/>
  <c r="H8860" i="2"/>
  <c r="I8860" i="2"/>
  <c r="L8860" i="2"/>
  <c r="N8860" i="2"/>
  <c r="O8860" i="2" s="1"/>
  <c r="P8860" i="2"/>
  <c r="Q8860" i="2"/>
  <c r="R8860" i="2"/>
  <c r="G8861" i="2"/>
  <c r="H8861" i="2"/>
  <c r="I8861" i="2"/>
  <c r="L8861" i="2"/>
  <c r="N8861" i="2"/>
  <c r="O8861" i="2" s="1"/>
  <c r="P8861" i="2"/>
  <c r="Q8861" i="2"/>
  <c r="R8861" i="2" s="1"/>
  <c r="H8862" i="2"/>
  <c r="L8862" i="2"/>
  <c r="N8862" i="2"/>
  <c r="F8862" i="2" s="1"/>
  <c r="O8862" i="2"/>
  <c r="P8862" i="2"/>
  <c r="Q8862" i="2"/>
  <c r="R8862" i="2" s="1"/>
  <c r="F8863" i="2"/>
  <c r="G8863" i="2"/>
  <c r="H8863" i="2"/>
  <c r="L8863" i="2"/>
  <c r="N8863" i="2"/>
  <c r="I8863" i="2" s="1"/>
  <c r="O8863" i="2"/>
  <c r="P8863" i="2"/>
  <c r="Q8863" i="2"/>
  <c r="R8863" i="2"/>
  <c r="F8864" i="2"/>
  <c r="H8864" i="2"/>
  <c r="I8864" i="2"/>
  <c r="L8864" i="2"/>
  <c r="N8864" i="2"/>
  <c r="G8864" i="2" s="1"/>
  <c r="P8864" i="2"/>
  <c r="Q8864" i="2"/>
  <c r="R8864" i="2"/>
  <c r="G8865" i="2"/>
  <c r="H8865" i="2"/>
  <c r="L8865" i="2"/>
  <c r="N8865" i="2"/>
  <c r="F8865" i="2" s="1"/>
  <c r="P8865" i="2"/>
  <c r="Q8865" i="2"/>
  <c r="R8865" i="2"/>
  <c r="H8866" i="2"/>
  <c r="L8866" i="2"/>
  <c r="N8866" i="2"/>
  <c r="O8866" i="2" s="1"/>
  <c r="P8866" i="2"/>
  <c r="Q8866" i="2"/>
  <c r="R8866" i="2"/>
  <c r="F8867" i="2"/>
  <c r="G8867" i="2"/>
  <c r="H8867" i="2"/>
  <c r="L8867" i="2"/>
  <c r="N8867" i="2"/>
  <c r="I8867" i="2" s="1"/>
  <c r="O8867" i="2"/>
  <c r="P8867" i="2"/>
  <c r="Q8867" i="2"/>
  <c r="R8867" i="2"/>
  <c r="G8868" i="2"/>
  <c r="H8868" i="2"/>
  <c r="I8868" i="2"/>
  <c r="L8868" i="2"/>
  <c r="N8868" i="2"/>
  <c r="F8868" i="2" s="1"/>
  <c r="P8868" i="2"/>
  <c r="Q8868" i="2"/>
  <c r="R8868" i="2"/>
  <c r="H8869" i="2"/>
  <c r="I8869" i="2"/>
  <c r="L8869" i="2"/>
  <c r="N8869" i="2"/>
  <c r="G8869" i="2" s="1"/>
  <c r="O8869" i="2"/>
  <c r="P8869" i="2"/>
  <c r="Q8869" i="2"/>
  <c r="R8869" i="2" s="1"/>
  <c r="H8870" i="2"/>
  <c r="L8870" i="2"/>
  <c r="N8870" i="2"/>
  <c r="I8870" i="2" s="1"/>
  <c r="O8870" i="2"/>
  <c r="P8870" i="2"/>
  <c r="Q8870" i="2"/>
  <c r="R8870" i="2"/>
  <c r="F8871" i="2"/>
  <c r="G8871" i="2"/>
  <c r="H8871" i="2"/>
  <c r="I8871" i="2"/>
  <c r="L8871" i="2"/>
  <c r="N8871" i="2"/>
  <c r="O8871" i="2" s="1"/>
  <c r="P8871" i="2"/>
  <c r="Q8871" i="2"/>
  <c r="R8871" i="2"/>
  <c r="F8872" i="2"/>
  <c r="G8872" i="2"/>
  <c r="H8872" i="2"/>
  <c r="I8872" i="2"/>
  <c r="L8872" i="2"/>
  <c r="N8872" i="2"/>
  <c r="O8872" i="2"/>
  <c r="P8872" i="2"/>
  <c r="Q8872" i="2"/>
  <c r="R8872" i="2"/>
  <c r="F8873" i="2"/>
  <c r="G8873" i="2"/>
  <c r="H8873" i="2"/>
  <c r="I8873" i="2"/>
  <c r="L8873" i="2"/>
  <c r="N8873" i="2"/>
  <c r="O8873" i="2"/>
  <c r="P8873" i="2"/>
  <c r="Q8873" i="2"/>
  <c r="R8873" i="2" s="1"/>
  <c r="H8874" i="2"/>
  <c r="L8874" i="2"/>
  <c r="N8874" i="2"/>
  <c r="O8874" i="2"/>
  <c r="P8874" i="2"/>
  <c r="Q8874" i="2"/>
  <c r="R8874" i="2" s="1"/>
  <c r="F8875" i="2"/>
  <c r="H8875" i="2"/>
  <c r="L8875" i="2"/>
  <c r="N8875" i="2"/>
  <c r="I8875" i="2" s="1"/>
  <c r="P8875" i="2"/>
  <c r="Q8875" i="2"/>
  <c r="R8875" i="2"/>
  <c r="F8876" i="2"/>
  <c r="G8876" i="2"/>
  <c r="H8876" i="2"/>
  <c r="I8876" i="2"/>
  <c r="L8876" i="2"/>
  <c r="N8876" i="2"/>
  <c r="O8876" i="2"/>
  <c r="P8876" i="2"/>
  <c r="Q8876" i="2"/>
  <c r="R8876" i="2"/>
  <c r="F8877" i="2"/>
  <c r="G8877" i="2"/>
  <c r="H8877" i="2"/>
  <c r="I8877" i="2"/>
  <c r="L8877" i="2"/>
  <c r="N8877" i="2"/>
  <c r="O8877" i="2" s="1"/>
  <c r="P8877" i="2"/>
  <c r="Q8877" i="2"/>
  <c r="R8877" i="2"/>
  <c r="F8878" i="2"/>
  <c r="H8878" i="2"/>
  <c r="I8878" i="2"/>
  <c r="L8878" i="2"/>
  <c r="N8878" i="2"/>
  <c r="G8878" i="2" s="1"/>
  <c r="O8878" i="2"/>
  <c r="P8878" i="2"/>
  <c r="Q8878" i="2"/>
  <c r="R8878" i="2"/>
  <c r="H8889" i="2"/>
  <c r="L8889" i="2"/>
  <c r="N8889" i="2"/>
  <c r="F8889" i="2" s="1"/>
  <c r="O8889" i="2"/>
  <c r="P8889" i="2"/>
  <c r="Q8889" i="2"/>
  <c r="R8889" i="2" s="1"/>
  <c r="G8890" i="2"/>
  <c r="H8890" i="2"/>
  <c r="I8890" i="2"/>
  <c r="L8890" i="2"/>
  <c r="N8890" i="2"/>
  <c r="F8890" i="2" s="1"/>
  <c r="P8890" i="2"/>
  <c r="Q8890" i="2"/>
  <c r="R8890" i="2"/>
  <c r="F8891" i="2"/>
  <c r="H8891" i="2"/>
  <c r="I8891" i="2"/>
  <c r="L8891" i="2"/>
  <c r="N8891" i="2"/>
  <c r="G8891" i="2" s="1"/>
  <c r="O8891" i="2"/>
  <c r="P8891" i="2"/>
  <c r="Q8891" i="2"/>
  <c r="R8891" i="2" s="1"/>
  <c r="F8902" i="2"/>
  <c r="G8902" i="2"/>
  <c r="H8902" i="2"/>
  <c r="I8902" i="2"/>
  <c r="L8902" i="2"/>
  <c r="N8902" i="2"/>
  <c r="O8902" i="2" s="1"/>
  <c r="P8902" i="2"/>
  <c r="Q8902" i="2"/>
  <c r="R8902" i="2" s="1"/>
  <c r="F8903" i="2"/>
  <c r="H8903" i="2"/>
  <c r="I8903" i="2"/>
  <c r="L8903" i="2"/>
  <c r="N8903" i="2"/>
  <c r="G8903" i="2" s="1"/>
  <c r="O8903" i="2"/>
  <c r="P8903" i="2"/>
  <c r="Q8903" i="2"/>
  <c r="R8903" i="2"/>
  <c r="H8904" i="2"/>
  <c r="L8904" i="2"/>
  <c r="N8904" i="2"/>
  <c r="O8904" i="2" s="1"/>
  <c r="P8904" i="2"/>
  <c r="Q8904" i="2"/>
  <c r="R8904" i="2"/>
  <c r="F8905" i="2"/>
  <c r="H8905" i="2"/>
  <c r="L8905" i="2"/>
  <c r="N8905" i="2"/>
  <c r="G8905" i="2" s="1"/>
  <c r="O8905" i="2"/>
  <c r="P8905" i="2"/>
  <c r="Q8905" i="2"/>
  <c r="R8905" i="2"/>
  <c r="F8906" i="2"/>
  <c r="H8906" i="2"/>
  <c r="L8906" i="2"/>
  <c r="N8906" i="2"/>
  <c r="I8906" i="2" s="1"/>
  <c r="P8906" i="2"/>
  <c r="Q8906" i="2"/>
  <c r="R8906" i="2"/>
  <c r="H8907" i="2"/>
  <c r="I8907" i="2"/>
  <c r="L8907" i="2"/>
  <c r="N8907" i="2"/>
  <c r="G8907" i="2" s="1"/>
  <c r="P8907" i="2"/>
  <c r="Q8907" i="2"/>
  <c r="R8907" i="2"/>
  <c r="H8908" i="2"/>
  <c r="L8908" i="2"/>
  <c r="N8908" i="2"/>
  <c r="F8908" i="2" s="1"/>
  <c r="O8908" i="2"/>
  <c r="P8908" i="2"/>
  <c r="Q8908" i="2"/>
  <c r="R8908" i="2"/>
  <c r="G8909" i="2"/>
  <c r="H8909" i="2"/>
  <c r="I8909" i="2"/>
  <c r="L8909" i="2"/>
  <c r="N8909" i="2"/>
  <c r="F8909" i="2" s="1"/>
  <c r="P8909" i="2"/>
  <c r="Q8909" i="2"/>
  <c r="R8909" i="2"/>
  <c r="F8920" i="2"/>
  <c r="G8920" i="2"/>
  <c r="H8920" i="2"/>
  <c r="I8920" i="2"/>
  <c r="L8920" i="2"/>
  <c r="N8920" i="2"/>
  <c r="O8920" i="2"/>
  <c r="P8920" i="2"/>
  <c r="Q8920" i="2"/>
  <c r="R8920" i="2"/>
  <c r="F8921" i="2"/>
  <c r="H8921" i="2"/>
  <c r="I8921" i="2"/>
  <c r="L8921" i="2"/>
  <c r="N8921" i="2"/>
  <c r="G8921" i="2" s="1"/>
  <c r="O8921" i="2"/>
  <c r="P8921" i="2"/>
  <c r="Q8921" i="2"/>
  <c r="R8921" i="2" s="1"/>
  <c r="H8922" i="2"/>
  <c r="L8922" i="2"/>
  <c r="N8922" i="2"/>
  <c r="I8922" i="2" s="1"/>
  <c r="P8922" i="2"/>
  <c r="Q8922" i="2"/>
  <c r="R8922" i="2" s="1"/>
  <c r="F8923" i="2"/>
  <c r="H8923" i="2"/>
  <c r="L8923" i="2"/>
  <c r="N8923" i="2"/>
  <c r="O8923" i="2" s="1"/>
  <c r="P8923" i="2"/>
  <c r="Q8923" i="2"/>
  <c r="R8923" i="2"/>
  <c r="F8924" i="2"/>
  <c r="H8924" i="2"/>
  <c r="I8924" i="2"/>
  <c r="L8924" i="2"/>
  <c r="N8924" i="2"/>
  <c r="G8924" i="2" s="1"/>
  <c r="O8924" i="2"/>
  <c r="P8924" i="2"/>
  <c r="Q8924" i="2"/>
  <c r="R8924" i="2" s="1"/>
  <c r="G8925" i="2"/>
  <c r="H8925" i="2"/>
  <c r="L8925" i="2"/>
  <c r="N8925" i="2"/>
  <c r="I8925" i="2" s="1"/>
  <c r="O8925" i="2"/>
  <c r="P8925" i="2"/>
  <c r="Q8925" i="2"/>
  <c r="R8925" i="2" s="1"/>
  <c r="F8926" i="2"/>
  <c r="G8926" i="2"/>
  <c r="H8926" i="2"/>
  <c r="I8926" i="2"/>
  <c r="L8926" i="2"/>
  <c r="N8926" i="2"/>
  <c r="O8926" i="2"/>
  <c r="P8926" i="2"/>
  <c r="Q8926" i="2"/>
  <c r="R8926" i="2" s="1"/>
  <c r="F8927" i="2"/>
  <c r="H8927" i="2"/>
  <c r="L8927" i="2"/>
  <c r="N8927" i="2"/>
  <c r="G8927" i="2" s="1"/>
  <c r="O8927" i="2"/>
  <c r="P8927" i="2"/>
  <c r="Q8927" i="2"/>
  <c r="R8927" i="2" s="1"/>
  <c r="F8928" i="2"/>
  <c r="G8928" i="2"/>
  <c r="H8928" i="2"/>
  <c r="L8928" i="2"/>
  <c r="N8928" i="2"/>
  <c r="O8928" i="2" s="1"/>
  <c r="P8928" i="2"/>
  <c r="Q8928" i="2"/>
  <c r="R8928" i="2" s="1"/>
  <c r="F8929" i="2"/>
  <c r="G8929" i="2"/>
  <c r="H8929" i="2"/>
  <c r="I8929" i="2"/>
  <c r="L8929" i="2"/>
  <c r="N8929" i="2"/>
  <c r="O8929" i="2"/>
  <c r="P8929" i="2"/>
  <c r="Q8929" i="2"/>
  <c r="R8929" i="2" s="1"/>
  <c r="H8930" i="2"/>
  <c r="L8930" i="2"/>
  <c r="N8930" i="2"/>
  <c r="G8930" i="2" s="1"/>
  <c r="O8930" i="2"/>
  <c r="P8930" i="2"/>
  <c r="Q8930" i="2"/>
  <c r="R8930" i="2" s="1"/>
  <c r="F8931" i="2"/>
  <c r="H8931" i="2"/>
  <c r="L8931" i="2"/>
  <c r="N8931" i="2"/>
  <c r="I8931" i="2" s="1"/>
  <c r="P8931" i="2"/>
  <c r="Q8931" i="2"/>
  <c r="R8931" i="2"/>
  <c r="F8932" i="2"/>
  <c r="G8932" i="2"/>
  <c r="H8932" i="2"/>
  <c r="I8932" i="2"/>
  <c r="L8932" i="2"/>
  <c r="N8932" i="2"/>
  <c r="O8932" i="2"/>
  <c r="P8932" i="2"/>
  <c r="Q8932" i="2"/>
  <c r="R8932" i="2"/>
  <c r="F8933" i="2"/>
  <c r="G8933" i="2"/>
  <c r="H8933" i="2"/>
  <c r="L8933" i="2"/>
  <c r="N8933" i="2"/>
  <c r="I8933" i="2" s="1"/>
  <c r="P8933" i="2"/>
  <c r="Q8933" i="2"/>
  <c r="R8933" i="2"/>
  <c r="G8934" i="2"/>
  <c r="H8934" i="2"/>
  <c r="I8934" i="2"/>
  <c r="L8934" i="2"/>
  <c r="N8934" i="2"/>
  <c r="O8934" i="2" s="1"/>
  <c r="P8934" i="2"/>
  <c r="Q8934" i="2"/>
  <c r="R8934" i="2" s="1"/>
  <c r="H8935" i="2"/>
  <c r="L8935" i="2"/>
  <c r="N8935" i="2"/>
  <c r="F8935" i="2" s="1"/>
  <c r="O8935" i="2"/>
  <c r="P8935" i="2"/>
  <c r="Q8935" i="2"/>
  <c r="R8935" i="2"/>
  <c r="H8936" i="2"/>
  <c r="L8936" i="2"/>
  <c r="N8936" i="2"/>
  <c r="O8936" i="2" s="1"/>
  <c r="P8936" i="2"/>
  <c r="Q8936" i="2"/>
  <c r="R8936" i="2"/>
  <c r="F8937" i="2"/>
  <c r="G8937" i="2"/>
  <c r="H8937" i="2"/>
  <c r="L8937" i="2"/>
  <c r="N8937" i="2"/>
  <c r="P8937" i="2"/>
  <c r="Q8937" i="2"/>
  <c r="R8937" i="2"/>
  <c r="F8938" i="2"/>
  <c r="G8938" i="2"/>
  <c r="H8938" i="2"/>
  <c r="I8938" i="2"/>
  <c r="L8938" i="2"/>
  <c r="N8938" i="2"/>
  <c r="O8938" i="2"/>
  <c r="P8938" i="2"/>
  <c r="Q8938" i="2"/>
  <c r="R8938" i="2"/>
  <c r="H8939" i="2"/>
  <c r="L8939" i="2"/>
  <c r="N8939" i="2"/>
  <c r="F8939" i="2" s="1"/>
  <c r="O8939" i="2"/>
  <c r="P8939" i="2"/>
  <c r="Q8939" i="2"/>
  <c r="R8939" i="2"/>
  <c r="G8940" i="2"/>
  <c r="H8940" i="2"/>
  <c r="L8940" i="2"/>
  <c r="N8940" i="2"/>
  <c r="F8940" i="2" s="1"/>
  <c r="O8940" i="2"/>
  <c r="P8940" i="2"/>
  <c r="Q8940" i="2"/>
  <c r="R8940" i="2" s="1"/>
  <c r="F8941" i="2"/>
  <c r="G8941" i="2"/>
  <c r="H8941" i="2"/>
  <c r="L8941" i="2"/>
  <c r="N8941" i="2"/>
  <c r="I8941" i="2" s="1"/>
  <c r="O8941" i="2"/>
  <c r="P8941" i="2"/>
  <c r="Q8941" i="2"/>
  <c r="R8941" i="2" s="1"/>
  <c r="H8942" i="2"/>
  <c r="L8942" i="2"/>
  <c r="N8942" i="2"/>
  <c r="F8942" i="2" s="1"/>
  <c r="P8942" i="2"/>
  <c r="Q8942" i="2"/>
  <c r="R8942" i="2" s="1"/>
  <c r="H8952" i="2"/>
  <c r="L8952" i="2"/>
  <c r="N8952" i="2"/>
  <c r="F8952" i="2" s="1"/>
  <c r="O8952" i="2"/>
  <c r="P8952" i="2"/>
  <c r="Q8952" i="2"/>
  <c r="R8952" i="2"/>
  <c r="G8953" i="2"/>
  <c r="H8953" i="2"/>
  <c r="I8953" i="2"/>
  <c r="L8953" i="2"/>
  <c r="N8953" i="2"/>
  <c r="F8953" i="2" s="1"/>
  <c r="P8953" i="2"/>
  <c r="Q8953" i="2"/>
  <c r="R8953" i="2" s="1"/>
  <c r="F8954" i="2"/>
  <c r="G8954" i="2"/>
  <c r="H8954" i="2"/>
  <c r="I8954" i="2"/>
  <c r="L8954" i="2"/>
  <c r="N8954" i="2"/>
  <c r="O8954" i="2" s="1"/>
  <c r="P8954" i="2"/>
  <c r="Q8954" i="2"/>
  <c r="R8954" i="2"/>
  <c r="G8955" i="2"/>
  <c r="H8955" i="2"/>
  <c r="I8955" i="2"/>
  <c r="L8955" i="2"/>
  <c r="N8955" i="2"/>
  <c r="O8955" i="2" s="1"/>
  <c r="P8955" i="2"/>
  <c r="Q8955" i="2"/>
  <c r="R8955" i="2"/>
  <c r="H8956" i="2"/>
  <c r="L8956" i="2"/>
  <c r="N8956" i="2"/>
  <c r="O8956" i="2" s="1"/>
  <c r="P8956" i="2"/>
  <c r="Q8956" i="2"/>
  <c r="R8956" i="2"/>
  <c r="H8957" i="2"/>
  <c r="L8957" i="2"/>
  <c r="N8957" i="2"/>
  <c r="F8957" i="2" s="1"/>
  <c r="O8957" i="2"/>
  <c r="P8957" i="2"/>
  <c r="Q8957" i="2"/>
  <c r="R8957" i="2" s="1"/>
  <c r="F8958" i="2"/>
  <c r="G8958" i="2"/>
  <c r="H8958" i="2"/>
  <c r="L8958" i="2"/>
  <c r="N8958" i="2"/>
  <c r="I8958" i="2" s="1"/>
  <c r="O8958" i="2"/>
  <c r="P8958" i="2"/>
  <c r="Q8958" i="2"/>
  <c r="R8958" i="2" s="1"/>
  <c r="F8968" i="2"/>
  <c r="H8968" i="2"/>
  <c r="L8968" i="2"/>
  <c r="N8968" i="2"/>
  <c r="I8968" i="2" s="1"/>
  <c r="P8968" i="2"/>
  <c r="Q8968" i="2"/>
  <c r="R8968" i="2"/>
  <c r="G8977" i="2"/>
  <c r="G8978" i="2" s="1"/>
  <c r="H8977" i="2"/>
  <c r="I8977" i="2"/>
  <c r="L8977" i="2"/>
  <c r="N8977" i="2"/>
  <c r="F8977" i="2" s="1"/>
  <c r="P8977" i="2"/>
  <c r="Q8977" i="2"/>
  <c r="R8977" i="2"/>
  <c r="F8986" i="2"/>
  <c r="G8986" i="2"/>
  <c r="H8986" i="2"/>
  <c r="I8986" i="2"/>
  <c r="L8986" i="2"/>
  <c r="N8986" i="2"/>
  <c r="O8986" i="2"/>
  <c r="P8986" i="2"/>
  <c r="Q8986" i="2"/>
  <c r="R8986" i="2" s="1"/>
  <c r="H8987" i="2"/>
  <c r="L8987" i="2"/>
  <c r="N8987" i="2"/>
  <c r="I8987" i="2" s="1"/>
  <c r="O8987" i="2"/>
  <c r="P8987" i="2"/>
  <c r="Q8987" i="2"/>
  <c r="R8987" i="2"/>
  <c r="F8996" i="2"/>
  <c r="H8996" i="2"/>
  <c r="L8996" i="2"/>
  <c r="N8996" i="2"/>
  <c r="G8996" i="2" s="1"/>
  <c r="O8996" i="2"/>
  <c r="P8996" i="2"/>
  <c r="Q8996" i="2"/>
  <c r="R8996" i="2"/>
  <c r="F8997" i="2"/>
  <c r="G8997" i="2"/>
  <c r="H8997" i="2"/>
  <c r="L8997" i="2"/>
  <c r="N8997" i="2"/>
  <c r="O8997" i="2" s="1"/>
  <c r="P8997" i="2"/>
  <c r="Q8997" i="2"/>
  <c r="R8997" i="2"/>
  <c r="G8998" i="2"/>
  <c r="H8998" i="2"/>
  <c r="I8998" i="2"/>
  <c r="L8998" i="2"/>
  <c r="N8998" i="2"/>
  <c r="F8998" i="2" s="1"/>
  <c r="O8998" i="2"/>
  <c r="P8998" i="2"/>
  <c r="Q8998" i="2"/>
  <c r="R8998" i="2" s="1"/>
  <c r="H8999" i="2"/>
  <c r="L8999" i="2"/>
  <c r="N8999" i="2"/>
  <c r="O8999" i="2" s="1"/>
  <c r="P8999" i="2"/>
  <c r="Q8999" i="2"/>
  <c r="R8999" i="2"/>
  <c r="H9000" i="2"/>
  <c r="L9000" i="2"/>
  <c r="N9000" i="2"/>
  <c r="G9000" i="2" s="1"/>
  <c r="O9000" i="2"/>
  <c r="P9000" i="2"/>
  <c r="Q9000" i="2"/>
  <c r="R9000" i="2" s="1"/>
  <c r="H9001" i="2"/>
  <c r="L9001" i="2"/>
  <c r="N9001" i="2"/>
  <c r="P9001" i="2"/>
  <c r="Q9001" i="2"/>
  <c r="R9001" i="2" s="1"/>
  <c r="F9002" i="2"/>
  <c r="G9002" i="2"/>
  <c r="H9002" i="2"/>
  <c r="I9002" i="2"/>
  <c r="L9002" i="2"/>
  <c r="N9002" i="2"/>
  <c r="O9002" i="2" s="1"/>
  <c r="P9002" i="2"/>
  <c r="Q9002" i="2"/>
  <c r="R9002" i="2"/>
  <c r="H9003" i="2"/>
  <c r="L9003" i="2"/>
  <c r="N9003" i="2"/>
  <c r="O9003" i="2" s="1"/>
  <c r="P9003" i="2"/>
  <c r="Q9003" i="2"/>
  <c r="R9003" i="2"/>
  <c r="H9004" i="2"/>
  <c r="L9004" i="2"/>
  <c r="N9004" i="2"/>
  <c r="F9004" i="2" s="1"/>
  <c r="O9004" i="2"/>
  <c r="P9004" i="2"/>
  <c r="Q9004" i="2"/>
  <c r="R9004" i="2" s="1"/>
  <c r="H9005" i="2"/>
  <c r="L9005" i="2"/>
  <c r="N9005" i="2"/>
  <c r="G9005" i="2" s="1"/>
  <c r="P9005" i="2"/>
  <c r="Q9005" i="2"/>
  <c r="R9005" i="2"/>
  <c r="F9006" i="2"/>
  <c r="G9006" i="2"/>
  <c r="H9006" i="2"/>
  <c r="L9006" i="2"/>
  <c r="N9006" i="2"/>
  <c r="I9006" i="2" s="1"/>
  <c r="O9006" i="2"/>
  <c r="P9006" i="2"/>
  <c r="Q9006" i="2"/>
  <c r="R9006" i="2" s="1"/>
  <c r="F9007" i="2"/>
  <c r="G9007" i="2"/>
  <c r="H9007" i="2"/>
  <c r="I9007" i="2"/>
  <c r="L9007" i="2"/>
  <c r="N9007" i="2"/>
  <c r="O9007" i="2" s="1"/>
  <c r="P9007" i="2"/>
  <c r="Q9007" i="2"/>
  <c r="R9007" i="2"/>
  <c r="H9008" i="2"/>
  <c r="L9008" i="2"/>
  <c r="N9008" i="2"/>
  <c r="F9008" i="2" s="1"/>
  <c r="O9008" i="2"/>
  <c r="P9008" i="2"/>
  <c r="Q9008" i="2"/>
  <c r="R9008" i="2"/>
  <c r="H9009" i="2"/>
  <c r="I9009" i="2"/>
  <c r="L9009" i="2"/>
  <c r="N9009" i="2"/>
  <c r="F9009" i="2" s="1"/>
  <c r="P9009" i="2"/>
  <c r="Q9009" i="2"/>
  <c r="R9009" i="2"/>
  <c r="H9010" i="2"/>
  <c r="L9010" i="2"/>
  <c r="N9010" i="2"/>
  <c r="O9010" i="2" s="1"/>
  <c r="P9010" i="2"/>
  <c r="Q9010" i="2"/>
  <c r="R9010" i="2"/>
  <c r="G9011" i="2"/>
  <c r="H9011" i="2"/>
  <c r="L9011" i="2"/>
  <c r="N9011" i="2"/>
  <c r="I9011" i="2" s="1"/>
  <c r="O9011" i="2"/>
  <c r="P9011" i="2"/>
  <c r="Q9011" i="2"/>
  <c r="R9011" i="2" s="1"/>
  <c r="F9012" i="2"/>
  <c r="G9012" i="2"/>
  <c r="H9012" i="2"/>
  <c r="I9012" i="2"/>
  <c r="L9012" i="2"/>
  <c r="N9012" i="2"/>
  <c r="O9012" i="2"/>
  <c r="P9012" i="2"/>
  <c r="Q9012" i="2"/>
  <c r="R9012" i="2" s="1"/>
  <c r="F9013" i="2"/>
  <c r="H9013" i="2"/>
  <c r="L9013" i="2"/>
  <c r="N9013" i="2"/>
  <c r="O9013" i="2" s="1"/>
  <c r="P9013" i="2"/>
  <c r="Q9013" i="2"/>
  <c r="R9013" i="2"/>
  <c r="H9014" i="2"/>
  <c r="L9014" i="2"/>
  <c r="N9014" i="2"/>
  <c r="F9014" i="2" s="1"/>
  <c r="P9014" i="2"/>
  <c r="Q9014" i="2"/>
  <c r="R9014" i="2"/>
  <c r="G9015" i="2"/>
  <c r="H9015" i="2"/>
  <c r="I9015" i="2"/>
  <c r="L9015" i="2"/>
  <c r="N9015" i="2"/>
  <c r="F9015" i="2" s="1"/>
  <c r="O9015" i="2"/>
  <c r="P9015" i="2"/>
  <c r="Q9015" i="2"/>
  <c r="R9015" i="2" s="1"/>
  <c r="H9016" i="2"/>
  <c r="L9016" i="2"/>
  <c r="N9016" i="2"/>
  <c r="O9016" i="2"/>
  <c r="P9016" i="2"/>
  <c r="Q9016" i="2"/>
  <c r="R9016" i="2" s="1"/>
  <c r="F9017" i="2"/>
  <c r="G9017" i="2"/>
  <c r="H9017" i="2"/>
  <c r="I9017" i="2"/>
  <c r="L9017" i="2"/>
  <c r="N9017" i="2"/>
  <c r="O9017" i="2"/>
  <c r="P9017" i="2"/>
  <c r="Q9017" i="2"/>
  <c r="R9017" i="2" s="1"/>
  <c r="F9018" i="2"/>
  <c r="G9018" i="2"/>
  <c r="H9018" i="2"/>
  <c r="L9018" i="2"/>
  <c r="N9018" i="2"/>
  <c r="I9018" i="2" s="1"/>
  <c r="O9018" i="2"/>
  <c r="P9018" i="2"/>
  <c r="Q9018" i="2"/>
  <c r="R9018" i="2"/>
  <c r="F9019" i="2"/>
  <c r="G9019" i="2"/>
  <c r="H9019" i="2"/>
  <c r="I9019" i="2"/>
  <c r="L9019" i="2"/>
  <c r="N9019" i="2"/>
  <c r="O9019" i="2" s="1"/>
  <c r="P9019" i="2"/>
  <c r="Q9019" i="2"/>
  <c r="R9019" i="2"/>
  <c r="H9020" i="2"/>
  <c r="I9020" i="2"/>
  <c r="L9020" i="2"/>
  <c r="N9020" i="2"/>
  <c r="F9020" i="2" s="1"/>
  <c r="O9020" i="2"/>
  <c r="P9020" i="2"/>
  <c r="Q9020" i="2"/>
  <c r="R9020" i="2"/>
  <c r="H9021" i="2"/>
  <c r="L9021" i="2"/>
  <c r="N9021" i="2"/>
  <c r="F9021" i="2" s="1"/>
  <c r="O9021" i="2"/>
  <c r="P9021" i="2"/>
  <c r="Q9021" i="2"/>
  <c r="R9021" i="2" s="1"/>
  <c r="G9022" i="2"/>
  <c r="H9022" i="2"/>
  <c r="I9022" i="2"/>
  <c r="L9022" i="2"/>
  <c r="N9022" i="2"/>
  <c r="F9022" i="2" s="1"/>
  <c r="O9022" i="2"/>
  <c r="P9022" i="2"/>
  <c r="Q9022" i="2"/>
  <c r="R9022" i="2"/>
  <c r="H9023" i="2"/>
  <c r="L9023" i="2"/>
  <c r="N9023" i="2"/>
  <c r="F9023" i="2" s="1"/>
  <c r="P9023" i="2"/>
  <c r="Q9023" i="2"/>
  <c r="R9023" i="2"/>
  <c r="F9024" i="2"/>
  <c r="G9024" i="2"/>
  <c r="H9024" i="2"/>
  <c r="L9024" i="2"/>
  <c r="N9024" i="2"/>
  <c r="I9024" i="2" s="1"/>
  <c r="P9024" i="2"/>
  <c r="Q9024" i="2"/>
  <c r="R9024" i="2" s="1"/>
  <c r="F9025" i="2"/>
  <c r="H9025" i="2"/>
  <c r="I9025" i="2"/>
  <c r="L9025" i="2"/>
  <c r="N9025" i="2"/>
  <c r="O9025" i="2" s="1"/>
  <c r="P9025" i="2"/>
  <c r="Q9025" i="2"/>
  <c r="R9025" i="2"/>
  <c r="H9026" i="2"/>
  <c r="L9026" i="2"/>
  <c r="N9026" i="2"/>
  <c r="F9026" i="2" s="1"/>
  <c r="O9026" i="2"/>
  <c r="P9026" i="2"/>
  <c r="Q9026" i="2"/>
  <c r="R9026" i="2"/>
  <c r="H9035" i="2"/>
  <c r="L9035" i="2"/>
  <c r="N9035" i="2"/>
  <c r="I9035" i="2" s="1"/>
  <c r="P9035" i="2"/>
  <c r="Q9035" i="2"/>
  <c r="R9035" i="2" s="1"/>
  <c r="F9036" i="2"/>
  <c r="G9036" i="2"/>
  <c r="H9036" i="2"/>
  <c r="I9036" i="2"/>
  <c r="L9036" i="2"/>
  <c r="N9036" i="2"/>
  <c r="O9036" i="2" s="1"/>
  <c r="P9036" i="2"/>
  <c r="Q9036" i="2"/>
  <c r="R9036" i="2"/>
  <c r="H9037" i="2"/>
  <c r="I9037" i="2"/>
  <c r="L9037" i="2"/>
  <c r="N9037" i="2"/>
  <c r="G9037" i="2" s="1"/>
  <c r="O9037" i="2"/>
  <c r="P9037" i="2"/>
  <c r="Q9037" i="2"/>
  <c r="R9037" i="2" s="1"/>
  <c r="G9038" i="2"/>
  <c r="H9038" i="2"/>
  <c r="L9038" i="2"/>
  <c r="N9038" i="2"/>
  <c r="I9038" i="2" s="1"/>
  <c r="O9038" i="2"/>
  <c r="P9038" i="2"/>
  <c r="Q9038" i="2"/>
  <c r="R9038" i="2" s="1"/>
  <c r="F9039" i="2"/>
  <c r="G9039" i="2"/>
  <c r="H9039" i="2"/>
  <c r="I9039" i="2"/>
  <c r="L9039" i="2"/>
  <c r="N9039" i="2"/>
  <c r="O9039" i="2"/>
  <c r="P9039" i="2"/>
  <c r="Q9039" i="2"/>
  <c r="R9039" i="2"/>
  <c r="F9040" i="2"/>
  <c r="G9040" i="2"/>
  <c r="H9040" i="2"/>
  <c r="I9040" i="2"/>
  <c r="L9040" i="2"/>
  <c r="N9040" i="2"/>
  <c r="O9040" i="2"/>
  <c r="P9040" i="2"/>
  <c r="Q9040" i="2"/>
  <c r="R9040" i="2" s="1"/>
  <c r="F9041" i="2"/>
  <c r="G9041" i="2"/>
  <c r="H9041" i="2"/>
  <c r="I9041" i="2"/>
  <c r="L9041" i="2"/>
  <c r="N9041" i="2"/>
  <c r="O9041" i="2" s="1"/>
  <c r="P9041" i="2"/>
  <c r="Q9041" i="2"/>
  <c r="R9041" i="2" s="1"/>
  <c r="H9042" i="2"/>
  <c r="L9042" i="2"/>
  <c r="N9042" i="2"/>
  <c r="F9042" i="2" s="1"/>
  <c r="O9042" i="2"/>
  <c r="P9042" i="2"/>
  <c r="Q9042" i="2"/>
  <c r="R9042" i="2" s="1"/>
  <c r="F9043" i="2"/>
  <c r="H9043" i="2"/>
  <c r="L9043" i="2"/>
  <c r="N9043" i="2"/>
  <c r="G9043" i="2" s="1"/>
  <c r="O9043" i="2"/>
  <c r="P9043" i="2"/>
  <c r="Q9043" i="2"/>
  <c r="R9043" i="2"/>
  <c r="F9052" i="2"/>
  <c r="H9052" i="2"/>
  <c r="I9052" i="2"/>
  <c r="L9052" i="2"/>
  <c r="N9052" i="2"/>
  <c r="G9052" i="2" s="1"/>
  <c r="O9052" i="2"/>
  <c r="P9052" i="2"/>
  <c r="Q9052" i="2"/>
  <c r="R9052" i="2" s="1"/>
  <c r="F9053" i="2"/>
  <c r="G9053" i="2"/>
  <c r="G9056" i="2" s="1"/>
  <c r="H9053" i="2"/>
  <c r="L9053" i="2"/>
  <c r="N9053" i="2"/>
  <c r="I9053" i="2" s="1"/>
  <c r="P9053" i="2"/>
  <c r="Q9053" i="2"/>
  <c r="R9053" i="2"/>
  <c r="F9054" i="2"/>
  <c r="G9054" i="2"/>
  <c r="H9054" i="2"/>
  <c r="I9054" i="2"/>
  <c r="L9054" i="2"/>
  <c r="N9054" i="2"/>
  <c r="O9054" i="2" s="1"/>
  <c r="P9054" i="2"/>
  <c r="Q9054" i="2"/>
  <c r="R9054" i="2" s="1"/>
  <c r="F9055" i="2"/>
  <c r="H9055" i="2"/>
  <c r="L9055" i="2"/>
  <c r="N9055" i="2"/>
  <c r="G9055" i="2" s="1"/>
  <c r="O9055" i="2"/>
  <c r="P9055" i="2"/>
  <c r="Q9055" i="2"/>
  <c r="R9055" i="2"/>
  <c r="H9064" i="2"/>
  <c r="I9064" i="2"/>
  <c r="L9064" i="2"/>
  <c r="N9064" i="2"/>
  <c r="F9064" i="2" s="1"/>
  <c r="P9064" i="2"/>
  <c r="Q9064" i="2"/>
  <c r="R9064" i="2" s="1"/>
  <c r="G9065" i="2"/>
  <c r="H9065" i="2"/>
  <c r="L9065" i="2"/>
  <c r="N9065" i="2"/>
  <c r="F9065" i="2" s="1"/>
  <c r="P9065" i="2"/>
  <c r="Q9065" i="2"/>
  <c r="R9065" i="2"/>
  <c r="H9066" i="2"/>
  <c r="L9066" i="2"/>
  <c r="N9066" i="2"/>
  <c r="F9066" i="2" s="1"/>
  <c r="P9066" i="2"/>
  <c r="Q9066" i="2"/>
  <c r="R9066" i="2"/>
  <c r="G9067" i="2"/>
  <c r="H9067" i="2"/>
  <c r="L9067" i="2"/>
  <c r="N9067" i="2"/>
  <c r="P9067" i="2"/>
  <c r="Q9067" i="2"/>
  <c r="R9067" i="2"/>
  <c r="F9076" i="2"/>
  <c r="G9076" i="2"/>
  <c r="H9076" i="2"/>
  <c r="L9076" i="2"/>
  <c r="N9076" i="2"/>
  <c r="I9076" i="2" s="1"/>
  <c r="O9076" i="2"/>
  <c r="P9076" i="2"/>
  <c r="Q9076" i="2"/>
  <c r="R9076" i="2"/>
  <c r="F9077" i="2"/>
  <c r="G9077" i="2"/>
  <c r="H9077" i="2"/>
  <c r="I9077" i="2"/>
  <c r="L9077" i="2"/>
  <c r="N9077" i="2"/>
  <c r="O9077" i="2" s="1"/>
  <c r="P9077" i="2"/>
  <c r="Q9077" i="2"/>
  <c r="R9077" i="2"/>
  <c r="H9078" i="2"/>
  <c r="I9078" i="2"/>
  <c r="L9078" i="2"/>
  <c r="N9078" i="2"/>
  <c r="F9078" i="2" s="1"/>
  <c r="O9078" i="2"/>
  <c r="P9078" i="2"/>
  <c r="Q9078" i="2"/>
  <c r="R9078" i="2" s="1"/>
  <c r="H9079" i="2"/>
  <c r="L9079" i="2"/>
  <c r="N9079" i="2"/>
  <c r="F9079" i="2" s="1"/>
  <c r="O9079" i="2"/>
  <c r="P9079" i="2"/>
  <c r="Q9079" i="2"/>
  <c r="R9079" i="2" s="1"/>
  <c r="F9080" i="2"/>
  <c r="H9080" i="2"/>
  <c r="L9080" i="2"/>
  <c r="N9080" i="2"/>
  <c r="G9080" i="2" s="1"/>
  <c r="O9080" i="2"/>
  <c r="P9080" i="2"/>
  <c r="Q9080" i="2"/>
  <c r="R9080" i="2" s="1"/>
  <c r="F9081" i="2"/>
  <c r="G9081" i="2"/>
  <c r="H9081" i="2"/>
  <c r="L9081" i="2"/>
  <c r="N9081" i="2"/>
  <c r="O9081" i="2" s="1"/>
  <c r="P9081" i="2"/>
  <c r="Q9081" i="2"/>
  <c r="R9081" i="2"/>
  <c r="F9082" i="2"/>
  <c r="G9082" i="2"/>
  <c r="H9082" i="2"/>
  <c r="L9082" i="2"/>
  <c r="N9082" i="2"/>
  <c r="I9082" i="2" s="1"/>
  <c r="P9082" i="2"/>
  <c r="Q9082" i="2"/>
  <c r="R9082" i="2"/>
  <c r="G9083" i="2"/>
  <c r="H9083" i="2"/>
  <c r="I9083" i="2"/>
  <c r="L9083" i="2"/>
  <c r="N9083" i="2"/>
  <c r="F9083" i="2" s="1"/>
  <c r="O9083" i="2"/>
  <c r="P9083" i="2"/>
  <c r="Q9083" i="2"/>
  <c r="R9083" i="2"/>
  <c r="H9092" i="2"/>
  <c r="L9092" i="2"/>
  <c r="N9092" i="2"/>
  <c r="O9092" i="2" s="1"/>
  <c r="P9092" i="2"/>
  <c r="Q9092" i="2"/>
  <c r="R9092" i="2"/>
  <c r="H9093" i="2"/>
  <c r="L9093" i="2"/>
  <c r="N9093" i="2"/>
  <c r="G9093" i="2" s="1"/>
  <c r="O9093" i="2"/>
  <c r="P9093" i="2"/>
  <c r="Q9093" i="2"/>
  <c r="R9093" i="2" s="1"/>
  <c r="H9094" i="2"/>
  <c r="L9094" i="2"/>
  <c r="N9094" i="2"/>
  <c r="I9094" i="2" s="1"/>
  <c r="P9094" i="2"/>
  <c r="Q9094" i="2"/>
  <c r="R9094" i="2"/>
  <c r="F9095" i="2"/>
  <c r="G9095" i="2"/>
  <c r="H9095" i="2"/>
  <c r="I9095" i="2"/>
  <c r="L9095" i="2"/>
  <c r="N9095" i="2"/>
  <c r="O9095" i="2"/>
  <c r="P9095" i="2"/>
  <c r="Q9095" i="2"/>
  <c r="R9095" i="2"/>
  <c r="G9096" i="2"/>
  <c r="H9096" i="2"/>
  <c r="I9096" i="2"/>
  <c r="L9096" i="2"/>
  <c r="N9096" i="2"/>
  <c r="F9096" i="2" s="1"/>
  <c r="O9096" i="2"/>
  <c r="P9096" i="2"/>
  <c r="Q9096" i="2"/>
  <c r="R9096" i="2"/>
  <c r="H9097" i="2"/>
  <c r="L9097" i="2"/>
  <c r="N9097" i="2"/>
  <c r="O9097" i="2" s="1"/>
  <c r="P9097" i="2"/>
  <c r="Q9097" i="2"/>
  <c r="R9097" i="2" s="1"/>
  <c r="F9098" i="2"/>
  <c r="H9098" i="2"/>
  <c r="L9098" i="2"/>
  <c r="N9098" i="2"/>
  <c r="G9098" i="2" s="1"/>
  <c r="O9098" i="2"/>
  <c r="P9098" i="2"/>
  <c r="Q9098" i="2"/>
  <c r="R9098" i="2" s="1"/>
  <c r="H9099" i="2"/>
  <c r="L9099" i="2"/>
  <c r="N9099" i="2"/>
  <c r="G9099" i="2" s="1"/>
  <c r="P9099" i="2"/>
  <c r="Q9099" i="2"/>
  <c r="R9099" i="2"/>
  <c r="F9100" i="2"/>
  <c r="G9100" i="2"/>
  <c r="H9100" i="2"/>
  <c r="L9100" i="2"/>
  <c r="N9100" i="2"/>
  <c r="I9100" i="2" s="1"/>
  <c r="P9100" i="2"/>
  <c r="Q9100" i="2"/>
  <c r="R9100" i="2" s="1"/>
  <c r="F9101" i="2"/>
  <c r="G9101" i="2"/>
  <c r="H9101" i="2"/>
  <c r="I9101" i="2"/>
  <c r="L9101" i="2"/>
  <c r="N9101" i="2"/>
  <c r="O9101" i="2"/>
  <c r="P9101" i="2"/>
  <c r="Q9101" i="2"/>
  <c r="R9101" i="2" s="1"/>
  <c r="H9102" i="2"/>
  <c r="L9102" i="2"/>
  <c r="N9102" i="2"/>
  <c r="F9102" i="2" s="1"/>
  <c r="O9102" i="2"/>
  <c r="P9102" i="2"/>
  <c r="Q9102" i="2"/>
  <c r="R9102" i="2"/>
  <c r="F9103" i="2"/>
  <c r="H9103" i="2"/>
  <c r="L9103" i="2"/>
  <c r="N9103" i="2"/>
  <c r="G9103" i="2" s="1"/>
  <c r="O9103" i="2"/>
  <c r="P9103" i="2"/>
  <c r="Q9103" i="2"/>
  <c r="R9103" i="2" s="1"/>
  <c r="H9104" i="2"/>
  <c r="L9104" i="2"/>
  <c r="N9104" i="2"/>
  <c r="F9104" i="2" s="1"/>
  <c r="P9104" i="2"/>
  <c r="Q9104" i="2"/>
  <c r="R9104" i="2"/>
  <c r="F9105" i="2"/>
  <c r="H9105" i="2"/>
  <c r="L9105" i="2"/>
  <c r="N9105" i="2"/>
  <c r="G9105" i="2" s="1"/>
  <c r="P9105" i="2"/>
  <c r="Q9105" i="2"/>
  <c r="R9105" i="2" s="1"/>
  <c r="H9106" i="2"/>
  <c r="L9106" i="2"/>
  <c r="N9106" i="2"/>
  <c r="I9106" i="2" s="1"/>
  <c r="P9106" i="2"/>
  <c r="Q9106" i="2"/>
  <c r="R9106" i="2" s="1"/>
  <c r="F9107" i="2"/>
  <c r="G9107" i="2"/>
  <c r="H9107" i="2"/>
  <c r="I9107" i="2"/>
  <c r="L9107" i="2"/>
  <c r="N9107" i="2"/>
  <c r="O9107" i="2"/>
  <c r="P9107" i="2"/>
  <c r="Q9107" i="2"/>
  <c r="R9107" i="2"/>
  <c r="H9108" i="2"/>
  <c r="I9108" i="2"/>
  <c r="L9108" i="2"/>
  <c r="N9108" i="2"/>
  <c r="F9108" i="2" s="1"/>
  <c r="P9108" i="2"/>
  <c r="Q9108" i="2"/>
  <c r="R9108" i="2"/>
  <c r="H9109" i="2"/>
  <c r="L9109" i="2"/>
  <c r="N9109" i="2"/>
  <c r="F9109" i="2" s="1"/>
  <c r="P9109" i="2"/>
  <c r="Q9109" i="2"/>
  <c r="R9109" i="2" s="1"/>
  <c r="F9110" i="2"/>
  <c r="G9110" i="2"/>
  <c r="H9110" i="2"/>
  <c r="L9110" i="2"/>
  <c r="N9110" i="2"/>
  <c r="I9110" i="2" s="1"/>
  <c r="P9110" i="2"/>
  <c r="Q9110" i="2"/>
  <c r="R9110" i="2" s="1"/>
  <c r="H9111" i="2"/>
  <c r="L9111" i="2"/>
  <c r="N9111" i="2"/>
  <c r="G9111" i="2" s="1"/>
  <c r="P9111" i="2"/>
  <c r="Q9111" i="2"/>
  <c r="R9111" i="2" s="1"/>
  <c r="G9112" i="2"/>
  <c r="H9112" i="2"/>
  <c r="L9112" i="2"/>
  <c r="N9112" i="2"/>
  <c r="I9112" i="2" s="1"/>
  <c r="O9112" i="2"/>
  <c r="P9112" i="2"/>
  <c r="Q9112" i="2"/>
  <c r="R9112" i="2" s="1"/>
  <c r="F9113" i="2"/>
  <c r="G9113" i="2"/>
  <c r="H9113" i="2"/>
  <c r="I9113" i="2"/>
  <c r="L9113" i="2"/>
  <c r="N9113" i="2"/>
  <c r="O9113" i="2"/>
  <c r="P9113" i="2"/>
  <c r="Q9113" i="2"/>
  <c r="R9113" i="2"/>
  <c r="F9114" i="2"/>
  <c r="G9114" i="2"/>
  <c r="H9114" i="2"/>
  <c r="I9114" i="2"/>
  <c r="L9114" i="2"/>
  <c r="N9114" i="2"/>
  <c r="O9114" i="2"/>
  <c r="P9114" i="2"/>
  <c r="Q9114" i="2"/>
  <c r="R9114" i="2" s="1"/>
  <c r="F9115" i="2"/>
  <c r="G9115" i="2"/>
  <c r="H9115" i="2"/>
  <c r="L9115" i="2"/>
  <c r="N9115" i="2"/>
  <c r="I9115" i="2" s="1"/>
  <c r="P9115" i="2"/>
  <c r="Q9115" i="2"/>
  <c r="R9115" i="2" s="1"/>
  <c r="H9116" i="2"/>
  <c r="L9116" i="2"/>
  <c r="N9116" i="2"/>
  <c r="O9116" i="2" s="1"/>
  <c r="P9116" i="2"/>
  <c r="Q9116" i="2"/>
  <c r="R9116" i="2" s="1"/>
  <c r="H9117" i="2"/>
  <c r="L9117" i="2"/>
  <c r="N9117" i="2"/>
  <c r="G9117" i="2" s="1"/>
  <c r="O9117" i="2"/>
  <c r="P9117" i="2"/>
  <c r="Q9117" i="2"/>
  <c r="R9117" i="2" s="1"/>
  <c r="H9118" i="2"/>
  <c r="L9118" i="2"/>
  <c r="N9118" i="2"/>
  <c r="I9118" i="2" s="1"/>
  <c r="P9118" i="2"/>
  <c r="Q9118" i="2"/>
  <c r="R9118" i="2"/>
  <c r="F9119" i="2"/>
  <c r="G9119" i="2"/>
  <c r="H9119" i="2"/>
  <c r="I9119" i="2"/>
  <c r="L9119" i="2"/>
  <c r="N9119" i="2"/>
  <c r="O9119" i="2"/>
  <c r="P9119" i="2"/>
  <c r="Q9119" i="2"/>
  <c r="R9119" i="2"/>
  <c r="G9120" i="2"/>
  <c r="H9120" i="2"/>
  <c r="I9120" i="2"/>
  <c r="L9120" i="2"/>
  <c r="N9120" i="2"/>
  <c r="F9120" i="2" s="1"/>
  <c r="O9120" i="2"/>
  <c r="P9120" i="2"/>
  <c r="Q9120" i="2"/>
  <c r="R9120" i="2"/>
  <c r="H9121" i="2"/>
  <c r="L9121" i="2"/>
  <c r="N9121" i="2"/>
  <c r="O9121" i="2" s="1"/>
  <c r="P9121" i="2"/>
  <c r="Q9121" i="2"/>
  <c r="R9121" i="2" s="1"/>
  <c r="F9122" i="2"/>
  <c r="H9122" i="2"/>
  <c r="L9122" i="2"/>
  <c r="N9122" i="2"/>
  <c r="G9122" i="2" s="1"/>
  <c r="O9122" i="2"/>
  <c r="P9122" i="2"/>
  <c r="Q9122" i="2"/>
  <c r="R9122" i="2" s="1"/>
  <c r="H9123" i="2"/>
  <c r="L9123" i="2"/>
  <c r="N9123" i="2"/>
  <c r="G9123" i="2" s="1"/>
  <c r="P9123" i="2"/>
  <c r="Q9123" i="2"/>
  <c r="R9123" i="2"/>
  <c r="F9124" i="2"/>
  <c r="G9124" i="2"/>
  <c r="H9124" i="2"/>
  <c r="L9124" i="2"/>
  <c r="N9124" i="2"/>
  <c r="I9124" i="2" s="1"/>
  <c r="P9124" i="2"/>
  <c r="Q9124" i="2"/>
  <c r="R9124" i="2" s="1"/>
  <c r="F9125" i="2"/>
  <c r="G9125" i="2"/>
  <c r="H9125" i="2"/>
  <c r="I9125" i="2"/>
  <c r="L9125" i="2"/>
  <c r="N9125" i="2"/>
  <c r="O9125" i="2"/>
  <c r="P9125" i="2"/>
  <c r="Q9125" i="2"/>
  <c r="R9125" i="2" s="1"/>
  <c r="H9126" i="2"/>
  <c r="L9126" i="2"/>
  <c r="N9126" i="2"/>
  <c r="F9126" i="2" s="1"/>
  <c r="O9126" i="2"/>
  <c r="P9126" i="2"/>
  <c r="Q9126" i="2"/>
  <c r="R9126" i="2"/>
  <c r="F9127" i="2"/>
  <c r="H9127" i="2"/>
  <c r="L9127" i="2"/>
  <c r="N9127" i="2"/>
  <c r="G9127" i="2" s="1"/>
  <c r="O9127" i="2"/>
  <c r="P9127" i="2"/>
  <c r="Q9127" i="2"/>
  <c r="R9127" i="2" s="1"/>
  <c r="H9128" i="2"/>
  <c r="L9128" i="2"/>
  <c r="N9128" i="2"/>
  <c r="F9128" i="2" s="1"/>
  <c r="P9128" i="2"/>
  <c r="Q9128" i="2"/>
  <c r="R9128" i="2"/>
  <c r="F9129" i="2"/>
  <c r="H9129" i="2"/>
  <c r="L9129" i="2"/>
  <c r="N9129" i="2"/>
  <c r="G9129" i="2" s="1"/>
  <c r="P9129" i="2"/>
  <c r="Q9129" i="2"/>
  <c r="R9129" i="2" s="1"/>
  <c r="H9130" i="2"/>
  <c r="L9130" i="2"/>
  <c r="N9130" i="2"/>
  <c r="I9130" i="2" s="1"/>
  <c r="P9130" i="2"/>
  <c r="Q9130" i="2"/>
  <c r="R9130" i="2" s="1"/>
  <c r="F9131" i="2"/>
  <c r="G9131" i="2"/>
  <c r="H9131" i="2"/>
  <c r="I9131" i="2"/>
  <c r="L9131" i="2"/>
  <c r="N9131" i="2"/>
  <c r="O9131" i="2"/>
  <c r="P9131" i="2"/>
  <c r="Q9131" i="2"/>
  <c r="R9131" i="2"/>
  <c r="H9132" i="2"/>
  <c r="L9132" i="2"/>
  <c r="N9132" i="2"/>
  <c r="F9132" i="2" s="1"/>
  <c r="P9132" i="2"/>
  <c r="Q9132" i="2"/>
  <c r="R9132" i="2"/>
  <c r="H9133" i="2"/>
  <c r="L9133" i="2"/>
  <c r="N9133" i="2"/>
  <c r="F9133" i="2" s="1"/>
  <c r="P9133" i="2"/>
  <c r="Q9133" i="2"/>
  <c r="R9133" i="2" s="1"/>
  <c r="F9134" i="2"/>
  <c r="G9134" i="2"/>
  <c r="H9134" i="2"/>
  <c r="L9134" i="2"/>
  <c r="N9134" i="2"/>
  <c r="I9134" i="2" s="1"/>
  <c r="P9134" i="2"/>
  <c r="Q9134" i="2"/>
  <c r="R9134" i="2" s="1"/>
  <c r="H9135" i="2"/>
  <c r="L9135" i="2"/>
  <c r="N9135" i="2"/>
  <c r="G9135" i="2" s="1"/>
  <c r="P9135" i="2"/>
  <c r="Q9135" i="2"/>
  <c r="R9135" i="2" s="1"/>
  <c r="G9136" i="2"/>
  <c r="H9136" i="2"/>
  <c r="L9136" i="2"/>
  <c r="N9136" i="2"/>
  <c r="I9136" i="2" s="1"/>
  <c r="O9136" i="2"/>
  <c r="P9136" i="2"/>
  <c r="Q9136" i="2"/>
  <c r="R9136" i="2" s="1"/>
  <c r="F9137" i="2"/>
  <c r="G9137" i="2"/>
  <c r="H9137" i="2"/>
  <c r="I9137" i="2"/>
  <c r="L9137" i="2"/>
  <c r="N9137" i="2"/>
  <c r="O9137" i="2"/>
  <c r="P9137" i="2"/>
  <c r="Q9137" i="2"/>
  <c r="R9137" i="2"/>
  <c r="F9138" i="2"/>
  <c r="G9138" i="2"/>
  <c r="H9138" i="2"/>
  <c r="I9138" i="2"/>
  <c r="L9138" i="2"/>
  <c r="N9138" i="2"/>
  <c r="O9138" i="2"/>
  <c r="P9138" i="2"/>
  <c r="Q9138" i="2"/>
  <c r="R9138" i="2" s="1"/>
  <c r="F9139" i="2"/>
  <c r="G9139" i="2"/>
  <c r="H9139" i="2"/>
  <c r="L9139" i="2"/>
  <c r="N9139" i="2"/>
  <c r="I9139" i="2" s="1"/>
  <c r="P9139" i="2"/>
  <c r="Q9139" i="2"/>
  <c r="R9139" i="2" s="1"/>
  <c r="H9140" i="2"/>
  <c r="L9140" i="2"/>
  <c r="N9140" i="2"/>
  <c r="O9140" i="2" s="1"/>
  <c r="P9140" i="2"/>
  <c r="Q9140" i="2"/>
  <c r="R9140" i="2" s="1"/>
  <c r="H9141" i="2"/>
  <c r="I9141" i="2"/>
  <c r="L9141" i="2"/>
  <c r="N9141" i="2"/>
  <c r="G9141" i="2" s="1"/>
  <c r="O9141" i="2"/>
  <c r="P9141" i="2"/>
  <c r="Q9141" i="2"/>
  <c r="R9141" i="2" s="1"/>
  <c r="H9142" i="2"/>
  <c r="L9142" i="2"/>
  <c r="N9142" i="2"/>
  <c r="I9142" i="2" s="1"/>
  <c r="P9142" i="2"/>
  <c r="Q9142" i="2"/>
  <c r="R9142" i="2"/>
  <c r="F9143" i="2"/>
  <c r="G9143" i="2"/>
  <c r="H9143" i="2"/>
  <c r="I9143" i="2"/>
  <c r="L9143" i="2"/>
  <c r="N9143" i="2"/>
  <c r="O9143" i="2"/>
  <c r="P9143" i="2"/>
  <c r="Q9143" i="2"/>
  <c r="R9143" i="2"/>
  <c r="G9144" i="2"/>
  <c r="H9144" i="2"/>
  <c r="I9144" i="2"/>
  <c r="L9144" i="2"/>
  <c r="N9144" i="2"/>
  <c r="F9144" i="2" s="1"/>
  <c r="O9144" i="2"/>
  <c r="P9144" i="2"/>
  <c r="Q9144" i="2"/>
  <c r="R9144" i="2"/>
  <c r="H9145" i="2"/>
  <c r="L9145" i="2"/>
  <c r="N9145" i="2"/>
  <c r="O9145" i="2" s="1"/>
  <c r="P9145" i="2"/>
  <c r="Q9145" i="2"/>
  <c r="R9145" i="2" s="1"/>
  <c r="F9146" i="2"/>
  <c r="H9146" i="2"/>
  <c r="I9146" i="2"/>
  <c r="L9146" i="2"/>
  <c r="N9146" i="2"/>
  <c r="G9146" i="2" s="1"/>
  <c r="O9146" i="2"/>
  <c r="P9146" i="2"/>
  <c r="Q9146" i="2"/>
  <c r="R9146" i="2" s="1"/>
  <c r="G9155" i="2"/>
  <c r="H9155" i="2"/>
  <c r="L9155" i="2"/>
  <c r="N9155" i="2"/>
  <c r="F9155" i="2" s="1"/>
  <c r="O9155" i="2"/>
  <c r="P9155" i="2"/>
  <c r="Q9155" i="2"/>
  <c r="R9155" i="2"/>
  <c r="F9156" i="2"/>
  <c r="G9156" i="2"/>
  <c r="H9156" i="2"/>
  <c r="I9156" i="2"/>
  <c r="L9156" i="2"/>
  <c r="N9156" i="2"/>
  <c r="O9156" i="2"/>
  <c r="P9156" i="2"/>
  <c r="Q9156" i="2"/>
  <c r="R9156" i="2" s="1"/>
  <c r="F9157" i="2"/>
  <c r="G9157" i="2"/>
  <c r="H9157" i="2"/>
  <c r="L9157" i="2"/>
  <c r="N9157" i="2"/>
  <c r="I9157" i="2" s="1"/>
  <c r="P9157" i="2"/>
  <c r="Q9157" i="2"/>
  <c r="R9157" i="2" s="1"/>
  <c r="F9158" i="2"/>
  <c r="H9158" i="2"/>
  <c r="I9158" i="2"/>
  <c r="L9158" i="2"/>
  <c r="N9158" i="2"/>
  <c r="O9158" i="2" s="1"/>
  <c r="P9158" i="2"/>
  <c r="Q9158" i="2"/>
  <c r="R9158" i="2" s="1"/>
  <c r="H9159" i="2"/>
  <c r="L9159" i="2"/>
  <c r="N9159" i="2"/>
  <c r="F9159" i="2" s="1"/>
  <c r="O9159" i="2"/>
  <c r="P9159" i="2"/>
  <c r="Q9159" i="2"/>
  <c r="R9159" i="2"/>
  <c r="F9160" i="2"/>
  <c r="H9160" i="2"/>
  <c r="I9160" i="2"/>
  <c r="L9160" i="2"/>
  <c r="N9160" i="2"/>
  <c r="G9160" i="2" s="1"/>
  <c r="P9160" i="2"/>
  <c r="Q9160" i="2"/>
  <c r="R9160" i="2"/>
  <c r="G9161" i="2"/>
  <c r="H9161" i="2"/>
  <c r="I9161" i="2"/>
  <c r="L9161" i="2"/>
  <c r="N9161" i="2"/>
  <c r="F9161" i="2" s="1"/>
  <c r="O9161" i="2"/>
  <c r="P9161" i="2"/>
  <c r="Q9161" i="2"/>
  <c r="R9161" i="2" s="1"/>
  <c r="F9162" i="2"/>
  <c r="G9162" i="2"/>
  <c r="H9162" i="2"/>
  <c r="L9162" i="2"/>
  <c r="N9162" i="2"/>
  <c r="I9162" i="2" s="1"/>
  <c r="P9162" i="2"/>
  <c r="Q9162" i="2"/>
  <c r="R9162" i="2" s="1"/>
  <c r="F9163" i="2"/>
  <c r="H9163" i="2"/>
  <c r="I9163" i="2"/>
  <c r="L9163" i="2"/>
  <c r="N9163" i="2"/>
  <c r="G9163" i="2" s="1"/>
  <c r="O9163" i="2"/>
  <c r="P9163" i="2"/>
  <c r="Q9163" i="2"/>
  <c r="R9163" i="2" s="1"/>
  <c r="H9164" i="2"/>
  <c r="L9164" i="2"/>
  <c r="N9164" i="2"/>
  <c r="O9164" i="2" s="1"/>
  <c r="P9164" i="2"/>
  <c r="Q9164" i="2"/>
  <c r="R9164" i="2"/>
  <c r="F9165" i="2"/>
  <c r="H9165" i="2"/>
  <c r="I9165" i="2"/>
  <c r="L9165" i="2"/>
  <c r="N9165" i="2"/>
  <c r="G9165" i="2" s="1"/>
  <c r="P9165" i="2"/>
  <c r="Q9165" i="2"/>
  <c r="R9165" i="2"/>
  <c r="H9166" i="2"/>
  <c r="L9166" i="2"/>
  <c r="N9166" i="2"/>
  <c r="F9166" i="2" s="1"/>
  <c r="P9166" i="2"/>
  <c r="Q9166" i="2"/>
  <c r="R9166" i="2"/>
  <c r="G9167" i="2"/>
  <c r="H9167" i="2"/>
  <c r="L9167" i="2"/>
  <c r="N9167" i="2"/>
  <c r="F9167" i="2" s="1"/>
  <c r="P9167" i="2"/>
  <c r="Q9167" i="2"/>
  <c r="R9167" i="2" s="1"/>
  <c r="F9168" i="2"/>
  <c r="H9168" i="2"/>
  <c r="I9168" i="2"/>
  <c r="L9168" i="2"/>
  <c r="N9168" i="2"/>
  <c r="G9168" i="2" s="1"/>
  <c r="O9168" i="2"/>
  <c r="P9168" i="2"/>
  <c r="Q9168" i="2"/>
  <c r="R9168" i="2" s="1"/>
  <c r="H9169" i="2"/>
  <c r="L9169" i="2"/>
  <c r="N9169" i="2"/>
  <c r="F9169" i="2" s="1"/>
  <c r="O9169" i="2"/>
  <c r="P9169" i="2"/>
  <c r="Q9169" i="2"/>
  <c r="R9169" i="2"/>
  <c r="F9170" i="2"/>
  <c r="H9170" i="2"/>
  <c r="I9170" i="2"/>
  <c r="L9170" i="2"/>
  <c r="N9170" i="2"/>
  <c r="O9170" i="2" s="1"/>
  <c r="P9170" i="2"/>
  <c r="Q9170" i="2"/>
  <c r="R9170" i="2"/>
  <c r="H9171" i="2"/>
  <c r="L9171" i="2"/>
  <c r="N9171" i="2"/>
  <c r="F9171" i="2" s="1"/>
  <c r="P9171" i="2"/>
  <c r="Q9171" i="2"/>
  <c r="R9171" i="2"/>
  <c r="F9172" i="2"/>
  <c r="G9172" i="2"/>
  <c r="H9172" i="2"/>
  <c r="L9172" i="2"/>
  <c r="N9172" i="2"/>
  <c r="I9172" i="2" s="1"/>
  <c r="P9172" i="2"/>
  <c r="Q9172" i="2"/>
  <c r="R9172" i="2"/>
  <c r="H9173" i="2"/>
  <c r="I9173" i="2"/>
  <c r="L9173" i="2"/>
  <c r="N9173" i="2"/>
  <c r="F9173" i="2" s="1"/>
  <c r="O9173" i="2"/>
  <c r="P9173" i="2"/>
  <c r="Q9173" i="2"/>
  <c r="R9173" i="2" s="1"/>
  <c r="H9174" i="2"/>
  <c r="L9174" i="2"/>
  <c r="N9174" i="2"/>
  <c r="F9174" i="2" s="1"/>
  <c r="O9174" i="2"/>
  <c r="P9174" i="2"/>
  <c r="Q9174" i="2"/>
  <c r="R9174" i="2"/>
  <c r="F9175" i="2"/>
  <c r="H9175" i="2"/>
  <c r="I9175" i="2"/>
  <c r="L9175" i="2"/>
  <c r="N9175" i="2"/>
  <c r="G9175" i="2" s="1"/>
  <c r="O9175" i="2"/>
  <c r="P9175" i="2"/>
  <c r="Q9175" i="2"/>
  <c r="R9175" i="2" s="1"/>
  <c r="F9176" i="2"/>
  <c r="G9176" i="2"/>
  <c r="H9176" i="2"/>
  <c r="L9176" i="2"/>
  <c r="N9176" i="2"/>
  <c r="O9176" i="2" s="1"/>
  <c r="P9176" i="2"/>
  <c r="Q9176" i="2"/>
  <c r="R9176" i="2"/>
  <c r="F9177" i="2"/>
  <c r="G9177" i="2"/>
  <c r="H9177" i="2"/>
  <c r="L9177" i="2"/>
  <c r="N9177" i="2"/>
  <c r="I9177" i="2" s="1"/>
  <c r="P9177" i="2"/>
  <c r="Q9177" i="2"/>
  <c r="R9177" i="2"/>
  <c r="G9178" i="2"/>
  <c r="H9178" i="2"/>
  <c r="I9178" i="2"/>
  <c r="L9178" i="2"/>
  <c r="N9178" i="2"/>
  <c r="F9178" i="2" s="1"/>
  <c r="O9178" i="2"/>
  <c r="P9178" i="2"/>
  <c r="Q9178" i="2"/>
  <c r="R9178" i="2"/>
  <c r="H9179" i="2"/>
  <c r="L9179" i="2"/>
  <c r="N9179" i="2"/>
  <c r="F9179" i="2" s="1"/>
  <c r="O9179" i="2"/>
  <c r="P9179" i="2"/>
  <c r="Q9179" i="2"/>
  <c r="R9179" i="2"/>
  <c r="F9180" i="2"/>
  <c r="H9180" i="2"/>
  <c r="I9180" i="2"/>
  <c r="L9180" i="2"/>
  <c r="N9180" i="2"/>
  <c r="G9180" i="2" s="1"/>
  <c r="O9180" i="2"/>
  <c r="P9180" i="2"/>
  <c r="Q9180" i="2"/>
  <c r="R9180" i="2" s="1"/>
  <c r="F9181" i="2"/>
  <c r="G9181" i="2"/>
  <c r="H9181" i="2"/>
  <c r="L9181" i="2"/>
  <c r="N9181" i="2"/>
  <c r="I9181" i="2" s="1"/>
  <c r="O9181" i="2"/>
  <c r="P9181" i="2"/>
  <c r="Q9181" i="2"/>
  <c r="R9181" i="2"/>
  <c r="F9182" i="2"/>
  <c r="G9182" i="2"/>
  <c r="H9182" i="2"/>
  <c r="I9182" i="2"/>
  <c r="L9182" i="2"/>
  <c r="N9182" i="2"/>
  <c r="O9182" i="2" s="1"/>
  <c r="P9182" i="2"/>
  <c r="Q9182" i="2"/>
  <c r="R9182" i="2"/>
  <c r="G9183" i="2"/>
  <c r="H9183" i="2"/>
  <c r="I9183" i="2"/>
  <c r="L9183" i="2"/>
  <c r="N9183" i="2"/>
  <c r="F9183" i="2" s="1"/>
  <c r="O9183" i="2"/>
  <c r="P9183" i="2"/>
  <c r="Q9183" i="2"/>
  <c r="R9183" i="2"/>
  <c r="H9184" i="2"/>
  <c r="L9184" i="2"/>
  <c r="N9184" i="2"/>
  <c r="O9184" i="2" s="1"/>
  <c r="P9184" i="2"/>
  <c r="Q9184" i="2"/>
  <c r="R9184" i="2" s="1"/>
  <c r="H9185" i="2"/>
  <c r="I9185" i="2"/>
  <c r="L9185" i="2"/>
  <c r="N9185" i="2"/>
  <c r="F9185" i="2" s="1"/>
  <c r="O9185" i="2"/>
  <c r="P9185" i="2"/>
  <c r="Q9185" i="2"/>
  <c r="R9185" i="2" s="1"/>
  <c r="F9186" i="2"/>
  <c r="G9186" i="2"/>
  <c r="H9186" i="2"/>
  <c r="L9186" i="2"/>
  <c r="N9186" i="2"/>
  <c r="I9186" i="2" s="1"/>
  <c r="O9186" i="2"/>
  <c r="P9186" i="2"/>
  <c r="Q9186" i="2"/>
  <c r="R9186" i="2"/>
  <c r="F9187" i="2"/>
  <c r="G9187" i="2"/>
  <c r="H9187" i="2"/>
  <c r="I9187" i="2"/>
  <c r="L9187" i="2"/>
  <c r="N9187" i="2"/>
  <c r="O9187" i="2"/>
  <c r="P9187" i="2"/>
  <c r="Q9187" i="2"/>
  <c r="R9187" i="2" s="1"/>
  <c r="F9188" i="2"/>
  <c r="G9188" i="2"/>
  <c r="H9188" i="2"/>
  <c r="L9188" i="2"/>
  <c r="N9188" i="2"/>
  <c r="O9188" i="2" s="1"/>
  <c r="P9188" i="2"/>
  <c r="Q9188" i="2"/>
  <c r="R9188" i="2"/>
  <c r="H9189" i="2"/>
  <c r="L9189" i="2"/>
  <c r="N9189" i="2"/>
  <c r="O9189" i="2" s="1"/>
  <c r="P9189" i="2"/>
  <c r="Q9189" i="2"/>
  <c r="R9189" i="2"/>
  <c r="H9190" i="2"/>
  <c r="L9190" i="2"/>
  <c r="N9190" i="2"/>
  <c r="F9190" i="2" s="1"/>
  <c r="O9190" i="2"/>
  <c r="P9190" i="2"/>
  <c r="Q9190" i="2"/>
  <c r="R9190" i="2"/>
  <c r="G9191" i="2"/>
  <c r="H9191" i="2"/>
  <c r="L9191" i="2"/>
  <c r="N9191" i="2"/>
  <c r="F9191" i="2" s="1"/>
  <c r="O9191" i="2"/>
  <c r="P9191" i="2"/>
  <c r="Q9191" i="2"/>
  <c r="R9191" i="2"/>
  <c r="F9192" i="2"/>
  <c r="G9192" i="2"/>
  <c r="H9192" i="2"/>
  <c r="I9192" i="2"/>
  <c r="L9192" i="2"/>
  <c r="N9192" i="2"/>
  <c r="O9192" i="2"/>
  <c r="P9192" i="2"/>
  <c r="Q9192" i="2"/>
  <c r="R9192" i="2" s="1"/>
  <c r="F9193" i="2"/>
  <c r="G9193" i="2"/>
  <c r="H9193" i="2"/>
  <c r="L9193" i="2"/>
  <c r="N9193" i="2"/>
  <c r="I9193" i="2" s="1"/>
  <c r="P9193" i="2"/>
  <c r="Q9193" i="2"/>
  <c r="R9193" i="2" s="1"/>
  <c r="F9194" i="2"/>
  <c r="H9194" i="2"/>
  <c r="I9194" i="2"/>
  <c r="L9194" i="2"/>
  <c r="N9194" i="2"/>
  <c r="O9194" i="2" s="1"/>
  <c r="P9194" i="2"/>
  <c r="Q9194" i="2"/>
  <c r="R9194" i="2" s="1"/>
  <c r="H9203" i="2"/>
  <c r="L9203" i="2"/>
  <c r="N9203" i="2"/>
  <c r="F9203" i="2" s="1"/>
  <c r="O9203" i="2"/>
  <c r="P9203" i="2"/>
  <c r="Q9203" i="2"/>
  <c r="R9203" i="2"/>
  <c r="F9204" i="2"/>
  <c r="H9204" i="2"/>
  <c r="I9204" i="2"/>
  <c r="L9204" i="2"/>
  <c r="N9204" i="2"/>
  <c r="G9204" i="2" s="1"/>
  <c r="O9204" i="2"/>
  <c r="P9204" i="2"/>
  <c r="Q9204" i="2"/>
  <c r="R9204" i="2" s="1"/>
  <c r="H9205" i="2"/>
  <c r="L9205" i="2"/>
  <c r="N9205" i="2"/>
  <c r="F9205" i="2" s="1"/>
  <c r="P9205" i="2"/>
  <c r="Q9205" i="2"/>
  <c r="R9205" i="2"/>
  <c r="F9206" i="2"/>
  <c r="H9206" i="2"/>
  <c r="L9206" i="2"/>
  <c r="N9206" i="2"/>
  <c r="G9206" i="2" s="1"/>
  <c r="P9206" i="2"/>
  <c r="Q9206" i="2"/>
  <c r="R9206" i="2" s="1"/>
  <c r="H9207" i="2"/>
  <c r="L9207" i="2"/>
  <c r="N9207" i="2"/>
  <c r="I9207" i="2" s="1"/>
  <c r="P9207" i="2"/>
  <c r="Q9207" i="2"/>
  <c r="R9207" i="2" s="1"/>
  <c r="F9208" i="2"/>
  <c r="G9208" i="2"/>
  <c r="H9208" i="2"/>
  <c r="I9208" i="2"/>
  <c r="L9208" i="2"/>
  <c r="N9208" i="2"/>
  <c r="O9208" i="2"/>
  <c r="P9208" i="2"/>
  <c r="Q9208" i="2"/>
  <c r="R9208" i="2"/>
  <c r="F9209" i="2"/>
  <c r="H9209" i="2"/>
  <c r="I9209" i="2"/>
  <c r="L9209" i="2"/>
  <c r="N9209" i="2"/>
  <c r="G9209" i="2" s="1"/>
  <c r="P9209" i="2"/>
  <c r="Q9209" i="2"/>
  <c r="R9209" i="2"/>
  <c r="H9210" i="2"/>
  <c r="L9210" i="2"/>
  <c r="N9210" i="2"/>
  <c r="F9210" i="2" s="1"/>
  <c r="P9210" i="2"/>
  <c r="Q9210" i="2"/>
  <c r="R9210" i="2" s="1"/>
  <c r="F9211" i="2"/>
  <c r="G9211" i="2"/>
  <c r="H9211" i="2"/>
  <c r="L9211" i="2"/>
  <c r="N9211" i="2"/>
  <c r="I9211" i="2" s="1"/>
  <c r="P9211" i="2"/>
  <c r="Q9211" i="2"/>
  <c r="R9211" i="2" s="1"/>
  <c r="H9212" i="2"/>
  <c r="L9212" i="2"/>
  <c r="N9212" i="2"/>
  <c r="G9212" i="2" s="1"/>
  <c r="P9212" i="2"/>
  <c r="Q9212" i="2"/>
  <c r="R9212" i="2" s="1"/>
  <c r="G9213" i="2"/>
  <c r="H9213" i="2"/>
  <c r="L9213" i="2"/>
  <c r="N9213" i="2"/>
  <c r="I9213" i="2" s="1"/>
  <c r="O9213" i="2"/>
  <c r="P9213" i="2"/>
  <c r="Q9213" i="2"/>
  <c r="R9213" i="2" s="1"/>
  <c r="F9214" i="2"/>
  <c r="G9214" i="2"/>
  <c r="H9214" i="2"/>
  <c r="I9214" i="2"/>
  <c r="L9214" i="2"/>
  <c r="N9214" i="2"/>
  <c r="O9214" i="2"/>
  <c r="P9214" i="2"/>
  <c r="Q9214" i="2"/>
  <c r="R9214" i="2"/>
  <c r="F9215" i="2"/>
  <c r="G9215" i="2"/>
  <c r="H9215" i="2"/>
  <c r="I9215" i="2"/>
  <c r="L9215" i="2"/>
  <c r="N9215" i="2"/>
  <c r="O9215" i="2"/>
  <c r="P9215" i="2"/>
  <c r="Q9215" i="2"/>
  <c r="R9215" i="2" s="1"/>
  <c r="F9216" i="2"/>
  <c r="G9216" i="2"/>
  <c r="H9216" i="2"/>
  <c r="L9216" i="2"/>
  <c r="N9216" i="2"/>
  <c r="I9216" i="2" s="1"/>
  <c r="P9216" i="2"/>
  <c r="Q9216" i="2"/>
  <c r="R9216" i="2" s="1"/>
  <c r="H9217" i="2"/>
  <c r="L9217" i="2"/>
  <c r="N9217" i="2"/>
  <c r="O9217" i="2" s="1"/>
  <c r="P9217" i="2"/>
  <c r="Q9217" i="2"/>
  <c r="R9217" i="2" s="1"/>
  <c r="H9218" i="2"/>
  <c r="I9218" i="2"/>
  <c r="L9218" i="2"/>
  <c r="N9218" i="2"/>
  <c r="G9218" i="2" s="1"/>
  <c r="O9218" i="2"/>
  <c r="P9218" i="2"/>
  <c r="Q9218" i="2"/>
  <c r="R9218" i="2" s="1"/>
  <c r="G9219" i="2"/>
  <c r="H9219" i="2"/>
  <c r="L9219" i="2"/>
  <c r="N9219" i="2"/>
  <c r="I9219" i="2" s="1"/>
  <c r="P9219" i="2"/>
  <c r="Q9219" i="2"/>
  <c r="R9219" i="2"/>
  <c r="F9220" i="2"/>
  <c r="G9220" i="2"/>
  <c r="H9220" i="2"/>
  <c r="I9220" i="2"/>
  <c r="L9220" i="2"/>
  <c r="N9220" i="2"/>
  <c r="O9220" i="2"/>
  <c r="P9220" i="2"/>
  <c r="Q9220" i="2"/>
  <c r="R9220" i="2"/>
  <c r="G9221" i="2"/>
  <c r="H9221" i="2"/>
  <c r="I9221" i="2"/>
  <c r="L9221" i="2"/>
  <c r="N9221" i="2"/>
  <c r="F9221" i="2" s="1"/>
  <c r="O9221" i="2"/>
  <c r="P9221" i="2"/>
  <c r="Q9221" i="2"/>
  <c r="R9221" i="2"/>
  <c r="H9222" i="2"/>
  <c r="L9222" i="2"/>
  <c r="N9222" i="2"/>
  <c r="O9222" i="2" s="1"/>
  <c r="P9222" i="2"/>
  <c r="Q9222" i="2"/>
  <c r="R9222" i="2" s="1"/>
  <c r="F9223" i="2"/>
  <c r="H9223" i="2"/>
  <c r="I9223" i="2"/>
  <c r="L9223" i="2"/>
  <c r="N9223" i="2"/>
  <c r="G9223" i="2" s="1"/>
  <c r="O9223" i="2"/>
  <c r="P9223" i="2"/>
  <c r="Q9223" i="2"/>
  <c r="R9223" i="2" s="1"/>
  <c r="H9224" i="2"/>
  <c r="L9224" i="2"/>
  <c r="N9224" i="2"/>
  <c r="G9224" i="2" s="1"/>
  <c r="P9224" i="2"/>
  <c r="Q9224" i="2"/>
  <c r="R9224" i="2"/>
  <c r="F9233" i="2"/>
  <c r="G9233" i="2"/>
  <c r="H9233" i="2"/>
  <c r="I9233" i="2"/>
  <c r="L9233" i="2"/>
  <c r="N9233" i="2"/>
  <c r="O9233" i="2"/>
  <c r="P9233" i="2"/>
  <c r="Q9233" i="2"/>
  <c r="R9233" i="2" s="1"/>
  <c r="G9234" i="2"/>
  <c r="F9242" i="2"/>
  <c r="G9242" i="2"/>
  <c r="H9242" i="2"/>
  <c r="L9242" i="2"/>
  <c r="N9242" i="2"/>
  <c r="I9242" i="2" s="1"/>
  <c r="P9242" i="2"/>
  <c r="Q9242" i="2"/>
  <c r="R9242" i="2" s="1"/>
  <c r="F9243" i="2"/>
  <c r="G9243" i="2"/>
  <c r="H9243" i="2"/>
  <c r="I9243" i="2"/>
  <c r="L9243" i="2"/>
  <c r="N9243" i="2"/>
  <c r="O9243" i="2"/>
  <c r="P9243" i="2"/>
  <c r="Q9243" i="2"/>
  <c r="R9243" i="2" s="1"/>
  <c r="H9244" i="2"/>
  <c r="L9244" i="2"/>
  <c r="N9244" i="2"/>
  <c r="F9244" i="2" s="1"/>
  <c r="O9244" i="2"/>
  <c r="P9244" i="2"/>
  <c r="Q9244" i="2"/>
  <c r="R9244" i="2"/>
  <c r="F9245" i="2"/>
  <c r="H9245" i="2"/>
  <c r="I9245" i="2"/>
  <c r="L9245" i="2"/>
  <c r="N9245" i="2"/>
  <c r="G9245" i="2" s="1"/>
  <c r="O9245" i="2"/>
  <c r="P9245" i="2"/>
  <c r="Q9245" i="2"/>
  <c r="R9245" i="2" s="1"/>
  <c r="F9254" i="2"/>
  <c r="G9254" i="2"/>
  <c r="H9254" i="2"/>
  <c r="L9254" i="2"/>
  <c r="N9254" i="2"/>
  <c r="I9254" i="2" s="1"/>
  <c r="O9254" i="2"/>
  <c r="P9254" i="2"/>
  <c r="Q9254" i="2"/>
  <c r="R9254" i="2"/>
  <c r="G9255" i="2"/>
  <c r="H9255" i="2"/>
  <c r="L9255" i="2"/>
  <c r="N9255" i="2"/>
  <c r="F9255" i="2" s="1"/>
  <c r="P9255" i="2"/>
  <c r="Q9255" i="2"/>
  <c r="R9255" i="2"/>
  <c r="G9256" i="2"/>
  <c r="H9256" i="2"/>
  <c r="I9256" i="2"/>
  <c r="L9256" i="2"/>
  <c r="N9256" i="2"/>
  <c r="F9256" i="2" s="1"/>
  <c r="O9256" i="2"/>
  <c r="P9256" i="2"/>
  <c r="Q9256" i="2"/>
  <c r="R9256" i="2"/>
  <c r="H9257" i="2"/>
  <c r="L9257" i="2"/>
  <c r="N9257" i="2"/>
  <c r="O9257" i="2" s="1"/>
  <c r="P9257" i="2"/>
  <c r="Q9257" i="2"/>
  <c r="R9257" i="2" s="1"/>
  <c r="H9258" i="2"/>
  <c r="L9258" i="2"/>
  <c r="N9258" i="2"/>
  <c r="O9258" i="2" s="1"/>
  <c r="P9258" i="2"/>
  <c r="Q9258" i="2"/>
  <c r="R9258" i="2" s="1"/>
  <c r="F9259" i="2"/>
  <c r="G9259" i="2"/>
  <c r="H9259" i="2"/>
  <c r="L9259" i="2"/>
  <c r="N9259" i="2"/>
  <c r="I9259" i="2" s="1"/>
  <c r="O9259" i="2"/>
  <c r="P9259" i="2"/>
  <c r="Q9259" i="2"/>
  <c r="R9259" i="2"/>
  <c r="F9260" i="2"/>
  <c r="G9260" i="2"/>
  <c r="H9260" i="2"/>
  <c r="I9260" i="2"/>
  <c r="L9260" i="2"/>
  <c r="N9260" i="2"/>
  <c r="O9260" i="2"/>
  <c r="P9260" i="2"/>
  <c r="Q9260" i="2"/>
  <c r="R9260" i="2" s="1"/>
  <c r="F9261" i="2"/>
  <c r="G9261" i="2"/>
  <c r="H9261" i="2"/>
  <c r="L9261" i="2"/>
  <c r="N9261" i="2"/>
  <c r="I9261" i="2" s="1"/>
  <c r="P9261" i="2"/>
  <c r="Q9261" i="2"/>
  <c r="R9261" i="2" s="1"/>
  <c r="F9262" i="2"/>
  <c r="H9262" i="2"/>
  <c r="I9262" i="2"/>
  <c r="L9262" i="2"/>
  <c r="N9262" i="2"/>
  <c r="G9262" i="2" s="1"/>
  <c r="O9262" i="2"/>
  <c r="P9262" i="2"/>
  <c r="Q9262" i="2"/>
  <c r="R9262" i="2" s="1"/>
  <c r="H9263" i="2"/>
  <c r="L9263" i="2"/>
  <c r="N9263" i="2"/>
  <c r="F9263" i="2" s="1"/>
  <c r="O9263" i="2"/>
  <c r="P9263" i="2"/>
  <c r="Q9263" i="2"/>
  <c r="R9263" i="2"/>
  <c r="F9264" i="2"/>
  <c r="H9264" i="2"/>
  <c r="I9264" i="2"/>
  <c r="L9264" i="2"/>
  <c r="N9264" i="2"/>
  <c r="G9264" i="2" s="1"/>
  <c r="O9264" i="2"/>
  <c r="P9264" i="2"/>
  <c r="Q9264" i="2"/>
  <c r="R9264" i="2" s="1"/>
  <c r="G9265" i="2" l="1"/>
  <c r="G8138" i="2"/>
  <c r="F9016" i="2"/>
  <c r="I9016" i="2"/>
  <c r="F8874" i="2"/>
  <c r="G8874" i="2"/>
  <c r="O2660" i="2"/>
  <c r="F2660" i="2"/>
  <c r="G2660" i="2"/>
  <c r="I2660" i="2"/>
  <c r="G2216" i="2"/>
  <c r="I2216" i="2"/>
  <c r="O2216" i="2"/>
  <c r="F2216" i="2"/>
  <c r="O989" i="2"/>
  <c r="F989" i="2"/>
  <c r="I989" i="2"/>
  <c r="G989" i="2"/>
  <c r="I9257" i="2"/>
  <c r="I9140" i="2"/>
  <c r="I9184" i="2"/>
  <c r="I9116" i="2"/>
  <c r="I9263" i="2"/>
  <c r="I9244" i="2"/>
  <c r="O9209" i="2"/>
  <c r="G9207" i="2"/>
  <c r="I9203" i="2"/>
  <c r="G9194" i="2"/>
  <c r="I9179" i="2"/>
  <c r="I9174" i="2"/>
  <c r="G9173" i="2"/>
  <c r="I9169" i="2"/>
  <c r="O9165" i="2"/>
  <c r="I9164" i="2"/>
  <c r="O9160" i="2"/>
  <c r="G9158" i="2"/>
  <c r="O9132" i="2"/>
  <c r="G9130" i="2"/>
  <c r="I9126" i="2"/>
  <c r="O9108" i="2"/>
  <c r="G9106" i="2"/>
  <c r="I9102" i="2"/>
  <c r="I9079" i="2"/>
  <c r="G9078" i="2"/>
  <c r="I9067" i="2"/>
  <c r="O9067" i="2"/>
  <c r="O9064" i="2"/>
  <c r="I9042" i="2"/>
  <c r="F9037" i="2"/>
  <c r="O9035" i="2"/>
  <c r="G9025" i="2"/>
  <c r="I9021" i="2"/>
  <c r="G9020" i="2"/>
  <c r="F9011" i="2"/>
  <c r="O9009" i="2"/>
  <c r="F8955" i="2"/>
  <c r="O8953" i="2"/>
  <c r="F8934" i="2"/>
  <c r="O8931" i="2"/>
  <c r="I8930" i="2"/>
  <c r="F8925" i="2"/>
  <c r="G8922" i="2"/>
  <c r="G8943" i="2" s="1"/>
  <c r="O8909" i="2"/>
  <c r="I8904" i="2"/>
  <c r="O8890" i="2"/>
  <c r="I8889" i="2"/>
  <c r="O8875" i="2"/>
  <c r="I8874" i="2"/>
  <c r="F8869" i="2"/>
  <c r="F8861" i="2"/>
  <c r="O8844" i="2"/>
  <c r="I8823" i="2"/>
  <c r="F8822" i="2"/>
  <c r="I8818" i="2"/>
  <c r="G8817" i="2"/>
  <c r="O8810" i="2"/>
  <c r="O8805" i="2"/>
  <c r="I8775" i="2"/>
  <c r="I8771" i="2"/>
  <c r="I8750" i="2"/>
  <c r="F8749" i="2"/>
  <c r="I8745" i="2"/>
  <c r="O8737" i="2"/>
  <c r="O8732" i="2"/>
  <c r="I8727" i="2"/>
  <c r="F8709" i="2"/>
  <c r="F8665" i="2"/>
  <c r="I8649" i="2"/>
  <c r="F8615" i="2"/>
  <c r="G8615" i="2"/>
  <c r="I8615" i="2"/>
  <c r="I8579" i="2"/>
  <c r="F8579" i="2"/>
  <c r="I8576" i="2"/>
  <c r="F8576" i="2"/>
  <c r="G8576" i="2"/>
  <c r="O8563" i="2"/>
  <c r="G8540" i="2"/>
  <c r="F8521" i="2"/>
  <c r="F8506" i="2"/>
  <c r="I8506" i="2"/>
  <c r="F8475" i="2"/>
  <c r="G8475" i="2"/>
  <c r="I8475" i="2"/>
  <c r="O8469" i="2"/>
  <c r="O8390" i="2"/>
  <c r="G8390" i="2"/>
  <c r="F8390" i="2"/>
  <c r="G8308" i="2"/>
  <c r="I8132" i="2"/>
  <c r="O8132" i="2"/>
  <c r="F8132" i="2"/>
  <c r="I8129" i="2"/>
  <c r="F8129" i="2"/>
  <c r="G8129" i="2"/>
  <c r="I8073" i="2"/>
  <c r="F8073" i="2"/>
  <c r="G8073" i="2"/>
  <c r="O7817" i="2"/>
  <c r="F7817" i="2"/>
  <c r="G7817" i="2"/>
  <c r="I7757" i="2"/>
  <c r="G7757" i="2"/>
  <c r="F7757" i="2"/>
  <c r="I7650" i="2"/>
  <c r="G7650" i="2"/>
  <c r="O7650" i="2"/>
  <c r="F7615" i="2"/>
  <c r="G7615" i="2"/>
  <c r="O7563" i="2"/>
  <c r="F7563" i="2"/>
  <c r="G7563" i="2"/>
  <c r="F7433" i="2"/>
  <c r="O7433" i="2"/>
  <c r="G7433" i="2"/>
  <c r="I7433" i="2"/>
  <c r="I7383" i="2"/>
  <c r="O7383" i="2"/>
  <c r="F7383" i="2"/>
  <c r="G7383" i="2"/>
  <c r="G7402" i="2" s="1"/>
  <c r="G7271" i="2"/>
  <c r="F7271" i="2"/>
  <c r="I7271" i="2"/>
  <c r="I9135" i="2"/>
  <c r="I9111" i="2"/>
  <c r="I9092" i="2"/>
  <c r="I8942" i="2"/>
  <c r="I8787" i="2"/>
  <c r="G9222" i="2"/>
  <c r="G9217" i="2"/>
  <c r="F9212" i="2"/>
  <c r="F9207" i="2"/>
  <c r="I9190" i="2"/>
  <c r="G9189" i="2"/>
  <c r="G9184" i="2"/>
  <c r="I9159" i="2"/>
  <c r="G9145" i="2"/>
  <c r="G9140" i="2"/>
  <c r="F9135" i="2"/>
  <c r="F9130" i="2"/>
  <c r="G9121" i="2"/>
  <c r="G9116" i="2"/>
  <c r="F9111" i="2"/>
  <c r="F9106" i="2"/>
  <c r="G9097" i="2"/>
  <c r="G9092" i="2"/>
  <c r="I9026" i="2"/>
  <c r="G9016" i="2"/>
  <c r="I9008" i="2"/>
  <c r="G9003" i="2"/>
  <c r="G8999" i="2"/>
  <c r="G9027" i="2" s="1"/>
  <c r="G8956" i="2"/>
  <c r="I8952" i="2"/>
  <c r="I8939" i="2"/>
  <c r="I8935" i="2"/>
  <c r="F8922" i="2"/>
  <c r="I8908" i="2"/>
  <c r="I8866" i="2"/>
  <c r="I8862" i="2"/>
  <c r="I8858" i="2"/>
  <c r="I8843" i="2"/>
  <c r="G8838" i="2"/>
  <c r="G8845" i="2" s="1"/>
  <c r="I8814" i="2"/>
  <c r="G8813" i="2"/>
  <c r="G8787" i="2"/>
  <c r="G8784" i="2"/>
  <c r="I8784" i="2"/>
  <c r="G8783" i="2"/>
  <c r="G8767" i="2"/>
  <c r="I8764" i="2"/>
  <c r="I8741" i="2"/>
  <c r="G8740" i="2"/>
  <c r="F8724" i="2"/>
  <c r="G8724" i="2"/>
  <c r="G8754" i="2" s="1"/>
  <c r="I8710" i="2"/>
  <c r="G8696" i="2"/>
  <c r="I8670" i="2"/>
  <c r="G8662" i="2"/>
  <c r="I8659" i="2"/>
  <c r="I8642" i="2"/>
  <c r="I8638" i="2"/>
  <c r="G8618" i="2"/>
  <c r="F8605" i="2"/>
  <c r="I8605" i="2"/>
  <c r="G8605" i="2"/>
  <c r="O8602" i="2"/>
  <c r="G8602" i="2"/>
  <c r="F8550" i="2"/>
  <c r="G8550" i="2"/>
  <c r="G8549" i="2"/>
  <c r="G8552" i="2" s="1"/>
  <c r="F8522" i="2"/>
  <c r="G8522" i="2"/>
  <c r="G8524" i="2" s="1"/>
  <c r="F8500" i="2"/>
  <c r="G8500" i="2"/>
  <c r="I8500" i="2"/>
  <c r="G8426" i="2"/>
  <c r="I8426" i="2"/>
  <c r="F8412" i="2"/>
  <c r="G8412" i="2"/>
  <c r="O8358" i="2"/>
  <c r="F8358" i="2"/>
  <c r="G8358" i="2"/>
  <c r="I8279" i="2"/>
  <c r="F8279" i="2"/>
  <c r="G8279" i="2"/>
  <c r="F8236" i="2"/>
  <c r="G8236" i="2"/>
  <c r="O8209" i="2"/>
  <c r="F8209" i="2"/>
  <c r="I8209" i="2"/>
  <c r="F8194" i="2"/>
  <c r="G8194" i="2"/>
  <c r="G8165" i="2"/>
  <c r="O8165" i="2"/>
  <c r="F8165" i="2"/>
  <c r="F7936" i="2"/>
  <c r="G7936" i="2"/>
  <c r="G7931" i="2"/>
  <c r="O7931" i="2"/>
  <c r="F7931" i="2"/>
  <c r="O7800" i="2"/>
  <c r="F7800" i="2"/>
  <c r="G7800" i="2"/>
  <c r="O7760" i="2"/>
  <c r="F7760" i="2"/>
  <c r="G7760" i="2"/>
  <c r="G7547" i="2"/>
  <c r="I7547" i="2"/>
  <c r="O7547" i="2"/>
  <c r="F7547" i="2"/>
  <c r="F7545" i="2"/>
  <c r="G7545" i="2"/>
  <c r="I7545" i="2"/>
  <c r="F7501" i="2"/>
  <c r="G7501" i="2"/>
  <c r="I7501" i="2"/>
  <c r="I7311" i="2"/>
  <c r="F7311" i="2"/>
  <c r="G7311" i="2"/>
  <c r="O7311" i="2"/>
  <c r="G7147" i="2"/>
  <c r="O7147" i="2"/>
  <c r="F7147" i="2"/>
  <c r="I7147" i="2"/>
  <c r="I9189" i="2"/>
  <c r="I8838" i="2"/>
  <c r="I8652" i="2"/>
  <c r="O8652" i="2"/>
  <c r="I9258" i="2"/>
  <c r="G9257" i="2"/>
  <c r="G9263" i="2"/>
  <c r="F9257" i="2"/>
  <c r="G9244" i="2"/>
  <c r="G9246" i="2" s="1"/>
  <c r="O9224" i="2"/>
  <c r="F9222" i="2"/>
  <c r="O9219" i="2"/>
  <c r="F9217" i="2"/>
  <c r="O9210" i="2"/>
  <c r="O9205" i="2"/>
  <c r="G9203" i="2"/>
  <c r="F9189" i="2"/>
  <c r="F9184" i="2"/>
  <c r="G9179" i="2"/>
  <c r="G9174" i="2"/>
  <c r="O9171" i="2"/>
  <c r="G9169" i="2"/>
  <c r="O9166" i="2"/>
  <c r="G9164" i="2"/>
  <c r="F9145" i="2"/>
  <c r="O9142" i="2"/>
  <c r="F9140" i="2"/>
  <c r="O9133" i="2"/>
  <c r="O9128" i="2"/>
  <c r="I9127" i="2"/>
  <c r="G9126" i="2"/>
  <c r="O9123" i="2"/>
  <c r="I9122" i="2"/>
  <c r="F9121" i="2"/>
  <c r="O9118" i="2"/>
  <c r="I9117" i="2"/>
  <c r="F9116" i="2"/>
  <c r="O9109" i="2"/>
  <c r="O9104" i="2"/>
  <c r="I9103" i="2"/>
  <c r="G9102" i="2"/>
  <c r="O9099" i="2"/>
  <c r="I9098" i="2"/>
  <c r="F9097" i="2"/>
  <c r="O9094" i="2"/>
  <c r="I9093" i="2"/>
  <c r="F9092" i="2"/>
  <c r="I9080" i="2"/>
  <c r="G9079" i="2"/>
  <c r="I9055" i="2"/>
  <c r="G9042" i="2"/>
  <c r="O9023" i="2"/>
  <c r="G9021" i="2"/>
  <c r="O9014" i="2"/>
  <c r="I9013" i="2"/>
  <c r="O9005" i="2"/>
  <c r="I9004" i="2"/>
  <c r="F9003" i="2"/>
  <c r="I9000" i="2"/>
  <c r="F8999" i="2"/>
  <c r="I8996" i="2"/>
  <c r="G8987" i="2"/>
  <c r="G8988" i="2" s="1"/>
  <c r="I8957" i="2"/>
  <c r="F8956" i="2"/>
  <c r="F8930" i="2"/>
  <c r="I8927" i="2"/>
  <c r="I8923" i="2"/>
  <c r="G8904" i="2"/>
  <c r="G8889" i="2"/>
  <c r="G8892" i="2" s="1"/>
  <c r="G8870" i="2"/>
  <c r="O8859" i="2"/>
  <c r="G8859" i="2"/>
  <c r="O8855" i="2"/>
  <c r="I8839" i="2"/>
  <c r="F8838" i="2"/>
  <c r="I8824" i="2"/>
  <c r="G8823" i="2"/>
  <c r="I8819" i="2"/>
  <c r="G8818" i="2"/>
  <c r="F8813" i="2"/>
  <c r="O8806" i="2"/>
  <c r="G8791" i="2"/>
  <c r="I8788" i="2"/>
  <c r="F8787" i="2"/>
  <c r="O8781" i="2"/>
  <c r="G8779" i="2"/>
  <c r="I8776" i="2"/>
  <c r="G8775" i="2"/>
  <c r="G8771" i="2"/>
  <c r="F8767" i="2"/>
  <c r="O8765" i="2"/>
  <c r="I8751" i="2"/>
  <c r="G8750" i="2"/>
  <c r="I8746" i="2"/>
  <c r="G8745" i="2"/>
  <c r="F8740" i="2"/>
  <c r="O8733" i="2"/>
  <c r="I8728" i="2"/>
  <c r="G8727" i="2"/>
  <c r="F8696" i="2"/>
  <c r="I8684" i="2"/>
  <c r="O8667" i="2"/>
  <c r="I8667" i="2"/>
  <c r="F8662" i="2"/>
  <c r="I8656" i="2"/>
  <c r="G8652" i="2"/>
  <c r="G8649" i="2"/>
  <c r="I8628" i="2"/>
  <c r="O8628" i="2"/>
  <c r="F8628" i="2"/>
  <c r="F8618" i="2"/>
  <c r="F8599" i="2"/>
  <c r="G8599" i="2"/>
  <c r="O8599" i="2"/>
  <c r="G8595" i="2"/>
  <c r="F8549" i="2"/>
  <c r="G8535" i="2"/>
  <c r="I8535" i="2"/>
  <c r="G8445" i="2"/>
  <c r="O8445" i="2"/>
  <c r="G8439" i="2"/>
  <c r="F8439" i="2"/>
  <c r="I8439" i="2"/>
  <c r="F8393" i="2"/>
  <c r="I8393" i="2"/>
  <c r="O8393" i="2"/>
  <c r="I8390" i="2"/>
  <c r="F8299" i="2"/>
  <c r="G8299" i="2"/>
  <c r="I8299" i="2"/>
  <c r="F8218" i="2"/>
  <c r="G8218" i="2"/>
  <c r="F8202" i="2"/>
  <c r="G8202" i="2"/>
  <c r="G8177" i="2"/>
  <c r="F8177" i="2"/>
  <c r="I8177" i="2"/>
  <c r="G8079" i="2"/>
  <c r="G8055" i="2"/>
  <c r="F8055" i="2"/>
  <c r="F7987" i="2"/>
  <c r="G7987" i="2"/>
  <c r="F7978" i="2"/>
  <c r="G7978" i="2"/>
  <c r="G7948" i="2"/>
  <c r="F7948" i="2"/>
  <c r="I7948" i="2"/>
  <c r="F7898" i="2"/>
  <c r="G7898" i="2"/>
  <c r="G7899" i="2" s="1"/>
  <c r="I7898" i="2"/>
  <c r="I7866" i="2"/>
  <c r="O7866" i="2"/>
  <c r="F7866" i="2"/>
  <c r="I7863" i="2"/>
  <c r="F7863" i="2"/>
  <c r="G7863" i="2"/>
  <c r="I7817" i="2"/>
  <c r="I7615" i="2"/>
  <c r="I7563" i="2"/>
  <c r="O7395" i="2"/>
  <c r="F7395" i="2"/>
  <c r="G7395" i="2"/>
  <c r="O8583" i="2"/>
  <c r="G8583" i="2"/>
  <c r="I8549" i="2"/>
  <c r="O8420" i="2"/>
  <c r="F8420" i="2"/>
  <c r="G8420" i="2"/>
  <c r="O8397" i="2"/>
  <c r="I8397" i="2"/>
  <c r="G8336" i="2"/>
  <c r="F8336" i="2"/>
  <c r="I8336" i="2"/>
  <c r="F8214" i="2"/>
  <c r="G8214" i="2"/>
  <c r="I8214" i="2"/>
  <c r="F8206" i="2"/>
  <c r="O8206" i="2"/>
  <c r="G8206" i="2"/>
  <c r="I8206" i="2"/>
  <c r="G8173" i="2"/>
  <c r="I8173" i="2"/>
  <c r="F8173" i="2"/>
  <c r="G8161" i="2"/>
  <c r="F8161" i="2"/>
  <c r="F8158" i="2"/>
  <c r="G8158" i="2"/>
  <c r="I8158" i="2"/>
  <c r="I7944" i="2"/>
  <c r="F7944" i="2"/>
  <c r="G7944" i="2"/>
  <c r="O7918" i="2"/>
  <c r="G7918" i="2"/>
  <c r="F7918" i="2"/>
  <c r="F7845" i="2"/>
  <c r="G7845" i="2"/>
  <c r="I7845" i="2"/>
  <c r="F7797" i="2"/>
  <c r="G7797" i="2"/>
  <c r="O7681" i="2"/>
  <c r="F7681" i="2"/>
  <c r="G7681" i="2"/>
  <c r="I7681" i="2"/>
  <c r="G7559" i="2"/>
  <c r="F7559" i="2"/>
  <c r="I7559" i="2"/>
  <c r="I7180" i="2"/>
  <c r="O7180" i="2"/>
  <c r="F7180" i="2"/>
  <c r="G7180" i="2"/>
  <c r="O6961" i="2"/>
  <c r="G6961" i="2"/>
  <c r="F6961" i="2"/>
  <c r="I6961" i="2"/>
  <c r="G6912" i="2"/>
  <c r="I6912" i="2"/>
  <c r="F6912" i="2"/>
  <c r="O6912" i="2"/>
  <c r="G9258" i="2"/>
  <c r="G9190" i="2"/>
  <c r="F9164" i="2"/>
  <c r="G9159" i="2"/>
  <c r="G9195" i="2" s="1"/>
  <c r="I9132" i="2"/>
  <c r="G9026" i="2"/>
  <c r="G9008" i="2"/>
  <c r="O9001" i="2"/>
  <c r="I9001" i="2"/>
  <c r="F8987" i="2"/>
  <c r="G8952" i="2"/>
  <c r="G8959" i="2" s="1"/>
  <c r="G8939" i="2"/>
  <c r="G8936" i="2"/>
  <c r="I8936" i="2"/>
  <c r="G8935" i="2"/>
  <c r="G8908" i="2"/>
  <c r="F8904" i="2"/>
  <c r="F8870" i="2"/>
  <c r="G8866" i="2"/>
  <c r="G8862" i="2"/>
  <c r="G8858" i="2"/>
  <c r="G8843" i="2"/>
  <c r="G8814" i="2"/>
  <c r="F8791" i="2"/>
  <c r="F8779" i="2"/>
  <c r="F8771" i="2"/>
  <c r="G8764" i="2"/>
  <c r="G8741" i="2"/>
  <c r="F8710" i="2"/>
  <c r="F8671" i="2"/>
  <c r="G8671" i="2"/>
  <c r="G8670" i="2"/>
  <c r="G8659" i="2"/>
  <c r="I8657" i="2"/>
  <c r="O8657" i="2"/>
  <c r="F8652" i="2"/>
  <c r="F8649" i="2"/>
  <c r="I8646" i="2"/>
  <c r="G8646" i="2"/>
  <c r="G8642" i="2"/>
  <c r="F8638" i="2"/>
  <c r="F8595" i="2"/>
  <c r="F8583" i="2"/>
  <c r="I8503" i="2"/>
  <c r="O8503" i="2"/>
  <c r="F8503" i="2"/>
  <c r="G8503" i="2"/>
  <c r="O8457" i="2"/>
  <c r="F8457" i="2"/>
  <c r="G8457" i="2"/>
  <c r="I8457" i="2"/>
  <c r="F8397" i="2"/>
  <c r="G8395" i="2"/>
  <c r="F8395" i="2"/>
  <c r="I8395" i="2"/>
  <c r="G8251" i="2"/>
  <c r="F8251" i="2"/>
  <c r="I8251" i="2"/>
  <c r="F8095" i="2"/>
  <c r="G8095" i="2"/>
  <c r="I8095" i="2"/>
  <c r="I7999" i="2"/>
  <c r="F7999" i="2"/>
  <c r="G7999" i="2"/>
  <c r="O7991" i="2"/>
  <c r="F7991" i="2"/>
  <c r="G7991" i="2"/>
  <c r="G7880" i="2"/>
  <c r="F7880" i="2"/>
  <c r="I7880" i="2"/>
  <c r="G7763" i="2"/>
  <c r="F7763" i="2"/>
  <c r="F7719" i="2"/>
  <c r="O7719" i="2"/>
  <c r="G7719" i="2"/>
  <c r="I7665" i="2"/>
  <c r="F7665" i="2"/>
  <c r="G7665" i="2"/>
  <c r="F7654" i="2"/>
  <c r="G7654" i="2"/>
  <c r="O7654" i="2"/>
  <c r="I7566" i="2"/>
  <c r="F7566" i="2"/>
  <c r="G7566" i="2"/>
  <c r="O7515" i="2"/>
  <c r="F7515" i="2"/>
  <c r="G7515" i="2"/>
  <c r="G7448" i="2"/>
  <c r="G7456" i="2" s="1"/>
  <c r="I7448" i="2"/>
  <c r="F7448" i="2"/>
  <c r="F7314" i="2"/>
  <c r="G7314" i="2"/>
  <c r="F9258" i="2"/>
  <c r="O9255" i="2"/>
  <c r="F9218" i="2"/>
  <c r="F9213" i="2"/>
  <c r="I9191" i="2"/>
  <c r="G9185" i="2"/>
  <c r="O9177" i="2"/>
  <c r="I9176" i="2"/>
  <c r="O9172" i="2"/>
  <c r="G9170" i="2"/>
  <c r="I9155" i="2"/>
  <c r="F9141" i="2"/>
  <c r="F9136" i="2"/>
  <c r="F9117" i="2"/>
  <c r="F9112" i="2"/>
  <c r="F9093" i="2"/>
  <c r="O9082" i="2"/>
  <c r="I9081" i="2"/>
  <c r="F9067" i="2"/>
  <c r="O9065" i="2"/>
  <c r="I9043" i="2"/>
  <c r="F9038" i="2"/>
  <c r="G9035" i="2"/>
  <c r="G9044" i="2" s="1"/>
  <c r="O9024" i="2"/>
  <c r="G9013" i="2"/>
  <c r="G9004" i="2"/>
  <c r="F9000" i="2"/>
  <c r="I8997" i="2"/>
  <c r="O8968" i="2"/>
  <c r="G8957" i="2"/>
  <c r="I8940" i="2"/>
  <c r="O8933" i="2"/>
  <c r="G8931" i="2"/>
  <c r="I8928" i="2"/>
  <c r="G8923" i="2"/>
  <c r="O8906" i="2"/>
  <c r="I8905" i="2"/>
  <c r="G8875" i="2"/>
  <c r="O8868" i="2"/>
  <c r="F8866" i="2"/>
  <c r="O8864" i="2"/>
  <c r="I8859" i="2"/>
  <c r="I8825" i="2"/>
  <c r="I8820" i="2"/>
  <c r="F8814" i="2"/>
  <c r="O8802" i="2"/>
  <c r="F8802" i="2"/>
  <c r="G8788" i="2"/>
  <c r="I8785" i="2"/>
  <c r="O8785" i="2"/>
  <c r="F8784" i="2"/>
  <c r="G8776" i="2"/>
  <c r="I8772" i="2"/>
  <c r="I8752" i="2"/>
  <c r="I8747" i="2"/>
  <c r="I8742" i="2"/>
  <c r="F8741" i="2"/>
  <c r="O8729" i="2"/>
  <c r="F8729" i="2"/>
  <c r="I8698" i="2"/>
  <c r="I8694" i="2"/>
  <c r="I8660" i="2"/>
  <c r="F8656" i="2"/>
  <c r="O8654" i="2"/>
  <c r="I8636" i="2"/>
  <c r="O8633" i="2"/>
  <c r="I8632" i="2"/>
  <c r="I8599" i="2"/>
  <c r="F8487" i="2"/>
  <c r="I8445" i="2"/>
  <c r="I8437" i="2"/>
  <c r="F8426" i="2"/>
  <c r="I8424" i="2"/>
  <c r="O8398" i="2"/>
  <c r="F8398" i="2"/>
  <c r="G8398" i="2"/>
  <c r="F8382" i="2"/>
  <c r="G8382" i="2"/>
  <c r="I8382" i="2"/>
  <c r="F8373" i="2"/>
  <c r="G8373" i="2"/>
  <c r="I8373" i="2"/>
  <c r="I8349" i="2"/>
  <c r="O8349" i="2"/>
  <c r="F8349" i="2"/>
  <c r="F8346" i="2"/>
  <c r="G8346" i="2"/>
  <c r="I8346" i="2"/>
  <c r="G8337" i="2"/>
  <c r="F8322" i="2"/>
  <c r="G8322" i="2"/>
  <c r="G8324" i="2" s="1"/>
  <c r="I8218" i="2"/>
  <c r="G8213" i="2"/>
  <c r="O8213" i="2"/>
  <c r="F8213" i="2"/>
  <c r="G8209" i="2"/>
  <c r="I8202" i="2"/>
  <c r="I8168" i="2"/>
  <c r="O8168" i="2"/>
  <c r="F8168" i="2"/>
  <c r="F8125" i="2"/>
  <c r="G8125" i="2"/>
  <c r="I8125" i="2"/>
  <c r="F8090" i="2"/>
  <c r="G8090" i="2"/>
  <c r="I8055" i="2"/>
  <c r="O8028" i="2"/>
  <c r="I8028" i="2"/>
  <c r="F8028" i="2"/>
  <c r="G8028" i="2"/>
  <c r="I7987" i="2"/>
  <c r="I7978" i="2"/>
  <c r="F7966" i="2"/>
  <c r="G7966" i="2"/>
  <c r="I7966" i="2"/>
  <c r="F7808" i="2"/>
  <c r="G7808" i="2"/>
  <c r="I7808" i="2"/>
  <c r="O7687" i="2"/>
  <c r="G7687" i="2"/>
  <c r="F7687" i="2"/>
  <c r="I7687" i="2"/>
  <c r="I7599" i="2"/>
  <c r="F7599" i="2"/>
  <c r="G7599" i="2"/>
  <c r="O7550" i="2"/>
  <c r="G7550" i="2"/>
  <c r="I7550" i="2"/>
  <c r="F7550" i="2"/>
  <c r="O7436" i="2"/>
  <c r="G7436" i="2"/>
  <c r="F7436" i="2"/>
  <c r="I7436" i="2"/>
  <c r="I7395" i="2"/>
  <c r="G7326" i="2"/>
  <c r="O7326" i="2"/>
  <c r="F7326" i="2"/>
  <c r="I9222" i="2"/>
  <c r="O9261" i="2"/>
  <c r="O9242" i="2"/>
  <c r="I9224" i="2"/>
  <c r="O9216" i="2"/>
  <c r="O9211" i="2"/>
  <c r="I9210" i="2"/>
  <c r="O9206" i="2"/>
  <c r="I9205" i="2"/>
  <c r="O9193" i="2"/>
  <c r="I9171" i="2"/>
  <c r="O9167" i="2"/>
  <c r="I9166" i="2"/>
  <c r="O9162" i="2"/>
  <c r="O9157" i="2"/>
  <c r="O9139" i="2"/>
  <c r="O9134" i="2"/>
  <c r="I9133" i="2"/>
  <c r="G9132" i="2"/>
  <c r="O9129" i="2"/>
  <c r="I9128" i="2"/>
  <c r="O9124" i="2"/>
  <c r="I9123" i="2"/>
  <c r="O9115" i="2"/>
  <c r="O9110" i="2"/>
  <c r="I9109" i="2"/>
  <c r="G9108" i="2"/>
  <c r="O9105" i="2"/>
  <c r="I9104" i="2"/>
  <c r="O9100" i="2"/>
  <c r="I9099" i="2"/>
  <c r="G9064" i="2"/>
  <c r="G9068" i="2" s="1"/>
  <c r="F9035" i="2"/>
  <c r="I9023" i="2"/>
  <c r="I9014" i="2"/>
  <c r="F9010" i="2"/>
  <c r="G9010" i="2"/>
  <c r="G9009" i="2"/>
  <c r="I9005" i="2"/>
  <c r="I8855" i="2"/>
  <c r="I8806" i="2"/>
  <c r="I8781" i="2"/>
  <c r="I8733" i="2"/>
  <c r="I8671" i="2"/>
  <c r="G8613" i="2"/>
  <c r="F8602" i="2"/>
  <c r="G8566" i="2"/>
  <c r="I8566" i="2"/>
  <c r="F8566" i="2"/>
  <c r="O8566" i="2"/>
  <c r="G8563" i="2"/>
  <c r="G8585" i="2" s="1"/>
  <c r="G8523" i="2"/>
  <c r="I8523" i="2"/>
  <c r="G8469" i="2"/>
  <c r="G8421" i="2"/>
  <c r="F8421" i="2"/>
  <c r="I8421" i="2"/>
  <c r="I8410" i="2"/>
  <c r="O8410" i="2"/>
  <c r="F8154" i="2"/>
  <c r="G8154" i="2"/>
  <c r="I8154" i="2"/>
  <c r="O8136" i="2"/>
  <c r="F8136" i="2"/>
  <c r="G8136" i="2"/>
  <c r="O8059" i="2"/>
  <c r="F8059" i="2"/>
  <c r="G8059" i="2"/>
  <c r="I8011" i="2"/>
  <c r="F8011" i="2"/>
  <c r="G8011" i="2"/>
  <c r="I7991" i="2"/>
  <c r="G7943" i="2"/>
  <c r="F7943" i="2"/>
  <c r="O7943" i="2"/>
  <c r="O7811" i="2"/>
  <c r="F7811" i="2"/>
  <c r="G7811" i="2"/>
  <c r="I7763" i="2"/>
  <c r="I7719" i="2"/>
  <c r="I7654" i="2"/>
  <c r="O7629" i="2"/>
  <c r="F7629" i="2"/>
  <c r="G7629" i="2"/>
  <c r="G7635" i="2" s="1"/>
  <c r="I7515" i="2"/>
  <c r="I7314" i="2"/>
  <c r="O7233" i="2"/>
  <c r="G7233" i="2"/>
  <c r="F7233" i="2"/>
  <c r="I7233" i="2"/>
  <c r="G9066" i="2"/>
  <c r="I9066" i="2"/>
  <c r="I8428" i="2"/>
  <c r="F8428" i="2"/>
  <c r="F8091" i="2"/>
  <c r="G8091" i="2"/>
  <c r="G8096" i="2" s="1"/>
  <c r="I8091" i="2"/>
  <c r="O7804" i="2"/>
  <c r="G7804" i="2"/>
  <c r="F7804" i="2"/>
  <c r="F7250" i="2"/>
  <c r="G7250" i="2"/>
  <c r="I7250" i="2"/>
  <c r="F6656" i="2"/>
  <c r="G6656" i="2"/>
  <c r="I6656" i="2"/>
  <c r="O6656" i="2"/>
  <c r="F1787" i="2"/>
  <c r="I1787" i="2"/>
  <c r="G1787" i="2"/>
  <c r="O1787" i="2"/>
  <c r="F1699" i="2"/>
  <c r="G1699" i="2"/>
  <c r="G1706" i="2" s="1"/>
  <c r="O1699" i="2"/>
  <c r="I1699" i="2"/>
  <c r="F1678" i="2"/>
  <c r="O1678" i="2"/>
  <c r="I1678" i="2"/>
  <c r="G1678" i="2"/>
  <c r="I1643" i="2"/>
  <c r="F1643" i="2"/>
  <c r="G1643" i="2"/>
  <c r="O1643" i="2"/>
  <c r="G1501" i="2"/>
  <c r="G1508" i="2" s="1"/>
  <c r="O1501" i="2"/>
  <c r="F1501" i="2"/>
  <c r="I1501" i="2"/>
  <c r="G1160" i="2"/>
  <c r="O1160" i="2"/>
  <c r="F1160" i="2"/>
  <c r="I1160" i="2"/>
  <c r="F8408" i="2"/>
  <c r="G8408" i="2"/>
  <c r="I8408" i="2"/>
  <c r="F8363" i="2"/>
  <c r="G8363" i="2"/>
  <c r="I8307" i="2"/>
  <c r="F8307" i="2"/>
  <c r="G8307" i="2"/>
  <c r="O7995" i="2"/>
  <c r="F7995" i="2"/>
  <c r="G7995" i="2"/>
  <c r="O7965" i="2"/>
  <c r="F7965" i="2"/>
  <c r="G7965" i="2"/>
  <c r="I7814" i="2"/>
  <c r="F7814" i="2"/>
  <c r="G7814" i="2"/>
  <c r="F7720" i="2"/>
  <c r="G7720" i="2"/>
  <c r="I7720" i="2"/>
  <c r="O7716" i="2"/>
  <c r="F7716" i="2"/>
  <c r="G7716" i="2"/>
  <c r="F7683" i="2"/>
  <c r="G7683" i="2"/>
  <c r="O7683" i="2"/>
  <c r="O7658" i="2"/>
  <c r="F7658" i="2"/>
  <c r="G7658" i="2"/>
  <c r="I7658" i="2"/>
  <c r="G7497" i="2"/>
  <c r="F7497" i="2"/>
  <c r="O7107" i="2"/>
  <c r="G7107" i="2"/>
  <c r="F7107" i="2"/>
  <c r="I7107" i="2"/>
  <c r="I9217" i="2"/>
  <c r="I9145" i="2"/>
  <c r="I9097" i="2"/>
  <c r="I9003" i="2"/>
  <c r="I8999" i="2"/>
  <c r="I8956" i="2"/>
  <c r="G9142" i="2"/>
  <c r="G9118" i="2"/>
  <c r="G9094" i="2"/>
  <c r="G9084" i="2"/>
  <c r="O9053" i="2"/>
  <c r="G9001" i="2"/>
  <c r="O8977" i="2"/>
  <c r="I8937" i="2"/>
  <c r="O8937" i="2"/>
  <c r="F8936" i="2"/>
  <c r="O8812" i="2"/>
  <c r="F8772" i="2"/>
  <c r="O8770" i="2"/>
  <c r="G8766" i="2"/>
  <c r="O8766" i="2"/>
  <c r="G8765" i="2"/>
  <c r="G8752" i="2"/>
  <c r="G8747" i="2"/>
  <c r="O8739" i="2"/>
  <c r="G8698" i="2"/>
  <c r="F8667" i="2"/>
  <c r="O8661" i="2"/>
  <c r="F8661" i="2"/>
  <c r="G8661" i="2"/>
  <c r="G8657" i="2"/>
  <c r="F8646" i="2"/>
  <c r="O8637" i="2"/>
  <c r="G8636" i="2"/>
  <c r="F8613" i="2"/>
  <c r="O8578" i="2"/>
  <c r="G8575" i="2"/>
  <c r="O8575" i="2"/>
  <c r="F8575" i="2"/>
  <c r="G8572" i="2"/>
  <c r="O8572" i="2"/>
  <c r="F8572" i="2"/>
  <c r="I8572" i="2"/>
  <c r="O8564" i="2"/>
  <c r="F8564" i="2"/>
  <c r="G8564" i="2"/>
  <c r="I8507" i="2"/>
  <c r="F8507" i="2"/>
  <c r="G8507" i="2"/>
  <c r="G8470" i="2"/>
  <c r="F8470" i="2"/>
  <c r="F8445" i="2"/>
  <c r="G8443" i="2"/>
  <c r="F8443" i="2"/>
  <c r="I8443" i="2"/>
  <c r="G8437" i="2"/>
  <c r="G8419" i="2"/>
  <c r="I8419" i="2"/>
  <c r="F8413" i="2"/>
  <c r="G8413" i="2"/>
  <c r="I8413" i="2"/>
  <c r="F8391" i="2"/>
  <c r="G8391" i="2"/>
  <c r="I8391" i="2"/>
  <c r="F8237" i="2"/>
  <c r="G8237" i="2"/>
  <c r="I8237" i="2"/>
  <c r="F7952" i="2"/>
  <c r="G7952" i="2"/>
  <c r="I7952" i="2"/>
  <c r="F7914" i="2"/>
  <c r="I7914" i="2"/>
  <c r="O7914" i="2"/>
  <c r="F7884" i="2"/>
  <c r="G7884" i="2"/>
  <c r="I7884" i="2"/>
  <c r="F7849" i="2"/>
  <c r="G7849" i="2"/>
  <c r="I7849" i="2"/>
  <c r="F7840" i="2"/>
  <c r="G7840" i="2"/>
  <c r="G7850" i="2" s="1"/>
  <c r="I7582" i="2"/>
  <c r="O7582" i="2"/>
  <c r="F7582" i="2"/>
  <c r="I7490" i="2"/>
  <c r="G7490" i="2"/>
  <c r="O7490" i="2"/>
  <c r="O7452" i="2"/>
  <c r="F7452" i="2"/>
  <c r="I7452" i="2"/>
  <c r="G7452" i="2"/>
  <c r="I9212" i="2"/>
  <c r="I8813" i="2"/>
  <c r="I8740" i="2"/>
  <c r="F9219" i="2"/>
  <c r="G9171" i="2"/>
  <c r="G9166" i="2"/>
  <c r="F9142" i="2"/>
  <c r="G9133" i="2"/>
  <c r="G9128" i="2"/>
  <c r="F9123" i="2"/>
  <c r="F9118" i="2"/>
  <c r="G9109" i="2"/>
  <c r="G9104" i="2"/>
  <c r="F9099" i="2"/>
  <c r="F9094" i="2"/>
  <c r="I9065" i="2"/>
  <c r="G9023" i="2"/>
  <c r="G9014" i="2"/>
  <c r="I9010" i="2"/>
  <c r="F9005" i="2"/>
  <c r="F9001" i="2"/>
  <c r="G8855" i="2"/>
  <c r="G8806" i="2"/>
  <c r="G8790" i="2"/>
  <c r="O8790" i="2"/>
  <c r="G8781" i="2"/>
  <c r="F8765" i="2"/>
  <c r="G8733" i="2"/>
  <c r="F8695" i="2"/>
  <c r="G8695" i="2"/>
  <c r="G8700" i="2" s="1"/>
  <c r="F8658" i="2"/>
  <c r="O8658" i="2"/>
  <c r="F8657" i="2"/>
  <c r="I8607" i="2"/>
  <c r="O8607" i="2"/>
  <c r="F8597" i="2"/>
  <c r="G8597" i="2"/>
  <c r="I8597" i="2"/>
  <c r="O8499" i="2"/>
  <c r="F8499" i="2"/>
  <c r="G8499" i="2"/>
  <c r="G8488" i="2"/>
  <c r="O8425" i="2"/>
  <c r="F8425" i="2"/>
  <c r="G8425" i="2"/>
  <c r="I8389" i="2"/>
  <c r="O8389" i="2"/>
  <c r="G8284" i="2"/>
  <c r="F8284" i="2"/>
  <c r="I8284" i="2"/>
  <c r="F8255" i="2"/>
  <c r="G8255" i="2"/>
  <c r="I8255" i="2"/>
  <c r="F8219" i="2"/>
  <c r="G8219" i="2"/>
  <c r="I8219" i="2"/>
  <c r="O8203" i="2"/>
  <c r="F8203" i="2"/>
  <c r="G8203" i="2"/>
  <c r="I8203" i="2"/>
  <c r="F8190" i="2"/>
  <c r="G8190" i="2"/>
  <c r="G8227" i="2" s="1"/>
  <c r="F8111" i="2"/>
  <c r="I8111" i="2"/>
  <c r="O8111" i="2"/>
  <c r="F7982" i="2"/>
  <c r="I7982" i="2"/>
  <c r="G7982" i="2"/>
  <c r="O7979" i="2"/>
  <c r="F7979" i="2"/>
  <c r="G7979" i="2"/>
  <c r="I7979" i="2"/>
  <c r="F7970" i="2"/>
  <c r="G7970" i="2"/>
  <c r="I7970" i="2"/>
  <c r="I7943" i="2"/>
  <c r="F7801" i="2"/>
  <c r="G7801" i="2"/>
  <c r="I7801" i="2"/>
  <c r="I7629" i="2"/>
  <c r="I7579" i="2"/>
  <c r="F7579" i="2"/>
  <c r="G7579" i="2"/>
  <c r="O7507" i="2"/>
  <c r="F7507" i="2"/>
  <c r="G7507" i="2"/>
  <c r="I7507" i="2"/>
  <c r="I7354" i="2"/>
  <c r="O7354" i="2"/>
  <c r="F7354" i="2"/>
  <c r="G7354" i="2"/>
  <c r="F7337" i="2"/>
  <c r="G7337" i="2"/>
  <c r="I7337" i="2"/>
  <c r="G8942" i="2"/>
  <c r="O8942" i="2"/>
  <c r="I8634" i="2"/>
  <c r="G8634" i="2"/>
  <c r="G8673" i="2" s="1"/>
  <c r="O8634" i="2"/>
  <c r="G8502" i="2"/>
  <c r="I8502" i="2"/>
  <c r="G8460" i="2"/>
  <c r="I8416" i="2"/>
  <c r="F8416" i="2"/>
  <c r="G8416" i="2"/>
  <c r="F8386" i="2"/>
  <c r="G8386" i="2"/>
  <c r="G8354" i="2"/>
  <c r="F8354" i="2"/>
  <c r="F8051" i="2"/>
  <c r="G8051" i="2"/>
  <c r="I8051" i="2"/>
  <c r="G8027" i="2"/>
  <c r="G8029" i="2" s="1"/>
  <c r="I8027" i="2"/>
  <c r="O8027" i="2"/>
  <c r="O7867" i="2"/>
  <c r="F7867" i="2"/>
  <c r="G7867" i="2"/>
  <c r="I7867" i="2"/>
  <c r="F7646" i="2"/>
  <c r="I7646" i="2"/>
  <c r="O7646" i="2"/>
  <c r="O7609" i="2"/>
  <c r="F7609" i="2"/>
  <c r="G7609" i="2"/>
  <c r="G7556" i="2"/>
  <c r="F7556" i="2"/>
  <c r="I7556" i="2"/>
  <c r="I9121" i="2"/>
  <c r="I8783" i="2"/>
  <c r="F8666" i="2"/>
  <c r="G8666" i="2"/>
  <c r="I9255" i="2"/>
  <c r="F9224" i="2"/>
  <c r="G9210" i="2"/>
  <c r="G9205" i="2"/>
  <c r="O9212" i="2"/>
  <c r="O9207" i="2"/>
  <c r="I9206" i="2"/>
  <c r="I9188" i="2"/>
  <c r="I9167" i="2"/>
  <c r="O9135" i="2"/>
  <c r="O9130" i="2"/>
  <c r="I9129" i="2"/>
  <c r="O9111" i="2"/>
  <c r="O9106" i="2"/>
  <c r="I9105" i="2"/>
  <c r="O9066" i="2"/>
  <c r="G8968" i="2"/>
  <c r="G8969" i="2" s="1"/>
  <c r="O8922" i="2"/>
  <c r="F8907" i="2"/>
  <c r="O8907" i="2"/>
  <c r="G8906" i="2"/>
  <c r="G8910" i="2" s="1"/>
  <c r="O8865" i="2"/>
  <c r="I8865" i="2"/>
  <c r="O8783" i="2"/>
  <c r="G8654" i="2"/>
  <c r="G8651" i="2"/>
  <c r="F8651" i="2"/>
  <c r="I8651" i="2"/>
  <c r="I8630" i="2"/>
  <c r="O8630" i="2"/>
  <c r="F8604" i="2"/>
  <c r="I8604" i="2"/>
  <c r="I8536" i="2"/>
  <c r="F8536" i="2"/>
  <c r="G8536" i="2"/>
  <c r="F8523" i="2"/>
  <c r="O8502" i="2"/>
  <c r="G8438" i="2"/>
  <c r="O8438" i="2"/>
  <c r="F8438" i="2"/>
  <c r="I8434" i="2"/>
  <c r="F8434" i="2"/>
  <c r="G8434" i="2"/>
  <c r="O8428" i="2"/>
  <c r="O8416" i="2"/>
  <c r="G8410" i="2"/>
  <c r="O8394" i="2"/>
  <c r="F8394" i="2"/>
  <c r="G8394" i="2"/>
  <c r="O8386" i="2"/>
  <c r="F8377" i="2"/>
  <c r="G8377" i="2"/>
  <c r="I8377" i="2"/>
  <c r="F8359" i="2"/>
  <c r="G8359" i="2"/>
  <c r="I8359" i="2"/>
  <c r="O8354" i="2"/>
  <c r="G8256" i="2"/>
  <c r="I8222" i="2"/>
  <c r="F8222" i="2"/>
  <c r="G8222" i="2"/>
  <c r="F8198" i="2"/>
  <c r="G8198" i="2"/>
  <c r="I8198" i="2"/>
  <c r="G8149" i="2"/>
  <c r="G8180" i="2" s="1"/>
  <c r="O8149" i="2"/>
  <c r="F8149" i="2"/>
  <c r="O8091" i="2"/>
  <c r="O8051" i="2"/>
  <c r="O7973" i="2"/>
  <c r="I7973" i="2"/>
  <c r="F7973" i="2"/>
  <c r="I7932" i="2"/>
  <c r="F7932" i="2"/>
  <c r="G7932" i="2"/>
  <c r="G7956" i="2" s="1"/>
  <c r="O7754" i="2"/>
  <c r="I7754" i="2"/>
  <c r="F7754" i="2"/>
  <c r="G7709" i="2"/>
  <c r="F7709" i="2"/>
  <c r="I7709" i="2"/>
  <c r="I7605" i="2"/>
  <c r="F7605" i="2"/>
  <c r="G7605" i="2"/>
  <c r="G7585" i="2"/>
  <c r="O7585" i="2"/>
  <c r="F7585" i="2"/>
  <c r="O7556" i="2"/>
  <c r="O7528" i="2"/>
  <c r="F7528" i="2"/>
  <c r="G7528" i="2"/>
  <c r="I7528" i="2"/>
  <c r="I7493" i="2"/>
  <c r="F7493" i="2"/>
  <c r="G7493" i="2"/>
  <c r="G7367" i="2"/>
  <c r="F7367" i="2"/>
  <c r="O7367" i="2"/>
  <c r="O7250" i="2"/>
  <c r="G7246" i="2"/>
  <c r="G7256" i="2" s="1"/>
  <c r="F7246" i="2"/>
  <c r="I7246" i="2"/>
  <c r="O6374" i="2"/>
  <c r="F6374" i="2"/>
  <c r="G6374" i="2"/>
  <c r="I6374" i="2"/>
  <c r="O6802" i="2"/>
  <c r="F6802" i="2"/>
  <c r="I6802" i="2"/>
  <c r="G6802" i="2"/>
  <c r="F8614" i="2"/>
  <c r="O8538" i="2"/>
  <c r="O8519" i="2"/>
  <c r="O8485" i="2"/>
  <c r="O8444" i="2"/>
  <c r="O8383" i="2"/>
  <c r="O8351" i="2"/>
  <c r="O8300" i="2"/>
  <c r="F8298" i="2"/>
  <c r="O8199" i="2"/>
  <c r="O8191" i="2"/>
  <c r="G8191" i="2"/>
  <c r="O8137" i="2"/>
  <c r="F8133" i="2"/>
  <c r="O8133" i="2"/>
  <c r="I8133" i="2"/>
  <c r="O8126" i="2"/>
  <c r="O8077" i="2"/>
  <c r="O8060" i="2"/>
  <c r="G8060" i="2"/>
  <c r="O7996" i="2"/>
  <c r="O7953" i="2"/>
  <c r="O7941" i="2"/>
  <c r="F7915" i="2"/>
  <c r="I7915" i="2"/>
  <c r="O7885" i="2"/>
  <c r="O7846" i="2"/>
  <c r="G7815" i="2"/>
  <c r="O7815" i="2"/>
  <c r="F7777" i="2"/>
  <c r="O7764" i="2"/>
  <c r="O7742" i="2"/>
  <c r="F7712" i="2"/>
  <c r="G7655" i="2"/>
  <c r="I7655" i="2"/>
  <c r="O7603" i="2"/>
  <c r="I7603" i="2"/>
  <c r="G7553" i="2"/>
  <c r="O7553" i="2"/>
  <c r="F7553" i="2"/>
  <c r="I7553" i="2"/>
  <c r="G7513" i="2"/>
  <c r="O7513" i="2"/>
  <c r="G7510" i="2"/>
  <c r="O7510" i="2"/>
  <c r="G7504" i="2"/>
  <c r="I7504" i="2"/>
  <c r="F7417" i="2"/>
  <c r="I7417" i="2"/>
  <c r="I7349" i="2"/>
  <c r="F7349" i="2"/>
  <c r="I7306" i="2"/>
  <c r="F7306" i="2"/>
  <c r="F7303" i="2"/>
  <c r="G7303" i="2"/>
  <c r="I7303" i="2"/>
  <c r="G7273" i="2"/>
  <c r="F7225" i="2"/>
  <c r="G7225" i="2"/>
  <c r="F7058" i="2"/>
  <c r="G7058" i="2"/>
  <c r="I7058" i="2"/>
  <c r="I7017" i="2"/>
  <c r="G7017" i="2"/>
  <c r="F7017" i="2"/>
  <c r="O7017" i="2"/>
  <c r="I8471" i="2"/>
  <c r="F8471" i="2"/>
  <c r="I8355" i="2"/>
  <c r="G8355" i="2"/>
  <c r="I8150" i="2"/>
  <c r="F8150" i="2"/>
  <c r="G8150" i="2"/>
  <c r="G8074" i="2"/>
  <c r="O8074" i="2"/>
  <c r="G7937" i="2"/>
  <c r="I7937" i="2"/>
  <c r="O7881" i="2"/>
  <c r="I7881" i="2"/>
  <c r="F7778" i="2"/>
  <c r="I7778" i="2"/>
  <c r="F7738" i="2"/>
  <c r="G7738" i="2"/>
  <c r="F7717" i="2"/>
  <c r="G7717" i="2"/>
  <c r="F7713" i="2"/>
  <c r="I7713" i="2"/>
  <c r="G7616" i="2"/>
  <c r="I7616" i="2"/>
  <c r="G7610" i="2"/>
  <c r="O7610" i="2"/>
  <c r="I7610" i="2"/>
  <c r="O7430" i="2"/>
  <c r="F7430" i="2"/>
  <c r="G7430" i="2"/>
  <c r="G7438" i="2" s="1"/>
  <c r="O7387" i="2"/>
  <c r="F7387" i="2"/>
  <c r="G7387" i="2"/>
  <c r="I7284" i="2"/>
  <c r="F7284" i="2"/>
  <c r="G7284" i="2"/>
  <c r="G7286" i="2" s="1"/>
  <c r="I7253" i="2"/>
  <c r="O7253" i="2"/>
  <c r="F7253" i="2"/>
  <c r="O8726" i="2"/>
  <c r="O8617" i="2"/>
  <c r="I8584" i="2"/>
  <c r="O8570" i="2"/>
  <c r="I8565" i="2"/>
  <c r="I8551" i="2"/>
  <c r="O8486" i="2"/>
  <c r="O8432" i="2"/>
  <c r="O8414" i="2"/>
  <c r="G8409" i="2"/>
  <c r="F8409" i="2"/>
  <c r="O8396" i="2"/>
  <c r="I8396" i="2"/>
  <c r="I8387" i="2"/>
  <c r="I8378" i="2"/>
  <c r="O8320" i="2"/>
  <c r="I8285" i="2"/>
  <c r="F8285" i="2"/>
  <c r="I8265" i="2"/>
  <c r="O8225" i="2"/>
  <c r="O8192" i="2"/>
  <c r="I8191" i="2"/>
  <c r="I8174" i="2"/>
  <c r="F8174" i="2"/>
  <c r="O8110" i="2"/>
  <c r="O8071" i="2"/>
  <c r="I8060" i="2"/>
  <c r="O8053" i="2"/>
  <c r="I8052" i="2"/>
  <c r="O8039" i="2"/>
  <c r="I8025" i="2"/>
  <c r="F8000" i="2"/>
  <c r="O8000" i="2"/>
  <c r="I8000" i="2"/>
  <c r="O7993" i="2"/>
  <c r="O7967" i="2"/>
  <c r="F7967" i="2"/>
  <c r="O7934" i="2"/>
  <c r="I7912" i="2"/>
  <c r="O7868" i="2"/>
  <c r="I7860" i="2"/>
  <c r="I7841" i="2"/>
  <c r="I7815" i="2"/>
  <c r="I7812" i="2"/>
  <c r="O7798" i="2"/>
  <c r="I7798" i="2"/>
  <c r="F7798" i="2"/>
  <c r="G7785" i="2"/>
  <c r="O7785" i="2"/>
  <c r="I7785" i="2"/>
  <c r="O7685" i="2"/>
  <c r="G7685" i="2"/>
  <c r="O7659" i="2"/>
  <c r="I7634" i="2"/>
  <c r="G7613" i="2"/>
  <c r="F7613" i="2"/>
  <c r="F7577" i="2"/>
  <c r="G7577" i="2"/>
  <c r="I7548" i="2"/>
  <c r="O7548" i="2"/>
  <c r="F7548" i="2"/>
  <c r="I7513" i="2"/>
  <c r="I7510" i="2"/>
  <c r="G7455" i="2"/>
  <c r="F7455" i="2"/>
  <c r="I7455" i="2"/>
  <c r="O7399" i="2"/>
  <c r="F7399" i="2"/>
  <c r="G7399" i="2"/>
  <c r="F7310" i="2"/>
  <c r="G7310" i="2"/>
  <c r="O7310" i="2"/>
  <c r="I7225" i="2"/>
  <c r="O7184" i="2"/>
  <c r="F7184" i="2"/>
  <c r="G7184" i="2"/>
  <c r="F7159" i="2"/>
  <c r="O7159" i="2"/>
  <c r="G7159" i="2"/>
  <c r="I7159" i="2"/>
  <c r="I8534" i="2"/>
  <c r="I8485" i="2"/>
  <c r="I8392" i="2"/>
  <c r="O8379" i="2"/>
  <c r="O8334" i="2"/>
  <c r="O8301" i="2"/>
  <c r="O8282" i="2"/>
  <c r="O8208" i="2"/>
  <c r="O8200" i="2"/>
  <c r="O8196" i="2"/>
  <c r="G8196" i="2"/>
  <c r="G8155" i="2"/>
  <c r="F8155" i="2"/>
  <c r="I8155" i="2"/>
  <c r="O8127" i="2"/>
  <c r="F8092" i="2"/>
  <c r="G8092" i="2"/>
  <c r="F8057" i="2"/>
  <c r="O8057" i="2"/>
  <c r="F7819" i="2"/>
  <c r="O7819" i="2"/>
  <c r="G7818" i="2"/>
  <c r="G7802" i="2"/>
  <c r="F7802" i="2"/>
  <c r="O7756" i="2"/>
  <c r="O7739" i="2"/>
  <c r="I7738" i="2"/>
  <c r="I7721" i="2"/>
  <c r="O7718" i="2"/>
  <c r="I7717" i="2"/>
  <c r="F7707" i="2"/>
  <c r="O7707" i="2"/>
  <c r="O7682" i="2"/>
  <c r="G7668" i="2"/>
  <c r="F7655" i="2"/>
  <c r="O7649" i="2"/>
  <c r="I7630" i="2"/>
  <c r="G7603" i="2"/>
  <c r="O7601" i="2"/>
  <c r="I7597" i="2"/>
  <c r="F7597" i="2"/>
  <c r="O7584" i="2"/>
  <c r="I7584" i="2"/>
  <c r="F7504" i="2"/>
  <c r="F7502" i="2"/>
  <c r="I7502" i="2"/>
  <c r="F7434" i="2"/>
  <c r="G7434" i="2"/>
  <c r="I7430" i="2"/>
  <c r="G7417" i="2"/>
  <c r="I7387" i="2"/>
  <c r="F7384" i="2"/>
  <c r="O7384" i="2"/>
  <c r="G7384" i="2"/>
  <c r="I7384" i="2"/>
  <c r="F7353" i="2"/>
  <c r="G7353" i="2"/>
  <c r="I7353" i="2"/>
  <c r="G7349" i="2"/>
  <c r="I7330" i="2"/>
  <c r="F7330" i="2"/>
  <c r="G7330" i="2"/>
  <c r="G7306" i="2"/>
  <c r="F7298" i="2"/>
  <c r="G7298" i="2"/>
  <c r="F7232" i="2"/>
  <c r="O7232" i="2"/>
  <c r="I7228" i="2"/>
  <c r="F7228" i="2"/>
  <c r="O8348" i="2"/>
  <c r="O8253" i="2"/>
  <c r="O8249" i="2"/>
  <c r="O8221" i="2"/>
  <c r="O8216" i="2"/>
  <c r="O8212" i="2"/>
  <c r="G8204" i="2"/>
  <c r="F8204" i="2"/>
  <c r="O8167" i="2"/>
  <c r="O8148" i="2"/>
  <c r="O8131" i="2"/>
  <c r="O8106" i="2"/>
  <c r="I8013" i="2"/>
  <c r="G8013" i="2"/>
  <c r="O7950" i="2"/>
  <c r="O7935" i="2"/>
  <c r="O7917" i="2"/>
  <c r="O7865" i="2"/>
  <c r="O7816" i="2"/>
  <c r="I7816" i="2"/>
  <c r="O7813" i="2"/>
  <c r="O7806" i="2"/>
  <c r="F7806" i="2"/>
  <c r="G7806" i="2"/>
  <c r="F7762" i="2"/>
  <c r="O7762" i="2"/>
  <c r="O7759" i="2"/>
  <c r="I7759" i="2"/>
  <c r="F7668" i="2"/>
  <c r="O7666" i="2"/>
  <c r="F7666" i="2"/>
  <c r="G7666" i="2"/>
  <c r="I7656" i="2"/>
  <c r="G7656" i="2"/>
  <c r="G7669" i="2" s="1"/>
  <c r="G7634" i="2"/>
  <c r="F7603" i="2"/>
  <c r="F7546" i="2"/>
  <c r="O7546" i="2"/>
  <c r="G7546" i="2"/>
  <c r="I7542" i="2"/>
  <c r="G7542" i="2"/>
  <c r="G7567" i="2" s="1"/>
  <c r="F7513" i="2"/>
  <c r="F7510" i="2"/>
  <c r="F7508" i="2"/>
  <c r="G7508" i="2"/>
  <c r="F7480" i="2"/>
  <c r="G7480" i="2"/>
  <c r="O7468" i="2"/>
  <c r="F7468" i="2"/>
  <c r="G7468" i="2"/>
  <c r="G7481" i="2" s="1"/>
  <c r="I7453" i="2"/>
  <c r="G7453" i="2"/>
  <c r="O7453" i="2"/>
  <c r="F7101" i="2"/>
  <c r="G7101" i="2"/>
  <c r="I7101" i="2"/>
  <c r="F7099" i="2"/>
  <c r="I7099" i="2"/>
  <c r="O7099" i="2"/>
  <c r="G7099" i="2"/>
  <c r="G8179" i="2"/>
  <c r="F8179" i="2"/>
  <c r="I8075" i="2"/>
  <c r="O8075" i="2"/>
  <c r="I8039" i="2"/>
  <c r="G8041" i="2"/>
  <c r="G8010" i="2"/>
  <c r="G8014" i="2" s="1"/>
  <c r="O8010" i="2"/>
  <c r="I7993" i="2"/>
  <c r="I7985" i="2"/>
  <c r="F7972" i="2"/>
  <c r="G7972" i="2"/>
  <c r="I7938" i="2"/>
  <c r="F7938" i="2"/>
  <c r="I7934" i="2"/>
  <c r="F7909" i="2"/>
  <c r="G7909" i="2"/>
  <c r="G7921" i="2" s="1"/>
  <c r="I7886" i="2"/>
  <c r="G7886" i="2"/>
  <c r="I7868" i="2"/>
  <c r="I7847" i="2"/>
  <c r="O7732" i="2"/>
  <c r="F7652" i="2"/>
  <c r="F7631" i="2"/>
  <c r="I7631" i="2"/>
  <c r="G7630" i="2"/>
  <c r="I7617" i="2"/>
  <c r="O7617" i="2"/>
  <c r="G7617" i="2"/>
  <c r="I7611" i="2"/>
  <c r="O7611" i="2"/>
  <c r="F7581" i="2"/>
  <c r="G7581" i="2"/>
  <c r="G7532" i="2"/>
  <c r="F7391" i="2"/>
  <c r="G7391" i="2"/>
  <c r="G7372" i="2"/>
  <c r="I7333" i="2"/>
  <c r="F7333" i="2"/>
  <c r="G7333" i="2"/>
  <c r="I7298" i="2"/>
  <c r="O7226" i="2"/>
  <c r="F7226" i="2"/>
  <c r="G7226" i="2"/>
  <c r="I7226" i="2"/>
  <c r="O7221" i="2"/>
  <c r="I7221" i="2"/>
  <c r="F7221" i="2"/>
  <c r="G7209" i="2"/>
  <c r="F7209" i="2"/>
  <c r="I7209" i="2"/>
  <c r="G7177" i="2"/>
  <c r="O7177" i="2"/>
  <c r="F7177" i="2"/>
  <c r="I8384" i="2"/>
  <c r="I8379" i="2"/>
  <c r="F8375" i="2"/>
  <c r="I8375" i="2"/>
  <c r="F8306" i="2"/>
  <c r="G8306" i="2"/>
  <c r="I8301" i="2"/>
  <c r="I8208" i="2"/>
  <c r="I8204" i="2"/>
  <c r="I8200" i="2"/>
  <c r="I8156" i="2"/>
  <c r="O8156" i="2"/>
  <c r="I8127" i="2"/>
  <c r="O8124" i="2"/>
  <c r="F8124" i="2"/>
  <c r="O8093" i="2"/>
  <c r="I8093" i="2"/>
  <c r="I8026" i="2"/>
  <c r="I7990" i="2"/>
  <c r="I7976" i="2"/>
  <c r="I7913" i="2"/>
  <c r="I7882" i="2"/>
  <c r="O7810" i="2"/>
  <c r="I7810" i="2"/>
  <c r="F7810" i="2"/>
  <c r="I7806" i="2"/>
  <c r="F7783" i="2"/>
  <c r="G7783" i="2"/>
  <c r="G7779" i="2"/>
  <c r="G7786" i="2" s="1"/>
  <c r="I7779" i="2"/>
  <c r="F7779" i="2"/>
  <c r="I7762" i="2"/>
  <c r="I7756" i="2"/>
  <c r="I7682" i="2"/>
  <c r="O7679" i="2"/>
  <c r="G7679" i="2"/>
  <c r="G7688" i="2" s="1"/>
  <c r="I7666" i="2"/>
  <c r="I7649" i="2"/>
  <c r="G7598" i="2"/>
  <c r="O7598" i="2"/>
  <c r="O7578" i="2"/>
  <c r="F7578" i="2"/>
  <c r="I7578" i="2"/>
  <c r="G7565" i="2"/>
  <c r="O7565" i="2"/>
  <c r="I7546" i="2"/>
  <c r="O7527" i="2"/>
  <c r="I7511" i="2"/>
  <c r="F7511" i="2"/>
  <c r="I7508" i="2"/>
  <c r="I7480" i="2"/>
  <c r="I7370" i="2"/>
  <c r="O7370" i="2"/>
  <c r="F7267" i="2"/>
  <c r="G7267" i="2"/>
  <c r="G7175" i="2"/>
  <c r="G7196" i="2" s="1"/>
  <c r="O7175" i="2"/>
  <c r="F7175" i="2"/>
  <c r="I7175" i="2"/>
  <c r="I8567" i="2"/>
  <c r="O8567" i="2"/>
  <c r="G8433" i="2"/>
  <c r="F8433" i="2"/>
  <c r="F8414" i="2"/>
  <c r="I8357" i="2"/>
  <c r="I8348" i="2"/>
  <c r="G8239" i="2"/>
  <c r="I8221" i="2"/>
  <c r="F8196" i="2"/>
  <c r="I8193" i="2"/>
  <c r="I8179" i="2"/>
  <c r="I8167" i="2"/>
  <c r="G8134" i="2"/>
  <c r="I8131" i="2"/>
  <c r="O8128" i="2"/>
  <c r="F8128" i="2"/>
  <c r="I8106" i="2"/>
  <c r="G8078" i="2"/>
  <c r="G8057" i="2"/>
  <c r="I8054" i="2"/>
  <c r="F8013" i="2"/>
  <c r="I8010" i="2"/>
  <c r="F7993" i="2"/>
  <c r="G7985" i="2"/>
  <c r="I7972" i="2"/>
  <c r="G7946" i="2"/>
  <c r="I7909" i="2"/>
  <c r="I7869" i="2"/>
  <c r="O7869" i="2"/>
  <c r="F7868" i="2"/>
  <c r="I7865" i="2"/>
  <c r="G7862" i="2"/>
  <c r="O7862" i="2"/>
  <c r="G7861" i="2"/>
  <c r="G7847" i="2"/>
  <c r="G7829" i="2"/>
  <c r="G7830" i="2" s="1"/>
  <c r="F7829" i="2"/>
  <c r="G7816" i="2"/>
  <c r="I7813" i="2"/>
  <c r="I7799" i="2"/>
  <c r="I7796" i="2"/>
  <c r="G7759" i="2"/>
  <c r="G7739" i="2"/>
  <c r="I7736" i="2"/>
  <c r="G7736" i="2"/>
  <c r="G7745" i="2" s="1"/>
  <c r="G7718" i="2"/>
  <c r="I7552" i="2"/>
  <c r="F7552" i="2"/>
  <c r="F7531" i="2"/>
  <c r="O7531" i="2"/>
  <c r="F7503" i="2"/>
  <c r="O7503" i="2"/>
  <c r="G7475" i="2"/>
  <c r="O7475" i="2"/>
  <c r="G7416" i="2"/>
  <c r="F7416" i="2"/>
  <c r="G7412" i="2"/>
  <c r="G7421" i="2" s="1"/>
  <c r="I7412" i="2"/>
  <c r="F7412" i="2"/>
  <c r="F7400" i="2"/>
  <c r="I7400" i="2"/>
  <c r="F7112" i="2"/>
  <c r="I7112" i="2"/>
  <c r="O7112" i="2"/>
  <c r="G7112" i="2"/>
  <c r="F7181" i="2"/>
  <c r="O7181" i="2"/>
  <c r="O7162" i="2"/>
  <c r="F7162" i="2"/>
  <c r="G7162" i="2"/>
  <c r="G7127" i="2"/>
  <c r="I7127" i="2"/>
  <c r="I7104" i="2"/>
  <c r="F7104" i="2"/>
  <c r="G7104" i="2"/>
  <c r="G7082" i="2"/>
  <c r="O7082" i="2"/>
  <c r="F6999" i="2"/>
  <c r="I6999" i="2"/>
  <c r="O6999" i="2"/>
  <c r="G6999" i="2"/>
  <c r="G6556" i="2"/>
  <c r="I6556" i="2"/>
  <c r="F6556" i="2"/>
  <c r="O6556" i="2"/>
  <c r="I6496" i="2"/>
  <c r="O6496" i="2"/>
  <c r="F6496" i="2"/>
  <c r="G6496" i="2"/>
  <c r="I7505" i="2"/>
  <c r="O7505" i="2"/>
  <c r="F7505" i="2"/>
  <c r="O7381" i="2"/>
  <c r="I7381" i="2"/>
  <c r="I7327" i="2"/>
  <c r="F7327" i="2"/>
  <c r="G7315" i="2"/>
  <c r="I7315" i="2"/>
  <c r="O7268" i="2"/>
  <c r="F7268" i="2"/>
  <c r="O7178" i="2"/>
  <c r="I7178" i="2"/>
  <c r="G7148" i="2"/>
  <c r="G7150" i="2" s="1"/>
  <c r="I7148" i="2"/>
  <c r="O7148" i="2"/>
  <c r="I7070" i="2"/>
  <c r="O7070" i="2"/>
  <c r="F7070" i="2"/>
  <c r="G7053" i="2"/>
  <c r="O7053" i="2"/>
  <c r="F7053" i="2"/>
  <c r="I7053" i="2"/>
  <c r="O7710" i="2"/>
  <c r="G7710" i="2"/>
  <c r="I7388" i="2"/>
  <c r="F7388" i="2"/>
  <c r="O7331" i="2"/>
  <c r="G7331" i="2"/>
  <c r="F7230" i="2"/>
  <c r="O7230" i="2"/>
  <c r="I7188" i="2"/>
  <c r="I7185" i="2"/>
  <c r="I7181" i="2"/>
  <c r="I7162" i="2"/>
  <c r="I7160" i="2"/>
  <c r="O7160" i="2"/>
  <c r="O7125" i="2"/>
  <c r="F7125" i="2"/>
  <c r="G7125" i="2"/>
  <c r="F7113" i="2"/>
  <c r="O7113" i="2"/>
  <c r="I7082" i="2"/>
  <c r="I7056" i="2"/>
  <c r="G7056" i="2"/>
  <c r="O7056" i="2"/>
  <c r="F7056" i="2"/>
  <c r="F6833" i="2"/>
  <c r="O6833" i="2"/>
  <c r="G6833" i="2"/>
  <c r="I6833" i="2"/>
  <c r="O6819" i="2"/>
  <c r="I6819" i="2"/>
  <c r="F6819" i="2"/>
  <c r="G6819" i="2"/>
  <c r="G7758" i="2"/>
  <c r="G7767" i="2" s="1"/>
  <c r="O7758" i="2"/>
  <c r="O7583" i="2"/>
  <c r="F7583" i="2"/>
  <c r="I7509" i="2"/>
  <c r="F7509" i="2"/>
  <c r="I7477" i="2"/>
  <c r="I7473" i="2"/>
  <c r="I7396" i="2"/>
  <c r="I7392" i="2"/>
  <c r="O7352" i="2"/>
  <c r="O7335" i="2"/>
  <c r="O7309" i="2"/>
  <c r="O7300" i="2"/>
  <c r="I7299" i="2"/>
  <c r="I7268" i="2"/>
  <c r="O7265" i="2"/>
  <c r="I7251" i="2"/>
  <c r="O7223" i="2"/>
  <c r="I7222" i="2"/>
  <c r="F7127" i="2"/>
  <c r="O7100" i="2"/>
  <c r="G7100" i="2"/>
  <c r="F7051" i="2"/>
  <c r="G7051" i="2"/>
  <c r="G7059" i="2" s="1"/>
  <c r="O7051" i="2"/>
  <c r="I7051" i="2"/>
  <c r="O6945" i="2"/>
  <c r="F6945" i="2"/>
  <c r="I6945" i="2"/>
  <c r="F6929" i="2"/>
  <c r="G6929" i="2"/>
  <c r="I6929" i="2"/>
  <c r="O6929" i="2"/>
  <c r="F6252" i="2"/>
  <c r="I6252" i="2"/>
  <c r="G6252" i="2"/>
  <c r="O6252" i="2"/>
  <c r="O7393" i="2"/>
  <c r="G7393" i="2"/>
  <c r="I7325" i="2"/>
  <c r="O7325" i="2"/>
  <c r="O7227" i="2"/>
  <c r="F7227" i="2"/>
  <c r="G7188" i="2"/>
  <c r="G7185" i="2"/>
  <c r="G7181" i="2"/>
  <c r="F7082" i="2"/>
  <c r="G7023" i="2"/>
  <c r="G7477" i="2"/>
  <c r="G7473" i="2"/>
  <c r="F7435" i="2"/>
  <c r="O7419" i="2"/>
  <c r="O7411" i="2"/>
  <c r="G7396" i="2"/>
  <c r="G7392" i="2"/>
  <c r="G7388" i="2"/>
  <c r="F7381" i="2"/>
  <c r="O7305" i="2"/>
  <c r="G7299" i="2"/>
  <c r="G7316" i="2" s="1"/>
  <c r="G7272" i="2"/>
  <c r="G7268" i="2"/>
  <c r="G7252" i="2"/>
  <c r="I7252" i="2"/>
  <c r="O7252" i="2"/>
  <c r="G7251" i="2"/>
  <c r="G7222" i="2"/>
  <c r="G7235" i="2" s="1"/>
  <c r="O7220" i="2"/>
  <c r="F7220" i="2"/>
  <c r="O7194" i="2"/>
  <c r="G7186" i="2"/>
  <c r="I7186" i="2"/>
  <c r="F7185" i="2"/>
  <c r="F7182" i="2"/>
  <c r="I7182" i="2"/>
  <c r="O7179" i="2"/>
  <c r="F7179" i="2"/>
  <c r="F7178" i="2"/>
  <c r="F7176" i="2"/>
  <c r="G7176" i="2"/>
  <c r="I7176" i="2"/>
  <c r="O7131" i="2"/>
  <c r="F7131" i="2"/>
  <c r="F7128" i="2"/>
  <c r="O7128" i="2"/>
  <c r="G7128" i="2"/>
  <c r="F7111" i="2"/>
  <c r="G7111" i="2"/>
  <c r="O7108" i="2"/>
  <c r="F7108" i="2"/>
  <c r="I7108" i="2"/>
  <c r="G7016" i="2"/>
  <c r="F7016" i="2"/>
  <c r="F6815" i="2"/>
  <c r="O6815" i="2"/>
  <c r="G6815" i="2"/>
  <c r="I6815" i="2"/>
  <c r="F6765" i="2"/>
  <c r="O6765" i="2"/>
  <c r="G6765" i="2"/>
  <c r="I6765" i="2"/>
  <c r="G6748" i="2"/>
  <c r="G6755" i="2" s="1"/>
  <c r="O6748" i="2"/>
  <c r="F6748" i="2"/>
  <c r="I6748" i="2"/>
  <c r="O6732" i="2"/>
  <c r="G6732" i="2"/>
  <c r="F6732" i="2"/>
  <c r="I6732" i="2"/>
  <c r="I7393" i="2"/>
  <c r="G7348" i="2"/>
  <c r="F7348" i="2"/>
  <c r="I7335" i="2"/>
  <c r="I7313" i="2"/>
  <c r="I7300" i="2"/>
  <c r="I7227" i="2"/>
  <c r="O7114" i="2"/>
  <c r="F7114" i="2"/>
  <c r="F6822" i="2"/>
  <c r="G6822" i="2"/>
  <c r="O6822" i="2"/>
  <c r="I6822" i="2"/>
  <c r="F7470" i="2"/>
  <c r="I7470" i="2"/>
  <c r="O7467" i="2"/>
  <c r="I7467" i="2"/>
  <c r="I7450" i="2"/>
  <c r="G7450" i="2"/>
  <c r="F7390" i="2"/>
  <c r="O7390" i="2"/>
  <c r="O7336" i="2"/>
  <c r="I7336" i="2"/>
  <c r="G7325" i="2"/>
  <c r="F7161" i="2"/>
  <c r="O7161" i="2"/>
  <c r="I7161" i="2"/>
  <c r="F7134" i="2"/>
  <c r="O7134" i="2"/>
  <c r="F7083" i="2"/>
  <c r="G7083" i="2"/>
  <c r="I7083" i="2"/>
  <c r="O7083" i="2"/>
  <c r="I7033" i="2"/>
  <c r="O7033" i="2"/>
  <c r="F7033" i="2"/>
  <c r="G7033" i="2"/>
  <c r="F6958" i="2"/>
  <c r="G6958" i="2"/>
  <c r="I6958" i="2"/>
  <c r="O6958" i="2"/>
  <c r="F7187" i="2"/>
  <c r="O7187" i="2"/>
  <c r="F7069" i="2"/>
  <c r="G7069" i="2"/>
  <c r="O7069" i="2"/>
  <c r="I7019" i="2"/>
  <c r="O7019" i="2"/>
  <c r="F7019" i="2"/>
  <c r="F7014" i="2"/>
  <c r="G7014" i="2"/>
  <c r="I7014" i="2"/>
  <c r="O7014" i="2"/>
  <c r="G7022" i="2"/>
  <c r="F7022" i="2"/>
  <c r="I7022" i="2"/>
  <c r="F6934" i="2"/>
  <c r="G6934" i="2"/>
  <c r="I6934" i="2"/>
  <c r="O6934" i="2"/>
  <c r="O6872" i="2"/>
  <c r="F6872" i="2"/>
  <c r="G6872" i="2"/>
  <c r="F6839" i="2"/>
  <c r="G6839" i="2"/>
  <c r="I6839" i="2"/>
  <c r="O6839" i="2"/>
  <c r="O6826" i="2"/>
  <c r="F6826" i="2"/>
  <c r="G6826" i="2"/>
  <c r="O6812" i="2"/>
  <c r="G6812" i="2"/>
  <c r="I6812" i="2"/>
  <c r="G6539" i="2"/>
  <c r="O5673" i="2"/>
  <c r="F5673" i="2"/>
  <c r="G5673" i="2"/>
  <c r="I5673" i="2"/>
  <c r="F5508" i="2"/>
  <c r="G5508" i="2"/>
  <c r="I5508" i="2"/>
  <c r="O5508" i="2"/>
  <c r="I4728" i="2"/>
  <c r="F4728" i="2"/>
  <c r="G4728" i="2"/>
  <c r="O4728" i="2"/>
  <c r="F3504" i="2"/>
  <c r="G3504" i="2"/>
  <c r="I3504" i="2"/>
  <c r="O3504" i="2"/>
  <c r="O6577" i="2"/>
  <c r="F6577" i="2"/>
  <c r="G6577" i="2"/>
  <c r="F6574" i="2"/>
  <c r="G6574" i="2"/>
  <c r="I6574" i="2"/>
  <c r="O6574" i="2"/>
  <c r="G6433" i="2"/>
  <c r="G6440" i="2" s="1"/>
  <c r="F6433" i="2"/>
  <c r="I6433" i="2"/>
  <c r="I6403" i="2"/>
  <c r="F6403" i="2"/>
  <c r="G6403" i="2"/>
  <c r="I4529" i="2"/>
  <c r="F4529" i="2"/>
  <c r="O4529" i="2"/>
  <c r="G4529" i="2"/>
  <c r="I6983" i="2"/>
  <c r="G6983" i="2"/>
  <c r="G6984" i="2" s="1"/>
  <c r="O6983" i="2"/>
  <c r="O6927" i="2"/>
  <c r="F6927" i="2"/>
  <c r="O6898" i="2"/>
  <c r="G6898" i="2"/>
  <c r="I6898" i="2"/>
  <c r="I6872" i="2"/>
  <c r="O6842" i="2"/>
  <c r="G6842" i="2"/>
  <c r="I6842" i="2"/>
  <c r="I6826" i="2"/>
  <c r="F6805" i="2"/>
  <c r="I6805" i="2"/>
  <c r="O6795" i="2"/>
  <c r="G6795" i="2"/>
  <c r="G6844" i="2" s="1"/>
  <c r="I6795" i="2"/>
  <c r="F7068" i="2"/>
  <c r="G7068" i="2"/>
  <c r="G7072" i="2" s="1"/>
  <c r="I7068" i="2"/>
  <c r="I6937" i="2"/>
  <c r="F6937" i="2"/>
  <c r="G6937" i="2"/>
  <c r="O6937" i="2"/>
  <c r="G6924" i="2"/>
  <c r="I6924" i="2"/>
  <c r="F6924" i="2"/>
  <c r="O6924" i="2"/>
  <c r="G6916" i="2"/>
  <c r="I6916" i="2"/>
  <c r="O6837" i="2"/>
  <c r="F6837" i="2"/>
  <c r="G6837" i="2"/>
  <c r="F6817" i="2"/>
  <c r="G6817" i="2"/>
  <c r="I6817" i="2"/>
  <c r="O6817" i="2"/>
  <c r="F6812" i="2"/>
  <c r="F6699" i="2"/>
  <c r="I6699" i="2"/>
  <c r="O6699" i="2"/>
  <c r="G6699" i="2"/>
  <c r="I6577" i="2"/>
  <c r="G6291" i="2"/>
  <c r="F6291" i="2"/>
  <c r="I6291" i="2"/>
  <c r="O6291" i="2"/>
  <c r="G6223" i="2"/>
  <c r="G6229" i="2" s="1"/>
  <c r="O6223" i="2"/>
  <c r="F6223" i="2"/>
  <c r="I6223" i="2"/>
  <c r="O7102" i="2"/>
  <c r="I7102" i="2"/>
  <c r="G7102" i="2"/>
  <c r="O7096" i="2"/>
  <c r="G7096" i="2"/>
  <c r="I7096" i="2"/>
  <c r="O7050" i="2"/>
  <c r="G7040" i="2"/>
  <c r="O7021" i="2"/>
  <c r="F6983" i="2"/>
  <c r="G6941" i="2"/>
  <c r="I6941" i="2"/>
  <c r="F6898" i="2"/>
  <c r="F6842" i="2"/>
  <c r="I6837" i="2"/>
  <c r="G6805" i="2"/>
  <c r="F6795" i="2"/>
  <c r="O6772" i="2"/>
  <c r="F6772" i="2"/>
  <c r="G6772" i="2"/>
  <c r="O6733" i="2"/>
  <c r="F6733" i="2"/>
  <c r="G6733" i="2"/>
  <c r="I6733" i="2"/>
  <c r="F7105" i="2"/>
  <c r="O7105" i="2"/>
  <c r="G7105" i="2"/>
  <c r="F6998" i="2"/>
  <c r="G6998" i="2"/>
  <c r="I6998" i="2"/>
  <c r="O6967" i="2"/>
  <c r="F6967" i="2"/>
  <c r="G6967" i="2"/>
  <c r="G6966" i="2"/>
  <c r="F6956" i="2"/>
  <c r="F6933" i="2"/>
  <c r="G6933" i="2"/>
  <c r="O6933" i="2"/>
  <c r="G6927" i="2"/>
  <c r="F6916" i="2"/>
  <c r="F6865" i="2"/>
  <c r="G6865" i="2"/>
  <c r="I6865" i="2"/>
  <c r="O6865" i="2"/>
  <c r="G6873" i="2"/>
  <c r="F6798" i="2"/>
  <c r="G6798" i="2"/>
  <c r="I6798" i="2"/>
  <c r="G6749" i="2"/>
  <c r="I6749" i="2"/>
  <c r="O6749" i="2"/>
  <c r="F6749" i="2"/>
  <c r="G6599" i="2"/>
  <c r="I6599" i="2"/>
  <c r="F6599" i="2"/>
  <c r="F6957" i="2"/>
  <c r="G6957" i="2"/>
  <c r="I6957" i="2"/>
  <c r="F6868" i="2"/>
  <c r="I6868" i="2"/>
  <c r="F6863" i="2"/>
  <c r="O6863" i="2"/>
  <c r="G6863" i="2"/>
  <c r="I6863" i="2"/>
  <c r="O6830" i="2"/>
  <c r="F6830" i="2"/>
  <c r="G6830" i="2"/>
  <c r="I6830" i="2"/>
  <c r="F6775" i="2"/>
  <c r="O6775" i="2"/>
  <c r="G6775" i="2"/>
  <c r="G6720" i="2"/>
  <c r="I6720" i="2"/>
  <c r="F6720" i="2"/>
  <c r="O6720" i="2"/>
  <c r="I7780" i="2"/>
  <c r="O7780" i="2"/>
  <c r="G7133" i="2"/>
  <c r="I7133" i="2"/>
  <c r="F7132" i="2"/>
  <c r="G7129" i="2"/>
  <c r="I7126" i="2"/>
  <c r="I7109" i="2"/>
  <c r="G7109" i="2"/>
  <c r="G7103" i="2"/>
  <c r="O7103" i="2"/>
  <c r="G7087" i="2"/>
  <c r="I7054" i="2"/>
  <c r="F7054" i="2"/>
  <c r="O6996" i="2"/>
  <c r="G6996" i="2"/>
  <c r="G7002" i="2" s="1"/>
  <c r="O6965" i="2"/>
  <c r="G6965" i="2"/>
  <c r="G6936" i="2"/>
  <c r="O6936" i="2"/>
  <c r="I6936" i="2"/>
  <c r="G6923" i="2"/>
  <c r="O6923" i="2"/>
  <c r="I6775" i="2"/>
  <c r="G6655" i="2"/>
  <c r="O6655" i="2"/>
  <c r="F6655" i="2"/>
  <c r="F6382" i="2"/>
  <c r="G6382" i="2"/>
  <c r="I6382" i="2"/>
  <c r="O6382" i="2"/>
  <c r="F5890" i="2"/>
  <c r="G5890" i="2"/>
  <c r="G5904" i="2" s="1"/>
  <c r="I5890" i="2"/>
  <c r="O5890" i="2"/>
  <c r="O5865" i="2"/>
  <c r="F5865" i="2"/>
  <c r="G5865" i="2"/>
  <c r="I5865" i="2"/>
  <c r="O5841" i="2"/>
  <c r="F5841" i="2"/>
  <c r="G5841" i="2"/>
  <c r="I5841" i="2"/>
  <c r="G5786" i="2"/>
  <c r="O5786" i="2"/>
  <c r="F5786" i="2"/>
  <c r="I5786" i="2"/>
  <c r="F5698" i="2"/>
  <c r="G5698" i="2"/>
  <c r="G5719" i="2" s="1"/>
  <c r="I5698" i="2"/>
  <c r="O5698" i="2"/>
  <c r="G7210" i="2"/>
  <c r="I7210" i="2"/>
  <c r="I6931" i="2"/>
  <c r="O6931" i="2"/>
  <c r="G6931" i="2"/>
  <c r="F6770" i="2"/>
  <c r="G6770" i="2"/>
  <c r="I6770" i="2"/>
  <c r="O6770" i="2"/>
  <c r="F6634" i="2"/>
  <c r="I6634" i="2"/>
  <c r="O6634" i="2"/>
  <c r="G6634" i="2"/>
  <c r="G6294" i="2"/>
  <c r="I6294" i="2"/>
  <c r="F6294" i="2"/>
  <c r="G6075" i="2"/>
  <c r="O6075" i="2"/>
  <c r="F6075" i="2"/>
  <c r="I6075" i="2"/>
  <c r="O5661" i="2"/>
  <c r="F5661" i="2"/>
  <c r="G5661" i="2"/>
  <c r="I5661" i="2"/>
  <c r="G6331" i="2"/>
  <c r="I6331" i="2"/>
  <c r="F6331" i="2"/>
  <c r="G6192" i="2"/>
  <c r="F6192" i="2"/>
  <c r="I6192" i="2"/>
  <c r="O6192" i="2"/>
  <c r="G5889" i="2"/>
  <c r="O5889" i="2"/>
  <c r="F5889" i="2"/>
  <c r="I5889" i="2"/>
  <c r="O6207" i="2"/>
  <c r="F6207" i="2"/>
  <c r="I6207" i="2"/>
  <c r="G6207" i="2"/>
  <c r="G6183" i="2"/>
  <c r="I6183" i="2"/>
  <c r="F6183" i="2"/>
  <c r="F6940" i="2"/>
  <c r="F6915" i="2"/>
  <c r="O6899" i="2"/>
  <c r="O6883" i="2"/>
  <c r="G6841" i="2"/>
  <c r="O6827" i="2"/>
  <c r="G6811" i="2"/>
  <c r="O6809" i="2"/>
  <c r="F6809" i="2"/>
  <c r="G6801" i="2"/>
  <c r="O6799" i="2"/>
  <c r="F6769" i="2"/>
  <c r="G6769" i="2"/>
  <c r="G6738" i="2"/>
  <c r="G6714" i="2"/>
  <c r="I6714" i="2"/>
  <c r="O6714" i="2"/>
  <c r="G6685" i="2"/>
  <c r="I6685" i="2"/>
  <c r="F6670" i="2"/>
  <c r="I6670" i="2"/>
  <c r="G6649" i="2"/>
  <c r="I6649" i="2"/>
  <c r="G6593" i="2"/>
  <c r="I6593" i="2"/>
  <c r="F6533" i="2"/>
  <c r="I6533" i="2"/>
  <c r="G6501" i="2"/>
  <c r="I6501" i="2"/>
  <c r="G6436" i="2"/>
  <c r="I6436" i="2"/>
  <c r="F6436" i="2"/>
  <c r="O6386" i="2"/>
  <c r="F6386" i="2"/>
  <c r="G6386" i="2"/>
  <c r="I6386" i="2"/>
  <c r="F6240" i="2"/>
  <c r="I6240" i="2"/>
  <c r="G6240" i="2"/>
  <c r="G6259" i="2" s="1"/>
  <c r="F6210" i="2"/>
  <c r="I6210" i="2"/>
  <c r="O6210" i="2"/>
  <c r="G6210" i="2"/>
  <c r="G5942" i="2"/>
  <c r="O5942" i="2"/>
  <c r="F5942" i="2"/>
  <c r="I5942" i="2"/>
  <c r="G5136" i="2"/>
  <c r="I5136" i="2"/>
  <c r="F5136" i="2"/>
  <c r="G6886" i="2"/>
  <c r="I6886" i="2"/>
  <c r="F6834" i="2"/>
  <c r="G6834" i="2"/>
  <c r="G6784" i="2"/>
  <c r="G6786" i="2" s="1"/>
  <c r="I6784" i="2"/>
  <c r="O6773" i="2"/>
  <c r="G6773" i="2"/>
  <c r="F6611" i="2"/>
  <c r="G6611" i="2"/>
  <c r="I6611" i="2"/>
  <c r="O6611" i="2"/>
  <c r="F6572" i="2"/>
  <c r="I6572" i="2"/>
  <c r="I6498" i="2"/>
  <c r="F6498" i="2"/>
  <c r="G6498" i="2"/>
  <c r="O6498" i="2"/>
  <c r="O6422" i="2"/>
  <c r="F6422" i="2"/>
  <c r="G6422" i="2"/>
  <c r="I6422" i="2"/>
  <c r="I6335" i="2"/>
  <c r="G6335" i="2"/>
  <c r="I6329" i="2"/>
  <c r="F6329" i="2"/>
  <c r="G6329" i="2"/>
  <c r="G6336" i="2" s="1"/>
  <c r="O6329" i="2"/>
  <c r="F6187" i="2"/>
  <c r="I6187" i="2"/>
  <c r="G6187" i="2"/>
  <c r="O6187" i="2"/>
  <c r="O6054" i="2"/>
  <c r="F6054" i="2"/>
  <c r="G6054" i="2"/>
  <c r="G6058" i="2" s="1"/>
  <c r="I6054" i="2"/>
  <c r="G5960" i="2"/>
  <c r="F5960" i="2"/>
  <c r="I5960" i="2"/>
  <c r="O5960" i="2"/>
  <c r="O5847" i="2"/>
  <c r="F5847" i="2"/>
  <c r="G5847" i="2"/>
  <c r="I5847" i="2"/>
  <c r="F5532" i="2"/>
  <c r="G5532" i="2"/>
  <c r="I5532" i="2"/>
  <c r="O5532" i="2"/>
  <c r="F5351" i="2"/>
  <c r="G5351" i="2"/>
  <c r="I5351" i="2"/>
  <c r="O5351" i="2"/>
  <c r="G6942" i="2"/>
  <c r="F6942" i="2"/>
  <c r="G6917" i="2"/>
  <c r="O6917" i="2"/>
  <c r="O6843" i="2"/>
  <c r="F6843" i="2"/>
  <c r="O6831" i="2"/>
  <c r="I6831" i="2"/>
  <c r="F6806" i="2"/>
  <c r="O6806" i="2"/>
  <c r="O6796" i="2"/>
  <c r="G6796" i="2"/>
  <c r="G6587" i="2"/>
  <c r="G6600" i="2" s="1"/>
  <c r="I6587" i="2"/>
  <c r="O6318" i="2"/>
  <c r="F6318" i="2"/>
  <c r="G6318" i="2"/>
  <c r="I6298" i="2"/>
  <c r="F6298" i="2"/>
  <c r="G6298" i="2"/>
  <c r="G6078" i="2"/>
  <c r="I6078" i="2"/>
  <c r="F6078" i="2"/>
  <c r="G6043" i="2"/>
  <c r="G6044" i="2" s="1"/>
  <c r="I6043" i="2"/>
  <c r="F6043" i="2"/>
  <c r="O6043" i="2"/>
  <c r="G5883" i="2"/>
  <c r="F5883" i="2"/>
  <c r="I5883" i="2"/>
  <c r="F5704" i="2"/>
  <c r="G5704" i="2"/>
  <c r="I5704" i="2"/>
  <c r="O5704" i="2"/>
  <c r="F5538" i="2"/>
  <c r="G5538" i="2"/>
  <c r="I5538" i="2"/>
  <c r="O5538" i="2"/>
  <c r="I6982" i="2"/>
  <c r="O6963" i="2"/>
  <c r="I6962" i="2"/>
  <c r="O6959" i="2"/>
  <c r="O6943" i="2"/>
  <c r="I6942" i="2"/>
  <c r="F6928" i="2"/>
  <c r="O6922" i="2"/>
  <c r="I6917" i="2"/>
  <c r="F6886" i="2"/>
  <c r="O6884" i="2"/>
  <c r="O6870" i="2"/>
  <c r="I6869" i="2"/>
  <c r="G6864" i="2"/>
  <c r="I6843" i="2"/>
  <c r="I6824" i="2"/>
  <c r="G6823" i="2"/>
  <c r="O6821" i="2"/>
  <c r="G6816" i="2"/>
  <c r="G6809" i="2"/>
  <c r="I6806" i="2"/>
  <c r="O6803" i="2"/>
  <c r="F6803" i="2"/>
  <c r="G6803" i="2"/>
  <c r="I6796" i="2"/>
  <c r="F6784" i="2"/>
  <c r="G6766" i="2"/>
  <c r="G6776" i="2" s="1"/>
  <c r="F6754" i="2"/>
  <c r="F6701" i="2"/>
  <c r="G6701" i="2"/>
  <c r="O6701" i="2"/>
  <c r="O6698" i="2"/>
  <c r="F6698" i="2"/>
  <c r="G6698" i="2"/>
  <c r="G6704" i="2" s="1"/>
  <c r="G6689" i="2"/>
  <c r="O6633" i="2"/>
  <c r="F6633" i="2"/>
  <c r="G6633" i="2"/>
  <c r="G6640" i="2" s="1"/>
  <c r="G6572" i="2"/>
  <c r="G6390" i="2"/>
  <c r="I6390" i="2"/>
  <c r="O6390" i="2"/>
  <c r="F6335" i="2"/>
  <c r="I6318" i="2"/>
  <c r="F6316" i="2"/>
  <c r="G6316" i="2"/>
  <c r="I6316" i="2"/>
  <c r="O6316" i="2"/>
  <c r="F6314" i="2"/>
  <c r="O6314" i="2"/>
  <c r="G6314" i="2"/>
  <c r="O6244" i="2"/>
  <c r="F6244" i="2"/>
  <c r="I6244" i="2"/>
  <c r="F6082" i="2"/>
  <c r="I6082" i="2"/>
  <c r="G6082" i="2"/>
  <c r="O5853" i="2"/>
  <c r="F5853" i="2"/>
  <c r="G5853" i="2"/>
  <c r="I5853" i="2"/>
  <c r="O5829" i="2"/>
  <c r="F5829" i="2"/>
  <c r="G5829" i="2"/>
  <c r="I5829" i="2"/>
  <c r="F5763" i="2"/>
  <c r="G5763" i="2"/>
  <c r="I5763" i="2"/>
  <c r="O5763" i="2"/>
  <c r="I4992" i="2"/>
  <c r="O4992" i="2"/>
  <c r="F4992" i="2"/>
  <c r="G4992" i="2"/>
  <c r="F4389" i="2"/>
  <c r="G4389" i="2"/>
  <c r="I4389" i="2"/>
  <c r="O4389" i="2"/>
  <c r="O4226" i="2"/>
  <c r="F4226" i="2"/>
  <c r="G4226" i="2"/>
  <c r="I4226" i="2"/>
  <c r="O4214" i="2"/>
  <c r="F4214" i="2"/>
  <c r="G4214" i="2"/>
  <c r="I4214" i="2"/>
  <c r="G4198" i="2"/>
  <c r="I4198" i="2"/>
  <c r="F4198" i="2"/>
  <c r="O4198" i="2"/>
  <c r="G3819" i="2"/>
  <c r="G3820" i="2" s="1"/>
  <c r="O3819" i="2"/>
  <c r="F3819" i="2"/>
  <c r="I3819" i="2"/>
  <c r="I3791" i="2"/>
  <c r="G3791" i="2"/>
  <c r="O3791" i="2"/>
  <c r="F3791" i="2"/>
  <c r="G6899" i="2"/>
  <c r="G6883" i="2"/>
  <c r="G6888" i="2" s="1"/>
  <c r="G6827" i="2"/>
  <c r="G6820" i="2"/>
  <c r="O6814" i="2"/>
  <c r="F6814" i="2"/>
  <c r="G6813" i="2"/>
  <c r="F6810" i="2"/>
  <c r="G6810" i="2"/>
  <c r="F6800" i="2"/>
  <c r="O6800" i="2"/>
  <c r="I6800" i="2"/>
  <c r="G6799" i="2"/>
  <c r="F6773" i="2"/>
  <c r="F6609" i="2"/>
  <c r="I6609" i="2"/>
  <c r="G6609" i="2"/>
  <c r="F6587" i="2"/>
  <c r="F6537" i="2"/>
  <c r="G6537" i="2"/>
  <c r="I6537" i="2"/>
  <c r="O6537" i="2"/>
  <c r="O6348" i="2"/>
  <c r="G6348" i="2"/>
  <c r="I6348" i="2"/>
  <c r="F5980" i="2"/>
  <c r="G5980" i="2"/>
  <c r="I5980" i="2"/>
  <c r="O5980" i="2"/>
  <c r="O7098" i="2"/>
  <c r="O6995" i="2"/>
  <c r="F6982" i="2"/>
  <c r="G6962" i="2"/>
  <c r="F6917" i="2"/>
  <c r="G6869" i="2"/>
  <c r="G6843" i="2"/>
  <c r="F6831" i="2"/>
  <c r="O6829" i="2"/>
  <c r="G6824" i="2"/>
  <c r="F6820" i="2"/>
  <c r="O6818" i="2"/>
  <c r="F6818" i="2"/>
  <c r="F6813" i="2"/>
  <c r="G6806" i="2"/>
  <c r="F6796" i="2"/>
  <c r="F6771" i="2"/>
  <c r="O6771" i="2"/>
  <c r="O6684" i="2"/>
  <c r="F6650" i="2"/>
  <c r="G6650" i="2"/>
  <c r="I6650" i="2"/>
  <c r="I6548" i="2"/>
  <c r="F6548" i="2"/>
  <c r="G6548" i="2"/>
  <c r="G6561" i="2" s="1"/>
  <c r="O6548" i="2"/>
  <c r="I6502" i="2"/>
  <c r="F6502" i="2"/>
  <c r="G6502" i="2"/>
  <c r="O6502" i="2"/>
  <c r="F6203" i="2"/>
  <c r="G6203" i="2"/>
  <c r="G6213" i="2" s="1"/>
  <c r="I6203" i="2"/>
  <c r="G6118" i="2"/>
  <c r="F6118" i="2"/>
  <c r="I6118" i="2"/>
  <c r="O6118" i="2"/>
  <c r="F5986" i="2"/>
  <c r="G5986" i="2"/>
  <c r="I5986" i="2"/>
  <c r="O5986" i="2"/>
  <c r="O7000" i="2"/>
  <c r="O6964" i="2"/>
  <c r="I6963" i="2"/>
  <c r="G6918" i="2"/>
  <c r="I6918" i="2"/>
  <c r="O6897" i="2"/>
  <c r="G6897" i="2"/>
  <c r="I6884" i="2"/>
  <c r="I6870" i="2"/>
  <c r="I6866" i="2"/>
  <c r="I6832" i="2"/>
  <c r="I6825" i="2"/>
  <c r="F6824" i="2"/>
  <c r="I6821" i="2"/>
  <c r="I6814" i="2"/>
  <c r="O6811" i="2"/>
  <c r="I6810" i="2"/>
  <c r="I6807" i="2"/>
  <c r="F6794" i="2"/>
  <c r="O6794" i="2"/>
  <c r="O6768" i="2"/>
  <c r="F6768" i="2"/>
  <c r="I6737" i="2"/>
  <c r="G6713" i="2"/>
  <c r="G6724" i="2" s="1"/>
  <c r="F6713" i="2"/>
  <c r="O6669" i="2"/>
  <c r="F6669" i="2"/>
  <c r="G6669" i="2"/>
  <c r="G6673" i="2" s="1"/>
  <c r="O6639" i="2"/>
  <c r="F6639" i="2"/>
  <c r="G6639" i="2"/>
  <c r="F6636" i="2"/>
  <c r="G6636" i="2"/>
  <c r="I6636" i="2"/>
  <c r="O6636" i="2"/>
  <c r="I6523" i="2"/>
  <c r="F6523" i="2"/>
  <c r="G6523" i="2"/>
  <c r="G6524" i="2" s="1"/>
  <c r="G6226" i="2"/>
  <c r="I6226" i="2"/>
  <c r="F6226" i="2"/>
  <c r="G6180" i="2"/>
  <c r="O6180" i="2"/>
  <c r="F6180" i="2"/>
  <c r="I6055" i="2"/>
  <c r="F6055" i="2"/>
  <c r="G6055" i="2"/>
  <c r="O6055" i="2"/>
  <c r="F5992" i="2"/>
  <c r="G5992" i="2"/>
  <c r="I5992" i="2"/>
  <c r="O5992" i="2"/>
  <c r="F5943" i="2"/>
  <c r="G5943" i="2"/>
  <c r="I5943" i="2"/>
  <c r="O5943" i="2"/>
  <c r="G5703" i="2"/>
  <c r="F5703" i="2"/>
  <c r="I5703" i="2"/>
  <c r="O5703" i="2"/>
  <c r="F5408" i="2"/>
  <c r="I5408" i="2"/>
  <c r="O5408" i="2"/>
  <c r="G5408" i="2"/>
  <c r="G6943" i="2"/>
  <c r="F6901" i="2"/>
  <c r="G6901" i="2"/>
  <c r="F6734" i="2"/>
  <c r="I6734" i="2"/>
  <c r="I6702" i="2"/>
  <c r="O6702" i="2"/>
  <c r="F6672" i="2"/>
  <c r="G6672" i="2"/>
  <c r="I6672" i="2"/>
  <c r="O6672" i="2"/>
  <c r="O6571" i="2"/>
  <c r="F6571" i="2"/>
  <c r="G6571" i="2"/>
  <c r="G6578" i="2" s="1"/>
  <c r="G6470" i="2"/>
  <c r="F6470" i="2"/>
  <c r="I6470" i="2"/>
  <c r="F6248" i="2"/>
  <c r="I6248" i="2"/>
  <c r="O6212" i="2"/>
  <c r="F6212" i="2"/>
  <c r="G6212" i="2"/>
  <c r="I6212" i="2"/>
  <c r="G6121" i="2"/>
  <c r="I6121" i="2"/>
  <c r="F6121" i="2"/>
  <c r="O6121" i="2"/>
  <c r="F5998" i="2"/>
  <c r="G5998" i="2"/>
  <c r="I5998" i="2"/>
  <c r="O5998" i="2"/>
  <c r="F5961" i="2"/>
  <c r="G5961" i="2"/>
  <c r="I5961" i="2"/>
  <c r="O5961" i="2"/>
  <c r="O5210" i="2"/>
  <c r="F5210" i="2"/>
  <c r="G5210" i="2"/>
  <c r="G5230" i="2" s="1"/>
  <c r="I5210" i="2"/>
  <c r="G5139" i="2"/>
  <c r="O5139" i="2"/>
  <c r="F5139" i="2"/>
  <c r="I5139" i="2"/>
  <c r="O4682" i="2"/>
  <c r="F4682" i="2"/>
  <c r="G4682" i="2"/>
  <c r="I4682" i="2"/>
  <c r="O5859" i="2"/>
  <c r="F5859" i="2"/>
  <c r="G5859" i="2"/>
  <c r="I5859" i="2"/>
  <c r="O5835" i="2"/>
  <c r="F5835" i="2"/>
  <c r="G5835" i="2"/>
  <c r="I5835" i="2"/>
  <c r="G5632" i="2"/>
  <c r="F5632" i="2"/>
  <c r="I5632" i="2"/>
  <c r="O5632" i="2"/>
  <c r="F5367" i="2"/>
  <c r="I5367" i="2"/>
  <c r="G5367" i="2"/>
  <c r="O5367" i="2"/>
  <c r="G5091" i="2"/>
  <c r="O5091" i="2"/>
  <c r="F5091" i="2"/>
  <c r="I5091" i="2"/>
  <c r="F4756" i="2"/>
  <c r="G4756" i="2"/>
  <c r="O4756" i="2"/>
  <c r="I4756" i="2"/>
  <c r="I4067" i="2"/>
  <c r="F4067" i="2"/>
  <c r="G4067" i="2"/>
  <c r="O4067" i="2"/>
  <c r="O5667" i="2"/>
  <c r="F5667" i="2"/>
  <c r="G5667" i="2"/>
  <c r="I5667" i="2"/>
  <c r="O5590" i="2"/>
  <c r="F5590" i="2"/>
  <c r="G5590" i="2"/>
  <c r="I5590" i="2"/>
  <c r="G5578" i="2"/>
  <c r="O5460" i="2"/>
  <c r="F5460" i="2"/>
  <c r="G5460" i="2"/>
  <c r="I5460" i="2"/>
  <c r="O5360" i="2"/>
  <c r="F5360" i="2"/>
  <c r="G5360" i="2"/>
  <c r="I5360" i="2"/>
  <c r="F5357" i="2"/>
  <c r="G5357" i="2"/>
  <c r="I5357" i="2"/>
  <c r="O5357" i="2"/>
  <c r="F5264" i="2"/>
  <c r="G5264" i="2"/>
  <c r="I5264" i="2"/>
  <c r="O5264" i="2"/>
  <c r="O5218" i="2"/>
  <c r="F5218" i="2"/>
  <c r="G5218" i="2"/>
  <c r="I5218" i="2"/>
  <c r="F4874" i="2"/>
  <c r="G4874" i="2"/>
  <c r="O4874" i="2"/>
  <c r="I4874" i="2"/>
  <c r="O4765" i="2"/>
  <c r="F4765" i="2"/>
  <c r="G4765" i="2"/>
  <c r="I4765" i="2"/>
  <c r="O6797" i="2"/>
  <c r="F6797" i="2"/>
  <c r="O6774" i="2"/>
  <c r="F6774" i="2"/>
  <c r="F6736" i="2"/>
  <c r="O6736" i="2"/>
  <c r="G6551" i="2"/>
  <c r="I6551" i="2"/>
  <c r="F6450" i="2"/>
  <c r="I6450" i="2"/>
  <c r="F6420" i="2"/>
  <c r="O6420" i="2"/>
  <c r="G6420" i="2"/>
  <c r="G6424" i="2" s="1"/>
  <c r="I6420" i="2"/>
  <c r="G6378" i="2"/>
  <c r="G6394" i="2" s="1"/>
  <c r="I6378" i="2"/>
  <c r="O6256" i="2"/>
  <c r="F6256" i="2"/>
  <c r="I6256" i="2"/>
  <c r="G6087" i="2"/>
  <c r="F6087" i="2"/>
  <c r="I6087" i="2"/>
  <c r="O6087" i="2"/>
  <c r="G4102" i="2"/>
  <c r="I4102" i="2"/>
  <c r="F4102" i="2"/>
  <c r="O4102" i="2"/>
  <c r="F5254" i="2"/>
  <c r="I5254" i="2"/>
  <c r="O5254" i="2"/>
  <c r="G5254" i="2"/>
  <c r="G4283" i="2"/>
  <c r="F4283" i="2"/>
  <c r="I4283" i="2"/>
  <c r="O4283" i="2"/>
  <c r="G4274" i="2"/>
  <c r="I4274" i="2"/>
  <c r="F4274" i="2"/>
  <c r="G4253" i="2"/>
  <c r="F4253" i="2"/>
  <c r="I4253" i="2"/>
  <c r="I4233" i="2"/>
  <c r="F4233" i="2"/>
  <c r="G4233" i="2"/>
  <c r="O4233" i="2"/>
  <c r="I4221" i="2"/>
  <c r="F4221" i="2"/>
  <c r="G4221" i="2"/>
  <c r="O4221" i="2"/>
  <c r="F5627" i="2"/>
  <c r="G5627" i="2"/>
  <c r="I5627" i="2"/>
  <c r="O5596" i="2"/>
  <c r="F5596" i="2"/>
  <c r="G5596" i="2"/>
  <c r="I5596" i="2"/>
  <c r="F5514" i="2"/>
  <c r="G5514" i="2"/>
  <c r="I5514" i="2"/>
  <c r="O5514" i="2"/>
  <c r="O5257" i="2"/>
  <c r="F5257" i="2"/>
  <c r="G5257" i="2"/>
  <c r="I5257" i="2"/>
  <c r="O5211" i="2"/>
  <c r="F5211" i="2"/>
  <c r="G5211" i="2"/>
  <c r="I5211" i="2"/>
  <c r="G5142" i="2"/>
  <c r="I5142" i="2"/>
  <c r="F5142" i="2"/>
  <c r="O5142" i="2"/>
  <c r="F3986" i="2"/>
  <c r="G3986" i="2"/>
  <c r="I3986" i="2"/>
  <c r="O3986" i="2"/>
  <c r="F3983" i="2"/>
  <c r="G3983" i="2"/>
  <c r="I3983" i="2"/>
  <c r="O3983" i="2"/>
  <c r="F5520" i="2"/>
  <c r="G5520" i="2"/>
  <c r="I5520" i="2"/>
  <c r="O5520" i="2"/>
  <c r="O5366" i="2"/>
  <c r="F5366" i="2"/>
  <c r="G5366" i="2"/>
  <c r="I5366" i="2"/>
  <c r="F5092" i="2"/>
  <c r="G5092" i="2"/>
  <c r="I5092" i="2"/>
  <c r="O5092" i="2"/>
  <c r="I4061" i="2"/>
  <c r="F4061" i="2"/>
  <c r="G4061" i="2"/>
  <c r="O4061" i="2"/>
  <c r="O5679" i="2"/>
  <c r="F5679" i="2"/>
  <c r="G5679" i="2"/>
  <c r="I5679" i="2"/>
  <c r="F5633" i="2"/>
  <c r="G5633" i="2"/>
  <c r="I5633" i="2"/>
  <c r="O5633" i="2"/>
  <c r="F5526" i="2"/>
  <c r="G5526" i="2"/>
  <c r="I5526" i="2"/>
  <c r="O5526" i="2"/>
  <c r="F5461" i="2"/>
  <c r="I5461" i="2"/>
  <c r="G5461" i="2"/>
  <c r="O5461" i="2"/>
  <c r="F5414" i="2"/>
  <c r="I5414" i="2"/>
  <c r="G5414" i="2"/>
  <c r="G5145" i="2"/>
  <c r="I5145" i="2"/>
  <c r="F5145" i="2"/>
  <c r="O5145" i="2"/>
  <c r="O5113" i="2"/>
  <c r="F5113" i="2"/>
  <c r="I5113" i="2"/>
  <c r="G5113" i="2"/>
  <c r="O5095" i="2"/>
  <c r="F5095" i="2"/>
  <c r="I5095" i="2"/>
  <c r="G5095" i="2"/>
  <c r="G5122" i="2" s="1"/>
  <c r="G5070" i="2"/>
  <c r="G5079" i="2" s="1"/>
  <c r="F5070" i="2"/>
  <c r="I5070" i="2"/>
  <c r="O5070" i="2"/>
  <c r="I4932" i="2"/>
  <c r="O4932" i="2"/>
  <c r="F4932" i="2"/>
  <c r="G4932" i="2"/>
  <c r="F5955" i="2"/>
  <c r="G5955" i="2"/>
  <c r="I5955" i="2"/>
  <c r="F5925" i="2"/>
  <c r="I5925" i="2"/>
  <c r="F5919" i="2"/>
  <c r="I5919" i="2"/>
  <c r="F5862" i="2"/>
  <c r="G5862" i="2"/>
  <c r="I5862" i="2"/>
  <c r="O5862" i="2"/>
  <c r="F5856" i="2"/>
  <c r="G5856" i="2"/>
  <c r="I5856" i="2"/>
  <c r="O5856" i="2"/>
  <c r="F5850" i="2"/>
  <c r="G5850" i="2"/>
  <c r="I5850" i="2"/>
  <c r="O5850" i="2"/>
  <c r="F5844" i="2"/>
  <c r="G5844" i="2"/>
  <c r="I5844" i="2"/>
  <c r="O5844" i="2"/>
  <c r="F5838" i="2"/>
  <c r="G5838" i="2"/>
  <c r="I5838" i="2"/>
  <c r="O5838" i="2"/>
  <c r="F5832" i="2"/>
  <c r="G5832" i="2"/>
  <c r="I5832" i="2"/>
  <c r="O5832" i="2"/>
  <c r="O5750" i="2"/>
  <c r="F5750" i="2"/>
  <c r="G5750" i="2"/>
  <c r="O5744" i="2"/>
  <c r="F5744" i="2"/>
  <c r="G5744" i="2"/>
  <c r="O5738" i="2"/>
  <c r="F5738" i="2"/>
  <c r="G5738" i="2"/>
  <c r="O5732" i="2"/>
  <c r="F5732" i="2"/>
  <c r="G5732" i="2"/>
  <c r="F5621" i="2"/>
  <c r="G5621" i="2"/>
  <c r="I5621" i="2"/>
  <c r="F5575" i="2"/>
  <c r="G5575" i="2"/>
  <c r="I5575" i="2"/>
  <c r="O5478" i="2"/>
  <c r="F5478" i="2"/>
  <c r="G5478" i="2"/>
  <c r="O5472" i="2"/>
  <c r="F5472" i="2"/>
  <c r="G5472" i="2"/>
  <c r="O5466" i="2"/>
  <c r="F5466" i="2"/>
  <c r="G5466" i="2"/>
  <c r="F5420" i="2"/>
  <c r="I5420" i="2"/>
  <c r="F5363" i="2"/>
  <c r="G5363" i="2"/>
  <c r="I5363" i="2"/>
  <c r="O5363" i="2"/>
  <c r="F5343" i="2"/>
  <c r="I5343" i="2"/>
  <c r="O5228" i="2"/>
  <c r="F5228" i="2"/>
  <c r="G5228" i="2"/>
  <c r="G5225" i="2"/>
  <c r="F5225" i="2"/>
  <c r="I5225" i="2"/>
  <c r="F5214" i="2"/>
  <c r="I5214" i="2"/>
  <c r="O5214" i="2"/>
  <c r="F5192" i="2"/>
  <c r="G5192" i="2"/>
  <c r="I5192" i="2"/>
  <c r="O5192" i="2"/>
  <c r="I5134" i="2"/>
  <c r="O5134" i="2"/>
  <c r="F5134" i="2"/>
  <c r="I4983" i="2"/>
  <c r="O4983" i="2"/>
  <c r="F4983" i="2"/>
  <c r="G4983" i="2"/>
  <c r="G4428" i="2"/>
  <c r="F4428" i="2"/>
  <c r="I4428" i="2"/>
  <c r="F4306" i="2"/>
  <c r="G4306" i="2"/>
  <c r="I4306" i="2"/>
  <c r="O4306" i="2"/>
  <c r="G4256" i="2"/>
  <c r="I4256" i="2"/>
  <c r="F4256" i="2"/>
  <c r="F2951" i="2"/>
  <c r="G2951" i="2"/>
  <c r="I2951" i="2"/>
  <c r="O2951" i="2"/>
  <c r="F2788" i="2"/>
  <c r="G2788" i="2"/>
  <c r="I2788" i="2"/>
  <c r="O2788" i="2"/>
  <c r="G2753" i="2"/>
  <c r="F2753" i="2"/>
  <c r="I2753" i="2"/>
  <c r="O2753" i="2"/>
  <c r="G6451" i="2"/>
  <c r="F6315" i="2"/>
  <c r="O6315" i="2"/>
  <c r="G6269" i="2"/>
  <c r="G6271" i="2" s="1"/>
  <c r="I6269" i="2"/>
  <c r="F6161" i="2"/>
  <c r="I6161" i="2"/>
  <c r="O6161" i="2"/>
  <c r="F6057" i="2"/>
  <c r="G6057" i="2"/>
  <c r="I6057" i="2"/>
  <c r="O6057" i="2"/>
  <c r="F5902" i="2"/>
  <c r="G5902" i="2"/>
  <c r="I5902" i="2"/>
  <c r="F5615" i="2"/>
  <c r="G5615" i="2"/>
  <c r="I5615" i="2"/>
  <c r="F5463" i="2"/>
  <c r="G5463" i="2"/>
  <c r="I5463" i="2"/>
  <c r="O5463" i="2"/>
  <c r="F5349" i="2"/>
  <c r="I5349" i="2"/>
  <c r="F5326" i="2"/>
  <c r="G5326" i="2"/>
  <c r="I5326" i="2"/>
  <c r="F5320" i="2"/>
  <c r="G5320" i="2"/>
  <c r="I5320" i="2"/>
  <c r="F5314" i="2"/>
  <c r="G5314" i="2"/>
  <c r="I5314" i="2"/>
  <c r="F5308" i="2"/>
  <c r="G5308" i="2"/>
  <c r="I5308" i="2"/>
  <c r="G5259" i="2"/>
  <c r="F5259" i="2"/>
  <c r="F5195" i="2"/>
  <c r="I5195" i="2"/>
  <c r="G5195" i="2"/>
  <c r="F5047" i="2"/>
  <c r="G5047" i="2"/>
  <c r="I5047" i="2"/>
  <c r="O5047" i="2"/>
  <c r="G4789" i="2"/>
  <c r="F4789" i="2"/>
  <c r="I4789" i="2"/>
  <c r="O4789" i="2"/>
  <c r="O4611" i="2"/>
  <c r="F4611" i="2"/>
  <c r="G4611" i="2"/>
  <c r="I4611" i="2"/>
  <c r="O4475" i="2"/>
  <c r="F4475" i="2"/>
  <c r="G4475" i="2"/>
  <c r="I4475" i="2"/>
  <c r="O4404" i="2"/>
  <c r="F4404" i="2"/>
  <c r="G4404" i="2"/>
  <c r="I4404" i="2"/>
  <c r="F3793" i="2"/>
  <c r="G3793" i="2"/>
  <c r="I3793" i="2"/>
  <c r="O3793" i="2"/>
  <c r="I3694" i="2"/>
  <c r="O3694" i="2"/>
  <c r="F3694" i="2"/>
  <c r="G3694" i="2"/>
  <c r="G3642" i="2"/>
  <c r="F3642" i="2"/>
  <c r="I3642" i="2"/>
  <c r="O3642" i="2"/>
  <c r="O3076" i="2"/>
  <c r="F3076" i="2"/>
  <c r="G3076" i="2"/>
  <c r="I3076" i="2"/>
  <c r="I2993" i="2"/>
  <c r="O2993" i="2"/>
  <c r="F2993" i="2"/>
  <c r="G2993" i="2"/>
  <c r="F2957" i="2"/>
  <c r="G2957" i="2"/>
  <c r="I2957" i="2"/>
  <c r="O2957" i="2"/>
  <c r="O6417" i="2"/>
  <c r="F6417" i="2"/>
  <c r="F6383" i="2"/>
  <c r="O6383" i="2"/>
  <c r="F6371" i="2"/>
  <c r="O6371" i="2"/>
  <c r="G6177" i="2"/>
  <c r="I6177" i="2"/>
  <c r="F6136" i="2"/>
  <c r="I6136" i="2"/>
  <c r="O6136" i="2"/>
  <c r="O6133" i="2"/>
  <c r="F6133" i="2"/>
  <c r="G6133" i="2"/>
  <c r="G6123" i="2"/>
  <c r="G6072" i="2"/>
  <c r="I6072" i="2"/>
  <c r="O6001" i="2"/>
  <c r="F6001" i="2"/>
  <c r="G6001" i="2"/>
  <c r="O5995" i="2"/>
  <c r="F5995" i="2"/>
  <c r="G5995" i="2"/>
  <c r="O5989" i="2"/>
  <c r="F5989" i="2"/>
  <c r="G5989" i="2"/>
  <c r="O5983" i="2"/>
  <c r="F5983" i="2"/>
  <c r="G5983" i="2"/>
  <c r="F5949" i="2"/>
  <c r="G5949" i="2"/>
  <c r="I5949" i="2"/>
  <c r="F5896" i="2"/>
  <c r="G5896" i="2"/>
  <c r="I5896" i="2"/>
  <c r="I5813" i="2"/>
  <c r="I5780" i="2"/>
  <c r="I5750" i="2"/>
  <c r="F5747" i="2"/>
  <c r="G5747" i="2"/>
  <c r="I5747" i="2"/>
  <c r="O5747" i="2"/>
  <c r="I5744" i="2"/>
  <c r="F5741" i="2"/>
  <c r="G5741" i="2"/>
  <c r="I5741" i="2"/>
  <c r="O5741" i="2"/>
  <c r="I5738" i="2"/>
  <c r="F5735" i="2"/>
  <c r="G5735" i="2"/>
  <c r="I5735" i="2"/>
  <c r="O5735" i="2"/>
  <c r="I5732" i="2"/>
  <c r="O5709" i="2"/>
  <c r="O5638" i="2"/>
  <c r="F5609" i="2"/>
  <c r="G5609" i="2"/>
  <c r="G5646" i="2" s="1"/>
  <c r="I5609" i="2"/>
  <c r="O5535" i="2"/>
  <c r="F5535" i="2"/>
  <c r="G5535" i="2"/>
  <c r="O5529" i="2"/>
  <c r="F5529" i="2"/>
  <c r="G5529" i="2"/>
  <c r="O5523" i="2"/>
  <c r="F5523" i="2"/>
  <c r="G5523" i="2"/>
  <c r="O5517" i="2"/>
  <c r="F5517" i="2"/>
  <c r="G5517" i="2"/>
  <c r="O5511" i="2"/>
  <c r="F5511" i="2"/>
  <c r="G5511" i="2"/>
  <c r="O5505" i="2"/>
  <c r="F5505" i="2"/>
  <c r="G5505" i="2"/>
  <c r="G5540" i="2" s="1"/>
  <c r="F5481" i="2"/>
  <c r="G5481" i="2"/>
  <c r="I5481" i="2"/>
  <c r="O5481" i="2"/>
  <c r="I5478" i="2"/>
  <c r="F5475" i="2"/>
  <c r="G5475" i="2"/>
  <c r="I5475" i="2"/>
  <c r="O5475" i="2"/>
  <c r="I5472" i="2"/>
  <c r="F5469" i="2"/>
  <c r="G5469" i="2"/>
  <c r="I5469" i="2"/>
  <c r="O5469" i="2"/>
  <c r="I5466" i="2"/>
  <c r="I5443" i="2"/>
  <c r="I5437" i="2"/>
  <c r="O5390" i="2"/>
  <c r="O5384" i="2"/>
  <c r="F5355" i="2"/>
  <c r="I5355" i="2"/>
  <c r="O5278" i="2"/>
  <c r="O5251" i="2"/>
  <c r="G5251" i="2"/>
  <c r="I5228" i="2"/>
  <c r="G5157" i="2"/>
  <c r="F5157" i="2"/>
  <c r="I5157" i="2"/>
  <c r="O5157" i="2"/>
  <c r="G5109" i="2"/>
  <c r="O5109" i="2"/>
  <c r="F5109" i="2"/>
  <c r="F5098" i="2"/>
  <c r="G5098" i="2"/>
  <c r="I5098" i="2"/>
  <c r="O5098" i="2"/>
  <c r="G5025" i="2"/>
  <c r="F5025" i="2"/>
  <c r="I5025" i="2"/>
  <c r="O5025" i="2"/>
  <c r="G4986" i="2"/>
  <c r="F4986" i="2"/>
  <c r="I4986" i="2"/>
  <c r="O4986" i="2"/>
  <c r="F4648" i="2"/>
  <c r="I4648" i="2"/>
  <c r="O4648" i="2"/>
  <c r="G4648" i="2"/>
  <c r="I4600" i="2"/>
  <c r="F4600" i="2"/>
  <c r="O4600" i="2"/>
  <c r="G4600" i="2"/>
  <c r="F4478" i="2"/>
  <c r="G4478" i="2"/>
  <c r="I4478" i="2"/>
  <c r="O4478" i="2"/>
  <c r="G4437" i="2"/>
  <c r="F4437" i="2"/>
  <c r="I4437" i="2"/>
  <c r="O3719" i="2"/>
  <c r="F3719" i="2"/>
  <c r="G3719" i="2"/>
  <c r="I3719" i="2"/>
  <c r="I6594" i="2"/>
  <c r="I6588" i="2"/>
  <c r="I6557" i="2"/>
  <c r="I6538" i="2"/>
  <c r="I6484" i="2"/>
  <c r="G6467" i="2"/>
  <c r="I6467" i="2"/>
  <c r="I6391" i="2"/>
  <c r="I6379" i="2"/>
  <c r="O6349" i="2"/>
  <c r="F6349" i="2"/>
  <c r="I6319" i="2"/>
  <c r="I6315" i="2"/>
  <c r="F6253" i="2"/>
  <c r="O6253" i="2"/>
  <c r="F6241" i="2"/>
  <c r="O6241" i="2"/>
  <c r="F6224" i="2"/>
  <c r="I6224" i="2"/>
  <c r="F6204" i="2"/>
  <c r="I6204" i="2"/>
  <c r="O6204" i="2"/>
  <c r="F6181" i="2"/>
  <c r="I6181" i="2"/>
  <c r="I6174" i="2"/>
  <c r="I6149" i="2"/>
  <c r="F6076" i="2"/>
  <c r="I6076" i="2"/>
  <c r="I6069" i="2"/>
  <c r="F6004" i="2"/>
  <c r="G6004" i="2"/>
  <c r="I6004" i="2"/>
  <c r="O6004" i="2"/>
  <c r="G5925" i="2"/>
  <c r="G5919" i="2"/>
  <c r="F5866" i="2"/>
  <c r="I5866" i="2"/>
  <c r="F5860" i="2"/>
  <c r="I5860" i="2"/>
  <c r="F5854" i="2"/>
  <c r="I5854" i="2"/>
  <c r="F5848" i="2"/>
  <c r="I5848" i="2"/>
  <c r="F5842" i="2"/>
  <c r="I5842" i="2"/>
  <c r="F5836" i="2"/>
  <c r="I5836" i="2"/>
  <c r="F5830" i="2"/>
  <c r="I5830" i="2"/>
  <c r="F5797" i="2"/>
  <c r="I5797" i="2"/>
  <c r="G5420" i="2"/>
  <c r="F5361" i="2"/>
  <c r="I5361" i="2"/>
  <c r="G5343" i="2"/>
  <c r="I5259" i="2"/>
  <c r="G5214" i="2"/>
  <c r="G5134" i="2"/>
  <c r="O5101" i="2"/>
  <c r="F5101" i="2"/>
  <c r="I5101" i="2"/>
  <c r="G5101" i="2"/>
  <c r="O5050" i="2"/>
  <c r="F5050" i="2"/>
  <c r="I5050" i="2"/>
  <c r="G5050" i="2"/>
  <c r="G5013" i="2"/>
  <c r="I5013" i="2"/>
  <c r="I4799" i="2"/>
  <c r="O4799" i="2"/>
  <c r="F4799" i="2"/>
  <c r="G4799" i="2"/>
  <c r="F4614" i="2"/>
  <c r="G4614" i="2"/>
  <c r="I4614" i="2"/>
  <c r="O4614" i="2"/>
  <c r="O6637" i="2"/>
  <c r="O6612" i="2"/>
  <c r="G6594" i="2"/>
  <c r="G6588" i="2"/>
  <c r="O6575" i="2"/>
  <c r="G6557" i="2"/>
  <c r="G6538" i="2"/>
  <c r="O6535" i="2"/>
  <c r="O6512" i="2"/>
  <c r="G6484" i="2"/>
  <c r="G6487" i="2" s="1"/>
  <c r="I6464" i="2"/>
  <c r="O6392" i="2"/>
  <c r="F6392" i="2"/>
  <c r="G6391" i="2"/>
  <c r="O6380" i="2"/>
  <c r="F6380" i="2"/>
  <c r="G6379" i="2"/>
  <c r="O6350" i="2"/>
  <c r="G6319" i="2"/>
  <c r="G6315" i="2"/>
  <c r="O6258" i="2"/>
  <c r="O6254" i="2"/>
  <c r="O6246" i="2"/>
  <c r="O6242" i="2"/>
  <c r="F6177" i="2"/>
  <c r="F6174" i="2"/>
  <c r="G6171" i="2"/>
  <c r="I6171" i="2"/>
  <c r="F6149" i="2"/>
  <c r="G6136" i="2"/>
  <c r="O6134" i="2"/>
  <c r="O6102" i="2"/>
  <c r="F6102" i="2"/>
  <c r="G6102" i="2"/>
  <c r="F6072" i="2"/>
  <c r="F6069" i="2"/>
  <c r="G6066" i="2"/>
  <c r="I6066" i="2"/>
  <c r="O6002" i="2"/>
  <c r="O5954" i="2"/>
  <c r="F5937" i="2"/>
  <c r="G5937" i="2"/>
  <c r="I5937" i="2"/>
  <c r="F5884" i="2"/>
  <c r="G5884" i="2"/>
  <c r="I5884" i="2"/>
  <c r="F5751" i="2"/>
  <c r="I5751" i="2"/>
  <c r="F5745" i="2"/>
  <c r="I5745" i="2"/>
  <c r="F5739" i="2"/>
  <c r="I5739" i="2"/>
  <c r="F5733" i="2"/>
  <c r="I5733" i="2"/>
  <c r="F5479" i="2"/>
  <c r="I5479" i="2"/>
  <c r="F5473" i="2"/>
  <c r="I5473" i="2"/>
  <c r="F5467" i="2"/>
  <c r="I5467" i="2"/>
  <c r="O5407" i="2"/>
  <c r="F5407" i="2"/>
  <c r="G5407" i="2"/>
  <c r="G5173" i="2"/>
  <c r="O5173" i="2"/>
  <c r="F5173" i="2"/>
  <c r="I5173" i="2"/>
  <c r="F4774" i="2"/>
  <c r="G4774" i="2"/>
  <c r="O4774" i="2"/>
  <c r="I4774" i="2"/>
  <c r="I4651" i="2"/>
  <c r="O4651" i="2"/>
  <c r="G4651" i="2"/>
  <c r="F4506" i="2"/>
  <c r="I4506" i="2"/>
  <c r="G4506" i="2"/>
  <c r="F6538" i="2"/>
  <c r="F6484" i="2"/>
  <c r="F6391" i="2"/>
  <c r="F6379" i="2"/>
  <c r="F6346" i="2"/>
  <c r="O6346" i="2"/>
  <c r="O6250" i="2"/>
  <c r="F6250" i="2"/>
  <c r="O6238" i="2"/>
  <c r="F6238" i="2"/>
  <c r="F6175" i="2"/>
  <c r="I6175" i="2"/>
  <c r="F6150" i="2"/>
  <c r="I6150" i="2"/>
  <c r="F6105" i="2"/>
  <c r="G6105" i="2"/>
  <c r="I6105" i="2"/>
  <c r="O6105" i="2"/>
  <c r="F6070" i="2"/>
  <c r="I6070" i="2"/>
  <c r="F5814" i="2"/>
  <c r="G5814" i="2"/>
  <c r="I5814" i="2"/>
  <c r="F5781" i="2"/>
  <c r="G5781" i="2"/>
  <c r="I5781" i="2"/>
  <c r="F5682" i="2"/>
  <c r="G5682" i="2"/>
  <c r="I5682" i="2"/>
  <c r="O5682" i="2"/>
  <c r="F5676" i="2"/>
  <c r="G5676" i="2"/>
  <c r="I5676" i="2"/>
  <c r="O5676" i="2"/>
  <c r="F5670" i="2"/>
  <c r="G5670" i="2"/>
  <c r="I5670" i="2"/>
  <c r="O5670" i="2"/>
  <c r="F5664" i="2"/>
  <c r="G5664" i="2"/>
  <c r="I5664" i="2"/>
  <c r="O5664" i="2"/>
  <c r="F5658" i="2"/>
  <c r="G5658" i="2"/>
  <c r="I5658" i="2"/>
  <c r="O5658" i="2"/>
  <c r="F5593" i="2"/>
  <c r="G5593" i="2"/>
  <c r="I5593" i="2"/>
  <c r="O5593" i="2"/>
  <c r="F5444" i="2"/>
  <c r="G5444" i="2"/>
  <c r="I5444" i="2"/>
  <c r="F5438" i="2"/>
  <c r="G5438" i="2"/>
  <c r="G5449" i="2" s="1"/>
  <c r="I5438" i="2"/>
  <c r="O5413" i="2"/>
  <c r="F5413" i="2"/>
  <c r="G5413" i="2"/>
  <c r="F5404" i="2"/>
  <c r="G5404" i="2"/>
  <c r="I5404" i="2"/>
  <c r="O5404" i="2"/>
  <c r="O5229" i="2"/>
  <c r="F5229" i="2"/>
  <c r="G5229" i="2"/>
  <c r="I5229" i="2"/>
  <c r="O5056" i="2"/>
  <c r="F5056" i="2"/>
  <c r="I5056" i="2"/>
  <c r="F5053" i="2"/>
  <c r="G5053" i="2"/>
  <c r="I5053" i="2"/>
  <c r="O5053" i="2"/>
  <c r="G4839" i="2"/>
  <c r="G4851" i="2" s="1"/>
  <c r="I4839" i="2"/>
  <c r="O4839" i="2"/>
  <c r="F4839" i="2"/>
  <c r="G4807" i="2"/>
  <c r="O4807" i="2"/>
  <c r="F4807" i="2"/>
  <c r="I4807" i="2"/>
  <c r="I4802" i="2"/>
  <c r="O4802" i="2"/>
  <c r="G4802" i="2"/>
  <c r="F6534" i="2"/>
  <c r="G6461" i="2"/>
  <c r="G6475" i="2" s="1"/>
  <c r="I6461" i="2"/>
  <c r="O6419" i="2"/>
  <c r="G6405" i="2"/>
  <c r="I6405" i="2"/>
  <c r="G6352" i="2"/>
  <c r="O6334" i="2"/>
  <c r="G6300" i="2"/>
  <c r="G6305" i="2" s="1"/>
  <c r="I6300" i="2"/>
  <c r="I6280" i="2"/>
  <c r="F6249" i="2"/>
  <c r="F6209" i="2"/>
  <c r="G6209" i="2"/>
  <c r="I6102" i="2"/>
  <c r="F6099" i="2"/>
  <c r="G6099" i="2"/>
  <c r="I6099" i="2"/>
  <c r="O6099" i="2"/>
  <c r="G6016" i="2"/>
  <c r="G6017" i="2" s="1"/>
  <c r="I6016" i="2"/>
  <c r="F5996" i="2"/>
  <c r="I5996" i="2"/>
  <c r="F5990" i="2"/>
  <c r="I5990" i="2"/>
  <c r="F5984" i="2"/>
  <c r="I5984" i="2"/>
  <c r="F5978" i="2"/>
  <c r="I5978" i="2"/>
  <c r="O5948" i="2"/>
  <c r="O5924" i="2"/>
  <c r="F5924" i="2"/>
  <c r="G5924" i="2"/>
  <c r="O5918" i="2"/>
  <c r="F5918" i="2"/>
  <c r="G5918" i="2"/>
  <c r="O5895" i="2"/>
  <c r="F5768" i="2"/>
  <c r="F5709" i="2"/>
  <c r="I5697" i="2"/>
  <c r="F5638" i="2"/>
  <c r="I5626" i="2"/>
  <c r="F5536" i="2"/>
  <c r="I5536" i="2"/>
  <c r="F5530" i="2"/>
  <c r="I5530" i="2"/>
  <c r="F5524" i="2"/>
  <c r="I5524" i="2"/>
  <c r="F5518" i="2"/>
  <c r="I5518" i="2"/>
  <c r="F5512" i="2"/>
  <c r="I5512" i="2"/>
  <c r="F5506" i="2"/>
  <c r="I5506" i="2"/>
  <c r="O5419" i="2"/>
  <c r="F5419" i="2"/>
  <c r="G5419" i="2"/>
  <c r="F5410" i="2"/>
  <c r="G5410" i="2"/>
  <c r="I5410" i="2"/>
  <c r="O5410" i="2"/>
  <c r="I5407" i="2"/>
  <c r="F5390" i="2"/>
  <c r="F5384" i="2"/>
  <c r="F5278" i="2"/>
  <c r="F5186" i="2"/>
  <c r="G5186" i="2"/>
  <c r="I5186" i="2"/>
  <c r="O5186" i="2"/>
  <c r="G5115" i="2"/>
  <c r="O5115" i="2"/>
  <c r="I5115" i="2"/>
  <c r="I4790" i="2"/>
  <c r="O4790" i="2"/>
  <c r="F4790" i="2"/>
  <c r="G4790" i="2"/>
  <c r="F4685" i="2"/>
  <c r="G4685" i="2"/>
  <c r="I4685" i="2"/>
  <c r="O4685" i="2"/>
  <c r="I4677" i="2"/>
  <c r="F4677" i="2"/>
  <c r="G4677" i="2"/>
  <c r="G4555" i="2"/>
  <c r="I4555" i="2"/>
  <c r="O4555" i="2"/>
  <c r="F4555" i="2"/>
  <c r="I6535" i="2"/>
  <c r="I6512" i="2"/>
  <c r="O6423" i="2"/>
  <c r="F6423" i="2"/>
  <c r="F6389" i="2"/>
  <c r="O6389" i="2"/>
  <c r="F6377" i="2"/>
  <c r="O6377" i="2"/>
  <c r="I6346" i="2"/>
  <c r="I6317" i="2"/>
  <c r="I6258" i="2"/>
  <c r="I6250" i="2"/>
  <c r="I6246" i="2"/>
  <c r="I6238" i="2"/>
  <c r="G6189" i="2"/>
  <c r="I6189" i="2"/>
  <c r="G6084" i="2"/>
  <c r="I6084" i="2"/>
  <c r="F6066" i="2"/>
  <c r="F6041" i="2"/>
  <c r="I6041" i="2"/>
  <c r="I5954" i="2"/>
  <c r="F5808" i="2"/>
  <c r="G5808" i="2"/>
  <c r="I5808" i="2"/>
  <c r="F5775" i="2"/>
  <c r="G5775" i="2"/>
  <c r="I5775" i="2"/>
  <c r="G5751" i="2"/>
  <c r="G5745" i="2"/>
  <c r="G5752" i="2" s="1"/>
  <c r="G5739" i="2"/>
  <c r="G5733" i="2"/>
  <c r="F5716" i="2"/>
  <c r="G5716" i="2"/>
  <c r="I5716" i="2"/>
  <c r="F5645" i="2"/>
  <c r="G5645" i="2"/>
  <c r="I5645" i="2"/>
  <c r="I5620" i="2"/>
  <c r="I5574" i="2"/>
  <c r="G5479" i="2"/>
  <c r="G5473" i="2"/>
  <c r="G5467" i="2"/>
  <c r="O5425" i="2"/>
  <c r="F5425" i="2"/>
  <c r="G5425" i="2"/>
  <c r="F5416" i="2"/>
  <c r="G5416" i="2"/>
  <c r="I5416" i="2"/>
  <c r="O5416" i="2"/>
  <c r="I5413" i="2"/>
  <c r="O5348" i="2"/>
  <c r="F5348" i="2"/>
  <c r="G5348" i="2"/>
  <c r="I5246" i="2"/>
  <c r="O5246" i="2"/>
  <c r="F5246" i="2"/>
  <c r="I4967" i="2"/>
  <c r="O4967" i="2"/>
  <c r="G4967" i="2"/>
  <c r="F4651" i="2"/>
  <c r="I4170" i="2"/>
  <c r="F4170" i="2"/>
  <c r="G4170" i="2"/>
  <c r="O4170" i="2"/>
  <c r="I4158" i="2"/>
  <c r="F4158" i="2"/>
  <c r="G4158" i="2"/>
  <c r="O4158" i="2"/>
  <c r="I4094" i="2"/>
  <c r="O4094" i="2"/>
  <c r="F4094" i="2"/>
  <c r="G4094" i="2"/>
  <c r="F6247" i="2"/>
  <c r="O6247" i="2"/>
  <c r="G6175" i="2"/>
  <c r="G6150" i="2"/>
  <c r="G6152" i="2" s="1"/>
  <c r="G6134" i="2"/>
  <c r="G6139" i="2" s="1"/>
  <c r="F6119" i="2"/>
  <c r="I6119" i="2"/>
  <c r="F6088" i="2"/>
  <c r="I6088" i="2"/>
  <c r="G6070" i="2"/>
  <c r="G6002" i="2"/>
  <c r="F5921" i="2"/>
  <c r="G5921" i="2"/>
  <c r="I5921" i="2"/>
  <c r="O5921" i="2"/>
  <c r="F5915" i="2"/>
  <c r="G5915" i="2"/>
  <c r="G5926" i="2" s="1"/>
  <c r="I5915" i="2"/>
  <c r="O5915" i="2"/>
  <c r="F5769" i="2"/>
  <c r="G5769" i="2"/>
  <c r="I5769" i="2"/>
  <c r="F5710" i="2"/>
  <c r="G5710" i="2"/>
  <c r="I5710" i="2"/>
  <c r="F5697" i="2"/>
  <c r="F5680" i="2"/>
  <c r="I5680" i="2"/>
  <c r="F5674" i="2"/>
  <c r="I5674" i="2"/>
  <c r="F5668" i="2"/>
  <c r="I5668" i="2"/>
  <c r="F5662" i="2"/>
  <c r="I5662" i="2"/>
  <c r="F5639" i="2"/>
  <c r="G5639" i="2"/>
  <c r="I5639" i="2"/>
  <c r="F5626" i="2"/>
  <c r="F5597" i="2"/>
  <c r="I5597" i="2"/>
  <c r="F5591" i="2"/>
  <c r="I5591" i="2"/>
  <c r="F5422" i="2"/>
  <c r="G5422" i="2"/>
  <c r="I5422" i="2"/>
  <c r="O5422" i="2"/>
  <c r="F5391" i="2"/>
  <c r="G5391" i="2"/>
  <c r="I5391" i="2"/>
  <c r="F5385" i="2"/>
  <c r="G5385" i="2"/>
  <c r="I5385" i="2"/>
  <c r="F5379" i="2"/>
  <c r="G5379" i="2"/>
  <c r="I5379" i="2"/>
  <c r="O5354" i="2"/>
  <c r="F5354" i="2"/>
  <c r="G5354" i="2"/>
  <c r="F5345" i="2"/>
  <c r="G5345" i="2"/>
  <c r="I5345" i="2"/>
  <c r="O5345" i="2"/>
  <c r="F5279" i="2"/>
  <c r="G5279" i="2"/>
  <c r="I5279" i="2"/>
  <c r="O5189" i="2"/>
  <c r="F5189" i="2"/>
  <c r="I5189" i="2"/>
  <c r="G5189" i="2"/>
  <c r="F5110" i="2"/>
  <c r="G5110" i="2"/>
  <c r="I5110" i="2"/>
  <c r="O5110" i="2"/>
  <c r="I5077" i="2"/>
  <c r="O5077" i="2"/>
  <c r="F5077" i="2"/>
  <c r="G5077" i="2"/>
  <c r="G5056" i="2"/>
  <c r="G4798" i="2"/>
  <c r="I4798" i="2"/>
  <c r="O4798" i="2"/>
  <c r="F4798" i="2"/>
  <c r="I4745" i="2"/>
  <c r="F4745" i="2"/>
  <c r="O4745" i="2"/>
  <c r="I4722" i="2"/>
  <c r="F4722" i="2"/>
  <c r="G4722" i="2"/>
  <c r="I4716" i="2"/>
  <c r="F4716" i="2"/>
  <c r="G4716" i="2"/>
  <c r="I4322" i="2"/>
  <c r="O4322" i="2"/>
  <c r="F4322" i="2"/>
  <c r="G4322" i="2"/>
  <c r="O4303" i="2"/>
  <c r="F4303" i="2"/>
  <c r="G4303" i="2"/>
  <c r="I4303" i="2"/>
  <c r="I4133" i="2"/>
  <c r="O4133" i="2"/>
  <c r="F4133" i="2"/>
  <c r="G4133" i="2"/>
  <c r="G5121" i="2"/>
  <c r="O5121" i="2"/>
  <c r="O5107" i="2"/>
  <c r="F5107" i="2"/>
  <c r="I5107" i="2"/>
  <c r="F5104" i="2"/>
  <c r="G5104" i="2"/>
  <c r="I5104" i="2"/>
  <c r="O5104" i="2"/>
  <c r="I4963" i="2"/>
  <c r="O4963" i="2"/>
  <c r="F4963" i="2"/>
  <c r="F4880" i="2"/>
  <c r="G4880" i="2"/>
  <c r="O4880" i="2"/>
  <c r="I4880" i="2"/>
  <c r="I4863" i="2"/>
  <c r="F4863" i="2"/>
  <c r="G4863" i="2"/>
  <c r="I4805" i="2"/>
  <c r="F4805" i="2"/>
  <c r="O4805" i="2"/>
  <c r="I4787" i="2"/>
  <c r="O4787" i="2"/>
  <c r="F4787" i="2"/>
  <c r="G4787" i="2"/>
  <c r="I4754" i="2"/>
  <c r="O4754" i="2"/>
  <c r="F4754" i="2"/>
  <c r="G4754" i="2"/>
  <c r="G4734" i="2"/>
  <c r="F4697" i="2"/>
  <c r="G4697" i="2"/>
  <c r="O4697" i="2"/>
  <c r="I4697" i="2"/>
  <c r="G4558" i="2"/>
  <c r="F4558" i="2"/>
  <c r="I4387" i="2"/>
  <c r="F4387" i="2"/>
  <c r="G4387" i="2"/>
  <c r="O4387" i="2"/>
  <c r="I4361" i="2"/>
  <c r="O4361" i="2"/>
  <c r="F4361" i="2"/>
  <c r="G4361" i="2"/>
  <c r="I4184" i="2"/>
  <c r="O4184" i="2"/>
  <c r="F4184" i="2"/>
  <c r="G4184" i="2"/>
  <c r="F3492" i="2"/>
  <c r="G3492" i="2"/>
  <c r="I3492" i="2"/>
  <c r="O3492" i="2"/>
  <c r="G3451" i="2"/>
  <c r="I3451" i="2"/>
  <c r="O3451" i="2"/>
  <c r="F3451" i="2"/>
  <c r="F5260" i="2"/>
  <c r="I5260" i="2"/>
  <c r="G5179" i="2"/>
  <c r="O5179" i="2"/>
  <c r="G5148" i="2"/>
  <c r="I5148" i="2"/>
  <c r="I5140" i="2"/>
  <c r="O5140" i="2"/>
  <c r="F5140" i="2"/>
  <c r="G5016" i="2"/>
  <c r="I5016" i="2"/>
  <c r="F4988" i="2"/>
  <c r="O4988" i="2"/>
  <c r="G4988" i="2"/>
  <c r="I4988" i="2"/>
  <c r="I4869" i="2"/>
  <c r="O4869" i="2"/>
  <c r="G4842" i="2"/>
  <c r="F4842" i="2"/>
  <c r="I4842" i="2"/>
  <c r="O4842" i="2"/>
  <c r="G4795" i="2"/>
  <c r="O4795" i="2"/>
  <c r="F4795" i="2"/>
  <c r="I4795" i="2"/>
  <c r="I4763" i="2"/>
  <c r="F4763" i="2"/>
  <c r="O4763" i="2"/>
  <c r="G4641" i="2"/>
  <c r="O4641" i="2"/>
  <c r="F4641" i="2"/>
  <c r="I4641" i="2"/>
  <c r="I4470" i="2"/>
  <c r="F4470" i="2"/>
  <c r="G4470" i="2"/>
  <c r="O4321" i="2"/>
  <c r="F4321" i="2"/>
  <c r="G4321" i="2"/>
  <c r="I4321" i="2"/>
  <c r="I4278" i="2"/>
  <c r="O4278" i="2"/>
  <c r="F4278" i="2"/>
  <c r="G4278" i="2"/>
  <c r="G4265" i="2"/>
  <c r="F4265" i="2"/>
  <c r="I4265" i="2"/>
  <c r="O4265" i="2"/>
  <c r="I4202" i="2"/>
  <c r="O4202" i="2"/>
  <c r="F4202" i="2"/>
  <c r="G4202" i="2"/>
  <c r="O4169" i="2"/>
  <c r="F4169" i="2"/>
  <c r="G4169" i="2"/>
  <c r="I4169" i="2"/>
  <c r="O4157" i="2"/>
  <c r="F4157" i="2"/>
  <c r="G4157" i="2"/>
  <c r="I4157" i="2"/>
  <c r="G4084" i="2"/>
  <c r="I4084" i="2"/>
  <c r="F4084" i="2"/>
  <c r="F3925" i="2"/>
  <c r="G3925" i="2"/>
  <c r="I3925" i="2"/>
  <c r="O3925" i="2"/>
  <c r="F3865" i="2"/>
  <c r="I3865" i="2"/>
  <c r="O3865" i="2"/>
  <c r="G3865" i="2"/>
  <c r="F3670" i="2"/>
  <c r="G3670" i="2"/>
  <c r="I3670" i="2"/>
  <c r="O3670" i="2"/>
  <c r="O3495" i="2"/>
  <c r="F3495" i="2"/>
  <c r="G3495" i="2"/>
  <c r="I3495" i="2"/>
  <c r="G4632" i="2"/>
  <c r="F4632" i="2"/>
  <c r="I4632" i="2"/>
  <c r="O4632" i="2"/>
  <c r="G4567" i="2"/>
  <c r="F4567" i="2"/>
  <c r="I4567" i="2"/>
  <c r="O4528" i="2"/>
  <c r="F4528" i="2"/>
  <c r="G4528" i="2"/>
  <c r="G4543" i="2" s="1"/>
  <c r="I4528" i="2"/>
  <c r="I4164" i="2"/>
  <c r="F4164" i="2"/>
  <c r="G4164" i="2"/>
  <c r="O4164" i="2"/>
  <c r="I4152" i="2"/>
  <c r="F4152" i="2"/>
  <c r="G4152" i="2"/>
  <c r="O4152" i="2"/>
  <c r="G3992" i="2"/>
  <c r="F3992" i="2"/>
  <c r="I3992" i="2"/>
  <c r="O3725" i="2"/>
  <c r="F3725" i="2"/>
  <c r="G3725" i="2"/>
  <c r="I3725" i="2"/>
  <c r="O3673" i="2"/>
  <c r="F3673" i="2"/>
  <c r="G3673" i="2"/>
  <c r="I3673" i="2"/>
  <c r="G3533" i="2"/>
  <c r="I3533" i="2"/>
  <c r="F3533" i="2"/>
  <c r="O3533" i="2"/>
  <c r="G2131" i="2"/>
  <c r="O2131" i="2"/>
  <c r="F2131" i="2"/>
  <c r="I2131" i="2"/>
  <c r="G1302" i="2"/>
  <c r="I1302" i="2"/>
  <c r="F1302" i="2"/>
  <c r="O1302" i="2"/>
  <c r="I676" i="2"/>
  <c r="O676" i="2"/>
  <c r="F676" i="2"/>
  <c r="G676" i="2"/>
  <c r="F5248" i="2"/>
  <c r="I5248" i="2"/>
  <c r="G5245" i="2"/>
  <c r="O5245" i="2"/>
  <c r="F5226" i="2"/>
  <c r="I5226" i="2"/>
  <c r="O5226" i="2"/>
  <c r="O5223" i="2"/>
  <c r="F5223" i="2"/>
  <c r="G5185" i="2"/>
  <c r="O5185" i="2"/>
  <c r="O5171" i="2"/>
  <c r="F5171" i="2"/>
  <c r="I5171" i="2"/>
  <c r="G5154" i="2"/>
  <c r="I5154" i="2"/>
  <c r="I5146" i="2"/>
  <c r="O5146" i="2"/>
  <c r="F5146" i="2"/>
  <c r="G5046" i="2"/>
  <c r="O5046" i="2"/>
  <c r="G5022" i="2"/>
  <c r="I5022" i="2"/>
  <c r="I5014" i="2"/>
  <c r="O5014" i="2"/>
  <c r="F5014" i="2"/>
  <c r="F4996" i="2"/>
  <c r="G4996" i="2"/>
  <c r="I4996" i="2"/>
  <c r="O4996" i="2"/>
  <c r="O4991" i="2"/>
  <c r="F4991" i="2"/>
  <c r="G4991" i="2"/>
  <c r="I4991" i="2"/>
  <c r="I4944" i="2"/>
  <c r="O4944" i="2"/>
  <c r="I4872" i="2"/>
  <c r="F4872" i="2"/>
  <c r="G4872" i="2"/>
  <c r="I4840" i="2"/>
  <c r="O4840" i="2"/>
  <c r="F4840" i="2"/>
  <c r="G4840" i="2"/>
  <c r="F4827" i="2"/>
  <c r="G4827" i="2"/>
  <c r="O4827" i="2"/>
  <c r="I4827" i="2"/>
  <c r="I4793" i="2"/>
  <c r="F4793" i="2"/>
  <c r="O4793" i="2"/>
  <c r="F4435" i="2"/>
  <c r="I4435" i="2"/>
  <c r="G4435" i="2"/>
  <c r="F4407" i="2"/>
  <c r="G4407" i="2"/>
  <c r="I4407" i="2"/>
  <c r="O4407" i="2"/>
  <c r="I4304" i="2"/>
  <c r="F4304" i="2"/>
  <c r="G4304" i="2"/>
  <c r="O4304" i="2"/>
  <c r="I4106" i="2"/>
  <c r="O4106" i="2"/>
  <c r="F4106" i="2"/>
  <c r="G4106" i="2"/>
  <c r="F3805" i="2"/>
  <c r="G3805" i="2"/>
  <c r="I3805" i="2"/>
  <c r="O3805" i="2"/>
  <c r="G3536" i="2"/>
  <c r="I3536" i="2"/>
  <c r="O3536" i="2"/>
  <c r="F3536" i="2"/>
  <c r="F1562" i="2"/>
  <c r="O1562" i="2"/>
  <c r="G1562" i="2"/>
  <c r="I1562" i="2"/>
  <c r="G6135" i="2"/>
  <c r="G6104" i="2"/>
  <c r="G6098" i="2"/>
  <c r="G6056" i="2"/>
  <c r="G6003" i="2"/>
  <c r="G5997" i="2"/>
  <c r="G5991" i="2"/>
  <c r="G5985" i="2"/>
  <c r="G5979" i="2"/>
  <c r="G5920" i="2"/>
  <c r="G5867" i="2"/>
  <c r="G5861" i="2"/>
  <c r="G5855" i="2"/>
  <c r="G5849" i="2"/>
  <c r="G5843" i="2"/>
  <c r="G5837" i="2"/>
  <c r="G5831" i="2"/>
  <c r="G5746" i="2"/>
  <c r="G5740" i="2"/>
  <c r="G5734" i="2"/>
  <c r="G5681" i="2"/>
  <c r="G5675" i="2"/>
  <c r="G5669" i="2"/>
  <c r="G5663" i="2"/>
  <c r="G5657" i="2"/>
  <c r="G5592" i="2"/>
  <c r="G5598" i="2" s="1"/>
  <c r="G5537" i="2"/>
  <c r="G5531" i="2"/>
  <c r="G5525" i="2"/>
  <c r="G5519" i="2"/>
  <c r="G5513" i="2"/>
  <c r="G5507" i="2"/>
  <c r="G5480" i="2"/>
  <c r="G5474" i="2"/>
  <c r="G5468" i="2"/>
  <c r="G5462" i="2"/>
  <c r="G5421" i="2"/>
  <c r="G5415" i="2"/>
  <c r="G5409" i="2"/>
  <c r="G5362" i="2"/>
  <c r="G5356" i="2"/>
  <c r="G5350" i="2"/>
  <c r="G5344" i="2"/>
  <c r="G5291" i="2"/>
  <c r="G5292" i="2" s="1"/>
  <c r="G5260" i="2"/>
  <c r="G5256" i="2"/>
  <c r="G5244" i="2"/>
  <c r="G5265" i="2" s="1"/>
  <c r="G5222" i="2"/>
  <c r="F5151" i="2"/>
  <c r="F5148" i="2"/>
  <c r="G5140" i="2"/>
  <c r="F5121" i="2"/>
  <c r="O5119" i="2"/>
  <c r="F5119" i="2"/>
  <c r="I5119" i="2"/>
  <c r="F5116" i="2"/>
  <c r="G5116" i="2"/>
  <c r="I5116" i="2"/>
  <c r="O5116" i="2"/>
  <c r="G5097" i="2"/>
  <c r="O5097" i="2"/>
  <c r="F5019" i="2"/>
  <c r="F5016" i="2"/>
  <c r="O4999" i="2"/>
  <c r="F4999" i="2"/>
  <c r="G4999" i="2"/>
  <c r="I4999" i="2"/>
  <c r="G4869" i="2"/>
  <c r="G4763" i="2"/>
  <c r="O4747" i="2"/>
  <c r="F4747" i="2"/>
  <c r="G4747" i="2"/>
  <c r="G4776" i="2" s="1"/>
  <c r="I4747" i="2"/>
  <c r="I4695" i="2"/>
  <c r="F4695" i="2"/>
  <c r="O4695" i="2"/>
  <c r="I4689" i="2"/>
  <c r="O4689" i="2"/>
  <c r="F4630" i="2"/>
  <c r="I4630" i="2"/>
  <c r="O4630" i="2"/>
  <c r="G4630" i="2"/>
  <c r="G4660" i="2" s="1"/>
  <c r="O4599" i="2"/>
  <c r="F4599" i="2"/>
  <c r="G4599" i="2"/>
  <c r="I4599" i="2"/>
  <c r="G4573" i="2"/>
  <c r="I4573" i="2"/>
  <c r="O4573" i="2"/>
  <c r="I4556" i="2"/>
  <c r="O4556" i="2"/>
  <c r="F4556" i="2"/>
  <c r="G4556" i="2"/>
  <c r="F4531" i="2"/>
  <c r="G4531" i="2"/>
  <c r="I4531" i="2"/>
  <c r="O4531" i="2"/>
  <c r="G4505" i="2"/>
  <c r="I4505" i="2"/>
  <c r="O4505" i="2"/>
  <c r="I4488" i="2"/>
  <c r="F4488" i="2"/>
  <c r="G4488" i="2"/>
  <c r="G4446" i="2"/>
  <c r="F4446" i="2"/>
  <c r="I4446" i="2"/>
  <c r="I4260" i="2"/>
  <c r="O4260" i="2"/>
  <c r="F4260" i="2"/>
  <c r="G4260" i="2"/>
  <c r="O4232" i="2"/>
  <c r="F4232" i="2"/>
  <c r="G4232" i="2"/>
  <c r="I4232" i="2"/>
  <c r="O4220" i="2"/>
  <c r="F4220" i="2"/>
  <c r="G4220" i="2"/>
  <c r="I4220" i="2"/>
  <c r="O3898" i="2"/>
  <c r="F3898" i="2"/>
  <c r="G3898" i="2"/>
  <c r="I3898" i="2"/>
  <c r="G3885" i="2"/>
  <c r="F3885" i="2"/>
  <c r="I3885" i="2"/>
  <c r="O3790" i="2"/>
  <c r="F3790" i="2"/>
  <c r="G3790" i="2"/>
  <c r="I3790" i="2"/>
  <c r="I3771" i="2"/>
  <c r="O3771" i="2"/>
  <c r="F3771" i="2"/>
  <c r="G3771" i="2"/>
  <c r="G3153" i="2"/>
  <c r="I3153" i="2"/>
  <c r="F3153" i="2"/>
  <c r="O3153" i="2"/>
  <c r="G3047" i="2"/>
  <c r="I3047" i="2"/>
  <c r="F3047" i="2"/>
  <c r="O2789" i="2"/>
  <c r="F2789" i="2"/>
  <c r="I2789" i="2"/>
  <c r="G2789" i="2"/>
  <c r="G2771" i="2"/>
  <c r="O2771" i="2"/>
  <c r="F2771" i="2"/>
  <c r="I2771" i="2"/>
  <c r="I5963" i="2"/>
  <c r="I5957" i="2"/>
  <c r="I5951" i="2"/>
  <c r="I5945" i="2"/>
  <c r="I5939" i="2"/>
  <c r="I5898" i="2"/>
  <c r="I5892" i="2"/>
  <c r="I5886" i="2"/>
  <c r="I5880" i="2"/>
  <c r="I5816" i="2"/>
  <c r="I5810" i="2"/>
  <c r="I5783" i="2"/>
  <c r="I5777" i="2"/>
  <c r="I5771" i="2"/>
  <c r="I5765" i="2"/>
  <c r="I5718" i="2"/>
  <c r="I5712" i="2"/>
  <c r="I5706" i="2"/>
  <c r="I5700" i="2"/>
  <c r="I5641" i="2"/>
  <c r="I5635" i="2"/>
  <c r="I5629" i="2"/>
  <c r="I5623" i="2"/>
  <c r="I5617" i="2"/>
  <c r="I5611" i="2"/>
  <c r="I5577" i="2"/>
  <c r="I5492" i="2"/>
  <c r="I5446" i="2"/>
  <c r="I5440" i="2"/>
  <c r="G5439" i="2"/>
  <c r="G5392" i="2"/>
  <c r="I5387" i="2"/>
  <c r="G5386" i="2"/>
  <c r="I5381" i="2"/>
  <c r="G5380" i="2"/>
  <c r="I5328" i="2"/>
  <c r="G5327" i="2"/>
  <c r="I5322" i="2"/>
  <c r="G5321" i="2"/>
  <c r="I5316" i="2"/>
  <c r="G5315" i="2"/>
  <c r="I5310" i="2"/>
  <c r="G5309" i="2"/>
  <c r="I5304" i="2"/>
  <c r="G5303" i="2"/>
  <c r="I5275" i="2"/>
  <c r="G5274" i="2"/>
  <c r="G5252" i="2"/>
  <c r="I5245" i="2"/>
  <c r="I5223" i="2"/>
  <c r="I5219" i="2"/>
  <c r="I5212" i="2"/>
  <c r="I5185" i="2"/>
  <c r="F5179" i="2"/>
  <c r="O5177" i="2"/>
  <c r="F5177" i="2"/>
  <c r="I5177" i="2"/>
  <c r="F5174" i="2"/>
  <c r="G5174" i="2"/>
  <c r="I5174" i="2"/>
  <c r="O5174" i="2"/>
  <c r="I5152" i="2"/>
  <c r="O5152" i="2"/>
  <c r="F5152" i="2"/>
  <c r="O5133" i="2"/>
  <c r="G5073" i="2"/>
  <c r="I5073" i="2"/>
  <c r="G5052" i="2"/>
  <c r="O5052" i="2"/>
  <c r="I5046" i="2"/>
  <c r="O5038" i="2"/>
  <c r="F5038" i="2"/>
  <c r="G5038" i="2"/>
  <c r="I5038" i="2"/>
  <c r="I5020" i="2"/>
  <c r="O5020" i="2"/>
  <c r="F5020" i="2"/>
  <c r="G4966" i="2"/>
  <c r="F4966" i="2"/>
  <c r="I4966" i="2"/>
  <c r="O4966" i="2"/>
  <c r="I4936" i="2"/>
  <c r="G4930" i="2"/>
  <c r="I4930" i="2"/>
  <c r="F4869" i="2"/>
  <c r="G4848" i="2"/>
  <c r="O4848" i="2"/>
  <c r="F4848" i="2"/>
  <c r="I4848" i="2"/>
  <c r="I4843" i="2"/>
  <c r="O4843" i="2"/>
  <c r="I4772" i="2"/>
  <c r="O4772" i="2"/>
  <c r="F4772" i="2"/>
  <c r="G4772" i="2"/>
  <c r="G4730" i="2"/>
  <c r="F4730" i="2"/>
  <c r="G4724" i="2"/>
  <c r="F4724" i="2"/>
  <c r="I4724" i="2"/>
  <c r="G4718" i="2"/>
  <c r="F4718" i="2"/>
  <c r="G4659" i="2"/>
  <c r="O4659" i="2"/>
  <c r="F4659" i="2"/>
  <c r="I4659" i="2"/>
  <c r="G4508" i="2"/>
  <c r="F4508" i="2"/>
  <c r="O4386" i="2"/>
  <c r="F4386" i="2"/>
  <c r="G4386" i="2"/>
  <c r="I4386" i="2"/>
  <c r="G4354" i="2"/>
  <c r="F4354" i="2"/>
  <c r="I4354" i="2"/>
  <c r="F4324" i="2"/>
  <c r="G4324" i="2"/>
  <c r="I4324" i="2"/>
  <c r="O4324" i="2"/>
  <c r="I4227" i="2"/>
  <c r="F4227" i="2"/>
  <c r="G4227" i="2"/>
  <c r="O4227" i="2"/>
  <c r="I4215" i="2"/>
  <c r="F4215" i="2"/>
  <c r="G4215" i="2"/>
  <c r="O4215" i="2"/>
  <c r="I3987" i="2"/>
  <c r="O3987" i="2"/>
  <c r="F3987" i="2"/>
  <c r="G3987" i="2"/>
  <c r="F3901" i="2"/>
  <c r="G3901" i="2"/>
  <c r="I3901" i="2"/>
  <c r="O3901" i="2"/>
  <c r="G3651" i="2"/>
  <c r="I3651" i="2"/>
  <c r="F3651" i="2"/>
  <c r="O3651" i="2"/>
  <c r="I3561" i="2"/>
  <c r="F3561" i="2"/>
  <c r="G3561" i="2"/>
  <c r="O3398" i="2"/>
  <c r="F3398" i="2"/>
  <c r="G3398" i="2"/>
  <c r="I3398" i="2"/>
  <c r="I5253" i="2"/>
  <c r="G5248" i="2"/>
  <c r="G5226" i="2"/>
  <c r="G5171" i="2"/>
  <c r="G5198" i="2" s="1"/>
  <c r="F5154" i="2"/>
  <c r="G5146" i="2"/>
  <c r="G5103" i="2"/>
  <c r="O5103" i="2"/>
  <c r="I5097" i="2"/>
  <c r="O5089" i="2"/>
  <c r="F5089" i="2"/>
  <c r="I5089" i="2"/>
  <c r="I5076" i="2"/>
  <c r="F5022" i="2"/>
  <c r="G5014" i="2"/>
  <c r="F5002" i="2"/>
  <c r="G5002" i="2"/>
  <c r="I5002" i="2"/>
  <c r="O5002" i="2"/>
  <c r="I4987" i="2"/>
  <c r="O4987" i="2"/>
  <c r="F4987" i="2"/>
  <c r="O4979" i="2"/>
  <c r="F4979" i="2"/>
  <c r="G4979" i="2"/>
  <c r="I4979" i="2"/>
  <c r="I4948" i="2"/>
  <c r="G4944" i="2"/>
  <c r="G4942" i="2"/>
  <c r="I4942" i="2"/>
  <c r="I4881" i="2"/>
  <c r="F4881" i="2"/>
  <c r="G4881" i="2"/>
  <c r="F4862" i="2"/>
  <c r="G4862" i="2"/>
  <c r="G4883" i="2" s="1"/>
  <c r="O4862" i="2"/>
  <c r="I4862" i="2"/>
  <c r="I4825" i="2"/>
  <c r="O4825" i="2"/>
  <c r="F4825" i="2"/>
  <c r="G4825" i="2"/>
  <c r="G4801" i="2"/>
  <c r="F4801" i="2"/>
  <c r="I4801" i="2"/>
  <c r="O4801" i="2"/>
  <c r="G4793" i="2"/>
  <c r="G4650" i="2"/>
  <c r="F4650" i="2"/>
  <c r="I4650" i="2"/>
  <c r="O4650" i="2"/>
  <c r="I4633" i="2"/>
  <c r="O4633" i="2"/>
  <c r="F4602" i="2"/>
  <c r="G4602" i="2"/>
  <c r="I4602" i="2"/>
  <c r="O4602" i="2"/>
  <c r="F4565" i="2"/>
  <c r="I4565" i="2"/>
  <c r="G4565" i="2"/>
  <c r="I4405" i="2"/>
  <c r="O4405" i="2"/>
  <c r="F4405" i="2"/>
  <c r="G4405" i="2"/>
  <c r="G4357" i="2"/>
  <c r="I4357" i="2"/>
  <c r="O4357" i="2"/>
  <c r="F4357" i="2"/>
  <c r="G4099" i="2"/>
  <c r="F4099" i="2"/>
  <c r="I4099" i="2"/>
  <c r="O4099" i="2"/>
  <c r="G3431" i="2"/>
  <c r="F3431" i="2"/>
  <c r="I3431" i="2"/>
  <c r="O3431" i="2"/>
  <c r="G3162" i="2"/>
  <c r="I3162" i="2"/>
  <c r="O3162" i="2"/>
  <c r="F3162" i="2"/>
  <c r="F5245" i="2"/>
  <c r="F5242" i="2"/>
  <c r="I5242" i="2"/>
  <c r="G5223" i="2"/>
  <c r="F5220" i="2"/>
  <c r="I5220" i="2"/>
  <c r="O5220" i="2"/>
  <c r="F5219" i="2"/>
  <c r="O5217" i="2"/>
  <c r="F5217" i="2"/>
  <c r="G5212" i="2"/>
  <c r="I5197" i="2"/>
  <c r="I5191" i="2"/>
  <c r="F5185" i="2"/>
  <c r="O5183" i="2"/>
  <c r="F5183" i="2"/>
  <c r="I5183" i="2"/>
  <c r="F5180" i="2"/>
  <c r="G5180" i="2"/>
  <c r="I5180" i="2"/>
  <c r="O5180" i="2"/>
  <c r="I5158" i="2"/>
  <c r="O5158" i="2"/>
  <c r="F5158" i="2"/>
  <c r="G5119" i="2"/>
  <c r="I5071" i="2"/>
  <c r="O5071" i="2"/>
  <c r="F5071" i="2"/>
  <c r="I5052" i="2"/>
  <c r="F5046" i="2"/>
  <c r="O5044" i="2"/>
  <c r="F5044" i="2"/>
  <c r="I5044" i="2"/>
  <c r="F5041" i="2"/>
  <c r="G5041" i="2"/>
  <c r="I5041" i="2"/>
  <c r="O5041" i="2"/>
  <c r="I5026" i="2"/>
  <c r="O5026" i="2"/>
  <c r="F5026" i="2"/>
  <c r="F4982" i="2"/>
  <c r="G4982" i="2"/>
  <c r="I4982" i="2"/>
  <c r="O4982" i="2"/>
  <c r="F4944" i="2"/>
  <c r="F4936" i="2"/>
  <c r="O4865" i="2"/>
  <c r="F4865" i="2"/>
  <c r="G4865" i="2"/>
  <c r="I4846" i="2"/>
  <c r="F4846" i="2"/>
  <c r="O4846" i="2"/>
  <c r="I4730" i="2"/>
  <c r="I4718" i="2"/>
  <c r="G4695" i="2"/>
  <c r="G4689" i="2"/>
  <c r="I4645" i="2"/>
  <c r="O4645" i="2"/>
  <c r="F4645" i="2"/>
  <c r="G4645" i="2"/>
  <c r="F4573" i="2"/>
  <c r="O4540" i="2"/>
  <c r="F4540" i="2"/>
  <c r="G4540" i="2"/>
  <c r="I4540" i="2"/>
  <c r="F4505" i="2"/>
  <c r="F4460" i="2"/>
  <c r="G4460" i="2"/>
  <c r="G4492" i="2" s="1"/>
  <c r="I4460" i="2"/>
  <c r="O4460" i="2"/>
  <c r="I4444" i="2"/>
  <c r="O4444" i="2"/>
  <c r="F4444" i="2"/>
  <c r="G4444" i="2"/>
  <c r="G4195" i="2"/>
  <c r="F4195" i="2"/>
  <c r="I4195" i="2"/>
  <c r="O4195" i="2"/>
  <c r="O4163" i="2"/>
  <c r="F4163" i="2"/>
  <c r="G4163" i="2"/>
  <c r="I4163" i="2"/>
  <c r="O4151" i="2"/>
  <c r="F4151" i="2"/>
  <c r="G4151" i="2"/>
  <c r="I4151" i="2"/>
  <c r="I3929" i="2"/>
  <c r="O3929" i="2"/>
  <c r="F3929" i="2"/>
  <c r="G3929" i="2"/>
  <c r="O3679" i="2"/>
  <c r="F3679" i="2"/>
  <c r="G3679" i="2"/>
  <c r="I3679" i="2"/>
  <c r="O5155" i="2"/>
  <c r="O5149" i="2"/>
  <c r="O5143" i="2"/>
  <c r="O5137" i="2"/>
  <c r="O5074" i="2"/>
  <c r="O5068" i="2"/>
  <c r="O5023" i="2"/>
  <c r="O5017" i="2"/>
  <c r="O4980" i="2"/>
  <c r="O4965" i="2"/>
  <c r="O4946" i="2"/>
  <c r="F4946" i="2"/>
  <c r="O4938" i="2"/>
  <c r="O4934" i="2"/>
  <c r="F4934" i="2"/>
  <c r="O4926" i="2"/>
  <c r="G4907" i="2"/>
  <c r="G4895" i="2"/>
  <c r="G4915" i="2" s="1"/>
  <c r="O4878" i="2"/>
  <c r="G4866" i="2"/>
  <c r="O4849" i="2"/>
  <c r="O4845" i="2"/>
  <c r="O4808" i="2"/>
  <c r="O4804" i="2"/>
  <c r="O4796" i="2"/>
  <c r="F4762" i="2"/>
  <c r="G4762" i="2"/>
  <c r="O4762" i="2"/>
  <c r="O4694" i="2"/>
  <c r="F4694" i="2"/>
  <c r="G4694" i="2"/>
  <c r="G4683" i="2"/>
  <c r="O4671" i="2"/>
  <c r="F4588" i="2"/>
  <c r="O4564" i="2"/>
  <c r="G4559" i="2"/>
  <c r="I4503" i="2"/>
  <c r="O4503" i="2"/>
  <c r="O4482" i="2"/>
  <c r="F4472" i="2"/>
  <c r="G4472" i="2"/>
  <c r="I4472" i="2"/>
  <c r="O4472" i="2"/>
  <c r="O4469" i="2"/>
  <c r="F4469" i="2"/>
  <c r="G4469" i="2"/>
  <c r="G4447" i="2"/>
  <c r="O4434" i="2"/>
  <c r="G4429" i="2"/>
  <c r="F4411" i="2"/>
  <c r="F4235" i="2"/>
  <c r="G4235" i="2"/>
  <c r="I4235" i="2"/>
  <c r="O4235" i="2"/>
  <c r="F4229" i="2"/>
  <c r="G4229" i="2"/>
  <c r="I4229" i="2"/>
  <c r="O4229" i="2"/>
  <c r="F4223" i="2"/>
  <c r="G4223" i="2"/>
  <c r="I4223" i="2"/>
  <c r="O4223" i="2"/>
  <c r="F4217" i="2"/>
  <c r="G4217" i="2"/>
  <c r="I4217" i="2"/>
  <c r="O4217" i="2"/>
  <c r="I4190" i="2"/>
  <c r="O4190" i="2"/>
  <c r="F4189" i="2"/>
  <c r="G4186" i="2"/>
  <c r="I4186" i="2"/>
  <c r="F4166" i="2"/>
  <c r="G4166" i="2"/>
  <c r="I4166" i="2"/>
  <c r="O4166" i="2"/>
  <c r="F4160" i="2"/>
  <c r="G4160" i="2"/>
  <c r="I4160" i="2"/>
  <c r="O4160" i="2"/>
  <c r="F4154" i="2"/>
  <c r="G4154" i="2"/>
  <c r="I4154" i="2"/>
  <c r="O4154" i="2"/>
  <c r="F4148" i="2"/>
  <c r="G4148" i="2"/>
  <c r="G4172" i="2" s="1"/>
  <c r="I4148" i="2"/>
  <c r="O4148" i="2"/>
  <c r="O4132" i="2"/>
  <c r="O4105" i="2"/>
  <c r="F4090" i="2"/>
  <c r="I4088" i="2"/>
  <c r="O4088" i="2"/>
  <c r="F4087" i="2"/>
  <c r="G4047" i="2"/>
  <c r="G4048" i="2" s="1"/>
  <c r="G3993" i="2"/>
  <c r="O3975" i="2"/>
  <c r="G3954" i="2"/>
  <c r="F3954" i="2"/>
  <c r="I3917" i="2"/>
  <c r="G3917" i="2"/>
  <c r="I3797" i="2"/>
  <c r="F3797" i="2"/>
  <c r="G3797" i="2"/>
  <c r="O3667" i="2"/>
  <c r="F3667" i="2"/>
  <c r="G3667" i="2"/>
  <c r="G3643" i="2"/>
  <c r="G3573" i="2"/>
  <c r="O3206" i="2"/>
  <c r="F3206" i="2"/>
  <c r="G3206" i="2"/>
  <c r="I3206" i="2"/>
  <c r="O3194" i="2"/>
  <c r="F3194" i="2"/>
  <c r="G3194" i="2"/>
  <c r="I3194" i="2"/>
  <c r="I3169" i="2"/>
  <c r="O3169" i="2"/>
  <c r="G3169" i="2"/>
  <c r="F3169" i="2"/>
  <c r="G2790" i="2"/>
  <c r="I2790" i="2"/>
  <c r="F2790" i="2"/>
  <c r="O2790" i="2"/>
  <c r="G2765" i="2"/>
  <c r="I2765" i="2"/>
  <c r="O2765" i="2"/>
  <c r="F2765" i="2"/>
  <c r="G5153" i="2"/>
  <c r="G5147" i="2"/>
  <c r="G5141" i="2"/>
  <c r="G5135" i="2"/>
  <c r="G5078" i="2"/>
  <c r="G5072" i="2"/>
  <c r="O5040" i="2"/>
  <c r="G5027" i="2"/>
  <c r="G5021" i="2"/>
  <c r="G5015" i="2"/>
  <c r="O5001" i="2"/>
  <c r="O4995" i="2"/>
  <c r="G4993" i="2"/>
  <c r="O4990" i="2"/>
  <c r="G4964" i="2"/>
  <c r="G4941" i="2"/>
  <c r="G4929" i="2"/>
  <c r="F4907" i="2"/>
  <c r="F4903" i="2"/>
  <c r="F4895" i="2"/>
  <c r="O4871" i="2"/>
  <c r="F4871" i="2"/>
  <c r="G4871" i="2"/>
  <c r="F4866" i="2"/>
  <c r="O4766" i="2"/>
  <c r="O4748" i="2"/>
  <c r="O4733" i="2"/>
  <c r="O4725" i="2"/>
  <c r="O4721" i="2"/>
  <c r="O4713" i="2"/>
  <c r="O4698" i="2"/>
  <c r="F4683" i="2"/>
  <c r="O4653" i="2"/>
  <c r="O4635" i="2"/>
  <c r="O4606" i="2"/>
  <c r="F4596" i="2"/>
  <c r="G4596" i="2"/>
  <c r="I4596" i="2"/>
  <c r="O4596" i="2"/>
  <c r="O4593" i="2"/>
  <c r="F4593" i="2"/>
  <c r="G4593" i="2"/>
  <c r="F4571" i="2"/>
  <c r="I4571" i="2"/>
  <c r="F4570" i="2"/>
  <c r="O4535" i="2"/>
  <c r="F4525" i="2"/>
  <c r="G4525" i="2"/>
  <c r="I4525" i="2"/>
  <c r="O4525" i="2"/>
  <c r="F4441" i="2"/>
  <c r="I4441" i="2"/>
  <c r="F4440" i="2"/>
  <c r="O4416" i="2"/>
  <c r="F4416" i="2"/>
  <c r="G4416" i="2"/>
  <c r="O4393" i="2"/>
  <c r="F4383" i="2"/>
  <c r="G4383" i="2"/>
  <c r="I4383" i="2"/>
  <c r="O4383" i="2"/>
  <c r="O4333" i="2"/>
  <c r="F4333" i="2"/>
  <c r="G4333" i="2"/>
  <c r="O4310" i="2"/>
  <c r="G4135" i="2"/>
  <c r="I4135" i="2"/>
  <c r="O4031" i="2"/>
  <c r="F4031" i="2"/>
  <c r="G4031" i="2"/>
  <c r="O4025" i="2"/>
  <c r="F4025" i="2"/>
  <c r="G4025" i="2"/>
  <c r="O4019" i="2"/>
  <c r="F4019" i="2"/>
  <c r="G4019" i="2"/>
  <c r="O4013" i="2"/>
  <c r="F4013" i="2"/>
  <c r="G4013" i="2"/>
  <c r="G3873" i="2"/>
  <c r="I3873" i="2"/>
  <c r="O3873" i="2"/>
  <c r="G3864" i="2"/>
  <c r="I3864" i="2"/>
  <c r="I3629" i="2"/>
  <c r="F3629" i="2"/>
  <c r="O3629" i="2"/>
  <c r="G3476" i="2"/>
  <c r="I3476" i="2"/>
  <c r="O3476" i="2"/>
  <c r="F3476" i="2"/>
  <c r="O3265" i="2"/>
  <c r="F3265" i="2"/>
  <c r="G3265" i="2"/>
  <c r="I3265" i="2"/>
  <c r="I3018" i="2"/>
  <c r="O3018" i="2"/>
  <c r="F3018" i="2"/>
  <c r="G3018" i="2"/>
  <c r="O4759" i="2"/>
  <c r="F4759" i="2"/>
  <c r="G4759" i="2"/>
  <c r="F4691" i="2"/>
  <c r="G4691" i="2"/>
  <c r="I4691" i="2"/>
  <c r="O4691" i="2"/>
  <c r="O4688" i="2"/>
  <c r="F4688" i="2"/>
  <c r="G4688" i="2"/>
  <c r="F4642" i="2"/>
  <c r="I4642" i="2"/>
  <c r="I4568" i="2"/>
  <c r="O4568" i="2"/>
  <c r="F4466" i="2"/>
  <c r="G4466" i="2"/>
  <c r="I4466" i="2"/>
  <c r="O4466" i="2"/>
  <c r="O4463" i="2"/>
  <c r="F4463" i="2"/>
  <c r="G4463" i="2"/>
  <c r="I4438" i="2"/>
  <c r="O4438" i="2"/>
  <c r="G4369" i="2"/>
  <c r="I4369" i="2"/>
  <c r="I4355" i="2"/>
  <c r="O4355" i="2"/>
  <c r="G4351" i="2"/>
  <c r="I4351" i="2"/>
  <c r="G4137" i="2"/>
  <c r="G4108" i="2"/>
  <c r="I4108" i="2"/>
  <c r="I4082" i="2"/>
  <c r="O4082" i="2"/>
  <c r="F4034" i="2"/>
  <c r="G4034" i="2"/>
  <c r="I4034" i="2"/>
  <c r="O4034" i="2"/>
  <c r="F4028" i="2"/>
  <c r="G4028" i="2"/>
  <c r="I4028" i="2"/>
  <c r="O4028" i="2"/>
  <c r="F4022" i="2"/>
  <c r="G4022" i="2"/>
  <c r="I4022" i="2"/>
  <c r="O4022" i="2"/>
  <c r="F4016" i="2"/>
  <c r="G4016" i="2"/>
  <c r="G4036" i="2" s="1"/>
  <c r="I4016" i="2"/>
  <c r="O4016" i="2"/>
  <c r="F3958" i="2"/>
  <c r="I3958" i="2"/>
  <c r="O3958" i="2"/>
  <c r="I3949" i="2"/>
  <c r="O3949" i="2"/>
  <c r="F3949" i="2"/>
  <c r="G3949" i="2"/>
  <c r="I3923" i="2"/>
  <c r="F3923" i="2"/>
  <c r="G3923" i="2"/>
  <c r="I3700" i="2"/>
  <c r="O3700" i="2"/>
  <c r="F3700" i="2"/>
  <c r="G3700" i="2"/>
  <c r="F3682" i="2"/>
  <c r="G3682" i="2"/>
  <c r="I3682" i="2"/>
  <c r="O3682" i="2"/>
  <c r="F3401" i="2"/>
  <c r="G3401" i="2"/>
  <c r="I3401" i="2"/>
  <c r="O3401" i="2"/>
  <c r="I3393" i="2"/>
  <c r="F3393" i="2"/>
  <c r="G3393" i="2"/>
  <c r="F3343" i="2"/>
  <c r="G3343" i="2"/>
  <c r="I3343" i="2"/>
  <c r="O3343" i="2"/>
  <c r="I3321" i="2"/>
  <c r="O3321" i="2"/>
  <c r="F3321" i="2"/>
  <c r="G3321" i="2"/>
  <c r="G3328" i="2" s="1"/>
  <c r="I3228" i="2"/>
  <c r="O3228" i="2"/>
  <c r="F3228" i="2"/>
  <c r="G3228" i="2"/>
  <c r="I3130" i="2"/>
  <c r="O3130" i="2"/>
  <c r="F3130" i="2"/>
  <c r="G3130" i="2"/>
  <c r="I5155" i="2"/>
  <c r="I5149" i="2"/>
  <c r="I5143" i="2"/>
  <c r="I5137" i="2"/>
  <c r="I5074" i="2"/>
  <c r="I5068" i="2"/>
  <c r="I5023" i="2"/>
  <c r="I5017" i="2"/>
  <c r="I4980" i="2"/>
  <c r="I4965" i="2"/>
  <c r="F4943" i="2"/>
  <c r="G4943" i="2"/>
  <c r="O4943" i="2"/>
  <c r="F4931" i="2"/>
  <c r="G4931" i="2"/>
  <c r="O4931" i="2"/>
  <c r="G4904" i="2"/>
  <c r="I4871" i="2"/>
  <c r="F4868" i="2"/>
  <c r="G4868" i="2"/>
  <c r="O4868" i="2"/>
  <c r="I4845" i="2"/>
  <c r="G4822" i="2"/>
  <c r="I4804" i="2"/>
  <c r="I4792" i="2"/>
  <c r="G4769" i="2"/>
  <c r="G4751" i="2"/>
  <c r="G4701" i="2"/>
  <c r="I4657" i="2"/>
  <c r="O4657" i="2"/>
  <c r="I4639" i="2"/>
  <c r="O4639" i="2"/>
  <c r="G4612" i="2"/>
  <c r="I4593" i="2"/>
  <c r="F4590" i="2"/>
  <c r="G4590" i="2"/>
  <c r="I4590" i="2"/>
  <c r="O4590" i="2"/>
  <c r="O4587" i="2"/>
  <c r="F4587" i="2"/>
  <c r="G4587" i="2"/>
  <c r="G4617" i="2" s="1"/>
  <c r="I4564" i="2"/>
  <c r="G4541" i="2"/>
  <c r="G4503" i="2"/>
  <c r="G4512" i="2" s="1"/>
  <c r="I4434" i="2"/>
  <c r="I4416" i="2"/>
  <c r="F4413" i="2"/>
  <c r="G4413" i="2"/>
  <c r="I4413" i="2"/>
  <c r="O4413" i="2"/>
  <c r="O4410" i="2"/>
  <c r="F4410" i="2"/>
  <c r="G4410" i="2"/>
  <c r="G4399" i="2"/>
  <c r="I4333" i="2"/>
  <c r="F4330" i="2"/>
  <c r="G4330" i="2"/>
  <c r="I4330" i="2"/>
  <c r="O4330" i="2"/>
  <c r="O4327" i="2"/>
  <c r="F4327" i="2"/>
  <c r="G4327" i="2"/>
  <c r="G4316" i="2"/>
  <c r="I4290" i="2"/>
  <c r="O4290" i="2"/>
  <c r="G4286" i="2"/>
  <c r="I4286" i="2"/>
  <c r="I4272" i="2"/>
  <c r="O4272" i="2"/>
  <c r="G4268" i="2"/>
  <c r="I4268" i="2"/>
  <c r="I4254" i="2"/>
  <c r="O4254" i="2"/>
  <c r="G4250" i="2"/>
  <c r="G4291" i="2" s="1"/>
  <c r="I4250" i="2"/>
  <c r="G4190" i="2"/>
  <c r="F4186" i="2"/>
  <c r="I4132" i="2"/>
  <c r="I4105" i="2"/>
  <c r="G4088" i="2"/>
  <c r="G4110" i="2" s="1"/>
  <c r="I4031" i="2"/>
  <c r="I4025" i="2"/>
  <c r="I4019" i="2"/>
  <c r="I4013" i="2"/>
  <c r="F3952" i="2"/>
  <c r="I3952" i="2"/>
  <c r="O3952" i="2"/>
  <c r="G3952" i="2"/>
  <c r="O3934" i="2"/>
  <c r="F3934" i="2"/>
  <c r="G3934" i="2"/>
  <c r="I3934" i="2"/>
  <c r="G3876" i="2"/>
  <c r="F3876" i="2"/>
  <c r="G3867" i="2"/>
  <c r="F3867" i="2"/>
  <c r="I3867" i="2"/>
  <c r="I3803" i="2"/>
  <c r="F3803" i="2"/>
  <c r="G3803" i="2"/>
  <c r="I3765" i="2"/>
  <c r="O3765" i="2"/>
  <c r="F3765" i="2"/>
  <c r="G3765" i="2"/>
  <c r="F3722" i="2"/>
  <c r="G3722" i="2"/>
  <c r="I3722" i="2"/>
  <c r="O3722" i="2"/>
  <c r="G3518" i="2"/>
  <c r="I3518" i="2"/>
  <c r="O3518" i="2"/>
  <c r="G3455" i="2"/>
  <c r="I3455" i="2"/>
  <c r="F3455" i="2"/>
  <c r="F3429" i="2"/>
  <c r="I3429" i="2"/>
  <c r="G3429" i="2"/>
  <c r="G2932" i="2"/>
  <c r="I2932" i="2"/>
  <c r="F2932" i="2"/>
  <c r="O2932" i="2"/>
  <c r="G4985" i="2"/>
  <c r="O4940" i="2"/>
  <c r="F4940" i="2"/>
  <c r="O4928" i="2"/>
  <c r="F4928" i="2"/>
  <c r="O4824" i="2"/>
  <c r="F4824" i="2"/>
  <c r="G4824" i="2"/>
  <c r="O4771" i="2"/>
  <c r="F4771" i="2"/>
  <c r="G4771" i="2"/>
  <c r="F4766" i="2"/>
  <c r="O4753" i="2"/>
  <c r="F4753" i="2"/>
  <c r="G4753" i="2"/>
  <c r="F4748" i="2"/>
  <c r="F4733" i="2"/>
  <c r="F4725" i="2"/>
  <c r="F4721" i="2"/>
  <c r="F4713" i="2"/>
  <c r="F4698" i="2"/>
  <c r="F4679" i="2"/>
  <c r="G4679" i="2"/>
  <c r="I4679" i="2"/>
  <c r="O4679" i="2"/>
  <c r="O4676" i="2"/>
  <c r="F4676" i="2"/>
  <c r="G4676" i="2"/>
  <c r="F4654" i="2"/>
  <c r="I4654" i="2"/>
  <c r="F4653" i="2"/>
  <c r="F4636" i="2"/>
  <c r="I4636" i="2"/>
  <c r="F4635" i="2"/>
  <c r="F4606" i="2"/>
  <c r="F4568" i="2"/>
  <c r="I4562" i="2"/>
  <c r="O4562" i="2"/>
  <c r="F4535" i="2"/>
  <c r="F4490" i="2"/>
  <c r="G4490" i="2"/>
  <c r="I4490" i="2"/>
  <c r="O4490" i="2"/>
  <c r="O4487" i="2"/>
  <c r="F4487" i="2"/>
  <c r="G4487" i="2"/>
  <c r="O4464" i="2"/>
  <c r="O4443" i="2"/>
  <c r="F4438" i="2"/>
  <c r="I4432" i="2"/>
  <c r="O4432" i="2"/>
  <c r="F4393" i="2"/>
  <c r="I4367" i="2"/>
  <c r="O4367" i="2"/>
  <c r="G4363" i="2"/>
  <c r="I4363" i="2"/>
  <c r="O4360" i="2"/>
  <c r="F4355" i="2"/>
  <c r="I4349" i="2"/>
  <c r="O4349" i="2"/>
  <c r="G4345" i="2"/>
  <c r="I4345" i="2"/>
  <c r="F4310" i="2"/>
  <c r="O4259" i="2"/>
  <c r="F4082" i="2"/>
  <c r="O4066" i="2"/>
  <c r="F4066" i="2"/>
  <c r="G4066" i="2"/>
  <c r="O4060" i="2"/>
  <c r="F4060" i="2"/>
  <c r="G4060" i="2"/>
  <c r="G4071" i="2" s="1"/>
  <c r="G3995" i="2"/>
  <c r="I3995" i="2"/>
  <c r="O3981" i="2"/>
  <c r="F3981" i="2"/>
  <c r="G3981" i="2"/>
  <c r="F3937" i="2"/>
  <c r="G3937" i="2"/>
  <c r="I3937" i="2"/>
  <c r="O3937" i="2"/>
  <c r="O3916" i="2"/>
  <c r="F3916" i="2"/>
  <c r="G3916" i="2"/>
  <c r="I3916" i="2"/>
  <c r="F3746" i="2"/>
  <c r="G3746" i="2"/>
  <c r="I3746" i="2"/>
  <c r="O3746" i="2"/>
  <c r="F3740" i="2"/>
  <c r="G3740" i="2"/>
  <c r="I3740" i="2"/>
  <c r="O3740" i="2"/>
  <c r="F3734" i="2"/>
  <c r="G3734" i="2"/>
  <c r="I3734" i="2"/>
  <c r="O3734" i="2"/>
  <c r="F3728" i="2"/>
  <c r="G3728" i="2"/>
  <c r="I3728" i="2"/>
  <c r="O3728" i="2"/>
  <c r="I3720" i="2"/>
  <c r="O3720" i="2"/>
  <c r="F3720" i="2"/>
  <c r="G3720" i="2"/>
  <c r="G3750" i="2" s="1"/>
  <c r="F3625" i="2"/>
  <c r="G3625" i="2"/>
  <c r="I3625" i="2"/>
  <c r="O3625" i="2"/>
  <c r="F3518" i="2"/>
  <c r="F3449" i="2"/>
  <c r="G3449" i="2"/>
  <c r="G3478" i="2" s="1"/>
  <c r="I3449" i="2"/>
  <c r="O3449" i="2"/>
  <c r="F3268" i="2"/>
  <c r="G3268" i="2"/>
  <c r="I3268" i="2"/>
  <c r="O3268" i="2"/>
  <c r="G3100" i="2"/>
  <c r="I3100" i="2"/>
  <c r="F3100" i="2"/>
  <c r="I3077" i="2"/>
  <c r="F3077" i="2"/>
  <c r="G3077" i="2"/>
  <c r="G3050" i="2"/>
  <c r="O3050" i="2"/>
  <c r="F3050" i="2"/>
  <c r="I3050" i="2"/>
  <c r="O3017" i="2"/>
  <c r="F3017" i="2"/>
  <c r="G3017" i="2"/>
  <c r="I3017" i="2"/>
  <c r="G2986" i="2"/>
  <c r="F2986" i="2"/>
  <c r="I2986" i="2"/>
  <c r="O2986" i="2"/>
  <c r="G2935" i="2"/>
  <c r="F2935" i="2"/>
  <c r="I2935" i="2"/>
  <c r="O2935" i="2"/>
  <c r="F2782" i="2"/>
  <c r="I2782" i="2"/>
  <c r="O2782" i="2"/>
  <c r="G2782" i="2"/>
  <c r="F4401" i="2"/>
  <c r="G4401" i="2"/>
  <c r="I4401" i="2"/>
  <c r="O4401" i="2"/>
  <c r="O4398" i="2"/>
  <c r="F4398" i="2"/>
  <c r="G4398" i="2"/>
  <c r="F4318" i="2"/>
  <c r="G4318" i="2"/>
  <c r="I4318" i="2"/>
  <c r="O4318" i="2"/>
  <c r="O4315" i="2"/>
  <c r="F4315" i="2"/>
  <c r="G4315" i="2"/>
  <c r="I4284" i="2"/>
  <c r="O4284" i="2"/>
  <c r="G4280" i="2"/>
  <c r="I4280" i="2"/>
  <c r="I4266" i="2"/>
  <c r="O4266" i="2"/>
  <c r="G4262" i="2"/>
  <c r="I4262" i="2"/>
  <c r="I4248" i="2"/>
  <c r="O4248" i="2"/>
  <c r="G4096" i="2"/>
  <c r="I4096" i="2"/>
  <c r="F4069" i="2"/>
  <c r="G4069" i="2"/>
  <c r="I4069" i="2"/>
  <c r="O4069" i="2"/>
  <c r="F4063" i="2"/>
  <c r="G4063" i="2"/>
  <c r="I4063" i="2"/>
  <c r="O4063" i="2"/>
  <c r="G3976" i="2"/>
  <c r="F3976" i="2"/>
  <c r="I3976" i="2"/>
  <c r="O3976" i="2"/>
  <c r="F3907" i="2"/>
  <c r="G3907" i="2"/>
  <c r="I3907" i="2"/>
  <c r="O3907" i="2"/>
  <c r="I3874" i="2"/>
  <c r="O3874" i="2"/>
  <c r="F3874" i="2"/>
  <c r="G3874" i="2"/>
  <c r="I3777" i="2"/>
  <c r="O3777" i="2"/>
  <c r="F3777" i="2"/>
  <c r="G3777" i="2"/>
  <c r="I3668" i="2"/>
  <c r="O3668" i="2"/>
  <c r="F3668" i="2"/>
  <c r="G3668" i="2"/>
  <c r="O3628" i="2"/>
  <c r="F3628" i="2"/>
  <c r="G3628" i="2"/>
  <c r="I3628" i="2"/>
  <c r="F3575" i="2"/>
  <c r="G3575" i="2"/>
  <c r="I3575" i="2"/>
  <c r="O3575" i="2"/>
  <c r="G3521" i="2"/>
  <c r="I3521" i="2"/>
  <c r="O3521" i="2"/>
  <c r="F3498" i="2"/>
  <c r="G3498" i="2"/>
  <c r="I3498" i="2"/>
  <c r="O3498" i="2"/>
  <c r="G3464" i="2"/>
  <c r="I3464" i="2"/>
  <c r="O3464" i="2"/>
  <c r="O3392" i="2"/>
  <c r="F3392" i="2"/>
  <c r="G3392" i="2"/>
  <c r="I3392" i="2"/>
  <c r="I3207" i="2"/>
  <c r="F3207" i="2"/>
  <c r="G3207" i="2"/>
  <c r="O3129" i="2"/>
  <c r="F3129" i="2"/>
  <c r="G3129" i="2"/>
  <c r="I3129" i="2"/>
  <c r="G3103" i="2"/>
  <c r="O3103" i="2"/>
  <c r="F3103" i="2"/>
  <c r="I3103" i="2"/>
  <c r="I4940" i="2"/>
  <c r="I4928" i="2"/>
  <c r="O4907" i="2"/>
  <c r="I4906" i="2"/>
  <c r="O4903" i="2"/>
  <c r="O4895" i="2"/>
  <c r="I4894" i="2"/>
  <c r="O4866" i="2"/>
  <c r="I4824" i="2"/>
  <c r="F4821" i="2"/>
  <c r="G4821" i="2"/>
  <c r="O4821" i="2"/>
  <c r="I4771" i="2"/>
  <c r="F4768" i="2"/>
  <c r="G4768" i="2"/>
  <c r="O4768" i="2"/>
  <c r="I4753" i="2"/>
  <c r="F4750" i="2"/>
  <c r="G4750" i="2"/>
  <c r="O4750" i="2"/>
  <c r="O4700" i="2"/>
  <c r="F4700" i="2"/>
  <c r="G4700" i="2"/>
  <c r="O4683" i="2"/>
  <c r="I4676" i="2"/>
  <c r="F4673" i="2"/>
  <c r="G4673" i="2"/>
  <c r="I4673" i="2"/>
  <c r="O4673" i="2"/>
  <c r="I4647" i="2"/>
  <c r="I4629" i="2"/>
  <c r="O4570" i="2"/>
  <c r="I4509" i="2"/>
  <c r="O4509" i="2"/>
  <c r="I4487" i="2"/>
  <c r="F4484" i="2"/>
  <c r="G4484" i="2"/>
  <c r="I4484" i="2"/>
  <c r="O4484" i="2"/>
  <c r="O4481" i="2"/>
  <c r="F4481" i="2"/>
  <c r="G4481" i="2"/>
  <c r="O4440" i="2"/>
  <c r="I4196" i="2"/>
  <c r="O4196" i="2"/>
  <c r="G4192" i="2"/>
  <c r="I4192" i="2"/>
  <c r="I4100" i="2"/>
  <c r="O4100" i="2"/>
  <c r="I4093" i="2"/>
  <c r="I4066" i="2"/>
  <c r="I4060" i="2"/>
  <c r="G3989" i="2"/>
  <c r="I3989" i="2"/>
  <c r="F3799" i="2"/>
  <c r="G3799" i="2"/>
  <c r="I3799" i="2"/>
  <c r="O3799" i="2"/>
  <c r="G3645" i="2"/>
  <c r="I3645" i="2"/>
  <c r="F3645" i="2"/>
  <c r="O3578" i="2"/>
  <c r="F3578" i="2"/>
  <c r="G3578" i="2"/>
  <c r="I3578" i="2"/>
  <c r="G3542" i="2"/>
  <c r="I3542" i="2"/>
  <c r="F3542" i="2"/>
  <c r="G3467" i="2"/>
  <c r="I3467" i="2"/>
  <c r="O3467" i="2"/>
  <c r="F3120" i="2"/>
  <c r="G3120" i="2"/>
  <c r="I3120" i="2"/>
  <c r="O3120" i="2"/>
  <c r="F4949" i="2"/>
  <c r="G4949" i="2"/>
  <c r="O4949" i="2"/>
  <c r="F4937" i="2"/>
  <c r="G4937" i="2"/>
  <c r="O4937" i="2"/>
  <c r="F4925" i="2"/>
  <c r="G4925" i="2"/>
  <c r="O4925" i="2"/>
  <c r="O4877" i="2"/>
  <c r="F4877" i="2"/>
  <c r="G4877" i="2"/>
  <c r="F4608" i="2"/>
  <c r="G4608" i="2"/>
  <c r="I4608" i="2"/>
  <c r="O4608" i="2"/>
  <c r="O4605" i="2"/>
  <c r="F4605" i="2"/>
  <c r="G4605" i="2"/>
  <c r="F4559" i="2"/>
  <c r="I4559" i="2"/>
  <c r="F4537" i="2"/>
  <c r="G4537" i="2"/>
  <c r="I4537" i="2"/>
  <c r="O4537" i="2"/>
  <c r="O4534" i="2"/>
  <c r="F4534" i="2"/>
  <c r="G4534" i="2"/>
  <c r="F4447" i="2"/>
  <c r="I4447" i="2"/>
  <c r="I4443" i="2"/>
  <c r="F4429" i="2"/>
  <c r="I4429" i="2"/>
  <c r="I4398" i="2"/>
  <c r="F4395" i="2"/>
  <c r="G4395" i="2"/>
  <c r="I4395" i="2"/>
  <c r="O4395" i="2"/>
  <c r="O4392" i="2"/>
  <c r="F4392" i="2"/>
  <c r="G4392" i="2"/>
  <c r="I4360" i="2"/>
  <c r="I4315" i="2"/>
  <c r="F4312" i="2"/>
  <c r="G4312" i="2"/>
  <c r="I4312" i="2"/>
  <c r="O4312" i="2"/>
  <c r="O4309" i="2"/>
  <c r="F4309" i="2"/>
  <c r="G4309" i="2"/>
  <c r="I4259" i="2"/>
  <c r="G4090" i="2"/>
  <c r="I4090" i="2"/>
  <c r="I4047" i="2"/>
  <c r="O4047" i="2"/>
  <c r="I3993" i="2"/>
  <c r="O3993" i="2"/>
  <c r="O3928" i="2"/>
  <c r="F3928" i="2"/>
  <c r="G3928" i="2"/>
  <c r="F3883" i="2"/>
  <c r="I3883" i="2"/>
  <c r="G3883" i="2"/>
  <c r="F3676" i="2"/>
  <c r="G3676" i="2"/>
  <c r="I3676" i="2"/>
  <c r="O3676" i="2"/>
  <c r="G3648" i="2"/>
  <c r="F3648" i="2"/>
  <c r="I3643" i="2"/>
  <c r="O3643" i="2"/>
  <c r="G3654" i="2"/>
  <c r="I3573" i="2"/>
  <c r="O3573" i="2"/>
  <c r="O3501" i="2"/>
  <c r="F3501" i="2"/>
  <c r="G3501" i="2"/>
  <c r="I3501" i="2"/>
  <c r="G3317" i="2"/>
  <c r="I3317" i="2"/>
  <c r="O3317" i="2"/>
  <c r="F3317" i="2"/>
  <c r="F3296" i="2"/>
  <c r="G3296" i="2"/>
  <c r="I3296" i="2"/>
  <c r="O3296" i="2"/>
  <c r="O3247" i="2"/>
  <c r="F3247" i="2"/>
  <c r="G3247" i="2"/>
  <c r="G3271" i="2" s="1"/>
  <c r="I3247" i="2"/>
  <c r="G3221" i="2"/>
  <c r="F3221" i="2"/>
  <c r="I3221" i="2"/>
  <c r="O3221" i="2"/>
  <c r="G2478" i="2"/>
  <c r="I2478" i="2"/>
  <c r="F2478" i="2"/>
  <c r="O2478" i="2"/>
  <c r="F2472" i="2"/>
  <c r="G2472" i="2"/>
  <c r="I2472" i="2"/>
  <c r="O2472" i="2"/>
  <c r="O2369" i="2"/>
  <c r="I2369" i="2"/>
  <c r="F2369" i="2"/>
  <c r="G2369" i="2"/>
  <c r="G2335" i="2"/>
  <c r="F2335" i="2"/>
  <c r="I2335" i="2"/>
  <c r="O2335" i="2"/>
  <c r="F1971" i="2"/>
  <c r="I1971" i="2"/>
  <c r="O1971" i="2"/>
  <c r="G1971" i="2"/>
  <c r="G3988" i="2"/>
  <c r="O3982" i="2"/>
  <c r="O3905" i="2"/>
  <c r="F3871" i="2"/>
  <c r="I3871" i="2"/>
  <c r="F3726" i="2"/>
  <c r="F3680" i="2"/>
  <c r="F3674" i="2"/>
  <c r="F3579" i="2"/>
  <c r="O3560" i="2"/>
  <c r="F3560" i="2"/>
  <c r="G3560" i="2"/>
  <c r="G3580" i="2" s="1"/>
  <c r="G3539" i="2"/>
  <c r="I3539" i="2"/>
  <c r="O3496" i="2"/>
  <c r="G3419" i="2"/>
  <c r="G3438" i="2" s="1"/>
  <c r="O3419" i="2"/>
  <c r="F3419" i="2"/>
  <c r="F3256" i="2"/>
  <c r="G3256" i="2"/>
  <c r="I3256" i="2"/>
  <c r="O3256" i="2"/>
  <c r="G2867" i="2"/>
  <c r="I2867" i="2"/>
  <c r="F2867" i="2"/>
  <c r="I3886" i="2"/>
  <c r="O3886" i="2"/>
  <c r="O3879" i="2"/>
  <c r="I3868" i="2"/>
  <c r="O3868" i="2"/>
  <c r="O3566" i="2"/>
  <c r="F3566" i="2"/>
  <c r="G3566" i="2"/>
  <c r="F3563" i="2"/>
  <c r="G3563" i="2"/>
  <c r="I3563" i="2"/>
  <c r="O3563" i="2"/>
  <c r="I3399" i="2"/>
  <c r="F3399" i="2"/>
  <c r="G3399" i="2"/>
  <c r="O3399" i="2"/>
  <c r="O3374" i="2"/>
  <c r="F3374" i="2"/>
  <c r="G3374" i="2"/>
  <c r="I3374" i="2"/>
  <c r="O3293" i="2"/>
  <c r="F3293" i="2"/>
  <c r="G3293" i="2"/>
  <c r="I3248" i="2"/>
  <c r="O3248" i="2"/>
  <c r="F3248" i="2"/>
  <c r="G3248" i="2"/>
  <c r="F3197" i="2"/>
  <c r="G3197" i="2"/>
  <c r="I3197" i="2"/>
  <c r="O3197" i="2"/>
  <c r="I3098" i="2"/>
  <c r="O3098" i="2"/>
  <c r="F3098" i="2"/>
  <c r="G3098" i="2"/>
  <c r="I3045" i="2"/>
  <c r="O3045" i="2"/>
  <c r="F3045" i="2"/>
  <c r="G3045" i="2"/>
  <c r="G2998" i="2"/>
  <c r="O2998" i="2"/>
  <c r="F2998" i="2"/>
  <c r="G2995" i="2"/>
  <c r="I2995" i="2"/>
  <c r="F2995" i="2"/>
  <c r="I2981" i="2"/>
  <c r="O2981" i="2"/>
  <c r="F2981" i="2"/>
  <c r="G2981" i="2"/>
  <c r="G2822" i="2"/>
  <c r="O2822" i="2"/>
  <c r="I2822" i="2"/>
  <c r="F2822" i="2"/>
  <c r="I3882" i="2"/>
  <c r="O3749" i="2"/>
  <c r="F3749" i="2"/>
  <c r="G3749" i="2"/>
  <c r="O3743" i="2"/>
  <c r="F3743" i="2"/>
  <c r="G3743" i="2"/>
  <c r="O3737" i="2"/>
  <c r="F3737" i="2"/>
  <c r="G3737" i="2"/>
  <c r="O3731" i="2"/>
  <c r="F3731" i="2"/>
  <c r="G3731" i="2"/>
  <c r="O3572" i="2"/>
  <c r="F3572" i="2"/>
  <c r="G3572" i="2"/>
  <c r="F3569" i="2"/>
  <c r="G3569" i="2"/>
  <c r="I3569" i="2"/>
  <c r="O3569" i="2"/>
  <c r="G3545" i="2"/>
  <c r="I3545" i="2"/>
  <c r="I3419" i="2"/>
  <c r="I3189" i="2"/>
  <c r="F3189" i="2"/>
  <c r="G3189" i="2"/>
  <c r="I3124" i="2"/>
  <c r="G3124" i="2"/>
  <c r="O3980" i="2"/>
  <c r="F3980" i="2"/>
  <c r="F3931" i="2"/>
  <c r="G3931" i="2"/>
  <c r="I3931" i="2"/>
  <c r="O3931" i="2"/>
  <c r="O3922" i="2"/>
  <c r="F3922" i="2"/>
  <c r="G3922" i="2"/>
  <c r="I3880" i="2"/>
  <c r="O3880" i="2"/>
  <c r="O3808" i="2"/>
  <c r="F3808" i="2"/>
  <c r="G3808" i="2"/>
  <c r="O3802" i="2"/>
  <c r="F3802" i="2"/>
  <c r="G3802" i="2"/>
  <c r="O3796" i="2"/>
  <c r="F3796" i="2"/>
  <c r="G3796" i="2"/>
  <c r="F3664" i="2"/>
  <c r="G3664" i="2"/>
  <c r="I3664" i="2"/>
  <c r="O3664" i="2"/>
  <c r="F3545" i="2"/>
  <c r="G3524" i="2"/>
  <c r="I3524" i="2"/>
  <c r="F3496" i="2"/>
  <c r="G3461" i="2"/>
  <c r="I3461" i="2"/>
  <c r="G3458" i="2"/>
  <c r="I3458" i="2"/>
  <c r="F3377" i="2"/>
  <c r="G3377" i="2"/>
  <c r="I3377" i="2"/>
  <c r="O3377" i="2"/>
  <c r="I3266" i="2"/>
  <c r="F3266" i="2"/>
  <c r="G3266" i="2"/>
  <c r="O3266" i="2"/>
  <c r="F3124" i="2"/>
  <c r="F2963" i="2"/>
  <c r="G2963" i="2"/>
  <c r="I2963" i="2"/>
  <c r="O2963" i="2"/>
  <c r="G2618" i="2"/>
  <c r="F2618" i="2"/>
  <c r="I2618" i="2"/>
  <c r="O2618" i="2"/>
  <c r="G2575" i="2"/>
  <c r="F2575" i="2"/>
  <c r="I2575" i="2"/>
  <c r="I3980" i="2"/>
  <c r="O3974" i="2"/>
  <c r="F3974" i="2"/>
  <c r="I3955" i="2"/>
  <c r="O3955" i="2"/>
  <c r="I3951" i="2"/>
  <c r="O3935" i="2"/>
  <c r="I3922" i="2"/>
  <c r="F3919" i="2"/>
  <c r="G3919" i="2"/>
  <c r="I3919" i="2"/>
  <c r="O3919" i="2"/>
  <c r="O3910" i="2"/>
  <c r="F3910" i="2"/>
  <c r="G3910" i="2"/>
  <c r="O3870" i="2"/>
  <c r="O3853" i="2"/>
  <c r="F3853" i="2"/>
  <c r="G3853" i="2"/>
  <c r="O3847" i="2"/>
  <c r="F3847" i="2"/>
  <c r="G3847" i="2"/>
  <c r="O3841" i="2"/>
  <c r="F3841" i="2"/>
  <c r="G3841" i="2"/>
  <c r="O3835" i="2"/>
  <c r="F3835" i="2"/>
  <c r="G3835" i="2"/>
  <c r="I3808" i="2"/>
  <c r="I3802" i="2"/>
  <c r="I3796" i="2"/>
  <c r="G3773" i="2"/>
  <c r="I3773" i="2"/>
  <c r="G3767" i="2"/>
  <c r="I3767" i="2"/>
  <c r="G3761" i="2"/>
  <c r="G3779" i="2" s="1"/>
  <c r="I3761" i="2"/>
  <c r="O3726" i="2"/>
  <c r="G3702" i="2"/>
  <c r="I3702" i="2"/>
  <c r="G3696" i="2"/>
  <c r="I3696" i="2"/>
  <c r="O3680" i="2"/>
  <c r="O3674" i="2"/>
  <c r="I3649" i="2"/>
  <c r="O3649" i="2"/>
  <c r="G3530" i="2"/>
  <c r="I3530" i="2"/>
  <c r="G3506" i="2"/>
  <c r="G3470" i="2"/>
  <c r="I3470" i="2"/>
  <c r="G3326" i="2"/>
  <c r="F3326" i="2"/>
  <c r="I3326" i="2"/>
  <c r="I2809" i="2"/>
  <c r="O2809" i="2"/>
  <c r="F2809" i="2"/>
  <c r="G2809" i="2"/>
  <c r="F3977" i="2"/>
  <c r="G3977" i="2"/>
  <c r="I3977" i="2"/>
  <c r="O3977" i="2"/>
  <c r="F3913" i="2"/>
  <c r="G3913" i="2"/>
  <c r="I3913" i="2"/>
  <c r="O3913" i="2"/>
  <c r="O3904" i="2"/>
  <c r="F3904" i="2"/>
  <c r="G3904" i="2"/>
  <c r="G3880" i="2"/>
  <c r="F3877" i="2"/>
  <c r="I3877" i="2"/>
  <c r="F3850" i="2"/>
  <c r="G3850" i="2"/>
  <c r="I3850" i="2"/>
  <c r="O3850" i="2"/>
  <c r="F3844" i="2"/>
  <c r="G3844" i="2"/>
  <c r="I3844" i="2"/>
  <c r="O3844" i="2"/>
  <c r="F3838" i="2"/>
  <c r="G3838" i="2"/>
  <c r="I3838" i="2"/>
  <c r="O3838" i="2"/>
  <c r="F3832" i="2"/>
  <c r="G3832" i="2"/>
  <c r="I3832" i="2"/>
  <c r="O3832" i="2"/>
  <c r="G3527" i="2"/>
  <c r="I3527" i="2"/>
  <c r="F3524" i="2"/>
  <c r="O3489" i="2"/>
  <c r="F3489" i="2"/>
  <c r="G3489" i="2"/>
  <c r="G3473" i="2"/>
  <c r="I3473" i="2"/>
  <c r="F3461" i="2"/>
  <c r="F3458" i="2"/>
  <c r="I3426" i="2"/>
  <c r="O3426" i="2"/>
  <c r="F3426" i="2"/>
  <c r="G3426" i="2"/>
  <c r="O3340" i="2"/>
  <c r="F3340" i="2"/>
  <c r="G3340" i="2"/>
  <c r="G3348" i="2" s="1"/>
  <c r="I3340" i="2"/>
  <c r="G3233" i="2"/>
  <c r="O3233" i="2"/>
  <c r="F3233" i="2"/>
  <c r="G3230" i="2"/>
  <c r="I3230" i="2"/>
  <c r="F3230" i="2"/>
  <c r="G3165" i="2"/>
  <c r="I3165" i="2"/>
  <c r="F3165" i="2"/>
  <c r="G3038" i="2"/>
  <c r="G3057" i="2" s="1"/>
  <c r="F3038" i="2"/>
  <c r="I3038" i="2"/>
  <c r="O3038" i="2"/>
  <c r="G2929" i="2"/>
  <c r="G2938" i="2" s="1"/>
  <c r="F2929" i="2"/>
  <c r="I2929" i="2"/>
  <c r="G2841" i="2"/>
  <c r="I2841" i="2"/>
  <c r="O2841" i="2"/>
  <c r="F2841" i="2"/>
  <c r="F2823" i="2"/>
  <c r="I2823" i="2"/>
  <c r="G2823" i="2"/>
  <c r="F2688" i="2"/>
  <c r="G2688" i="2"/>
  <c r="I2688" i="2"/>
  <c r="O2688" i="2"/>
  <c r="G2639" i="2"/>
  <c r="I2639" i="2"/>
  <c r="O2639" i="2"/>
  <c r="F2639" i="2"/>
  <c r="I2515" i="2"/>
  <c r="O2515" i="2"/>
  <c r="F2515" i="2"/>
  <c r="G2515" i="2"/>
  <c r="O1876" i="2"/>
  <c r="G1876" i="2"/>
  <c r="I1876" i="2"/>
  <c r="F1876" i="2"/>
  <c r="F1836" i="2"/>
  <c r="I1836" i="2"/>
  <c r="G1836" i="2"/>
  <c r="O1836" i="2"/>
  <c r="G3472" i="2"/>
  <c r="G3466" i="2"/>
  <c r="G3460" i="2"/>
  <c r="G3454" i="2"/>
  <c r="F3423" i="2"/>
  <c r="I3423" i="2"/>
  <c r="F3422" i="2"/>
  <c r="I3420" i="2"/>
  <c r="O3420" i="2"/>
  <c r="F3395" i="2"/>
  <c r="G3395" i="2"/>
  <c r="I3395" i="2"/>
  <c r="O3395" i="2"/>
  <c r="O3386" i="2"/>
  <c r="F3386" i="2"/>
  <c r="G3386" i="2"/>
  <c r="F3375" i="2"/>
  <c r="O3259" i="2"/>
  <c r="F3259" i="2"/>
  <c r="G3259" i="2"/>
  <c r="F3209" i="2"/>
  <c r="G3209" i="2"/>
  <c r="I3209" i="2"/>
  <c r="O3209" i="2"/>
  <c r="F3195" i="2"/>
  <c r="I3104" i="2"/>
  <c r="O3104" i="2"/>
  <c r="F3079" i="2"/>
  <c r="G3079" i="2"/>
  <c r="I3079" i="2"/>
  <c r="O3079" i="2"/>
  <c r="I3051" i="2"/>
  <c r="O3051" i="2"/>
  <c r="I2999" i="2"/>
  <c r="O2999" i="2"/>
  <c r="G2907" i="2"/>
  <c r="O2907" i="2"/>
  <c r="F2907" i="2"/>
  <c r="I2881" i="2"/>
  <c r="O2881" i="2"/>
  <c r="F2881" i="2"/>
  <c r="G2881" i="2"/>
  <c r="G2884" i="2" s="1"/>
  <c r="G2871" i="2"/>
  <c r="F2792" i="2"/>
  <c r="I2792" i="2"/>
  <c r="O2792" i="2"/>
  <c r="G2756" i="2"/>
  <c r="I2756" i="2"/>
  <c r="F2756" i="2"/>
  <c r="I2698" i="2"/>
  <c r="O2698" i="2"/>
  <c r="O2593" i="2"/>
  <c r="I2593" i="2"/>
  <c r="G2593" i="2"/>
  <c r="O3775" i="2"/>
  <c r="O3769" i="2"/>
  <c r="O3763" i="2"/>
  <c r="O3704" i="2"/>
  <c r="O3698" i="2"/>
  <c r="O3653" i="2"/>
  <c r="O3647" i="2"/>
  <c r="F3644" i="2"/>
  <c r="O3641" i="2"/>
  <c r="O3615" i="2"/>
  <c r="O3544" i="2"/>
  <c r="F3541" i="2"/>
  <c r="O3538" i="2"/>
  <c r="F3535" i="2"/>
  <c r="O3532" i="2"/>
  <c r="F3529" i="2"/>
  <c r="O3526" i="2"/>
  <c r="F3523" i="2"/>
  <c r="O3520" i="2"/>
  <c r="F3517" i="2"/>
  <c r="O3475" i="2"/>
  <c r="F3472" i="2"/>
  <c r="O3469" i="2"/>
  <c r="F3466" i="2"/>
  <c r="O3463" i="2"/>
  <c r="F3460" i="2"/>
  <c r="O3457" i="2"/>
  <c r="F3454" i="2"/>
  <c r="O3434" i="2"/>
  <c r="F3389" i="2"/>
  <c r="G3389" i="2"/>
  <c r="I3389" i="2"/>
  <c r="O3389" i="2"/>
  <c r="O3380" i="2"/>
  <c r="F3380" i="2"/>
  <c r="G3380" i="2"/>
  <c r="O3346" i="2"/>
  <c r="F3346" i="2"/>
  <c r="G3346" i="2"/>
  <c r="O3294" i="2"/>
  <c r="F3262" i="2"/>
  <c r="G3262" i="2"/>
  <c r="I3262" i="2"/>
  <c r="O3262" i="2"/>
  <c r="O3200" i="2"/>
  <c r="F3200" i="2"/>
  <c r="G3200" i="2"/>
  <c r="G3159" i="2"/>
  <c r="I3159" i="2"/>
  <c r="O3156" i="2"/>
  <c r="O3070" i="2"/>
  <c r="F3070" i="2"/>
  <c r="G3070" i="2"/>
  <c r="O2966" i="2"/>
  <c r="F2966" i="2"/>
  <c r="G2966" i="2"/>
  <c r="O2960" i="2"/>
  <c r="F2960" i="2"/>
  <c r="G2960" i="2"/>
  <c r="O2954" i="2"/>
  <c r="F2954" i="2"/>
  <c r="G2954" i="2"/>
  <c r="F2919" i="2"/>
  <c r="G2919" i="2"/>
  <c r="G2920" i="2" s="1"/>
  <c r="I2919" i="2"/>
  <c r="O2919" i="2"/>
  <c r="F2905" i="2"/>
  <c r="G2905" i="2"/>
  <c r="I2905" i="2"/>
  <c r="O2905" i="2"/>
  <c r="O2865" i="2"/>
  <c r="G2839" i="2"/>
  <c r="I2839" i="2"/>
  <c r="O2795" i="2"/>
  <c r="F2795" i="2"/>
  <c r="G2795" i="2"/>
  <c r="I2795" i="2"/>
  <c r="F2725" i="2"/>
  <c r="G2725" i="2"/>
  <c r="I2725" i="2"/>
  <c r="O2725" i="2"/>
  <c r="I2637" i="2"/>
  <c r="O2637" i="2"/>
  <c r="I2236" i="2"/>
  <c r="O2236" i="2"/>
  <c r="F2236" i="2"/>
  <c r="G2236" i="2"/>
  <c r="G2125" i="2"/>
  <c r="I2125" i="2"/>
  <c r="O2125" i="2"/>
  <c r="F2125" i="2"/>
  <c r="I2073" i="2"/>
  <c r="O2073" i="2"/>
  <c r="F2073" i="2"/>
  <c r="G2073" i="2"/>
  <c r="I3774" i="2"/>
  <c r="I3768" i="2"/>
  <c r="I3762" i="2"/>
  <c r="I3703" i="2"/>
  <c r="I3697" i="2"/>
  <c r="I3652" i="2"/>
  <c r="I3646" i="2"/>
  <c r="I3640" i="2"/>
  <c r="I3591" i="2"/>
  <c r="I3543" i="2"/>
  <c r="I3537" i="2"/>
  <c r="I3531" i="2"/>
  <c r="I3525" i="2"/>
  <c r="I3519" i="2"/>
  <c r="F3383" i="2"/>
  <c r="G3383" i="2"/>
  <c r="I3383" i="2"/>
  <c r="O3383" i="2"/>
  <c r="O3253" i="2"/>
  <c r="F3253" i="2"/>
  <c r="G3253" i="2"/>
  <c r="G3224" i="2"/>
  <c r="I3224" i="2"/>
  <c r="F3203" i="2"/>
  <c r="G3203" i="2"/>
  <c r="I3203" i="2"/>
  <c r="O3203" i="2"/>
  <c r="I3163" i="2"/>
  <c r="O3163" i="2"/>
  <c r="O3135" i="2"/>
  <c r="F3135" i="2"/>
  <c r="G3135" i="2"/>
  <c r="G3094" i="2"/>
  <c r="G3108" i="2" s="1"/>
  <c r="I3094" i="2"/>
  <c r="F3073" i="2"/>
  <c r="G3073" i="2"/>
  <c r="G3081" i="2" s="1"/>
  <c r="I3073" i="2"/>
  <c r="O3073" i="2"/>
  <c r="G3041" i="2"/>
  <c r="I3041" i="2"/>
  <c r="O3023" i="2"/>
  <c r="F3023" i="2"/>
  <c r="G3023" i="2"/>
  <c r="G2989" i="2"/>
  <c r="I2989" i="2"/>
  <c r="F2969" i="2"/>
  <c r="G2969" i="2"/>
  <c r="I2969" i="2"/>
  <c r="O2969" i="2"/>
  <c r="O2948" i="2"/>
  <c r="F2948" i="2"/>
  <c r="G2948" i="2"/>
  <c r="G2785" i="2"/>
  <c r="O2785" i="2"/>
  <c r="F2785" i="2"/>
  <c r="I2766" i="2"/>
  <c r="O2766" i="2"/>
  <c r="F2766" i="2"/>
  <c r="F2719" i="2"/>
  <c r="G2719" i="2"/>
  <c r="I2719" i="2"/>
  <c r="O2719" i="2"/>
  <c r="I2611" i="2"/>
  <c r="O2611" i="2"/>
  <c r="F2611" i="2"/>
  <c r="G2611" i="2"/>
  <c r="G2625" i="2" s="1"/>
  <c r="F2537" i="2"/>
  <c r="G2537" i="2"/>
  <c r="O2537" i="2"/>
  <c r="G2534" i="2"/>
  <c r="O2534" i="2"/>
  <c r="F2534" i="2"/>
  <c r="F2531" i="2"/>
  <c r="G2531" i="2"/>
  <c r="I2531" i="2"/>
  <c r="F2459" i="2"/>
  <c r="G2459" i="2"/>
  <c r="I2459" i="2"/>
  <c r="O2459" i="2"/>
  <c r="O2317" i="2"/>
  <c r="F2317" i="2"/>
  <c r="G2317" i="2"/>
  <c r="I2317" i="2"/>
  <c r="G2188" i="2"/>
  <c r="F3453" i="2"/>
  <c r="I3453" i="2"/>
  <c r="O3453" i="2"/>
  <c r="G3294" i="2"/>
  <c r="F3250" i="2"/>
  <c r="G3250" i="2"/>
  <c r="I3250" i="2"/>
  <c r="O3250" i="2"/>
  <c r="F3224" i="2"/>
  <c r="O3188" i="2"/>
  <c r="F3188" i="2"/>
  <c r="G3188" i="2"/>
  <c r="G3210" i="2" s="1"/>
  <c r="G3163" i="2"/>
  <c r="I3157" i="2"/>
  <c r="O3157" i="2"/>
  <c r="F3132" i="2"/>
  <c r="G3132" i="2"/>
  <c r="I3132" i="2"/>
  <c r="O3132" i="2"/>
  <c r="F3094" i="2"/>
  <c r="F3041" i="2"/>
  <c r="F3020" i="2"/>
  <c r="G3020" i="2"/>
  <c r="I3020" i="2"/>
  <c r="O3020" i="2"/>
  <c r="F2989" i="2"/>
  <c r="G2983" i="2"/>
  <c r="I2983" i="2"/>
  <c r="G2852" i="2"/>
  <c r="G2853" i="2" s="1"/>
  <c r="I2852" i="2"/>
  <c r="O2783" i="2"/>
  <c r="F2783" i="2"/>
  <c r="G2783" i="2"/>
  <c r="G2766" i="2"/>
  <c r="I2729" i="2"/>
  <c r="O2729" i="2"/>
  <c r="I2661" i="2"/>
  <c r="F2661" i="2"/>
  <c r="G2661" i="2"/>
  <c r="F2637" i="2"/>
  <c r="F2596" i="2"/>
  <c r="G2596" i="2"/>
  <c r="I2596" i="2"/>
  <c r="O2596" i="2"/>
  <c r="I2417" i="2"/>
  <c r="O2417" i="2"/>
  <c r="F2417" i="2"/>
  <c r="G2417" i="2"/>
  <c r="G3544" i="2"/>
  <c r="G3538" i="2"/>
  <c r="G3532" i="2"/>
  <c r="G3526" i="2"/>
  <c r="G3520" i="2"/>
  <c r="G3546" i="2" s="1"/>
  <c r="G3475" i="2"/>
  <c r="G3469" i="2"/>
  <c r="G3463" i="2"/>
  <c r="G3457" i="2"/>
  <c r="O3450" i="2"/>
  <c r="F3450" i="2"/>
  <c r="F3435" i="2"/>
  <c r="I3435" i="2"/>
  <c r="F3434" i="2"/>
  <c r="O3425" i="2"/>
  <c r="F3371" i="2"/>
  <c r="G3371" i="2"/>
  <c r="I3371" i="2"/>
  <c r="O3371" i="2"/>
  <c r="G3323" i="2"/>
  <c r="I3323" i="2"/>
  <c r="O3320" i="2"/>
  <c r="F3294" i="2"/>
  <c r="O3254" i="2"/>
  <c r="I3222" i="2"/>
  <c r="O3222" i="2"/>
  <c r="F3191" i="2"/>
  <c r="G3191" i="2"/>
  <c r="I3191" i="2"/>
  <c r="O3191" i="2"/>
  <c r="F3163" i="2"/>
  <c r="F3156" i="2"/>
  <c r="O3123" i="2"/>
  <c r="F3123" i="2"/>
  <c r="G3123" i="2"/>
  <c r="I3092" i="2"/>
  <c r="O3092" i="2"/>
  <c r="I3039" i="2"/>
  <c r="O3039" i="2"/>
  <c r="O3024" i="2"/>
  <c r="I2987" i="2"/>
  <c r="O2987" i="2"/>
  <c r="O2949" i="2"/>
  <c r="I2936" i="2"/>
  <c r="O2936" i="2"/>
  <c r="I2906" i="2"/>
  <c r="O2906" i="2"/>
  <c r="F2865" i="2"/>
  <c r="F2825" i="2"/>
  <c r="O2825" i="2"/>
  <c r="G2825" i="2"/>
  <c r="O2685" i="2"/>
  <c r="F2685" i="2"/>
  <c r="G2685" i="2"/>
  <c r="G2699" i="2" s="1"/>
  <c r="I2685" i="2"/>
  <c r="O2594" i="2"/>
  <c r="F2594" i="2"/>
  <c r="G2594" i="2"/>
  <c r="G2462" i="2"/>
  <c r="I2462" i="2"/>
  <c r="O2462" i="2"/>
  <c r="F2462" i="2"/>
  <c r="O2363" i="2"/>
  <c r="G2363" i="2"/>
  <c r="F2363" i="2"/>
  <c r="I2363" i="2"/>
  <c r="I2126" i="2"/>
  <c r="O2126" i="2"/>
  <c r="F2126" i="2"/>
  <c r="I1972" i="2"/>
  <c r="O1972" i="2"/>
  <c r="F1972" i="2"/>
  <c r="G1972" i="2"/>
  <c r="I1486" i="2"/>
  <c r="O1486" i="2"/>
  <c r="G1486" i="2"/>
  <c r="I3432" i="2"/>
  <c r="O3432" i="2"/>
  <c r="O3422" i="2"/>
  <c r="O3375" i="2"/>
  <c r="O3341" i="2"/>
  <c r="I3327" i="2"/>
  <c r="O3327" i="2"/>
  <c r="O3299" i="2"/>
  <c r="F3299" i="2"/>
  <c r="G3299" i="2"/>
  <c r="O3195" i="2"/>
  <c r="I3188" i="2"/>
  <c r="G3171" i="2"/>
  <c r="I3171" i="2"/>
  <c r="I3150" i="2"/>
  <c r="G3147" i="2"/>
  <c r="I3147" i="2"/>
  <c r="F3126" i="2"/>
  <c r="G3126" i="2"/>
  <c r="I3126" i="2"/>
  <c r="O3126" i="2"/>
  <c r="F3014" i="2"/>
  <c r="G3014" i="2"/>
  <c r="I3014" i="2"/>
  <c r="O3014" i="2"/>
  <c r="I2930" i="2"/>
  <c r="O2930" i="2"/>
  <c r="O2820" i="2"/>
  <c r="F2820" i="2"/>
  <c r="G2820" i="2"/>
  <c r="G2826" i="2" s="1"/>
  <c r="G2747" i="2"/>
  <c r="G2773" i="2" s="1"/>
  <c r="F2747" i="2"/>
  <c r="I2674" i="2"/>
  <c r="O2674" i="2"/>
  <c r="I2455" i="2"/>
  <c r="O2455" i="2"/>
  <c r="F2455" i="2"/>
  <c r="G2455" i="2"/>
  <c r="G2313" i="2"/>
  <c r="F2313" i="2"/>
  <c r="I2313" i="2"/>
  <c r="O2313" i="2"/>
  <c r="I2161" i="2"/>
  <c r="O2161" i="2"/>
  <c r="F2161" i="2"/>
  <c r="G2161" i="2"/>
  <c r="G2014" i="2"/>
  <c r="F2014" i="2"/>
  <c r="O2014" i="2"/>
  <c r="I2014" i="2"/>
  <c r="G3453" i="2"/>
  <c r="O3404" i="2"/>
  <c r="F3404" i="2"/>
  <c r="G3404" i="2"/>
  <c r="G3407" i="2" s="1"/>
  <c r="G3387" i="2"/>
  <c r="F3302" i="2"/>
  <c r="G3302" i="2"/>
  <c r="I3302" i="2"/>
  <c r="O3302" i="2"/>
  <c r="G3260" i="2"/>
  <c r="F3185" i="2"/>
  <c r="G3185" i="2"/>
  <c r="I3185" i="2"/>
  <c r="O3185" i="2"/>
  <c r="G3157" i="2"/>
  <c r="I3151" i="2"/>
  <c r="O3151" i="2"/>
  <c r="G3106" i="2"/>
  <c r="I3106" i="2"/>
  <c r="G3053" i="2"/>
  <c r="I3053" i="2"/>
  <c r="G3001" i="2"/>
  <c r="I3001" i="2"/>
  <c r="F2983" i="2"/>
  <c r="F2786" i="2"/>
  <c r="I2786" i="2"/>
  <c r="O2786" i="2"/>
  <c r="G2786" i="2"/>
  <c r="F2694" i="2"/>
  <c r="G2694" i="2"/>
  <c r="I2694" i="2"/>
  <c r="O2694" i="2"/>
  <c r="G2612" i="2"/>
  <c r="O2612" i="2"/>
  <c r="F2612" i="2"/>
  <c r="O2316" i="2"/>
  <c r="I2316" i="2"/>
  <c r="F2316" i="2"/>
  <c r="G2316" i="2"/>
  <c r="I2130" i="2"/>
  <c r="O2130" i="2"/>
  <c r="F2130" i="2"/>
  <c r="G2130" i="2"/>
  <c r="G2768" i="2"/>
  <c r="I2768" i="2"/>
  <c r="O2734" i="2"/>
  <c r="F2734" i="2"/>
  <c r="G2734" i="2"/>
  <c r="F2663" i="2"/>
  <c r="G2663" i="2"/>
  <c r="I2663" i="2"/>
  <c r="O2663" i="2"/>
  <c r="O2654" i="2"/>
  <c r="F2654" i="2"/>
  <c r="G2654" i="2"/>
  <c r="O2550" i="2"/>
  <c r="F2550" i="2"/>
  <c r="I2550" i="2"/>
  <c r="G2550" i="2"/>
  <c r="F2525" i="2"/>
  <c r="G2525" i="2"/>
  <c r="I2525" i="2"/>
  <c r="F2460" i="2"/>
  <c r="I2460" i="2"/>
  <c r="O2460" i="2"/>
  <c r="G2460" i="2"/>
  <c r="G2261" i="2"/>
  <c r="I2261" i="2"/>
  <c r="G2217" i="2"/>
  <c r="I2033" i="2"/>
  <c r="G2033" i="2"/>
  <c r="F2033" i="2"/>
  <c r="O2033" i="2"/>
  <c r="O2013" i="2"/>
  <c r="G2013" i="2"/>
  <c r="F2013" i="2"/>
  <c r="I1927" i="2"/>
  <c r="O1927" i="2"/>
  <c r="F1927" i="2"/>
  <c r="G1927" i="2"/>
  <c r="G2791" i="2"/>
  <c r="O2791" i="2"/>
  <c r="I2772" i="2"/>
  <c r="O2772" i="2"/>
  <c r="F2737" i="2"/>
  <c r="G2737" i="2"/>
  <c r="I2737" i="2"/>
  <c r="O2737" i="2"/>
  <c r="O2728" i="2"/>
  <c r="F2728" i="2"/>
  <c r="G2728" i="2"/>
  <c r="O2697" i="2"/>
  <c r="F2697" i="2"/>
  <c r="G2697" i="2"/>
  <c r="F2657" i="2"/>
  <c r="G2657" i="2"/>
  <c r="I2657" i="2"/>
  <c r="O2657" i="2"/>
  <c r="G2499" i="2"/>
  <c r="I2079" i="2"/>
  <c r="F2079" i="2"/>
  <c r="G2079" i="2"/>
  <c r="I3358" i="2"/>
  <c r="I3324" i="2"/>
  <c r="I3318" i="2"/>
  <c r="I3231" i="2"/>
  <c r="I3225" i="2"/>
  <c r="I3172" i="2"/>
  <c r="I3166" i="2"/>
  <c r="I3160" i="2"/>
  <c r="I3154" i="2"/>
  <c r="I3148" i="2"/>
  <c r="I3107" i="2"/>
  <c r="I3101" i="2"/>
  <c r="I3095" i="2"/>
  <c r="I3054" i="2"/>
  <c r="I3048" i="2"/>
  <c r="I3042" i="2"/>
  <c r="I3002" i="2"/>
  <c r="I2996" i="2"/>
  <c r="I2990" i="2"/>
  <c r="I2984" i="2"/>
  <c r="I2933" i="2"/>
  <c r="I2794" i="2"/>
  <c r="G2762" i="2"/>
  <c r="I2762" i="2"/>
  <c r="I2734" i="2"/>
  <c r="F2731" i="2"/>
  <c r="G2731" i="2"/>
  <c r="I2731" i="2"/>
  <c r="O2731" i="2"/>
  <c r="O2722" i="2"/>
  <c r="F2722" i="2"/>
  <c r="G2722" i="2"/>
  <c r="O2691" i="2"/>
  <c r="F2691" i="2"/>
  <c r="G2691" i="2"/>
  <c r="I2654" i="2"/>
  <c r="F2651" i="2"/>
  <c r="G2651" i="2"/>
  <c r="G2665" i="2" s="1"/>
  <c r="I2651" i="2"/>
  <c r="O2651" i="2"/>
  <c r="O2636" i="2"/>
  <c r="F2636" i="2"/>
  <c r="G2636" i="2"/>
  <c r="I2636" i="2"/>
  <c r="F2590" i="2"/>
  <c r="I2590" i="2"/>
  <c r="I2578" i="2"/>
  <c r="F2578" i="2"/>
  <c r="O2578" i="2"/>
  <c r="G2528" i="2"/>
  <c r="O2528" i="2"/>
  <c r="F2528" i="2"/>
  <c r="I2528" i="2"/>
  <c r="O2416" i="2"/>
  <c r="F2416" i="2"/>
  <c r="G2416" i="2"/>
  <c r="I2416" i="2"/>
  <c r="G2400" i="2"/>
  <c r="F2400" i="2"/>
  <c r="G2340" i="2"/>
  <c r="I2340" i="2"/>
  <c r="O2340" i="2"/>
  <c r="F2298" i="2"/>
  <c r="G2298" i="2"/>
  <c r="I2298" i="2"/>
  <c r="O2298" i="2"/>
  <c r="F2244" i="2"/>
  <c r="G2244" i="2"/>
  <c r="G2248" i="2" s="1"/>
  <c r="I2244" i="2"/>
  <c r="O2244" i="2"/>
  <c r="I2118" i="2"/>
  <c r="O2118" i="2"/>
  <c r="F2118" i="2"/>
  <c r="I2048" i="2"/>
  <c r="O2048" i="2"/>
  <c r="F2048" i="2"/>
  <c r="G2048" i="2"/>
  <c r="I2013" i="2"/>
  <c r="G2868" i="2"/>
  <c r="G2836" i="2"/>
  <c r="G2842" i="2" s="1"/>
  <c r="F2791" i="2"/>
  <c r="F2772" i="2"/>
  <c r="I2760" i="2"/>
  <c r="O2760" i="2"/>
  <c r="F2759" i="2"/>
  <c r="G2750" i="2"/>
  <c r="I2750" i="2"/>
  <c r="G2634" i="2"/>
  <c r="I2634" i="2"/>
  <c r="I2576" i="2"/>
  <c r="F2576" i="2"/>
  <c r="O2576" i="2"/>
  <c r="G2576" i="2"/>
  <c r="O2526" i="2"/>
  <c r="F2526" i="2"/>
  <c r="I2526" i="2"/>
  <c r="F2454" i="2"/>
  <c r="G2454" i="2"/>
  <c r="F2340" i="2"/>
  <c r="G2165" i="2"/>
  <c r="I2165" i="2"/>
  <c r="G2118" i="2"/>
  <c r="G1897" i="2"/>
  <c r="I1897" i="2"/>
  <c r="F1897" i="2"/>
  <c r="O1897" i="2"/>
  <c r="I2754" i="2"/>
  <c r="O2754" i="2"/>
  <c r="O2686" i="2"/>
  <c r="G2560" i="2"/>
  <c r="I2560" i="2"/>
  <c r="F2560" i="2"/>
  <c r="G2395" i="2"/>
  <c r="G2402" i="2" s="1"/>
  <c r="F2395" i="2"/>
  <c r="I2395" i="2"/>
  <c r="I2061" i="2"/>
  <c r="F2061" i="2"/>
  <c r="G2061" i="2"/>
  <c r="O2061" i="2"/>
  <c r="O1811" i="2"/>
  <c r="G1811" i="2"/>
  <c r="F1811" i="2"/>
  <c r="I1811" i="2"/>
  <c r="G2805" i="2"/>
  <c r="G2811" i="2" s="1"/>
  <c r="I2805" i="2"/>
  <c r="I2748" i="2"/>
  <c r="O2748" i="2"/>
  <c r="O2595" i="2"/>
  <c r="I2595" i="2"/>
  <c r="F2592" i="2"/>
  <c r="G2592" i="2"/>
  <c r="F2529" i="2"/>
  <c r="I2529" i="2"/>
  <c r="O2529" i="2"/>
  <c r="O2457" i="2"/>
  <c r="G2457" i="2"/>
  <c r="I2457" i="2"/>
  <c r="G2368" i="2"/>
  <c r="I2368" i="2"/>
  <c r="O2368" i="2"/>
  <c r="F2352" i="2"/>
  <c r="G2352" i="2"/>
  <c r="I2352" i="2"/>
  <c r="O2352" i="2"/>
  <c r="F2343" i="2"/>
  <c r="G2343" i="2"/>
  <c r="I2343" i="2"/>
  <c r="O2343" i="2"/>
  <c r="F2101" i="2"/>
  <c r="G2101" i="2"/>
  <c r="I2101" i="2"/>
  <c r="O2101" i="2"/>
  <c r="G2059" i="2"/>
  <c r="I2059" i="2"/>
  <c r="O1878" i="2"/>
  <c r="G1878" i="2"/>
  <c r="F1878" i="2"/>
  <c r="I1878" i="2"/>
  <c r="G2675" i="2"/>
  <c r="G2676" i="2" s="1"/>
  <c r="G2638" i="2"/>
  <c r="F2624" i="2"/>
  <c r="G2598" i="2"/>
  <c r="F2589" i="2"/>
  <c r="F2569" i="2"/>
  <c r="G2566" i="2"/>
  <c r="I2566" i="2"/>
  <c r="F2547" i="2"/>
  <c r="I2547" i="2"/>
  <c r="O2547" i="2"/>
  <c r="O2544" i="2"/>
  <c r="F2544" i="2"/>
  <c r="I2544" i="2"/>
  <c r="F2378" i="2"/>
  <c r="G2378" i="2"/>
  <c r="I2341" i="2"/>
  <c r="O2341" i="2"/>
  <c r="F2341" i="2"/>
  <c r="G2341" i="2"/>
  <c r="O2106" i="2"/>
  <c r="G2077" i="2"/>
  <c r="F2077" i="2"/>
  <c r="F1744" i="2"/>
  <c r="O1744" i="2"/>
  <c r="I1744" i="2"/>
  <c r="G1744" i="2"/>
  <c r="I2570" i="2"/>
  <c r="F2570" i="2"/>
  <c r="F2541" i="2"/>
  <c r="I2541" i="2"/>
  <c r="O2541" i="2"/>
  <c r="O2538" i="2"/>
  <c r="F2538" i="2"/>
  <c r="I2538" i="2"/>
  <c r="F2497" i="2"/>
  <c r="I2497" i="2"/>
  <c r="O2497" i="2"/>
  <c r="O2494" i="2"/>
  <c r="F2494" i="2"/>
  <c r="I2494" i="2"/>
  <c r="G2467" i="2"/>
  <c r="I2467" i="2"/>
  <c r="F2421" i="2"/>
  <c r="G2421" i="2"/>
  <c r="I2421" i="2"/>
  <c r="O2421" i="2"/>
  <c r="F2360" i="2"/>
  <c r="G2360" i="2"/>
  <c r="I2360" i="2"/>
  <c r="F2350" i="2"/>
  <c r="G2350" i="2"/>
  <c r="I2350" i="2"/>
  <c r="G2322" i="2"/>
  <c r="I2322" i="2"/>
  <c r="I2246" i="2"/>
  <c r="F2246" i="2"/>
  <c r="G2246" i="2"/>
  <c r="I2240" i="2"/>
  <c r="F2240" i="2"/>
  <c r="O2240" i="2"/>
  <c r="G2119" i="2"/>
  <c r="F2119" i="2"/>
  <c r="I2119" i="2"/>
  <c r="I1907" i="2"/>
  <c r="F1907" i="2"/>
  <c r="O1907" i="2"/>
  <c r="G1890" i="2"/>
  <c r="I1890" i="2"/>
  <c r="F1890" i="2"/>
  <c r="O1890" i="2"/>
  <c r="I2751" i="2"/>
  <c r="I2708" i="2"/>
  <c r="I2640" i="2"/>
  <c r="I2617" i="2"/>
  <c r="I2563" i="2"/>
  <c r="F2535" i="2"/>
  <c r="I2535" i="2"/>
  <c r="O2535" i="2"/>
  <c r="O2532" i="2"/>
  <c r="F2532" i="2"/>
  <c r="I2532" i="2"/>
  <c r="I2481" i="2"/>
  <c r="F2464" i="2"/>
  <c r="G2464" i="2"/>
  <c r="I2464" i="2"/>
  <c r="O2464" i="2"/>
  <c r="F2413" i="2"/>
  <c r="O2413" i="2"/>
  <c r="G2413" i="2"/>
  <c r="I2413" i="2"/>
  <c r="I2378" i="2"/>
  <c r="G2319" i="2"/>
  <c r="F2319" i="2"/>
  <c r="I2319" i="2"/>
  <c r="O2319" i="2"/>
  <c r="F2265" i="2"/>
  <c r="G2265" i="2"/>
  <c r="I2265" i="2"/>
  <c r="O2265" i="2"/>
  <c r="O2187" i="2"/>
  <c r="F2187" i="2"/>
  <c r="G2187" i="2"/>
  <c r="I2187" i="2"/>
  <c r="F2103" i="2"/>
  <c r="O2103" i="2"/>
  <c r="G2103" i="2"/>
  <c r="I2103" i="2"/>
  <c r="I2097" i="2"/>
  <c r="I2077" i="2"/>
  <c r="O2052" i="2"/>
  <c r="I2052" i="2"/>
  <c r="F2052" i="2"/>
  <c r="F1946" i="2"/>
  <c r="I1946" i="2"/>
  <c r="O1946" i="2"/>
  <c r="G1946" i="2"/>
  <c r="I1941" i="2"/>
  <c r="G1941" i="2"/>
  <c r="O1941" i="2"/>
  <c r="F1941" i="2"/>
  <c r="G2635" i="2"/>
  <c r="I2564" i="2"/>
  <c r="F2564" i="2"/>
  <c r="G2511" i="2"/>
  <c r="G2516" i="2" s="1"/>
  <c r="I2511" i="2"/>
  <c r="I2482" i="2"/>
  <c r="O2482" i="2"/>
  <c r="F2482" i="2"/>
  <c r="I2379" i="2"/>
  <c r="O2379" i="2"/>
  <c r="F2379" i="2"/>
  <c r="O2370" i="2"/>
  <c r="F2370" i="2"/>
  <c r="G2370" i="2"/>
  <c r="I2370" i="2"/>
  <c r="F2149" i="2"/>
  <c r="G2149" i="2"/>
  <c r="I2149" i="2"/>
  <c r="O2149" i="2"/>
  <c r="F2106" i="2"/>
  <c r="G2075" i="2"/>
  <c r="I2075" i="2"/>
  <c r="G2072" i="2"/>
  <c r="F2072" i="2"/>
  <c r="I2072" i="2"/>
  <c r="O2072" i="2"/>
  <c r="G2066" i="2"/>
  <c r="F2066" i="2"/>
  <c r="I2066" i="2"/>
  <c r="G2052" i="2"/>
  <c r="F2549" i="2"/>
  <c r="G2549" i="2"/>
  <c r="G2546" i="2"/>
  <c r="O2546" i="2"/>
  <c r="I2476" i="2"/>
  <c r="O2476" i="2"/>
  <c r="F2476" i="2"/>
  <c r="I2374" i="2"/>
  <c r="O2374" i="2"/>
  <c r="F2374" i="2"/>
  <c r="O2365" i="2"/>
  <c r="F2365" i="2"/>
  <c r="G2365" i="2"/>
  <c r="I2365" i="2"/>
  <c r="G2147" i="2"/>
  <c r="G2150" i="2" s="1"/>
  <c r="I2147" i="2"/>
  <c r="I2102" i="2"/>
  <c r="O2102" i="2"/>
  <c r="F2102" i="2"/>
  <c r="O1965" i="2"/>
  <c r="F1965" i="2"/>
  <c r="G1965" i="2"/>
  <c r="I1965" i="2"/>
  <c r="I1962" i="2"/>
  <c r="G1962" i="2"/>
  <c r="F1962" i="2"/>
  <c r="F1924" i="2"/>
  <c r="I1924" i="2"/>
  <c r="O1924" i="2"/>
  <c r="G1924" i="2"/>
  <c r="G1930" i="2" s="1"/>
  <c r="O1870" i="2"/>
  <c r="F1870" i="2"/>
  <c r="G1870" i="2"/>
  <c r="G2572" i="2"/>
  <c r="I2572" i="2"/>
  <c r="F2543" i="2"/>
  <c r="G2543" i="2"/>
  <c r="G2540" i="2"/>
  <c r="O2540" i="2"/>
  <c r="I2509" i="2"/>
  <c r="O2509" i="2"/>
  <c r="F2509" i="2"/>
  <c r="G2496" i="2"/>
  <c r="O2496" i="2"/>
  <c r="I2434" i="2"/>
  <c r="O2434" i="2"/>
  <c r="F2434" i="2"/>
  <c r="I2397" i="2"/>
  <c r="F2397" i="2"/>
  <c r="G2397" i="2"/>
  <c r="G2355" i="2"/>
  <c r="I2355" i="2"/>
  <c r="O2337" i="2"/>
  <c r="F2337" i="2"/>
  <c r="G2337" i="2"/>
  <c r="I2337" i="2"/>
  <c r="O2186" i="2"/>
  <c r="I2186" i="2"/>
  <c r="F2186" i="2"/>
  <c r="I2056" i="2"/>
  <c r="O2056" i="2"/>
  <c r="F2056" i="2"/>
  <c r="F2053" i="2"/>
  <c r="G2053" i="2"/>
  <c r="I2053" i="2"/>
  <c r="O2018" i="2"/>
  <c r="F2018" i="2"/>
  <c r="G2018" i="2"/>
  <c r="I2018" i="2"/>
  <c r="F1942" i="2"/>
  <c r="O1942" i="2"/>
  <c r="G1942" i="2"/>
  <c r="F1929" i="2"/>
  <c r="G1929" i="2"/>
  <c r="O1929" i="2"/>
  <c r="I1929" i="2"/>
  <c r="G1891" i="2"/>
  <c r="O1891" i="2"/>
  <c r="F1891" i="2"/>
  <c r="I1891" i="2"/>
  <c r="G2471" i="2"/>
  <c r="G2401" i="2"/>
  <c r="F2396" i="2"/>
  <c r="G2364" i="2"/>
  <c r="G2359" i="2"/>
  <c r="G2349" i="2"/>
  <c r="G2336" i="2"/>
  <c r="G2312" i="2"/>
  <c r="G2283" i="2"/>
  <c r="G2285" i="2" s="1"/>
  <c r="F2263" i="2"/>
  <c r="I2263" i="2"/>
  <c r="G2262" i="2"/>
  <c r="G2215" i="2"/>
  <c r="F2183" i="2"/>
  <c r="G2183" i="2"/>
  <c r="G2182" i="2"/>
  <c r="I2167" i="2"/>
  <c r="G2167" i="2"/>
  <c r="F2166" i="2"/>
  <c r="F2134" i="2"/>
  <c r="G2123" i="2"/>
  <c r="F2095" i="2"/>
  <c r="O2095" i="2"/>
  <c r="G2094" i="2"/>
  <c r="F2078" i="2"/>
  <c r="G2065" i="2"/>
  <c r="F2060" i="2"/>
  <c r="G2029" i="2"/>
  <c r="O1991" i="2"/>
  <c r="F1991" i="2"/>
  <c r="G1991" i="2"/>
  <c r="I1960" i="2"/>
  <c r="F1960" i="2"/>
  <c r="G1960" i="2"/>
  <c r="O1960" i="2"/>
  <c r="F1952" i="2"/>
  <c r="G1952" i="2"/>
  <c r="I1952" i="2"/>
  <c r="O1790" i="2"/>
  <c r="G1790" i="2"/>
  <c r="I1790" i="2"/>
  <c r="I1705" i="2"/>
  <c r="F1705" i="2"/>
  <c r="G1705" i="2"/>
  <c r="O1705" i="2"/>
  <c r="I1629" i="2"/>
  <c r="O1629" i="2"/>
  <c r="F1629" i="2"/>
  <c r="F1599" i="2"/>
  <c r="G1599" i="2"/>
  <c r="O1599" i="2"/>
  <c r="G2466" i="2"/>
  <c r="O2458" i="2"/>
  <c r="O2453" i="2"/>
  <c r="G2451" i="2"/>
  <c r="O2420" i="2"/>
  <c r="O2415" i="2"/>
  <c r="O2394" i="2"/>
  <c r="O2377" i="2"/>
  <c r="G2375" i="2"/>
  <c r="G2354" i="2"/>
  <c r="F2342" i="2"/>
  <c r="O2342" i="2"/>
  <c r="O2323" i="2"/>
  <c r="O2297" i="2"/>
  <c r="G2297" i="2"/>
  <c r="G2299" i="2" s="1"/>
  <c r="F2283" i="2"/>
  <c r="F2215" i="2"/>
  <c r="O2148" i="2"/>
  <c r="O2132" i="2"/>
  <c r="O2120" i="2"/>
  <c r="F2094" i="2"/>
  <c r="G2070" i="2"/>
  <c r="O2058" i="2"/>
  <c r="F2058" i="2"/>
  <c r="G2057" i="2"/>
  <c r="G2080" i="2" s="1"/>
  <c r="O2054" i="2"/>
  <c r="F2049" i="2"/>
  <c r="G2049" i="2"/>
  <c r="I2049" i="2"/>
  <c r="O2023" i="2"/>
  <c r="O2019" i="2"/>
  <c r="F1997" i="2"/>
  <c r="I1997" i="2"/>
  <c r="O1997" i="2"/>
  <c r="O1779" i="2"/>
  <c r="F1779" i="2"/>
  <c r="I1779" i="2"/>
  <c r="G1779" i="2"/>
  <c r="F1703" i="2"/>
  <c r="O1703" i="2"/>
  <c r="I1703" i="2"/>
  <c r="F1584" i="2"/>
  <c r="O1584" i="2"/>
  <c r="I1584" i="2"/>
  <c r="F1304" i="2"/>
  <c r="O1304" i="2"/>
  <c r="G1304" i="2"/>
  <c r="I1304" i="2"/>
  <c r="O2063" i="2"/>
  <c r="O2027" i="2"/>
  <c r="F1906" i="2"/>
  <c r="G1906" i="2"/>
  <c r="O1906" i="2"/>
  <c r="F1901" i="2"/>
  <c r="O1901" i="2"/>
  <c r="G1901" i="2"/>
  <c r="I1901" i="2"/>
  <c r="G1782" i="2"/>
  <c r="I1782" i="2"/>
  <c r="F1782" i="2"/>
  <c r="O1782" i="2"/>
  <c r="I1599" i="2"/>
  <c r="O1205" i="2"/>
  <c r="F1205" i="2"/>
  <c r="G1205" i="2"/>
  <c r="I1205" i="2"/>
  <c r="I2314" i="2"/>
  <c r="G2314" i="2"/>
  <c r="I2067" i="2"/>
  <c r="F2067" i="2"/>
  <c r="O1995" i="2"/>
  <c r="F1995" i="2"/>
  <c r="G1995" i="2"/>
  <c r="G1955" i="2"/>
  <c r="I1955" i="2"/>
  <c r="F1955" i="2"/>
  <c r="F1947" i="2"/>
  <c r="O1947" i="2"/>
  <c r="G1947" i="2"/>
  <c r="F1835" i="2"/>
  <c r="O1835" i="2"/>
  <c r="I1835" i="2"/>
  <c r="G1777" i="2"/>
  <c r="I1777" i="2"/>
  <c r="O1777" i="2"/>
  <c r="O1741" i="2"/>
  <c r="F1741" i="2"/>
  <c r="G1741" i="2"/>
  <c r="I1741" i="2"/>
  <c r="G1629" i="2"/>
  <c r="G1631" i="2" s="1"/>
  <c r="O1299" i="2"/>
  <c r="F1299" i="2"/>
  <c r="G1299" i="2"/>
  <c r="I1299" i="2"/>
  <c r="G1282" i="2"/>
  <c r="F1282" i="2"/>
  <c r="O1282" i="2"/>
  <c r="I1282" i="2"/>
  <c r="G2260" i="2"/>
  <c r="G2148" i="2"/>
  <c r="F2132" i="2"/>
  <c r="F2120" i="2"/>
  <c r="G2092" i="2"/>
  <c r="G2107" i="2" s="1"/>
  <c r="G2067" i="2"/>
  <c r="I2009" i="2"/>
  <c r="F2009" i="2"/>
  <c r="G2009" i="2"/>
  <c r="O1894" i="2"/>
  <c r="G1894" i="2"/>
  <c r="F1894" i="2"/>
  <c r="O1838" i="2"/>
  <c r="G1838" i="2"/>
  <c r="I1838" i="2"/>
  <c r="G1835" i="2"/>
  <c r="F1791" i="2"/>
  <c r="O1791" i="2"/>
  <c r="I1791" i="2"/>
  <c r="F1777" i="2"/>
  <c r="F1704" i="2"/>
  <c r="G1704" i="2"/>
  <c r="O1704" i="2"/>
  <c r="G1615" i="2"/>
  <c r="O1615" i="2"/>
  <c r="I1615" i="2"/>
  <c r="F1615" i="2"/>
  <c r="F1377" i="2"/>
  <c r="G1377" i="2"/>
  <c r="O1377" i="2"/>
  <c r="I1377" i="2"/>
  <c r="G2245" i="2"/>
  <c r="F2245" i="2"/>
  <c r="O2098" i="2"/>
  <c r="F2098" i="2"/>
  <c r="I2093" i="2"/>
  <c r="I2032" i="2"/>
  <c r="I2024" i="2"/>
  <c r="I2021" i="2"/>
  <c r="O2021" i="2"/>
  <c r="I2017" i="2"/>
  <c r="O1987" i="2"/>
  <c r="F1987" i="2"/>
  <c r="G1987" i="2"/>
  <c r="G1967" i="2"/>
  <c r="I1967" i="2"/>
  <c r="F1967" i="2"/>
  <c r="O1967" i="2"/>
  <c r="I1910" i="2"/>
  <c r="O1910" i="2"/>
  <c r="F1910" i="2"/>
  <c r="I1902" i="2"/>
  <c r="G1902" i="2"/>
  <c r="O1902" i="2"/>
  <c r="I1894" i="2"/>
  <c r="I1856" i="2"/>
  <c r="F1856" i="2"/>
  <c r="G1856" i="2"/>
  <c r="G1858" i="2" s="1"/>
  <c r="O1856" i="2"/>
  <c r="O1833" i="2"/>
  <c r="G1833" i="2"/>
  <c r="I1833" i="2"/>
  <c r="I1704" i="2"/>
  <c r="G1525" i="2"/>
  <c r="G1321" i="2"/>
  <c r="F1321" i="2"/>
  <c r="I1321" i="2"/>
  <c r="O1321" i="2"/>
  <c r="G2438" i="2"/>
  <c r="G2440" i="2" s="1"/>
  <c r="O2345" i="2"/>
  <c r="F2345" i="2"/>
  <c r="I2029" i="2"/>
  <c r="F2029" i="2"/>
  <c r="O1874" i="2"/>
  <c r="F1874" i="2"/>
  <c r="G1874" i="2"/>
  <c r="F1838" i="2"/>
  <c r="G1806" i="2"/>
  <c r="O1806" i="2"/>
  <c r="F1806" i="2"/>
  <c r="I1806" i="2"/>
  <c r="G1742" i="2"/>
  <c r="I1742" i="2"/>
  <c r="F1742" i="2"/>
  <c r="O1742" i="2"/>
  <c r="O1641" i="2"/>
  <c r="F1641" i="2"/>
  <c r="I1641" i="2"/>
  <c r="G1641" i="2"/>
  <c r="O1553" i="2"/>
  <c r="G1553" i="2"/>
  <c r="F1553" i="2"/>
  <c r="G1506" i="2"/>
  <c r="O1506" i="2"/>
  <c r="I1506" i="2"/>
  <c r="F1506" i="2"/>
  <c r="F1875" i="2"/>
  <c r="O1875" i="2"/>
  <c r="F1853" i="2"/>
  <c r="O1853" i="2"/>
  <c r="G1720" i="2"/>
  <c r="F1720" i="2"/>
  <c r="I1720" i="2"/>
  <c r="G1681" i="2"/>
  <c r="O1681" i="2"/>
  <c r="I1681" i="2"/>
  <c r="O1646" i="2"/>
  <c r="F1646" i="2"/>
  <c r="I1646" i="2"/>
  <c r="I1519" i="2"/>
  <c r="G1519" i="2"/>
  <c r="O1519" i="2"/>
  <c r="O1489" i="2"/>
  <c r="F1489" i="2"/>
  <c r="I1489" i="2"/>
  <c r="I1375" i="2"/>
  <c r="O1375" i="2"/>
  <c r="F1375" i="2"/>
  <c r="G1375" i="2"/>
  <c r="I1345" i="2"/>
  <c r="F1345" i="2"/>
  <c r="G1345" i="2"/>
  <c r="O1345" i="2"/>
  <c r="I1956" i="2"/>
  <c r="O1956" i="2"/>
  <c r="G1943" i="2"/>
  <c r="I1943" i="2"/>
  <c r="I1904" i="2"/>
  <c r="F1904" i="2"/>
  <c r="G1895" i="2"/>
  <c r="I1895" i="2"/>
  <c r="I1892" i="2"/>
  <c r="G1892" i="2"/>
  <c r="F1724" i="2"/>
  <c r="O1724" i="2"/>
  <c r="O1700" i="2"/>
  <c r="I1700" i="2"/>
  <c r="F1700" i="2"/>
  <c r="I1576" i="2"/>
  <c r="F1576" i="2"/>
  <c r="G1576" i="2"/>
  <c r="G1587" i="2" s="1"/>
  <c r="O1576" i="2"/>
  <c r="O1295" i="2"/>
  <c r="G1295" i="2"/>
  <c r="I1295" i="2"/>
  <c r="F1295" i="2"/>
  <c r="O1241" i="2"/>
  <c r="F1241" i="2"/>
  <c r="G1241" i="2"/>
  <c r="I1241" i="2"/>
  <c r="F1053" i="2"/>
  <c r="G1053" i="2"/>
  <c r="I1053" i="2"/>
  <c r="O1053" i="2"/>
  <c r="O1993" i="2"/>
  <c r="G1993" i="2"/>
  <c r="G1871" i="2"/>
  <c r="G1809" i="2"/>
  <c r="O1809" i="2"/>
  <c r="G1805" i="2"/>
  <c r="I1724" i="2"/>
  <c r="F1698" i="2"/>
  <c r="O1698" i="2"/>
  <c r="F1681" i="2"/>
  <c r="F1679" i="2"/>
  <c r="G1679" i="2"/>
  <c r="O1679" i="2"/>
  <c r="I1676" i="2"/>
  <c r="O1676" i="2"/>
  <c r="G1676" i="2"/>
  <c r="G1646" i="2"/>
  <c r="F1519" i="2"/>
  <c r="G1489" i="2"/>
  <c r="G979" i="2"/>
  <c r="F979" i="2"/>
  <c r="I979" i="2"/>
  <c r="O979" i="2"/>
  <c r="G1462" i="2"/>
  <c r="G1464" i="2" s="1"/>
  <c r="F1462" i="2"/>
  <c r="O1462" i="2"/>
  <c r="O1371" i="2"/>
  <c r="F1371" i="2"/>
  <c r="G1371" i="2"/>
  <c r="I1371" i="2"/>
  <c r="I662" i="2"/>
  <c r="O662" i="2"/>
  <c r="F662" i="2"/>
  <c r="G662" i="2"/>
  <c r="F660" i="2"/>
  <c r="G660" i="2"/>
  <c r="O660" i="2"/>
  <c r="I660" i="2"/>
  <c r="F2011" i="2"/>
  <c r="O1990" i="2"/>
  <c r="F1988" i="2"/>
  <c r="O1964" i="2"/>
  <c r="G1964" i="2"/>
  <c r="F1956" i="2"/>
  <c r="F1953" i="2"/>
  <c r="F1926" i="2"/>
  <c r="G1926" i="2"/>
  <c r="F1896" i="2"/>
  <c r="O1896" i="2"/>
  <c r="O1873" i="2"/>
  <c r="O1816" i="2"/>
  <c r="G1816" i="2"/>
  <c r="G1724" i="2"/>
  <c r="I1613" i="2"/>
  <c r="F1613" i="2"/>
  <c r="G1613" i="2"/>
  <c r="O1613" i="2"/>
  <c r="I1502" i="2"/>
  <c r="G1502" i="2"/>
  <c r="O1502" i="2"/>
  <c r="G1485" i="2"/>
  <c r="O1485" i="2"/>
  <c r="I1437" i="2"/>
  <c r="F1437" i="2"/>
  <c r="G1437" i="2"/>
  <c r="O1437" i="2"/>
  <c r="G1352" i="2"/>
  <c r="I1352" i="2"/>
  <c r="F1352" i="2"/>
  <c r="O1352" i="2"/>
  <c r="O1255" i="2"/>
  <c r="G1255" i="2"/>
  <c r="I1255" i="2"/>
  <c r="F1255" i="2"/>
  <c r="G1029" i="2"/>
  <c r="F1029" i="2"/>
  <c r="I1029" i="2"/>
  <c r="O1029" i="2"/>
  <c r="G1961" i="2"/>
  <c r="O1961" i="2"/>
  <c r="O1789" i="2"/>
  <c r="G1789" i="2"/>
  <c r="F1786" i="2"/>
  <c r="O1786" i="2"/>
  <c r="F1719" i="2"/>
  <c r="O1719" i="2"/>
  <c r="F1674" i="2"/>
  <c r="G1674" i="2"/>
  <c r="O1674" i="2"/>
  <c r="F1601" i="2"/>
  <c r="O1601" i="2"/>
  <c r="I1601" i="2"/>
  <c r="F1490" i="2"/>
  <c r="O1490" i="2"/>
  <c r="I1490" i="2"/>
  <c r="I1462" i="2"/>
  <c r="G1140" i="2"/>
  <c r="G1147" i="2" s="1"/>
  <c r="O1140" i="2"/>
  <c r="F1140" i="2"/>
  <c r="I1140" i="2"/>
  <c r="I1064" i="2"/>
  <c r="F1064" i="2"/>
  <c r="G1064" i="2"/>
  <c r="O1064" i="2"/>
  <c r="G1909" i="2"/>
  <c r="I1909" i="2"/>
  <c r="O1774" i="2"/>
  <c r="F1774" i="2"/>
  <c r="I1774" i="2"/>
  <c r="G1725" i="2"/>
  <c r="I1725" i="2"/>
  <c r="O1686" i="2"/>
  <c r="F1686" i="2"/>
  <c r="I1686" i="2"/>
  <c r="I1580" i="2"/>
  <c r="G1580" i="2"/>
  <c r="F1580" i="2"/>
  <c r="O1580" i="2"/>
  <c r="G1563" i="2"/>
  <c r="I1563" i="2"/>
  <c r="O1563" i="2"/>
  <c r="I1182" i="2"/>
  <c r="F1182" i="2"/>
  <c r="G1182" i="2"/>
  <c r="G1189" i="2" s="1"/>
  <c r="O1182" i="2"/>
  <c r="I1784" i="2"/>
  <c r="I1717" i="2"/>
  <c r="I1701" i="2"/>
  <c r="I1661" i="2"/>
  <c r="I1597" i="2"/>
  <c r="I1578" i="2"/>
  <c r="I1564" i="2"/>
  <c r="I1554" i="2"/>
  <c r="G1354" i="2"/>
  <c r="F1354" i="2"/>
  <c r="I1354" i="2"/>
  <c r="O1333" i="2"/>
  <c r="F1333" i="2"/>
  <c r="G1333" i="2"/>
  <c r="I1333" i="2"/>
  <c r="G1117" i="2"/>
  <c r="G1126" i="2" s="1"/>
  <c r="O1117" i="2"/>
  <c r="F1117" i="2"/>
  <c r="I1117" i="2"/>
  <c r="G1612" i="2"/>
  <c r="O1612" i="2"/>
  <c r="G1555" i="2"/>
  <c r="G1566" i="2" s="1"/>
  <c r="O1555" i="2"/>
  <c r="O1487" i="2"/>
  <c r="F1487" i="2"/>
  <c r="G1487" i="2"/>
  <c r="G1407" i="2"/>
  <c r="G1412" i="2" s="1"/>
  <c r="I1407" i="2"/>
  <c r="I1394" i="2"/>
  <c r="F1394" i="2"/>
  <c r="G1394" i="2"/>
  <c r="G1263" i="2"/>
  <c r="F1263" i="2"/>
  <c r="I1263" i="2"/>
  <c r="F1224" i="2"/>
  <c r="G1224" i="2"/>
  <c r="I1224" i="2"/>
  <c r="G1122" i="2"/>
  <c r="F1122" i="2"/>
  <c r="I1122" i="2"/>
  <c r="O983" i="2"/>
  <c r="G983" i="2"/>
  <c r="F983" i="2"/>
  <c r="I983" i="2"/>
  <c r="G951" i="2"/>
  <c r="G957" i="2" s="1"/>
  <c r="F951" i="2"/>
  <c r="I951" i="2"/>
  <c r="O951" i="2"/>
  <c r="G934" i="2"/>
  <c r="I934" i="2"/>
  <c r="O934" i="2"/>
  <c r="F934" i="2"/>
  <c r="G1784" i="2"/>
  <c r="I1718" i="2"/>
  <c r="G1717" i="2"/>
  <c r="G1729" i="2" s="1"/>
  <c r="I1702" i="2"/>
  <c r="G1701" i="2"/>
  <c r="G1661" i="2"/>
  <c r="G1663" i="2" s="1"/>
  <c r="I1626" i="2"/>
  <c r="G1597" i="2"/>
  <c r="G1602" i="2" s="1"/>
  <c r="I1583" i="2"/>
  <c r="G1578" i="2"/>
  <c r="O1565" i="2"/>
  <c r="F1565" i="2"/>
  <c r="G1565" i="2"/>
  <c r="G1564" i="2"/>
  <c r="I1558" i="2"/>
  <c r="G1554" i="2"/>
  <c r="I1538" i="2"/>
  <c r="I1504" i="2"/>
  <c r="F1392" i="2"/>
  <c r="G1392" i="2"/>
  <c r="O1392" i="2"/>
  <c r="G1807" i="2"/>
  <c r="F1727" i="2"/>
  <c r="F1561" i="2"/>
  <c r="O1559" i="2"/>
  <c r="I1559" i="2"/>
  <c r="F1558" i="2"/>
  <c r="G1504" i="2"/>
  <c r="O1450" i="2"/>
  <c r="F1450" i="2"/>
  <c r="G1450" i="2"/>
  <c r="G1452" i="2" s="1"/>
  <c r="I1450" i="2"/>
  <c r="F1423" i="2"/>
  <c r="G1390" i="2"/>
  <c r="G1395" i="2" s="1"/>
  <c r="I1390" i="2"/>
  <c r="I1349" i="2"/>
  <c r="G1349" i="2"/>
  <c r="F1349" i="2"/>
  <c r="O1349" i="2"/>
  <c r="F1297" i="2"/>
  <c r="G1297" i="2"/>
  <c r="O1297" i="2"/>
  <c r="G1261" i="2"/>
  <c r="I1261" i="2"/>
  <c r="G1222" i="2"/>
  <c r="I1222" i="2"/>
  <c r="F1083" i="2"/>
  <c r="I1083" i="2"/>
  <c r="O1083" i="2"/>
  <c r="G1083" i="2"/>
  <c r="G1319" i="2"/>
  <c r="F1319" i="2"/>
  <c r="I1319" i="2"/>
  <c r="O1239" i="2"/>
  <c r="F1239" i="2"/>
  <c r="G1239" i="2"/>
  <c r="F1186" i="2"/>
  <c r="I1186" i="2"/>
  <c r="G1186" i="2"/>
  <c r="O641" i="2"/>
  <c r="F641" i="2"/>
  <c r="G641" i="2"/>
  <c r="I641" i="2"/>
  <c r="G639" i="2"/>
  <c r="O639" i="2"/>
  <c r="F639" i="2"/>
  <c r="I639" i="2"/>
  <c r="G624" i="2"/>
  <c r="F624" i="2"/>
  <c r="I624" i="2"/>
  <c r="O603" i="2"/>
  <c r="F603" i="2"/>
  <c r="G603" i="2"/>
  <c r="I603" i="2"/>
  <c r="O515" i="2"/>
  <c r="G515" i="2"/>
  <c r="I515" i="2"/>
  <c r="F515" i="2"/>
  <c r="O1973" i="2"/>
  <c r="O1968" i="2"/>
  <c r="O1949" i="2"/>
  <c r="O1944" i="2"/>
  <c r="O1903" i="2"/>
  <c r="O1898" i="2"/>
  <c r="O1855" i="2"/>
  <c r="F1818" i="2"/>
  <c r="F1813" i="2"/>
  <c r="G1804" i="2"/>
  <c r="G1781" i="2"/>
  <c r="G1776" i="2"/>
  <c r="G1792" i="2" s="1"/>
  <c r="F1758" i="2"/>
  <c r="O1726" i="2"/>
  <c r="O1721" i="2"/>
  <c r="I1684" i="2"/>
  <c r="I1659" i="2"/>
  <c r="G1658" i="2"/>
  <c r="G1628" i="2"/>
  <c r="I1585" i="2"/>
  <c r="G1560" i="2"/>
  <c r="O1560" i="2"/>
  <c r="F1559" i="2"/>
  <c r="F1523" i="2"/>
  <c r="G1523" i="2"/>
  <c r="F1518" i="2"/>
  <c r="O1378" i="2"/>
  <c r="F1359" i="2"/>
  <c r="O1280" i="2"/>
  <c r="F1280" i="2"/>
  <c r="G1280" i="2"/>
  <c r="I1280" i="2"/>
  <c r="I1277" i="2"/>
  <c r="F1277" i="2"/>
  <c r="G1277" i="2"/>
  <c r="O1277" i="2"/>
  <c r="I1239" i="2"/>
  <c r="G1220" i="2"/>
  <c r="I1220" i="2"/>
  <c r="I1143" i="2"/>
  <c r="F1143" i="2"/>
  <c r="G1143" i="2"/>
  <c r="O1036" i="2"/>
  <c r="F1036" i="2"/>
  <c r="G1036" i="2"/>
  <c r="I1036" i="2"/>
  <c r="F935" i="2"/>
  <c r="G935" i="2"/>
  <c r="O935" i="2"/>
  <c r="I935" i="2"/>
  <c r="I866" i="2"/>
  <c r="O866" i="2"/>
  <c r="F866" i="2"/>
  <c r="G866" i="2"/>
  <c r="F1628" i="2"/>
  <c r="O1554" i="2"/>
  <c r="G1540" i="2"/>
  <c r="G1541" i="2" s="1"/>
  <c r="I1540" i="2"/>
  <c r="I1451" i="2"/>
  <c r="O1451" i="2"/>
  <c r="F1409" i="2"/>
  <c r="G1409" i="2"/>
  <c r="I1409" i="2"/>
  <c r="F1259" i="2"/>
  <c r="I1259" i="2"/>
  <c r="F1201" i="2"/>
  <c r="G1201" i="2"/>
  <c r="G1206" i="2" s="1"/>
  <c r="O1201" i="2"/>
  <c r="G1166" i="2"/>
  <c r="I1166" i="2"/>
  <c r="I1059" i="2"/>
  <c r="G1059" i="2"/>
  <c r="F1059" i="2"/>
  <c r="F1585" i="2"/>
  <c r="F1436" i="2"/>
  <c r="G1436" i="2"/>
  <c r="G1438" i="2" s="1"/>
  <c r="I1436" i="2"/>
  <c r="O1436" i="2"/>
  <c r="F1265" i="2"/>
  <c r="O1265" i="2"/>
  <c r="G1265" i="2"/>
  <c r="I1265" i="2"/>
  <c r="O1203" i="2"/>
  <c r="G1203" i="2"/>
  <c r="O1080" i="2"/>
  <c r="F1080" i="2"/>
  <c r="G1080" i="2"/>
  <c r="G1084" i="2" s="1"/>
  <c r="I1080" i="2"/>
  <c r="I1003" i="2"/>
  <c r="F1003" i="2"/>
  <c r="G1003" i="2"/>
  <c r="O1003" i="2"/>
  <c r="F986" i="2"/>
  <c r="O986" i="2"/>
  <c r="G986" i="2"/>
  <c r="I986" i="2"/>
  <c r="O1410" i="2"/>
  <c r="O1391" i="2"/>
  <c r="O1372" i="2"/>
  <c r="G1323" i="2"/>
  <c r="O1281" i="2"/>
  <c r="O1242" i="2"/>
  <c r="I1237" i="2"/>
  <c r="G1237" i="2"/>
  <c r="G1244" i="2" s="1"/>
  <c r="O1200" i="2"/>
  <c r="O1142" i="2"/>
  <c r="G1123" i="2"/>
  <c r="F1098" i="2"/>
  <c r="G1098" i="2"/>
  <c r="F1057" i="2"/>
  <c r="F970" i="2"/>
  <c r="I936" i="2"/>
  <c r="O936" i="2"/>
  <c r="F936" i="2"/>
  <c r="G936" i="2"/>
  <c r="I778" i="2"/>
  <c r="O778" i="2"/>
  <c r="F778" i="2"/>
  <c r="G778" i="2"/>
  <c r="G751" i="2"/>
  <c r="G718" i="2"/>
  <c r="O693" i="2"/>
  <c r="F693" i="2"/>
  <c r="G693" i="2"/>
  <c r="I693" i="2"/>
  <c r="G673" i="2"/>
  <c r="I673" i="2"/>
  <c r="O673" i="2"/>
  <c r="F673" i="2"/>
  <c r="F1376" i="2"/>
  <c r="O1376" i="2"/>
  <c r="O1334" i="2"/>
  <c r="G1334" i="2"/>
  <c r="I1203" i="2"/>
  <c r="I1180" i="2"/>
  <c r="F1124" i="2"/>
  <c r="O1124" i="2"/>
  <c r="I1124" i="2"/>
  <c r="I1055" i="2"/>
  <c r="O1055" i="2"/>
  <c r="G1055" i="2"/>
  <c r="O1034" i="2"/>
  <c r="I1034" i="2"/>
  <c r="F1034" i="2"/>
  <c r="G1034" i="2"/>
  <c r="F1435" i="2"/>
  <c r="I1219" i="2"/>
  <c r="G1219" i="2"/>
  <c r="G1225" i="2" s="1"/>
  <c r="F1165" i="2"/>
  <c r="O1165" i="2"/>
  <c r="G1164" i="2"/>
  <c r="G1120" i="2"/>
  <c r="O1099" i="2"/>
  <c r="I1098" i="2"/>
  <c r="O1032" i="2"/>
  <c r="F1032" i="2"/>
  <c r="G1032" i="2"/>
  <c r="I1032" i="2"/>
  <c r="G939" i="2"/>
  <c r="I939" i="2"/>
  <c r="O939" i="2"/>
  <c r="F939" i="2"/>
  <c r="G919" i="2"/>
  <c r="G924" i="2" s="1"/>
  <c r="F919" i="2"/>
  <c r="I919" i="2"/>
  <c r="F868" i="2"/>
  <c r="O868" i="2"/>
  <c r="G868" i="2"/>
  <c r="I868" i="2"/>
  <c r="I1376" i="2"/>
  <c r="I1334" i="2"/>
  <c r="I1262" i="2"/>
  <c r="I1242" i="2"/>
  <c r="F1237" i="2"/>
  <c r="I1223" i="2"/>
  <c r="F1203" i="2"/>
  <c r="I1200" i="2"/>
  <c r="G1184" i="2"/>
  <c r="F1164" i="2"/>
  <c r="I1142" i="2"/>
  <c r="F1120" i="2"/>
  <c r="F1118" i="2"/>
  <c r="I1118" i="2"/>
  <c r="G1104" i="2"/>
  <c r="O1104" i="2"/>
  <c r="F998" i="2"/>
  <c r="G998" i="2"/>
  <c r="I998" i="2"/>
  <c r="F843" i="2"/>
  <c r="G843" i="2"/>
  <c r="O843" i="2"/>
  <c r="I843" i="2"/>
  <c r="G838" i="2"/>
  <c r="F838" i="2"/>
  <c r="O838" i="2"/>
  <c r="I838" i="2"/>
  <c r="I747" i="2"/>
  <c r="O747" i="2"/>
  <c r="F747" i="2"/>
  <c r="G747" i="2"/>
  <c r="G1539" i="2"/>
  <c r="F1524" i="2"/>
  <c r="O1507" i="2"/>
  <c r="G1411" i="2"/>
  <c r="F1406" i="2"/>
  <c r="G1373" i="2"/>
  <c r="G1358" i="2"/>
  <c r="O1322" i="2"/>
  <c r="F1316" i="2"/>
  <c r="F1301" i="2"/>
  <c r="O1298" i="2"/>
  <c r="O1264" i="2"/>
  <c r="F1258" i="2"/>
  <c r="O1236" i="2"/>
  <c r="O1202" i="2"/>
  <c r="O1163" i="2"/>
  <c r="G1158" i="2"/>
  <c r="O1137" i="2"/>
  <c r="F1104" i="2"/>
  <c r="F1099" i="2"/>
  <c r="G993" i="2"/>
  <c r="F993" i="2"/>
  <c r="I993" i="2"/>
  <c r="F976" i="2"/>
  <c r="O976" i="2"/>
  <c r="G976" i="2"/>
  <c r="I976" i="2"/>
  <c r="F1373" i="2"/>
  <c r="I1283" i="2"/>
  <c r="F1283" i="2"/>
  <c r="O1221" i="2"/>
  <c r="G1221" i="2"/>
  <c r="O1123" i="2"/>
  <c r="I1102" i="2"/>
  <c r="O1102" i="2"/>
  <c r="F1102" i="2"/>
  <c r="G1102" i="2"/>
  <c r="F981" i="2"/>
  <c r="O981" i="2"/>
  <c r="G981" i="2"/>
  <c r="I981" i="2"/>
  <c r="O824" i="2"/>
  <c r="I824" i="2"/>
  <c r="F824" i="2"/>
  <c r="G824" i="2"/>
  <c r="G1474" i="2"/>
  <c r="G1475" i="2" s="1"/>
  <c r="O1474" i="2"/>
  <c r="O1379" i="2"/>
  <c r="F1379" i="2"/>
  <c r="F1100" i="2"/>
  <c r="G1100" i="2"/>
  <c r="I1100" i="2"/>
  <c r="O1100" i="2"/>
  <c r="G1057" i="2"/>
  <c r="I1057" i="2"/>
  <c r="G1038" i="2"/>
  <c r="F1038" i="2"/>
  <c r="I1038" i="2"/>
  <c r="O1038" i="2"/>
  <c r="G970" i="2"/>
  <c r="G1005" i="2" s="1"/>
  <c r="I970" i="2"/>
  <c r="G805" i="2"/>
  <c r="O805" i="2"/>
  <c r="F805" i="2"/>
  <c r="I805" i="2"/>
  <c r="F803" i="2"/>
  <c r="G803" i="2"/>
  <c r="O803" i="2"/>
  <c r="I803" i="2"/>
  <c r="I985" i="2"/>
  <c r="O985" i="2"/>
  <c r="I783" i="2"/>
  <c r="O783" i="2"/>
  <c r="I732" i="2"/>
  <c r="O732" i="2"/>
  <c r="G987" i="2"/>
  <c r="F984" i="2"/>
  <c r="G977" i="2"/>
  <c r="I967" i="2"/>
  <c r="F967" i="2"/>
  <c r="F956" i="2"/>
  <c r="I953" i="2"/>
  <c r="F953" i="2"/>
  <c r="F822" i="2"/>
  <c r="O822" i="2"/>
  <c r="O617" i="2"/>
  <c r="G617" i="2"/>
  <c r="I617" i="2"/>
  <c r="I570" i="2"/>
  <c r="O570" i="2"/>
  <c r="F570" i="2"/>
  <c r="G570" i="2"/>
  <c r="F564" i="2"/>
  <c r="G564" i="2"/>
  <c r="I564" i="2"/>
  <c r="F1082" i="2"/>
  <c r="O1030" i="2"/>
  <c r="I1030" i="2"/>
  <c r="I1002" i="2"/>
  <c r="I988" i="2"/>
  <c r="F987" i="2"/>
  <c r="F977" i="2"/>
  <c r="O971" i="2"/>
  <c r="F971" i="2"/>
  <c r="F869" i="2"/>
  <c r="G869" i="2"/>
  <c r="O869" i="2"/>
  <c r="O810" i="2"/>
  <c r="F810" i="2"/>
  <c r="I810" i="2"/>
  <c r="F749" i="2"/>
  <c r="G749" i="2"/>
  <c r="I749" i="2"/>
  <c r="G697" i="2"/>
  <c r="G615" i="2"/>
  <c r="G643" i="2" s="1"/>
  <c r="F615" i="2"/>
  <c r="I615" i="2"/>
  <c r="O615" i="2"/>
  <c r="O582" i="2"/>
  <c r="F582" i="2"/>
  <c r="G582" i="2"/>
  <c r="I582" i="2"/>
  <c r="F517" i="2"/>
  <c r="O517" i="2"/>
  <c r="G517" i="2"/>
  <c r="I517" i="2"/>
  <c r="O466" i="2"/>
  <c r="F466" i="2"/>
  <c r="G466" i="2"/>
  <c r="I466" i="2"/>
  <c r="G1105" i="2"/>
  <c r="I1063" i="2"/>
  <c r="G1060" i="2"/>
  <c r="O1060" i="2"/>
  <c r="I1037" i="2"/>
  <c r="I1033" i="2"/>
  <c r="O999" i="2"/>
  <c r="F999" i="2"/>
  <c r="I999" i="2"/>
  <c r="G985" i="2"/>
  <c r="G897" i="2"/>
  <c r="I822" i="2"/>
  <c r="G783" i="2"/>
  <c r="G732" i="2"/>
  <c r="G736" i="2" s="1"/>
  <c r="F1031" i="2"/>
  <c r="O1031" i="2"/>
  <c r="F1030" i="2"/>
  <c r="F968" i="2"/>
  <c r="O968" i="2"/>
  <c r="I968" i="2"/>
  <c r="O938" i="2"/>
  <c r="F938" i="2"/>
  <c r="I938" i="2"/>
  <c r="G841" i="2"/>
  <c r="G844" i="2" s="1"/>
  <c r="I841" i="2"/>
  <c r="F823" i="2"/>
  <c r="G823" i="2"/>
  <c r="G827" i="2" s="1"/>
  <c r="O823" i="2"/>
  <c r="O790" i="2"/>
  <c r="F790" i="2"/>
  <c r="G790" i="2"/>
  <c r="I790" i="2"/>
  <c r="F777" i="2"/>
  <c r="G777" i="2"/>
  <c r="O777" i="2"/>
  <c r="I695" i="2"/>
  <c r="F695" i="2"/>
  <c r="G695" i="2"/>
  <c r="O695" i="2"/>
  <c r="G407" i="2"/>
  <c r="O407" i="2"/>
  <c r="F407" i="2"/>
  <c r="I407" i="2"/>
  <c r="F1119" i="2"/>
  <c r="F1095" i="2"/>
  <c r="F1060" i="2"/>
  <c r="O1058" i="2"/>
  <c r="I972" i="2"/>
  <c r="F972" i="2"/>
  <c r="I896" i="2"/>
  <c r="F896" i="2"/>
  <c r="G883" i="2"/>
  <c r="G885" i="2" s="1"/>
  <c r="I883" i="2"/>
  <c r="O883" i="2"/>
  <c r="F882" i="2"/>
  <c r="I880" i="2"/>
  <c r="O880" i="2"/>
  <c r="G826" i="2"/>
  <c r="I826" i="2"/>
  <c r="F782" i="2"/>
  <c r="G782" i="2"/>
  <c r="O782" i="2"/>
  <c r="F675" i="2"/>
  <c r="G675" i="2"/>
  <c r="O675" i="2"/>
  <c r="I637" i="2"/>
  <c r="F637" i="2"/>
  <c r="G637" i="2"/>
  <c r="O637" i="2"/>
  <c r="F601" i="2"/>
  <c r="O601" i="2"/>
  <c r="I601" i="2"/>
  <c r="G601" i="2"/>
  <c r="G1101" i="2"/>
  <c r="I1101" i="2"/>
  <c r="O1077" i="2"/>
  <c r="I1031" i="2"/>
  <c r="I990" i="2"/>
  <c r="O990" i="2"/>
  <c r="O984" i="2"/>
  <c r="O956" i="2"/>
  <c r="I823" i="2"/>
  <c r="I777" i="2"/>
  <c r="O708" i="2"/>
  <c r="F708" i="2"/>
  <c r="G708" i="2"/>
  <c r="I708" i="2"/>
  <c r="G678" i="2"/>
  <c r="I678" i="2"/>
  <c r="G1054" i="2"/>
  <c r="I1054" i="2"/>
  <c r="I1018" i="2"/>
  <c r="F1018" i="2"/>
  <c r="F1004" i="2"/>
  <c r="O1004" i="2"/>
  <c r="I1004" i="2"/>
  <c r="O994" i="2"/>
  <c r="F994" i="2"/>
  <c r="I994" i="2"/>
  <c r="F854" i="2"/>
  <c r="I854" i="2"/>
  <c r="O854" i="2"/>
  <c r="F788" i="2"/>
  <c r="I788" i="2"/>
  <c r="O788" i="2"/>
  <c r="O785" i="2"/>
  <c r="F785" i="2"/>
  <c r="G785" i="2"/>
  <c r="I785" i="2"/>
  <c r="G780" i="2"/>
  <c r="I780" i="2"/>
  <c r="O658" i="2"/>
  <c r="F658" i="2"/>
  <c r="G658" i="2"/>
  <c r="I658" i="2"/>
  <c r="F578" i="2"/>
  <c r="G578" i="2"/>
  <c r="I578" i="2"/>
  <c r="O578" i="2"/>
  <c r="F548" i="2"/>
  <c r="O548" i="2"/>
  <c r="G548" i="2"/>
  <c r="I548" i="2"/>
  <c r="G518" i="2"/>
  <c r="F518" i="2"/>
  <c r="I518" i="2"/>
  <c r="O518" i="2"/>
  <c r="O493" i="2"/>
  <c r="I493" i="2"/>
  <c r="F493" i="2"/>
  <c r="G493" i="2"/>
  <c r="G494" i="2" s="1"/>
  <c r="G477" i="2"/>
  <c r="G482" i="2" s="1"/>
  <c r="I477" i="2"/>
  <c r="F477" i="2"/>
  <c r="O477" i="2"/>
  <c r="F952" i="2"/>
  <c r="O842" i="2"/>
  <c r="O837" i="2"/>
  <c r="O811" i="2"/>
  <c r="F809" i="2"/>
  <c r="O806" i="2"/>
  <c r="F804" i="2"/>
  <c r="O786" i="2"/>
  <c r="O781" i="2"/>
  <c r="G779" i="2"/>
  <c r="F763" i="2"/>
  <c r="O750" i="2"/>
  <c r="O730" i="2"/>
  <c r="F717" i="2"/>
  <c r="F712" i="2"/>
  <c r="F707" i="2"/>
  <c r="O694" i="2"/>
  <c r="F692" i="2"/>
  <c r="O689" i="2"/>
  <c r="F642" i="2"/>
  <c r="O640" i="2"/>
  <c r="G636" i="2"/>
  <c r="O636" i="2"/>
  <c r="O633" i="2"/>
  <c r="I600" i="2"/>
  <c r="F600" i="2"/>
  <c r="G600" i="2"/>
  <c r="G604" i="2" s="1"/>
  <c r="I535" i="2"/>
  <c r="O535" i="2"/>
  <c r="F535" i="2"/>
  <c r="F451" i="2"/>
  <c r="G451" i="2"/>
  <c r="G453" i="2" s="1"/>
  <c r="O451" i="2"/>
  <c r="G374" i="2"/>
  <c r="I374" i="2"/>
  <c r="O374" i="2"/>
  <c r="F374" i="2"/>
  <c r="F237" i="2"/>
  <c r="O237" i="2"/>
  <c r="G237" i="2"/>
  <c r="I237" i="2"/>
  <c r="F230" i="2"/>
  <c r="G230" i="2"/>
  <c r="I230" i="2"/>
  <c r="O230" i="2"/>
  <c r="O715" i="2"/>
  <c r="F629" i="2"/>
  <c r="G629" i="2"/>
  <c r="O625" i="2"/>
  <c r="O549" i="2"/>
  <c r="F533" i="2"/>
  <c r="G533" i="2"/>
  <c r="G538" i="2" s="1"/>
  <c r="I533" i="2"/>
  <c r="I584" i="2"/>
  <c r="F584" i="2"/>
  <c r="I481" i="2"/>
  <c r="F481" i="2"/>
  <c r="I842" i="2"/>
  <c r="I837" i="2"/>
  <c r="I811" i="2"/>
  <c r="I786" i="2"/>
  <c r="I781" i="2"/>
  <c r="I750" i="2"/>
  <c r="I730" i="2"/>
  <c r="I694" i="2"/>
  <c r="I674" i="2"/>
  <c r="I633" i="2"/>
  <c r="I629" i="2"/>
  <c r="F588" i="2"/>
  <c r="G588" i="2"/>
  <c r="I568" i="2"/>
  <c r="G568" i="2"/>
  <c r="O479" i="2"/>
  <c r="G479" i="2"/>
  <c r="I479" i="2"/>
  <c r="G467" i="2"/>
  <c r="O439" i="2"/>
  <c r="G439" i="2"/>
  <c r="I439" i="2"/>
  <c r="O419" i="2"/>
  <c r="G419" i="2"/>
  <c r="I419" i="2"/>
  <c r="I304" i="2"/>
  <c r="O304" i="2"/>
  <c r="F304" i="2"/>
  <c r="G304" i="2"/>
  <c r="F811" i="2"/>
  <c r="F806" i="2"/>
  <c r="F694" i="2"/>
  <c r="F689" i="2"/>
  <c r="G674" i="2"/>
  <c r="O656" i="2"/>
  <c r="F640" i="2"/>
  <c r="F634" i="2"/>
  <c r="G634" i="2"/>
  <c r="G630" i="2"/>
  <c r="I630" i="2"/>
  <c r="O627" i="2"/>
  <c r="G625" i="2"/>
  <c r="O623" i="2"/>
  <c r="G584" i="2"/>
  <c r="O492" i="2"/>
  <c r="G481" i="2"/>
  <c r="G437" i="2"/>
  <c r="F437" i="2"/>
  <c r="I437" i="2"/>
  <c r="I330" i="2"/>
  <c r="F330" i="2"/>
  <c r="G330" i="2"/>
  <c r="G125" i="2"/>
  <c r="F125" i="2"/>
  <c r="I125" i="2"/>
  <c r="O125" i="2"/>
  <c r="F532" i="2"/>
  <c r="O532" i="2"/>
  <c r="I405" i="2"/>
  <c r="O405" i="2"/>
  <c r="F405" i="2"/>
  <c r="G405" i="2"/>
  <c r="O378" i="2"/>
  <c r="F378" i="2"/>
  <c r="G378" i="2"/>
  <c r="I378" i="2"/>
  <c r="I363" i="2"/>
  <c r="F363" i="2"/>
  <c r="G363" i="2"/>
  <c r="O251" i="2"/>
  <c r="G251" i="2"/>
  <c r="F251" i="2"/>
  <c r="I251" i="2"/>
  <c r="F622" i="2"/>
  <c r="O576" i="2"/>
  <c r="I576" i="2"/>
  <c r="G534" i="2"/>
  <c r="I534" i="2"/>
  <c r="O534" i="2"/>
  <c r="F534" i="2"/>
  <c r="G920" i="2"/>
  <c r="I631" i="2"/>
  <c r="O631" i="2"/>
  <c r="F630" i="2"/>
  <c r="I619" i="2"/>
  <c r="F619" i="2"/>
  <c r="I616" i="2"/>
  <c r="G616" i="2"/>
  <c r="I532" i="2"/>
  <c r="I492" i="2"/>
  <c r="G480" i="2"/>
  <c r="O480" i="2"/>
  <c r="F420" i="2"/>
  <c r="G420" i="2"/>
  <c r="O420" i="2"/>
  <c r="F348" i="2"/>
  <c r="O348" i="2"/>
  <c r="G348" i="2"/>
  <c r="I348" i="2"/>
  <c r="F315" i="2"/>
  <c r="O315" i="2"/>
  <c r="G315" i="2"/>
  <c r="I315" i="2"/>
  <c r="F274" i="2"/>
  <c r="G274" i="2"/>
  <c r="I274" i="2"/>
  <c r="O274" i="2"/>
  <c r="F920" i="2"/>
  <c r="G716" i="2"/>
  <c r="I707" i="2"/>
  <c r="I661" i="2"/>
  <c r="G656" i="2"/>
  <c r="G663" i="2" s="1"/>
  <c r="I599" i="2"/>
  <c r="O551" i="2"/>
  <c r="G551" i="2"/>
  <c r="I551" i="2"/>
  <c r="I519" i="2"/>
  <c r="O519" i="2"/>
  <c r="F519" i="2"/>
  <c r="G519" i="2"/>
  <c r="O586" i="2"/>
  <c r="O567" i="2"/>
  <c r="F565" i="2"/>
  <c r="G478" i="2"/>
  <c r="F452" i="2"/>
  <c r="G435" i="2"/>
  <c r="G408" i="2"/>
  <c r="F377" i="2"/>
  <c r="F347" i="2"/>
  <c r="F314" i="2"/>
  <c r="O306" i="2"/>
  <c r="F306" i="2"/>
  <c r="O273" i="2"/>
  <c r="F273" i="2"/>
  <c r="G273" i="2"/>
  <c r="F29" i="2"/>
  <c r="G29" i="2"/>
  <c r="I29" i="2"/>
  <c r="F478" i="2"/>
  <c r="O465" i="2"/>
  <c r="O440" i="2"/>
  <c r="F435" i="2"/>
  <c r="G422" i="2"/>
  <c r="I422" i="2"/>
  <c r="F408" i="2"/>
  <c r="I402" i="2"/>
  <c r="F402" i="2"/>
  <c r="G362" i="2"/>
  <c r="O362" i="2"/>
  <c r="O345" i="2"/>
  <c r="F345" i="2"/>
  <c r="G345" i="2"/>
  <c r="G350" i="2" s="1"/>
  <c r="I345" i="2"/>
  <c r="G329" i="2"/>
  <c r="O329" i="2"/>
  <c r="O312" i="2"/>
  <c r="F312" i="2"/>
  <c r="G312" i="2"/>
  <c r="I312" i="2"/>
  <c r="I233" i="2"/>
  <c r="F233" i="2"/>
  <c r="O233" i="2"/>
  <c r="G226" i="2"/>
  <c r="F226" i="2"/>
  <c r="F186" i="2"/>
  <c r="O186" i="2"/>
  <c r="G186" i="2"/>
  <c r="F174" i="2"/>
  <c r="O174" i="2"/>
  <c r="I174" i="2"/>
  <c r="F35" i="2"/>
  <c r="G35" i="2"/>
  <c r="I35" i="2"/>
  <c r="F375" i="2"/>
  <c r="O375" i="2"/>
  <c r="F52" i="2"/>
  <c r="G52" i="2"/>
  <c r="G63" i="2" s="1"/>
  <c r="O52" i="2"/>
  <c r="I52" i="2"/>
  <c r="O310" i="2"/>
  <c r="G310" i="2"/>
  <c r="O258" i="2"/>
  <c r="G181" i="2"/>
  <c r="F181" i="2"/>
  <c r="O181" i="2"/>
  <c r="I181" i="2"/>
  <c r="I333" i="2"/>
  <c r="O333" i="2"/>
  <c r="I255" i="2"/>
  <c r="F255" i="2"/>
  <c r="O255" i="2"/>
  <c r="O172" i="2"/>
  <c r="F172" i="2"/>
  <c r="G172" i="2"/>
  <c r="I172" i="2"/>
  <c r="F161" i="2"/>
  <c r="G161" i="2"/>
  <c r="O161" i="2"/>
  <c r="O97" i="2"/>
  <c r="F97" i="2"/>
  <c r="G97" i="2"/>
  <c r="I97" i="2"/>
  <c r="G553" i="2"/>
  <c r="O478" i="2"/>
  <c r="O452" i="2"/>
  <c r="O435" i="2"/>
  <c r="F387" i="2"/>
  <c r="O387" i="2"/>
  <c r="G383" i="2"/>
  <c r="I383" i="2"/>
  <c r="F382" i="2"/>
  <c r="I360" i="2"/>
  <c r="G360" i="2"/>
  <c r="G349" i="2"/>
  <c r="G333" i="2"/>
  <c r="I327" i="2"/>
  <c r="G327" i="2"/>
  <c r="G335" i="2" s="1"/>
  <c r="F310" i="2"/>
  <c r="I291" i="2"/>
  <c r="G291" i="2"/>
  <c r="F287" i="2"/>
  <c r="O272" i="2"/>
  <c r="G272" i="2"/>
  <c r="G258" i="2"/>
  <c r="G255" i="2"/>
  <c r="F225" i="2"/>
  <c r="O225" i="2"/>
  <c r="I225" i="2"/>
  <c r="O166" i="2"/>
  <c r="G166" i="2"/>
  <c r="I166" i="2"/>
  <c r="I152" i="2"/>
  <c r="O152" i="2"/>
  <c r="G152" i="2"/>
  <c r="I438" i="2"/>
  <c r="O438" i="2"/>
  <c r="G346" i="2"/>
  <c r="F333" i="2"/>
  <c r="G313" i="2"/>
  <c r="F311" i="2"/>
  <c r="I311" i="2"/>
  <c r="I275" i="2"/>
  <c r="O275" i="2"/>
  <c r="F258" i="2"/>
  <c r="G232" i="2"/>
  <c r="F232" i="2"/>
  <c r="O232" i="2"/>
  <c r="I232" i="2"/>
  <c r="G175" i="2"/>
  <c r="F175" i="2"/>
  <c r="I175" i="2"/>
  <c r="O128" i="2"/>
  <c r="F128" i="2"/>
  <c r="G128" i="2"/>
  <c r="I128" i="2"/>
  <c r="G53" i="2"/>
  <c r="I53" i="2"/>
  <c r="F53" i="2"/>
  <c r="O53" i="2"/>
  <c r="I579" i="2"/>
  <c r="G421" i="2"/>
  <c r="I421" i="2"/>
  <c r="I387" i="2"/>
  <c r="I347" i="2"/>
  <c r="F346" i="2"/>
  <c r="I314" i="2"/>
  <c r="F313" i="2"/>
  <c r="I308" i="2"/>
  <c r="I272" i="2"/>
  <c r="G574" i="2"/>
  <c r="I452" i="2"/>
  <c r="G441" i="2"/>
  <c r="I408" i="2"/>
  <c r="O384" i="2"/>
  <c r="F384" i="2"/>
  <c r="F383" i="2"/>
  <c r="F381" i="2"/>
  <c r="O381" i="2"/>
  <c r="F360" i="2"/>
  <c r="F327" i="2"/>
  <c r="F291" i="2"/>
  <c r="G225" i="2"/>
  <c r="O223" i="2"/>
  <c r="F223" i="2"/>
  <c r="G223" i="2"/>
  <c r="I223" i="2"/>
  <c r="F166" i="2"/>
  <c r="I164" i="2"/>
  <c r="O164" i="2"/>
  <c r="F164" i="2"/>
  <c r="G164" i="2"/>
  <c r="F152" i="2"/>
  <c r="F58" i="2"/>
  <c r="G58" i="2"/>
  <c r="O58" i="2"/>
  <c r="I58" i="2"/>
  <c r="F254" i="2"/>
  <c r="G254" i="2"/>
  <c r="G220" i="2"/>
  <c r="F220" i="2"/>
  <c r="I188" i="2"/>
  <c r="O188" i="2"/>
  <c r="O179" i="2"/>
  <c r="G169" i="2"/>
  <c r="F169" i="2"/>
  <c r="G131" i="2"/>
  <c r="F131" i="2"/>
  <c r="I182" i="2"/>
  <c r="O182" i="2"/>
  <c r="G163" i="2"/>
  <c r="F163" i="2"/>
  <c r="F123" i="2"/>
  <c r="O123" i="2"/>
  <c r="F99" i="2"/>
  <c r="G99" i="2"/>
  <c r="O99" i="2"/>
  <c r="F93" i="2"/>
  <c r="G93" i="2"/>
  <c r="O93" i="2"/>
  <c r="I254" i="2"/>
  <c r="I227" i="2"/>
  <c r="O227" i="2"/>
  <c r="I220" i="2"/>
  <c r="O218" i="2"/>
  <c r="I185" i="2"/>
  <c r="I176" i="2"/>
  <c r="O176" i="2"/>
  <c r="I169" i="2"/>
  <c r="O167" i="2"/>
  <c r="I160" i="2"/>
  <c r="G157" i="2"/>
  <c r="F157" i="2"/>
  <c r="I131" i="2"/>
  <c r="F129" i="2"/>
  <c r="O129" i="2"/>
  <c r="F76" i="2"/>
  <c r="G76" i="2"/>
  <c r="G78" i="2" s="1"/>
  <c r="I76" i="2"/>
  <c r="I221" i="2"/>
  <c r="O221" i="2"/>
  <c r="I179" i="2"/>
  <c r="I170" i="2"/>
  <c r="O170" i="2"/>
  <c r="I163" i="2"/>
  <c r="I154" i="2"/>
  <c r="I126" i="2"/>
  <c r="O126" i="2"/>
  <c r="F126" i="2"/>
  <c r="I123" i="2"/>
  <c r="I99" i="2"/>
  <c r="I93" i="2"/>
  <c r="I62" i="2"/>
  <c r="I56" i="2"/>
  <c r="G288" i="2"/>
  <c r="G294" i="2" s="1"/>
  <c r="F270" i="2"/>
  <c r="O270" i="2"/>
  <c r="F231" i="2"/>
  <c r="O231" i="2"/>
  <c r="G227" i="2"/>
  <c r="I218" i="2"/>
  <c r="F182" i="2"/>
  <c r="F180" i="2"/>
  <c r="O180" i="2"/>
  <c r="G179" i="2"/>
  <c r="G176" i="2"/>
  <c r="I167" i="2"/>
  <c r="F160" i="2"/>
  <c r="I158" i="2"/>
  <c r="O158" i="2"/>
  <c r="G154" i="2"/>
  <c r="G123" i="2"/>
  <c r="I91" i="2"/>
  <c r="G62" i="2"/>
  <c r="G59" i="2"/>
  <c r="I59" i="2"/>
  <c r="F59" i="2"/>
  <c r="F57" i="2"/>
  <c r="O57" i="2"/>
  <c r="G56" i="2"/>
  <c r="F124" i="2"/>
  <c r="O124" i="2"/>
  <c r="I388" i="2"/>
  <c r="I379" i="2"/>
  <c r="F309" i="2"/>
  <c r="O309" i="2"/>
  <c r="I293" i="2"/>
  <c r="O290" i="2"/>
  <c r="I270" i="2"/>
  <c r="O239" i="2"/>
  <c r="I238" i="2"/>
  <c r="I231" i="2"/>
  <c r="F221" i="2"/>
  <c r="F219" i="2"/>
  <c r="O219" i="2"/>
  <c r="G218" i="2"/>
  <c r="I180" i="2"/>
  <c r="F170" i="2"/>
  <c r="F168" i="2"/>
  <c r="O168" i="2"/>
  <c r="G167" i="2"/>
  <c r="I155" i="2"/>
  <c r="F130" i="2"/>
  <c r="O130" i="2"/>
  <c r="G100" i="2"/>
  <c r="I100" i="2"/>
  <c r="F100" i="2"/>
  <c r="G94" i="2"/>
  <c r="I94" i="2"/>
  <c r="F94" i="2"/>
  <c r="F92" i="2"/>
  <c r="O92" i="2"/>
  <c r="G91" i="2"/>
  <c r="G103" i="2" s="1"/>
  <c r="I57" i="2"/>
  <c r="F162" i="2"/>
  <c r="O162" i="2"/>
  <c r="G158" i="2"/>
  <c r="I124" i="2"/>
  <c r="F98" i="2"/>
  <c r="O98" i="2"/>
  <c r="F91" i="2"/>
  <c r="I423" i="2"/>
  <c r="I332" i="2"/>
  <c r="I309" i="2"/>
  <c r="F293" i="2"/>
  <c r="G270" i="2"/>
  <c r="F252" i="2"/>
  <c r="F238" i="2"/>
  <c r="G231" i="2"/>
  <c r="I219" i="2"/>
  <c r="F203" i="2"/>
  <c r="G203" i="2"/>
  <c r="I203" i="2"/>
  <c r="G187" i="2"/>
  <c r="F187" i="2"/>
  <c r="G180" i="2"/>
  <c r="I168" i="2"/>
  <c r="F158" i="2"/>
  <c r="F156" i="2"/>
  <c r="O156" i="2"/>
  <c r="G155" i="2"/>
  <c r="I130" i="2"/>
  <c r="I92" i="2"/>
  <c r="G57" i="2"/>
  <c r="G204" i="2"/>
  <c r="G24" i="2"/>
  <c r="I112" i="2"/>
  <c r="I38" i="2"/>
  <c r="I32" i="2"/>
  <c r="I26" i="2"/>
  <c r="G25" i="2"/>
  <c r="F234" i="2"/>
  <c r="F228" i="2"/>
  <c r="F222" i="2"/>
  <c r="G206" i="2"/>
  <c r="G200" i="2"/>
  <c r="G208" i="2" s="1"/>
  <c r="F189" i="2"/>
  <c r="F183" i="2"/>
  <c r="F177" i="2"/>
  <c r="F171" i="2"/>
  <c r="F165" i="2"/>
  <c r="F159" i="2"/>
  <c r="F153" i="2"/>
  <c r="F127" i="2"/>
  <c r="G112" i="2"/>
  <c r="G114" i="2" s="1"/>
  <c r="F102" i="2"/>
  <c r="F96" i="2"/>
  <c r="F90" i="2"/>
  <c r="F61" i="2"/>
  <c r="F55" i="2"/>
  <c r="G38" i="2"/>
  <c r="G32" i="2"/>
  <c r="I27" i="2"/>
  <c r="G26" i="2"/>
  <c r="F26" i="2"/>
  <c r="G27" i="2"/>
  <c r="G190" i="2" l="1"/>
  <c r="G793" i="2"/>
  <c r="G589" i="2"/>
  <c r="G1267" i="2"/>
  <c r="G1491" i="2"/>
  <c r="G1361" i="2"/>
  <c r="G1745" i="2"/>
  <c r="G2324" i="2"/>
  <c r="G4702" i="2"/>
  <c r="G6005" i="2"/>
  <c r="G6193" i="2"/>
  <c r="G5028" i="2"/>
  <c r="G5368" i="2"/>
  <c r="G7211" i="2"/>
  <c r="G7587" i="2"/>
  <c r="G2135" i="2"/>
  <c r="G276" i="2"/>
  <c r="G941" i="2"/>
  <c r="G1839" i="2"/>
  <c r="G2267" i="2"/>
  <c r="G2484" i="2"/>
  <c r="G1976" i="2"/>
  <c r="G2551" i="2"/>
  <c r="G3173" i="2"/>
  <c r="G3004" i="2"/>
  <c r="G3809" i="2"/>
  <c r="G8826" i="2"/>
  <c r="G8793" i="2"/>
  <c r="G7820" i="2"/>
  <c r="G8240" i="2"/>
  <c r="G2381" i="2"/>
  <c r="G1335" i="2"/>
  <c r="G1305" i="2"/>
  <c r="G2642" i="2"/>
  <c r="G2909" i="2"/>
  <c r="G3234" i="2"/>
  <c r="G3136" i="2"/>
  <c r="G5003" i="2"/>
  <c r="G6089" i="2"/>
  <c r="G5482" i="2"/>
  <c r="G4237" i="2"/>
  <c r="G7356" i="2"/>
  <c r="G6503" i="2"/>
  <c r="G7166" i="2"/>
  <c r="G7722" i="2"/>
  <c r="G8879" i="2"/>
  <c r="G9147" i="2"/>
  <c r="G5868" i="2"/>
  <c r="G260" i="2"/>
  <c r="G4334" i="2"/>
  <c r="G6320" i="2"/>
  <c r="G6968" i="2"/>
  <c r="G1285" i="2"/>
  <c r="G2580" i="2"/>
  <c r="G3305" i="2"/>
  <c r="G6660" i="2"/>
  <c r="G7116" i="2"/>
  <c r="G7338" i="2"/>
  <c r="G8364" i="2"/>
  <c r="G8619" i="2"/>
  <c r="G8288" i="2"/>
  <c r="G521" i="2"/>
  <c r="G4828" i="2"/>
  <c r="G7516" i="2"/>
  <c r="G679" i="2"/>
  <c r="G1616" i="2"/>
  <c r="G1065" i="2"/>
  <c r="G1998" i="2"/>
  <c r="G2422" i="2"/>
  <c r="G1914" i="2"/>
  <c r="G2169" i="2"/>
  <c r="G3026" i="2"/>
  <c r="G2971" i="2"/>
  <c r="G3683" i="2"/>
  <c r="G4371" i="2"/>
  <c r="G5280" i="2"/>
  <c r="G6107" i="2"/>
  <c r="G6902" i="2"/>
  <c r="G6408" i="2"/>
  <c r="G6739" i="2"/>
  <c r="G8476" i="2"/>
  <c r="G7887" i="2"/>
  <c r="G9225" i="2"/>
  <c r="G424" i="2"/>
  <c r="G2738" i="2"/>
  <c r="G4950" i="2"/>
  <c r="G41" i="2"/>
  <c r="G317" i="2"/>
  <c r="G2599" i="2"/>
  <c r="G870" i="2"/>
  <c r="G1879" i="2"/>
  <c r="G2796" i="2"/>
  <c r="G3961" i="2"/>
  <c r="G4574" i="2"/>
  <c r="G5426" i="2"/>
  <c r="G5787" i="2"/>
  <c r="G8508" i="2"/>
  <c r="G8001" i="2"/>
  <c r="G8446" i="2"/>
  <c r="G6946" i="2"/>
  <c r="G4809" i="2"/>
  <c r="G5819" i="2"/>
  <c r="G812" i="2"/>
  <c r="G4449" i="2"/>
  <c r="G132" i="2"/>
  <c r="G409" i="2"/>
  <c r="G554" i="2"/>
  <c r="G1687" i="2"/>
  <c r="G1380" i="2"/>
  <c r="G3854" i="2"/>
  <c r="G3999" i="2"/>
  <c r="G3630" i="2"/>
  <c r="G5332" i="2"/>
  <c r="G3939" i="2"/>
  <c r="G5684" i="2"/>
  <c r="G5393" i="2"/>
  <c r="G3706" i="2"/>
  <c r="G6613" i="2"/>
  <c r="G8061" i="2"/>
  <c r="G1821" i="2"/>
  <c r="G5058" i="2"/>
  <c r="G7618" i="2"/>
  <c r="G2036" i="2"/>
  <c r="G4969" i="2"/>
  <c r="G4204" i="2"/>
  <c r="G240" i="2"/>
  <c r="G364" i="2"/>
  <c r="G390" i="2"/>
  <c r="G1168" i="2"/>
  <c r="G1043" i="2"/>
  <c r="G1647" i="2"/>
  <c r="G3887" i="2"/>
  <c r="G4417" i="2"/>
  <c r="G5967" i="2"/>
  <c r="G5159" i="2"/>
  <c r="G7137" i="2"/>
  <c r="G7870" i="2"/>
  <c r="G8399" i="2"/>
</calcChain>
</file>

<file path=xl/sharedStrings.xml><?xml version="1.0" encoding="utf-8"?>
<sst xmlns="http://schemas.openxmlformats.org/spreadsheetml/2006/main" count="26282" uniqueCount="2959">
  <si>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</si>
  <si>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</si>
  <si>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</si>
  <si>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</si>
  <si>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</si>
  <si>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</si>
  <si>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</si>
  <si>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14/05/26</t>
  </si>
  <si>
    <t>Certificación Nº:</t>
  </si>
  <si>
    <t>Fecha certificación:15/04/26</t>
  </si>
  <si>
    <t>Inicio:16/03/26</t>
  </si>
  <si>
    <t>Cierre:15/04/26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</si>
  <si>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</si>
  <si>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</si>
  <si>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</si>
  <si>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</si>
  <si>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</si>
  <si>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</si>
  <si>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</si>
  <si>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</si>
  <si>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</si>
  <si>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</si>
  <si>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</si>
  <si>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</si>
  <si>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</si>
  <si>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</si>
  <si>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</si>
  <si>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</si>
  <si>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</si>
  <si>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</si>
  <si>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</si>
  <si>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</si>
  <si>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</si>
  <si>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</si>
  <si>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</si>
  <si>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</si>
  <si>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</si>
  <si>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</si>
  <si>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</si>
  <si>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</si>
  <si>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</si>
  <si>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</si>
  <si>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</si>
  <si>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</si>
  <si>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</si>
  <si>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</si>
  <si>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</si>
  <si>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</si>
  <si>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</si>
  <si>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</si>
  <si>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</si>
  <si>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</si>
  <si>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</si>
  <si>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</si>
  <si>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</si>
  <si>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</si>
  <si>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</si>
  <si>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</si>
  <si>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</si>
  <si>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</si>
  <si>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</si>
  <si>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</si>
  <si>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</si>
  <si>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</si>
  <si>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</si>
  <si>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</si>
  <si>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</si>
  <si>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</si>
  <si>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</si>
  <si>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</si>
  <si>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</si>
  <si>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</si>
  <si>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</si>
  <si>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</si>
  <si>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</si>
  <si>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</si>
  <si>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</si>
  <si>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</si>
  <si>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</si>
  <si>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</si>
  <si>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</si>
  <si>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</si>
  <si>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</si>
  <si>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</si>
  <si>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</si>
  <si>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</si>
  <si>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</si>
  <si>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</si>
  <si>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</si>
  <si>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</si>
  <si>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</si>
  <si>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</si>
  <si>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</si>
  <si>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</si>
  <si>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</si>
  <si>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</si>
  <si>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</si>
  <si>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</si>
  <si>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</si>
  <si>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</si>
  <si>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</si>
  <si>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</si>
  <si>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</si>
  <si>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</si>
  <si>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</si>
  <si>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</si>
  <si>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</si>
  <si>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</si>
  <si>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</si>
  <si>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</si>
  <si>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</si>
  <si>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</si>
  <si>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</si>
  <si>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</si>
  <si>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</si>
  <si>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</si>
  <si>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</si>
  <si>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</si>
  <si>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</si>
  <si>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</si>
  <si>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</si>
  <si>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</si>
  <si>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</si>
  <si>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</si>
  <si>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</si>
  <si>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</si>
  <si>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</si>
  <si>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</si>
  <si>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</si>
  <si>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</si>
  <si>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</si>
  <si>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</si>
  <si>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</si>
  <si>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</si>
  <si>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</si>
  <si>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G4BP0004</t>
  </si>
  <si>
    <t>Ancoratge amb barra d'acer corrugat de 16 mm de diàmetre, incloent perforació, col·locació amb injectat continu amb morter de ciment o resina, en estructura de formigó, segons plànols</t>
  </si>
  <si>
    <t>G450U070</t>
  </si>
  <si>
    <t>Formigó HA-30 per a alçats, piles i taulers, inclòs col·locació, vibrat i curat</t>
  </si>
  <si>
    <t>G4B0V120</t>
  </si>
  <si>
    <t xml:space="preserve">Subministrament i muntatge de barra de fibra de vidre amb resina de poliester, col·locat com armadura de pantalles en zona de pas de tuneladora. </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</si>
  <si>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</si>
  <si>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</si>
  <si>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G4DEU010</t>
  </si>
  <si>
    <t>Subministrament, muntatge i desmuntatge de cindri, inclosa la preparació de la base</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</si>
  <si>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</si>
  <si>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</si>
  <si>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</si>
  <si>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</si>
  <si>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</si>
  <si>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</si>
  <si>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</si>
  <si>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</si>
  <si>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</si>
  <si>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</si>
  <si>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</si>
  <si>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</si>
  <si>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</si>
  <si>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</si>
  <si>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</si>
  <si>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</si>
  <si>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</si>
  <si>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</si>
  <si>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</si>
  <si>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</si>
  <si>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</si>
  <si>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</si>
  <si>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</si>
  <si>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</si>
  <si>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</si>
  <si>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</si>
  <si>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</si>
  <si>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</si>
  <si>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</si>
  <si>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</si>
  <si>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</si>
  <si>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</si>
  <si>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</si>
  <si>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</si>
  <si>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</si>
  <si>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</si>
  <si>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</si>
  <si>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</si>
  <si>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</si>
  <si>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</si>
  <si>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</si>
  <si>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</si>
  <si>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</si>
  <si>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</si>
  <si>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</si>
  <si>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</si>
  <si>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</si>
  <si>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</si>
  <si>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</si>
  <si>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</si>
  <si>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</si>
  <si>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</si>
  <si>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</si>
  <si>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</si>
  <si>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</si>
  <si>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</si>
  <si>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</si>
  <si>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</si>
  <si>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</si>
  <si>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</si>
  <si>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</si>
  <si>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</si>
  <si>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</si>
  <si>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</si>
  <si>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</si>
  <si>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</si>
  <si>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</si>
  <si>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</si>
  <si>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</si>
  <si>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</si>
  <si>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</si>
  <si>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</si>
  <si>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</si>
  <si>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</si>
  <si>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</si>
  <si>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</si>
  <si>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</si>
  <si>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</si>
  <si>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</si>
  <si>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</si>
  <si>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</si>
  <si>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</si>
  <si>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</si>
  <si>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</si>
  <si>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</si>
  <si>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</si>
  <si>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</si>
  <si>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</si>
  <si>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</si>
  <si>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</si>
  <si>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</si>
  <si>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</si>
  <si>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</si>
  <si>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</si>
  <si>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</si>
  <si>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</si>
  <si>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</si>
  <si>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</si>
  <si>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</si>
  <si>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</si>
  <si>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</si>
  <si>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</si>
  <si>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</si>
  <si>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</si>
  <si>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</si>
  <si>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</si>
  <si>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</si>
  <si>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</si>
  <si>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</si>
  <si>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</si>
  <si>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</si>
  <si>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</si>
  <si>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</si>
  <si>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</si>
  <si>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</si>
  <si>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</si>
  <si>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</si>
  <si>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</si>
  <si>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</si>
  <si>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</si>
  <si>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</si>
  <si>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</si>
  <si>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</si>
  <si>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</si>
  <si>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</si>
  <si>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</si>
  <si>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</si>
  <si>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</si>
  <si>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</si>
  <si>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</si>
  <si>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</si>
  <si>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</si>
  <si>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</si>
  <si>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</si>
  <si>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</si>
  <si>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</si>
  <si>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</si>
  <si>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</si>
  <si>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</si>
  <si>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</si>
  <si>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</si>
  <si>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</si>
  <si>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</si>
  <si>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</si>
  <si>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</si>
  <si>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</si>
  <si>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</si>
  <si>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</si>
  <si>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</si>
  <si>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</si>
  <si>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</si>
  <si>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</si>
  <si>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</si>
  <si>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</si>
  <si>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</si>
  <si>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</si>
  <si>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</si>
  <si>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</si>
  <si>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</si>
  <si>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</si>
  <si>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</si>
  <si>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</si>
  <si>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</si>
  <si>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</si>
  <si>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</si>
  <si>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</si>
  <si>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</si>
  <si>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</si>
  <si>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</si>
  <si>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</si>
  <si>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</si>
  <si>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</si>
  <si>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</si>
  <si>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</si>
  <si>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</si>
  <si>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</si>
  <si>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</si>
  <si>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</si>
  <si>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</si>
  <si>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</si>
  <si>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</si>
  <si>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</si>
  <si>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</si>
  <si>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</si>
  <si>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</si>
  <si>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</si>
  <si>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</si>
  <si>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</si>
  <si>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</si>
  <si>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</si>
  <si>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</si>
  <si>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</si>
  <si>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</si>
  <si>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</si>
  <si>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</si>
  <si>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</si>
  <si>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</si>
  <si>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</si>
  <si>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</si>
  <si>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</si>
  <si>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</si>
  <si>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</si>
  <si>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</si>
  <si>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</si>
  <si>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</si>
  <si>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</si>
  <si>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</si>
  <si>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</si>
  <si>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</si>
  <si>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</si>
  <si>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</si>
  <si>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</si>
  <si>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</si>
  <si>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</si>
  <si>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</si>
  <si>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</si>
  <si>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</si>
  <si>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</si>
  <si>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</si>
  <si>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</si>
  <si>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</si>
  <si>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</si>
  <si>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</si>
  <si>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</si>
  <si>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</si>
  <si>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</si>
  <si>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</si>
  <si>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</si>
  <si>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</si>
  <si>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</si>
  <si>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</si>
  <si>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</si>
  <si>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</si>
  <si>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</si>
  <si>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</si>
  <si>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</si>
  <si>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</si>
  <si>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</si>
  <si>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</si>
  <si>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</si>
  <si>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</si>
  <si>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</si>
  <si>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</si>
  <si>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</si>
  <si>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</si>
  <si>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</si>
  <si>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</si>
  <si>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</si>
  <si>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</si>
  <si>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</si>
  <si>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</si>
  <si>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</si>
  <si>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</si>
  <si>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</si>
  <si>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</si>
  <si>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</si>
  <si>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</si>
  <si>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</si>
  <si>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</si>
  <si>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</si>
  <si>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</si>
  <si>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</si>
  <si>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</si>
  <si>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</si>
  <si>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</si>
  <si>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</si>
  <si>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</si>
  <si>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</si>
  <si>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</si>
  <si>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</si>
  <si>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</si>
  <si>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</si>
  <si>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</si>
  <si>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</si>
  <si>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</si>
  <si>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</si>
  <si>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</si>
  <si>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</si>
  <si>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</si>
  <si>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</si>
  <si>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</si>
  <si>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</si>
  <si>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</si>
  <si>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</si>
  <si>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</si>
  <si>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</si>
  <si>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</si>
  <si>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</si>
  <si>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</si>
  <si>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</si>
  <si>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</si>
  <si>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</si>
  <si>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</si>
  <si>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</si>
  <si>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</si>
  <si>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</si>
  <si>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E7B111L0</t>
  </si>
  <si>
    <t>Geotèxtil format per feltre de polipropilè no teixit lligat mecànicament de 400 a 500 g/m2, col·locat sense adherir</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</si>
  <si>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</si>
  <si>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</si>
  <si>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</si>
  <si>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</si>
  <si>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</si>
  <si>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</si>
  <si>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</si>
  <si>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</si>
  <si>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</si>
  <si>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</si>
  <si>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</si>
  <si>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</si>
  <si>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</si>
  <si>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</si>
  <si>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</si>
  <si>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</si>
  <si>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</si>
  <si>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</si>
  <si>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</si>
  <si>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</si>
  <si>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</si>
  <si>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</si>
  <si>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</si>
  <si>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</si>
  <si>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</si>
  <si>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</si>
  <si>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</si>
  <si>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</si>
  <si>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</si>
  <si>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</si>
  <si>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</si>
  <si>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</si>
  <si>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</si>
  <si>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</si>
  <si>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</si>
  <si>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</si>
  <si>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</si>
  <si>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</si>
  <si>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</si>
  <si>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</si>
  <si>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</si>
  <si>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</si>
  <si>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</si>
  <si>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</si>
  <si>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</si>
  <si>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</si>
  <si>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</si>
  <si>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</si>
  <si>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</si>
  <si>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</si>
  <si>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</si>
  <si>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</si>
  <si>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</si>
  <si>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</si>
  <si>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</si>
  <si>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</si>
  <si>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</si>
  <si>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</si>
  <si>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</si>
  <si>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</si>
  <si>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</si>
  <si>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</si>
  <si>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</si>
  <si>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</si>
  <si>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</si>
  <si>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</si>
  <si>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</si>
  <si>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</si>
  <si>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</si>
  <si>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</si>
  <si>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</si>
  <si>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</si>
  <si>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</si>
  <si>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</si>
  <si>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</si>
  <si>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</si>
  <si>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</si>
  <si>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</si>
  <si>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</si>
  <si>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</si>
  <si>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</si>
  <si>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</si>
  <si>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</si>
  <si>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</si>
  <si>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</si>
  <si>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HBC1KJ00</t>
  </si>
  <si>
    <t>Tanca mòbil metàl·lica de 2,5 m de llargària i 1 m d'alçària i amb el desmuntatge inclòs</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</si>
  <si>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</si>
  <si>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</si>
  <si>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FQ21V011</t>
  </si>
  <si>
    <t>DESMUNTATGE, TRASLLAT I COL·LOCACIÓ DE CONTENIDORS DE DEIXALLES A NOVA UBICACIÓ</t>
  </si>
  <si>
    <t>JVZ1U010</t>
  </si>
  <si>
    <t>Execució de cala manual superficial per a detecció de serveis en embrocament de sondeig, en paviment de panot, inclòs formació d'arqueta de 40x40 amb marc i tapa de fosa dúctil, classe B-125, segons UNE-EN 124, inclòs càrrega i transport de residus a l'abocador, inclòs cànon d'abocament i manteniment de l'abocador, segons condicions del Plec de Prescripcions Tècniques</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</si>
  <si>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</si>
  <si>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</si>
  <si>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</si>
  <si>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</si>
  <si>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</si>
  <si>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</si>
  <si>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</si>
  <si>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</si>
  <si>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</si>
  <si>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</si>
  <si>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</si>
  <si>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</si>
  <si>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</si>
  <si>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</si>
  <si>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</si>
  <si>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</si>
  <si>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</si>
  <si>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</si>
  <si>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</si>
  <si>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</si>
  <si>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</si>
  <si>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</si>
  <si>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</si>
  <si>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</si>
  <si>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</si>
  <si>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</si>
  <si>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</si>
  <si>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</si>
  <si>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</si>
  <si>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</si>
  <si>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</si>
  <si>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</si>
  <si>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</si>
  <si>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</si>
  <si>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</si>
  <si>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</si>
  <si>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</si>
  <si>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</si>
  <si>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</si>
  <si>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F219V001</t>
  </si>
  <si>
    <t>Granallat pintura actual</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</si>
  <si>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</si>
  <si>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</si>
  <si>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</si>
  <si>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</si>
  <si>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</si>
  <si>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</si>
  <si>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</si>
  <si>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</si>
  <si>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</si>
  <si>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</si>
  <si>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</si>
  <si>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</si>
  <si>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</si>
  <si>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</si>
  <si>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</si>
  <si>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</si>
  <si>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</si>
  <si>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</si>
  <si>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</si>
  <si>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</si>
  <si>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</si>
  <si>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</si>
  <si>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</si>
  <si>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</si>
  <si>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</si>
  <si>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</si>
  <si>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</si>
  <si>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</si>
  <si>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</si>
  <si>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</si>
  <si>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</si>
  <si>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</si>
  <si>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</si>
  <si>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</si>
  <si>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</si>
  <si>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</si>
  <si>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</si>
  <si>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</si>
  <si>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</si>
  <si>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</si>
  <si>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</si>
  <si>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</si>
  <si>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</si>
  <si>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</si>
  <si>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</si>
  <si>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</si>
  <si>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</si>
  <si>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</si>
  <si>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</si>
  <si>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</si>
  <si>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</si>
  <si>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</si>
  <si>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</si>
  <si>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</si>
  <si>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</si>
  <si>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</si>
  <si>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</si>
  <si>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</si>
  <si>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</si>
  <si>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</si>
  <si>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</si>
  <si>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</si>
  <si>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</si>
  <si>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</si>
  <si>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</si>
  <si>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</si>
  <si>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</si>
  <si>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</si>
  <si>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</si>
  <si>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</si>
  <si>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</si>
  <si>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</si>
  <si>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</si>
  <si>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</si>
  <si>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</si>
  <si>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</si>
  <si>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</si>
  <si>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</si>
  <si>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</si>
  <si>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</si>
  <si>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</si>
  <si>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</si>
  <si>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</si>
  <si>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</si>
  <si>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</si>
  <si>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</si>
  <si>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</si>
  <si>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</si>
  <si>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</si>
  <si>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</si>
  <si>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</si>
  <si>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</si>
  <si>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</si>
  <si>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</si>
  <si>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</si>
  <si>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</si>
  <si>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</si>
  <si>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</si>
  <si>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</si>
  <si>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</si>
  <si>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</si>
  <si>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</si>
  <si>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</si>
  <si>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</si>
  <si>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</si>
  <si>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</si>
  <si>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</si>
  <si>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</si>
  <si>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</si>
  <si>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</si>
  <si>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</si>
  <si>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</si>
  <si>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G3GZU080</t>
  </si>
  <si>
    <t>Enderroc de coronament de pantalla de 80 cm d'amplària, amb mitjans mecànics o manuals, inclòs càrrega, transport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</si>
  <si>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</si>
  <si>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</si>
  <si>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</si>
  <si>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</si>
  <si>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</si>
  <si>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</si>
  <si>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</si>
  <si>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</si>
  <si>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</si>
  <si>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</si>
  <si>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</si>
  <si>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</si>
  <si>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</si>
  <si>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</si>
  <si>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</si>
  <si>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</si>
  <si>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</si>
  <si>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</si>
  <si>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</si>
  <si>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</si>
  <si>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</si>
  <si>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</si>
  <si>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</si>
  <si>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</si>
  <si>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</si>
  <si>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</si>
  <si>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</si>
  <si>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</si>
  <si>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</si>
  <si>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</si>
  <si>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</si>
  <si>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</si>
  <si>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</si>
  <si>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</si>
  <si>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</si>
  <si>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</si>
  <si>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</si>
  <si>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</si>
  <si>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</si>
  <si>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</si>
  <si>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</si>
  <si>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</si>
  <si>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</si>
  <si>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</si>
  <si>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</si>
  <si>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</si>
  <si>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</si>
  <si>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</si>
  <si>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</si>
  <si>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</si>
  <si>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</si>
  <si>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</si>
  <si>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</si>
  <si>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</si>
  <si>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</si>
  <si>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</si>
  <si>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</si>
  <si>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</si>
  <si>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</si>
  <si>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</si>
  <si>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</si>
  <si>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</si>
  <si>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</si>
  <si>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</si>
  <si>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</si>
  <si>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</si>
  <si>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</si>
  <si>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</si>
  <si>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</si>
  <si>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</si>
  <si>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</si>
  <si>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</si>
  <si>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</si>
  <si>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</si>
  <si>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</si>
  <si>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</si>
  <si>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</si>
  <si>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</si>
  <si>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</si>
  <si>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</si>
  <si>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</si>
  <si>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</si>
  <si>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</si>
  <si>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</si>
  <si>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</si>
  <si>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</si>
  <si>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</si>
  <si>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</si>
  <si>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</si>
  <si>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</si>
  <si>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</si>
  <si>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</si>
  <si>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</si>
  <si>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</si>
  <si>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</si>
  <si>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</si>
  <si>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</si>
  <si>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</si>
  <si>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</si>
  <si>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</si>
  <si>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</si>
  <si>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</si>
  <si>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</si>
  <si>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</si>
  <si>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</si>
  <si>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</si>
  <si>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</si>
  <si>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</si>
  <si>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</si>
  <si>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</si>
  <si>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</si>
  <si>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</si>
  <si>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</si>
  <si>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</si>
  <si>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</si>
  <si>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</si>
  <si>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</si>
  <si>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</si>
  <si>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</si>
  <si>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</si>
  <si>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</si>
  <si>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</si>
  <si>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</si>
  <si>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</si>
  <si>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</si>
  <si>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</si>
  <si>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</si>
  <si>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</si>
  <si>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</si>
  <si>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</si>
  <si>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</si>
  <si>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</si>
  <si>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</si>
  <si>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</si>
  <si>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</si>
  <si>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</si>
  <si>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</si>
  <si>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</si>
  <si>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</si>
  <si>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</si>
  <si>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</si>
  <si>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</si>
  <si>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</si>
  <si>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</si>
  <si>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</si>
  <si>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</si>
  <si>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</si>
  <si>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</si>
  <si>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</si>
  <si>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</si>
  <si>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</si>
  <si>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</si>
  <si>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</si>
  <si>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</si>
  <si>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</si>
  <si>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</si>
  <si>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</si>
  <si>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</si>
  <si>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</si>
  <si>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</si>
  <si>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</si>
  <si>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</si>
  <si>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</si>
  <si>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</si>
  <si>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</si>
  <si>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</si>
  <si>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</si>
  <si>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</si>
  <si>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</si>
  <si>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</si>
  <si>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</si>
  <si>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</si>
  <si>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</si>
  <si>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</si>
  <si>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</si>
  <si>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</si>
  <si>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</si>
  <si>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</si>
  <si>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</si>
  <si>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</si>
  <si>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</si>
  <si>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</si>
  <si>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</si>
  <si>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</si>
  <si>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</si>
  <si>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</si>
  <si>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</si>
  <si>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</si>
  <si>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</si>
  <si>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</si>
  <si>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</si>
  <si>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</si>
  <si>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</si>
  <si>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</si>
  <si>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</si>
  <si>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</si>
  <si>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</si>
  <si>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</si>
  <si>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</si>
  <si>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</si>
  <si>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</si>
  <si>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</si>
  <si>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</si>
  <si>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</si>
  <si>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</si>
  <si>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</si>
  <si>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</si>
  <si>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</si>
  <si>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</si>
  <si>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</si>
  <si>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</si>
  <si>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</si>
  <si>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</si>
  <si>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</si>
  <si>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</si>
  <si>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</si>
  <si>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</si>
  <si>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</si>
  <si>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</si>
  <si>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</si>
  <si>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</si>
  <si>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</si>
  <si>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</si>
  <si>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</si>
  <si>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</si>
  <si>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</si>
  <si>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</si>
  <si>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</si>
  <si>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</si>
  <si>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</si>
  <si>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</si>
  <si>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</si>
  <si>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</si>
  <si>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</si>
  <si>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</si>
  <si>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</si>
  <si>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</si>
  <si>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</si>
  <si>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</si>
  <si>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</si>
  <si>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</si>
  <si>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</si>
  <si>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</si>
  <si>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</si>
  <si>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</si>
  <si>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</si>
  <si>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</si>
  <si>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</si>
  <si>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</si>
  <si>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</si>
  <si>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</si>
  <si>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</si>
  <si>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</si>
  <si>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</si>
  <si>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</si>
  <si>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</si>
  <si>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</si>
  <si>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</si>
  <si>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</si>
  <si>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</si>
  <si>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</si>
  <si>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</si>
  <si>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</si>
  <si>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</si>
  <si>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</si>
  <si>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</si>
  <si>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</si>
  <si>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</si>
  <si>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</si>
  <si>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</si>
  <si>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</si>
  <si>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</si>
  <si>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</si>
  <si>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</si>
  <si>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</si>
  <si>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</si>
  <si>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</si>
  <si>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</si>
  <si>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</si>
  <si>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</si>
  <si>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</si>
  <si>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</si>
  <si>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</si>
  <si>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</si>
  <si>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</si>
  <si>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</si>
  <si>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</si>
  <si>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</si>
  <si>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</si>
  <si>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</si>
  <si>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</si>
  <si>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</si>
  <si>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</si>
  <si>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</si>
  <si>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</si>
  <si>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</si>
  <si>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</si>
  <si>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</si>
  <si>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</si>
  <si>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</si>
  <si>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</si>
  <si>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</si>
  <si>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</si>
  <si>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</si>
  <si>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</si>
  <si>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</si>
  <si>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</si>
  <si>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</si>
  <si>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</si>
  <si>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</si>
  <si>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</si>
  <si>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</si>
  <si>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</si>
  <si>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</si>
  <si>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</si>
  <si>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</si>
  <si>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</si>
  <si>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</si>
  <si>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</si>
  <si>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</si>
  <si>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</si>
  <si>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</si>
  <si>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</si>
  <si>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</si>
  <si>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</si>
  <si>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</si>
  <si>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</si>
  <si>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</si>
  <si>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</si>
  <si>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</si>
  <si>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</si>
  <si>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</si>
  <si>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</si>
  <si>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</si>
  <si>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</si>
  <si>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</si>
  <si>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</si>
  <si>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G4GAN010</t>
  </si>
  <si>
    <t>Acer Y 1860 S7 de 19 cordons de 15,2 mm enfilat en tendó de 25 m de llarg, tesat de 4500 kN de força amb ancoratges actius d'acer fos, beina de tub d'acer corrugat de 100 mm de D i 0,3 mm de gruix i injecció de lletada</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</si>
  <si>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</si>
  <si>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</si>
  <si>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</si>
  <si>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</si>
  <si>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</si>
  <si>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</si>
  <si>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</si>
  <si>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</si>
  <si>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</si>
  <si>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</si>
  <si>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</si>
  <si>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</si>
  <si>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</si>
  <si>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</si>
  <si>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</si>
  <si>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</si>
  <si>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</si>
  <si>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</si>
  <si>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</si>
  <si>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</si>
  <si>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</si>
  <si>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</si>
  <si>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</si>
  <si>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</si>
  <si>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</si>
  <si>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</si>
  <si>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</si>
  <si>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</si>
  <si>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</si>
  <si>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</si>
  <si>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</si>
  <si>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</si>
  <si>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</si>
  <si>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</si>
  <si>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</si>
  <si>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</si>
  <si>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</si>
  <si>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</si>
  <si>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</si>
  <si>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</si>
  <si>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</si>
  <si>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</si>
  <si>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</si>
  <si>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</si>
  <si>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</si>
  <si>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</si>
  <si>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</si>
  <si>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</si>
  <si>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</si>
  <si>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</si>
  <si>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</si>
  <si>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</si>
  <si>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</si>
  <si>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</si>
  <si>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</si>
  <si>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</si>
  <si>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GD5JU010</t>
  </si>
  <si>
    <t>Pou d'embornal de 70x30 cm i 1,00 m d'alçària, amb formigó HM-20, inclòs solera, entroncament amb tub de desguàs i bastiment i reixa de fosa dúctil per a 25 t de càrrega de ruptura, segons plànols</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</si>
  <si>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</si>
  <si>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</si>
  <si>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</si>
  <si>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</si>
  <si>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</si>
  <si>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</si>
  <si>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</si>
  <si>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</si>
  <si>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</si>
  <si>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</si>
  <si>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</si>
  <si>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</si>
  <si>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</si>
  <si>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</si>
  <si>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</si>
  <si>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</si>
  <si>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</si>
  <si>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</si>
  <si>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</si>
  <si>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</si>
  <si>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</si>
  <si>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</si>
  <si>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</si>
  <si>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</si>
  <si>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</si>
  <si>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</si>
  <si>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</si>
  <si>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</si>
  <si>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</si>
  <si>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</si>
  <si>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</si>
  <si>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</si>
  <si>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</si>
  <si>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</si>
  <si>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</si>
  <si>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</si>
  <si>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</si>
  <si>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</si>
  <si>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</si>
  <si>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</si>
  <si>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</si>
  <si>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</si>
  <si>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</si>
  <si>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</si>
  <si>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</si>
  <si>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</si>
  <si>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</si>
  <si>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</si>
  <si>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</si>
  <si>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</si>
  <si>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</si>
  <si>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</si>
  <si>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</si>
  <si>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</si>
  <si>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</si>
  <si>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</si>
  <si>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</si>
  <si>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</si>
  <si>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</si>
  <si>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</si>
  <si>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</si>
  <si>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</si>
  <si>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</si>
  <si>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</si>
  <si>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</si>
  <si>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</si>
  <si>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</si>
  <si>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</si>
  <si>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</si>
  <si>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</si>
  <si>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</si>
  <si>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</si>
  <si>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</si>
  <si>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</si>
  <si>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</si>
  <si>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</si>
  <si>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</si>
  <si>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</si>
  <si>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</si>
  <si>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</si>
  <si>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</si>
  <si>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</si>
  <si>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</si>
  <si>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</si>
  <si>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</si>
  <si>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</si>
  <si>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</si>
  <si>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</si>
  <si>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</si>
  <si>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</si>
  <si>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</si>
  <si>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</si>
  <si>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</si>
  <si>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</si>
  <si>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</si>
  <si>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</si>
  <si>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</si>
  <si>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</si>
  <si>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</si>
  <si>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</si>
  <si>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</si>
  <si>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</si>
  <si>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</si>
  <si>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</si>
  <si>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</si>
  <si>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</si>
  <si>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</si>
  <si>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</si>
  <si>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</si>
  <si>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</si>
  <si>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</si>
  <si>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</si>
  <si>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</si>
  <si>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</si>
  <si>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</si>
  <si>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</si>
  <si>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</si>
  <si>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</si>
  <si>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</si>
  <si>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</si>
  <si>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</si>
  <si>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</si>
  <si>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</si>
  <si>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</si>
  <si>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</si>
  <si>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</si>
  <si>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</si>
  <si>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</si>
  <si>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</si>
  <si>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</si>
  <si>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</si>
  <si>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</si>
  <si>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</si>
  <si>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</si>
  <si>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</si>
  <si>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</si>
  <si>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</si>
  <si>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</si>
  <si>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</si>
  <si>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</si>
  <si>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</si>
  <si>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</si>
  <si>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</si>
  <si>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</si>
  <si>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</si>
  <si>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</si>
  <si>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</si>
  <si>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</si>
  <si>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</si>
  <si>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</si>
  <si>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</si>
  <si>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</si>
  <si>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</si>
  <si>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</si>
  <si>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</si>
  <si>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</si>
  <si>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</si>
  <si>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</si>
  <si>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</si>
  <si>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</si>
  <si>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</si>
  <si>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</si>
  <si>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</si>
  <si>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</si>
  <si>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</si>
  <si>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</si>
  <si>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</si>
  <si>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</si>
  <si>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</si>
  <si>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</si>
  <si>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</si>
  <si>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</si>
  <si>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</si>
  <si>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</si>
  <si>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</si>
  <si>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</si>
  <si>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</si>
  <si>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</si>
  <si>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</si>
  <si>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</si>
  <si>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</si>
  <si>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</si>
  <si>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</si>
  <si>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</si>
  <si>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</si>
  <si>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</si>
  <si>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</si>
  <si>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</si>
  <si>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</si>
  <si>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</si>
  <si>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</si>
  <si>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</si>
  <si>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</si>
  <si>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</si>
  <si>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</si>
  <si>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</si>
  <si>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</si>
  <si>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</si>
  <si>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</si>
  <si>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</si>
  <si>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</si>
  <si>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</si>
  <si>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</si>
  <si>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</si>
  <si>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</si>
  <si>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</si>
  <si>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</si>
  <si>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</si>
  <si>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</si>
  <si>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</si>
  <si>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</si>
  <si>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</si>
  <si>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</si>
  <si>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</si>
  <si>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</si>
  <si>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</si>
  <si>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</si>
  <si>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</si>
  <si>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</si>
  <si>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</si>
  <si>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</si>
  <si>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</si>
  <si>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</si>
  <si>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</si>
  <si>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</si>
  <si>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</si>
  <si>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</si>
  <si>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</si>
  <si>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</si>
  <si>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</si>
  <si>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</si>
  <si>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</si>
  <si>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</si>
  <si>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</si>
  <si>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</si>
  <si>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</si>
  <si>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</si>
  <si>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</si>
  <si>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</si>
  <si>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</si>
  <si>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</si>
  <si>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</si>
  <si>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</si>
  <si>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</si>
  <si>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</si>
  <si>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</si>
  <si>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</si>
  <si>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</si>
  <si>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</si>
  <si>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</si>
  <si>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</si>
  <si>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</si>
  <si>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</si>
  <si>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</si>
  <si>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</si>
  <si>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</si>
  <si>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</si>
  <si>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</si>
  <si>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</si>
  <si>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</si>
  <si>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</si>
  <si>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</si>
  <si>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</si>
  <si>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</si>
  <si>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</si>
  <si>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</si>
  <si>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</si>
  <si>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</si>
  <si>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</si>
  <si>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</si>
  <si>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</si>
  <si>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</si>
  <si>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</si>
  <si>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</si>
  <si>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</si>
  <si>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</si>
  <si>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</si>
  <si>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</si>
  <si>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</si>
  <si>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</si>
  <si>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</si>
  <si>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</si>
  <si>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</si>
  <si>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</si>
  <si>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</si>
  <si>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</si>
  <si>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</si>
  <si>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</si>
  <si>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</si>
  <si>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</si>
  <si>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</si>
  <si>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</si>
  <si>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</si>
  <si>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</si>
  <si>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</si>
  <si>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</si>
  <si>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</si>
  <si>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</si>
  <si>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</si>
  <si>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</si>
  <si>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</si>
  <si>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</si>
  <si>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</si>
  <si>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</si>
  <si>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</si>
  <si>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</si>
  <si>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</si>
  <si>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</si>
  <si>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</si>
  <si>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</si>
  <si>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</si>
  <si>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</si>
  <si>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</si>
  <si>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</si>
  <si>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</si>
  <si>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</si>
  <si>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</si>
  <si>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</si>
  <si>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</si>
  <si>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</si>
  <si>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</si>
  <si>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</si>
  <si>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</si>
  <si>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</si>
  <si>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</si>
  <si>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</si>
  <si>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</si>
  <si>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</si>
  <si>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</si>
  <si>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</si>
  <si>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</si>
  <si>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</si>
  <si>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</si>
  <si>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</si>
  <si>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</si>
  <si>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</si>
  <si>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</si>
  <si>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</si>
  <si>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</si>
  <si>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</si>
  <si>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</si>
  <si>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</si>
  <si>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</si>
  <si>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</si>
  <si>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</si>
  <si>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</si>
  <si>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</si>
  <si>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</si>
  <si>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</si>
  <si>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</si>
  <si>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</si>
  <si>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</si>
  <si>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</si>
  <si>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</si>
  <si>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</si>
  <si>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</si>
  <si>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</si>
  <si>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</si>
  <si>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</si>
  <si>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</si>
  <si>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</si>
  <si>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</si>
  <si>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</si>
  <si>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</si>
  <si>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</si>
  <si>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</si>
  <si>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</si>
  <si>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</si>
  <si>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</si>
  <si>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</si>
  <si>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</si>
  <si>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</si>
  <si>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</si>
  <si>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</si>
  <si>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</si>
  <si>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</si>
  <si>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</si>
  <si>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</si>
  <si>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</si>
  <si>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</si>
  <si>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</si>
  <si>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</si>
  <si>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</si>
  <si>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</si>
  <si>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</si>
  <si>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</si>
  <si>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</si>
  <si>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</si>
  <si>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</si>
  <si>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</si>
  <si>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</si>
  <si>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</si>
  <si>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</si>
  <si>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</si>
  <si>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</si>
  <si>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</si>
  <si>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</si>
  <si>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</si>
  <si>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</si>
  <si>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</si>
  <si>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</si>
  <si>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</si>
  <si>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</si>
  <si>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</si>
  <si>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</si>
  <si>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</si>
  <si>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</si>
  <si>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</si>
  <si>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</si>
  <si>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</si>
  <si>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</si>
  <si>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</si>
  <si>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</si>
  <si>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</si>
  <si>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</si>
  <si>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</si>
  <si>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</si>
  <si>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</si>
  <si>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</si>
  <si>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</si>
  <si>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</si>
  <si>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</si>
  <si>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</si>
  <si>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</si>
  <si>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</si>
  <si>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</si>
  <si>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</si>
  <si>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</si>
  <si>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</si>
  <si>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</si>
  <si>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</si>
  <si>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</si>
  <si>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</si>
  <si>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</si>
  <si>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</si>
  <si>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</si>
  <si>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</si>
  <si>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</si>
  <si>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</si>
  <si>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</si>
  <si>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</si>
  <si>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</si>
  <si>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</si>
  <si>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</si>
  <si>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</si>
  <si>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</si>
  <si>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</si>
  <si>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</si>
  <si>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</si>
  <si>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</si>
  <si>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</si>
  <si>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</si>
  <si>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</si>
  <si>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</si>
  <si>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</si>
  <si>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</si>
  <si>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</si>
  <si>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</si>
  <si>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</si>
  <si>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</si>
  <si>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</si>
  <si>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</si>
  <si>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</si>
  <si>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</si>
  <si>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</si>
  <si>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</si>
  <si>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</si>
  <si>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</si>
  <si>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</si>
  <si>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</si>
  <si>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</si>
  <si>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</si>
  <si>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</si>
  <si>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</si>
  <si>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</si>
  <si>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</si>
  <si>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</si>
  <si>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</si>
  <si>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</si>
  <si>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</si>
  <si>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</si>
  <si>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</si>
  <si>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</si>
  <si>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</si>
  <si>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</si>
  <si>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</si>
  <si>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</si>
  <si>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</si>
  <si>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</si>
  <si>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</si>
  <si>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</si>
  <si>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</si>
  <si>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</si>
  <si>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</si>
  <si>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</si>
  <si>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</si>
  <si>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</si>
  <si>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</si>
  <si>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</si>
  <si>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</si>
  <si>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</si>
  <si>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</si>
  <si>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</si>
  <si>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</si>
  <si>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</si>
  <si>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</si>
  <si>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</si>
  <si>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</si>
  <si>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</si>
  <si>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</si>
  <si>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</si>
  <si>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</si>
  <si>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</si>
  <si>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</si>
  <si>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</si>
  <si>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</si>
  <si>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</si>
  <si>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</si>
  <si>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</si>
  <si>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</si>
  <si>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</si>
  <si>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</si>
  <si>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</si>
  <si>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</si>
  <si>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</si>
  <si>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</si>
  <si>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</si>
  <si>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</si>
  <si>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</si>
  <si>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</si>
  <si>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</si>
  <si>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</si>
  <si>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</si>
  <si>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</si>
  <si>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</si>
  <si>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</si>
  <si>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</si>
  <si>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</si>
  <si>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</si>
  <si>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</si>
  <si>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</si>
  <si>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</si>
  <si>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</si>
  <si>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</si>
  <si>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</si>
  <si>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</si>
  <si>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</si>
  <si>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</si>
  <si>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</si>
  <si>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</si>
  <si>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</si>
  <si>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</si>
  <si>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</si>
  <si>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</si>
  <si>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</si>
  <si>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</si>
  <si>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</si>
  <si>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</si>
  <si>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</si>
  <si>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</si>
  <si>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</si>
  <si>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</si>
  <si>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</si>
  <si>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</si>
  <si>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</si>
  <si>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</si>
  <si>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</si>
  <si>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</si>
  <si>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</si>
  <si>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</si>
  <si>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</si>
  <si>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</si>
  <si>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</si>
  <si>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</si>
  <si>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</si>
  <si>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</si>
  <si>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</si>
  <si>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</si>
  <si>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</si>
  <si>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</si>
  <si>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</si>
  <si>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</si>
  <si>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FDK2V2G8</t>
  </si>
  <si>
    <t>Pericó de registre de formigó prefabricat sense fons de 60x60x60 cm, per a instal·lacions de serveis, col·locat sobre llit de grava de 15 cm de gruix i reblert lateral amb terra de la mateixa excavació</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</si>
  <si>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</si>
  <si>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</si>
  <si>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</si>
  <si>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</si>
  <si>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</si>
  <si>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</si>
  <si>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</si>
  <si>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</si>
  <si>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</si>
  <si>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</si>
  <si>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</si>
  <si>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</si>
  <si>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</si>
  <si>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</si>
  <si>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</si>
  <si>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</si>
  <si>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</si>
  <si>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</si>
  <si>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</si>
  <si>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</si>
  <si>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</si>
  <si>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</si>
  <si>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</si>
  <si>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</si>
  <si>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</si>
  <si>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</si>
  <si>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</si>
  <si>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</si>
  <si>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</si>
  <si>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</si>
  <si>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</si>
  <si>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</si>
  <si>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</si>
  <si>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</si>
  <si>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</si>
  <si>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</si>
  <si>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</si>
  <si>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</si>
  <si>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</si>
  <si>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</si>
  <si>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</si>
  <si>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</si>
  <si>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</si>
  <si>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</si>
  <si>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</si>
  <si>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</si>
  <si>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</si>
  <si>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</si>
  <si>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</si>
  <si>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</si>
  <si>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</si>
  <si>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</si>
  <si>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</si>
  <si>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</si>
  <si>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</si>
  <si>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</si>
  <si>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</si>
  <si>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</si>
  <si>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</si>
  <si>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</si>
  <si>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</si>
  <si>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</si>
  <si>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</si>
  <si>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</si>
  <si>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</si>
  <si>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</si>
  <si>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</si>
  <si>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</si>
  <si>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</si>
  <si>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</si>
  <si>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</si>
  <si>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</si>
  <si>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</si>
  <si>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</si>
  <si>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</si>
  <si>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</si>
  <si>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</si>
  <si>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</si>
  <si>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</si>
  <si>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</si>
  <si>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</si>
  <si>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</si>
  <si>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</si>
  <si>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</si>
  <si>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</si>
  <si>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</si>
  <si>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</si>
  <si>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</si>
  <si>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</si>
  <si>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</si>
  <si>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</si>
  <si>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</si>
  <si>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</si>
  <si>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</si>
  <si>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</si>
  <si>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</si>
  <si>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</si>
  <si>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</si>
  <si>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</si>
  <si>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</si>
  <si>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</si>
  <si>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</si>
  <si>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</si>
  <si>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</si>
  <si>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</si>
  <si>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</si>
  <si>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</si>
  <si>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</si>
  <si>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</si>
  <si>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</si>
  <si>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</si>
  <si>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</si>
  <si>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</si>
  <si>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</si>
  <si>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</si>
  <si>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</si>
  <si>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</si>
  <si>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</si>
  <si>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</si>
  <si>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</si>
  <si>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</si>
  <si>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</si>
  <si>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</si>
  <si>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</si>
  <si>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</si>
  <si>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</si>
  <si>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</si>
  <si>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</si>
  <si>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</si>
  <si>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</si>
  <si>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</si>
  <si>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</si>
  <si>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</si>
  <si>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</si>
  <si>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</si>
  <si>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</si>
  <si>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</si>
  <si>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</si>
  <si>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</si>
  <si>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</si>
  <si>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</si>
  <si>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</si>
  <si>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</si>
  <si>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</si>
  <si>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</si>
  <si>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</si>
  <si>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</si>
  <si>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</si>
  <si>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</si>
  <si>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</si>
  <si>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</si>
  <si>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</si>
  <si>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</si>
  <si>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</si>
  <si>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</si>
  <si>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</si>
  <si>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</si>
  <si>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</si>
  <si>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</si>
  <si>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</si>
  <si>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</si>
  <si>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</si>
  <si>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</si>
  <si>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</si>
  <si>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</si>
  <si>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</si>
  <si>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</si>
  <si>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</si>
  <si>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</si>
  <si>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</si>
  <si>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</si>
  <si>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</si>
  <si>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</si>
  <si>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</si>
  <si>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</si>
  <si>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</si>
  <si>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</si>
  <si>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</si>
  <si>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</si>
  <si>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</si>
  <si>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</si>
  <si>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</si>
  <si>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</si>
  <si>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</si>
  <si>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</si>
  <si>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</si>
  <si>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</si>
  <si>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</si>
  <si>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</si>
  <si>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</si>
  <si>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</si>
  <si>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</si>
  <si>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</si>
  <si>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</si>
  <si>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</si>
  <si>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</si>
  <si>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</si>
  <si>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</si>
  <si>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</si>
  <si>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</si>
  <si>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</si>
  <si>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</si>
  <si>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</si>
  <si>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</si>
  <si>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</si>
  <si>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</si>
  <si>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</si>
  <si>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</si>
  <si>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</si>
  <si>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</si>
  <si>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</si>
  <si>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</si>
  <si>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</si>
  <si>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</si>
  <si>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</si>
  <si>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</si>
  <si>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</si>
  <si>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</si>
  <si>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</si>
  <si>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</si>
  <si>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</si>
  <si>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</si>
  <si>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</si>
  <si>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</si>
  <si>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</si>
  <si>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</si>
  <si>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</si>
  <si>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</si>
  <si>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</si>
  <si>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</si>
  <si>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</si>
  <si>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</si>
  <si>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</si>
  <si>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</si>
  <si>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</si>
  <si>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</si>
  <si>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</si>
  <si>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</si>
  <si>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</si>
  <si>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</si>
  <si>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</si>
  <si>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</si>
  <si>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</si>
  <si>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</si>
  <si>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</si>
  <si>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</si>
  <si>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</si>
  <si>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</si>
  <si>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</si>
  <si>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</si>
  <si>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</si>
  <si>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</si>
  <si>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</si>
  <si>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</si>
  <si>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</si>
  <si>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</si>
  <si>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</si>
  <si>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</si>
  <si>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</si>
  <si>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</si>
  <si>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</si>
  <si>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</si>
  <si>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</si>
  <si>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</si>
  <si>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</si>
  <si>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</si>
  <si>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</si>
  <si>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</si>
  <si>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</si>
  <si>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</si>
  <si>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</si>
  <si>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</si>
  <si>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</si>
  <si>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</si>
  <si>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</si>
  <si>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</si>
  <si>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</si>
  <si>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</si>
  <si>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</si>
  <si>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</si>
  <si>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</si>
  <si>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</si>
  <si>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</si>
  <si>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</si>
  <si>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</si>
  <si>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</si>
  <si>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</si>
  <si>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</si>
  <si>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</si>
  <si>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</si>
  <si>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</si>
  <si>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</si>
  <si>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</si>
  <si>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</si>
  <si>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</si>
  <si>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</si>
  <si>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</si>
  <si>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</si>
  <si>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</si>
  <si>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</si>
  <si>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</si>
  <si>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</si>
  <si>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</si>
  <si>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</si>
  <si>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</si>
  <si>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</si>
  <si>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</si>
  <si>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</si>
  <si>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</si>
  <si>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</si>
  <si>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</si>
  <si>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</si>
  <si>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</si>
  <si>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</si>
  <si>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</si>
  <si>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</si>
  <si>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</si>
  <si>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</si>
  <si>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</si>
  <si>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</si>
  <si>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</si>
  <si>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</si>
  <si>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</si>
  <si>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</si>
  <si>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</si>
  <si>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</si>
  <si>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</si>
  <si>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</si>
  <si>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</si>
  <si>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</si>
  <si>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</si>
  <si>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</si>
  <si>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</si>
  <si>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</si>
  <si>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</si>
  <si>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</si>
  <si>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</si>
  <si>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</si>
  <si>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</si>
  <si>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</si>
  <si>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</si>
  <si>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</si>
  <si>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</si>
  <si>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</si>
  <si>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</si>
  <si>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</si>
  <si>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</si>
  <si>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</si>
  <si>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</si>
  <si>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</si>
  <si>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</si>
  <si>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</si>
  <si>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</si>
  <si>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</si>
  <si>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</si>
  <si>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</si>
  <si>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</si>
  <si>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</si>
  <si>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</si>
  <si>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</si>
  <si>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</si>
  <si>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</si>
  <si>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</si>
  <si>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</si>
  <si>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</si>
  <si>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</si>
  <si>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</si>
  <si>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</si>
  <si>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</si>
  <si>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</si>
  <si>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</si>
  <si>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</si>
  <si>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</si>
  <si>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</si>
  <si>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</si>
  <si>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</si>
  <si>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</si>
  <si>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</si>
  <si>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</si>
  <si>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</si>
  <si>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</si>
  <si>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</si>
  <si>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</si>
  <si>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</si>
  <si>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</si>
  <si>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</si>
  <si>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</si>
  <si>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</si>
  <si>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</si>
  <si>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</si>
  <si>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</si>
  <si>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</si>
  <si>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</si>
  <si>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</si>
  <si>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</si>
  <si>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</si>
  <si>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</si>
  <si>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</si>
  <si>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</si>
  <si>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</si>
  <si>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</si>
  <si>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</si>
  <si>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</si>
  <si>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</si>
  <si>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</si>
  <si>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</si>
  <si>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</si>
  <si>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</si>
  <si>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</si>
  <si>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</si>
  <si>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</si>
  <si>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</si>
  <si>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</si>
  <si>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</si>
  <si>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</si>
  <si>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</si>
  <si>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</si>
  <si>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</si>
  <si>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</si>
  <si>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</si>
  <si>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</si>
  <si>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</si>
  <si>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</si>
  <si>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</si>
  <si>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</si>
  <si>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</si>
  <si>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</si>
  <si>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</si>
  <si>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</si>
  <si>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</si>
  <si>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</si>
  <si>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</si>
  <si>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</si>
  <si>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</si>
  <si>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</si>
  <si>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</si>
  <si>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</si>
  <si>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</si>
  <si>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</si>
  <si>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</si>
  <si>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</si>
  <si>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</si>
  <si>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</si>
  <si>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</si>
  <si>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</si>
  <si>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</si>
  <si>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</si>
  <si>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</si>
  <si>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</si>
  <si>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</si>
  <si>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</si>
  <si>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</si>
  <si>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</si>
  <si>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</si>
  <si>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</si>
  <si>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</si>
  <si>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</si>
  <si>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</si>
  <si>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</si>
  <si>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</si>
  <si>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</si>
  <si>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</si>
  <si>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</si>
  <si>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</si>
  <si>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</si>
  <si>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</si>
  <si>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</si>
  <si>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</si>
  <si>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</si>
  <si>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</si>
  <si>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</si>
  <si>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</si>
  <si>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</si>
  <si>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</si>
  <si>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</si>
  <si>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</si>
  <si>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</si>
  <si>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</si>
  <si>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</si>
  <si>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</si>
  <si>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</si>
  <si>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</si>
  <si>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</si>
  <si>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</si>
  <si>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</si>
  <si>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</si>
  <si>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</si>
  <si>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</si>
  <si>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</si>
  <si>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</si>
  <si>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</si>
  <si>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</si>
  <si>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</si>
  <si>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</si>
  <si>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</si>
  <si>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</si>
  <si>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</si>
  <si>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</si>
  <si>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</si>
  <si>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</si>
  <si>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</si>
  <si>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</si>
  <si>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</si>
  <si>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</si>
  <si>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</si>
  <si>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</si>
  <si>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</si>
  <si>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</si>
  <si>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</si>
  <si>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</si>
  <si>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</si>
  <si>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</si>
  <si>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</si>
  <si>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</si>
  <si>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</si>
  <si>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</si>
  <si>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</si>
  <si>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</si>
  <si>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</si>
  <si>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</si>
  <si>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</si>
  <si>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</si>
  <si>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</si>
  <si>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</si>
  <si>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</si>
  <si>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</si>
  <si>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</si>
  <si>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</si>
  <si>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</si>
  <si>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</si>
  <si>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</si>
  <si>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</si>
  <si>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</si>
  <si>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</si>
  <si>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</si>
  <si>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</si>
  <si>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</si>
  <si>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</si>
  <si>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</si>
  <si>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</si>
  <si>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</si>
  <si>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</si>
  <si>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</si>
  <si>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</si>
  <si>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</si>
  <si>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</si>
  <si>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</si>
  <si>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</si>
  <si>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</si>
  <si>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</si>
  <si>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</si>
  <si>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</si>
  <si>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</si>
  <si>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</si>
  <si>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</si>
  <si>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</si>
  <si>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</si>
  <si>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</si>
  <si>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</si>
  <si>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</si>
  <si>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</si>
  <si>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</si>
  <si>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</si>
  <si>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</si>
  <si>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</si>
  <si>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</si>
  <si>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</si>
  <si>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</si>
  <si>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</si>
  <si>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</si>
  <si>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</si>
  <si>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</si>
  <si>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</si>
  <si>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</si>
  <si>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</si>
  <si>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</si>
  <si>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</si>
  <si>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</si>
  <si>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</si>
  <si>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</si>
  <si>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</si>
  <si>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</si>
  <si>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</si>
  <si>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</si>
  <si>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</si>
  <si>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</si>
  <si>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</si>
  <si>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</si>
  <si>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</si>
  <si>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</si>
  <si>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</si>
  <si>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</si>
  <si>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</si>
  <si>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</si>
  <si>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</si>
  <si>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</si>
  <si>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</si>
  <si>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</si>
  <si>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</si>
  <si>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</si>
  <si>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</si>
  <si>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</si>
  <si>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</si>
  <si>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</si>
  <si>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</si>
  <si>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</si>
  <si>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</si>
  <si>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</si>
  <si>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</si>
  <si>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</si>
  <si>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</si>
  <si>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</si>
  <si>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</si>
  <si>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</si>
  <si>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</si>
  <si>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</si>
  <si>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</si>
  <si>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</si>
  <si>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</si>
  <si>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</si>
  <si>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</si>
  <si>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</si>
  <si>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</si>
  <si>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</si>
  <si>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</si>
  <si>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</si>
  <si>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</si>
  <si>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</si>
  <si>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</si>
  <si>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</si>
  <si>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</si>
  <si>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</si>
  <si>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</si>
  <si>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</si>
  <si>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</si>
  <si>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</si>
  <si>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</si>
  <si>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</si>
  <si>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</si>
  <si>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</si>
  <si>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</si>
  <si>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</si>
  <si>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</si>
  <si>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</si>
  <si>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</si>
  <si>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</si>
  <si>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</si>
  <si>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</si>
  <si>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</si>
  <si>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</si>
  <si>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</si>
  <si>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</si>
  <si>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</si>
  <si>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</si>
  <si>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</si>
  <si>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</si>
  <si>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</si>
  <si>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</si>
  <si>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</si>
  <si>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</si>
  <si>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</si>
  <si>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</si>
  <si>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</si>
  <si>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</si>
  <si>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</si>
  <si>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</si>
  <si>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</si>
  <si>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</si>
  <si>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</si>
  <si>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</si>
  <si>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</si>
  <si>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</si>
  <si>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</si>
  <si>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</si>
  <si>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</si>
  <si>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</si>
  <si>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</si>
  <si>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</si>
  <si>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</si>
  <si>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</si>
  <si>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</si>
  <si>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</si>
  <si>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</si>
  <si>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</si>
  <si>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</si>
  <si>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</si>
  <si>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</si>
  <si>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</si>
  <si>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</si>
  <si>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</si>
  <si>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</si>
  <si>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</si>
  <si>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</si>
  <si>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</si>
  <si>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</si>
  <si>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</si>
  <si>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</si>
  <si>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</si>
  <si>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</si>
  <si>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</si>
  <si>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</si>
  <si>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</si>
  <si>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</si>
  <si>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</si>
  <si>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</si>
  <si>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</si>
  <si>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</si>
  <si>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</si>
  <si>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</si>
  <si>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</si>
  <si>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</si>
  <si>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</si>
  <si>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</si>
  <si>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</si>
  <si>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</si>
  <si>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</si>
  <si>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</si>
  <si>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</si>
  <si>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</si>
  <si>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</si>
  <si>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</si>
  <si>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</si>
  <si>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</si>
  <si>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</si>
  <si>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</si>
  <si>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</si>
  <si>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</si>
  <si>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</si>
  <si>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</si>
  <si>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</si>
  <si>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</si>
  <si>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</si>
  <si>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</si>
  <si>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</si>
  <si>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</si>
  <si>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</si>
  <si>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</si>
  <si>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</si>
  <si>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</si>
  <si>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</si>
  <si>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</si>
  <si>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</si>
  <si>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</si>
  <si>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</si>
  <si>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</si>
  <si>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</si>
  <si>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</si>
  <si>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</si>
  <si>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</si>
  <si>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G9Z4UC10</t>
  </si>
  <si>
    <t>Malla electrosoldada en acer corrugat B 500 T, de 15x15 cm i 6 mm de diàmetre, pel control de la fissuració superficial en paviment o solera</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</si>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</sst>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xf numFmtId="0" fontId="5" fillId="0" borderId="1" xfId="0" applyFont="1" applyFill="1" applyBorder="1" applyAlignment="1" applyProtection="1">
      <alignment vertical="top" wrapText="1"/>
    </xf>
    <xf numFmtId="0" fontId="5" fillId="0" borderId="0" xfId="0" applyFont="1" applyFill="1" applyAlignment="1" applyProtection="1">
      <alignment vertical="top" wrapText="1"/>
    </xf>
    <xf numFmtId="0" fontId="3" fillId="0" borderId="0" xfId="0" applyFont="1" applyFill="1" applyProtection="1"/>
    <xf numFmtId="0" fontId="4" fillId="3" borderId="2"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4" xfId="0" applyFont="1" applyFill="1" applyBorder="1" applyAlignment="1" applyProtection="1">
      <alignment horizontal="center" vertical="top" wrapText="1"/>
    </xf>
    <xf numFmtId="0" fontId="1"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3" fillId="0" borderId="0" xfId="0" applyFont="1" applyFill="1" applyAlignment="1" applyProtection="1">
      <alignment vertical="top" wrapText="1"/>
    </xf>
    <xf numFmtId="0" fontId="3" fillId="0" borderId="1" xfId="0"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69"/>
  <sheetViews>
    <sheetView tabSelected="1" workbookViewId="0">
      <pane ySplit="11" topLeftCell="A991" activePane="bottomLeft" state="frozenSplit"/>
      <selection pane="bottomLeft" activeCell="B996" sqref="B996"/>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27" t="s">
        <v>0</v>
      </c>
      <c r="B1" s="27" t="s">
        <v>0</v>
      </c>
      <c r="C1" s="27" t="s">
        <v>0</v>
      </c>
      <c r="D1" s="27" t="s">
        <v>0</v>
      </c>
      <c r="E1" s="27" t="s">
        <v>0</v>
      </c>
      <c r="F1" s="27" t="s">
        <v>0</v>
      </c>
      <c r="G1" s="27" t="s">
        <v>0</v>
      </c>
      <c r="H1" s="27" t="s">
        <v>0</v>
      </c>
      <c r="I1" s="27" t="s">
        <v>0</v>
      </c>
      <c r="J1" s="27" t="s">
        <v>0</v>
      </c>
      <c r="K1" s="27" t="s">
        <v>0</v>
      </c>
      <c r="L1" s="27" t="s">
        <v>0</v>
      </c>
      <c r="M1" s="27" t="s">
        <v>0</v>
      </c>
      <c r="N1" s="27" t="s">
        <v>0</v>
      </c>
      <c r="O1" s="27" t="s">
        <v>0</v>
      </c>
      <c r="P1" s="27" t="s">
        <v>0</v>
      </c>
      <c r="Q1" s="27" t="s">
        <v>0</v>
      </c>
      <c r="R1" s="2" t="s">
        <v>1</v>
      </c>
    </row>
    <row r="2" spans="1:18" x14ac:dyDescent="0.35">
      <c r="A2" s="27" t="s">
        <v>2</v>
      </c>
      <c r="B2" s="27" t="s">
        <v>2</v>
      </c>
      <c r="C2" s="27" t="s">
        <v>2</v>
      </c>
      <c r="D2" s="27" t="s">
        <v>2</v>
      </c>
      <c r="E2" s="27" t="s">
        <v>2</v>
      </c>
      <c r="F2" s="27" t="s">
        <v>2</v>
      </c>
      <c r="G2" s="27" t="s">
        <v>2</v>
      </c>
      <c r="H2" s="27" t="s">
        <v>2</v>
      </c>
      <c r="I2" s="27" t="s">
        <v>2</v>
      </c>
      <c r="J2" s="27" t="s">
        <v>2</v>
      </c>
      <c r="K2" s="27" t="s">
        <v>2</v>
      </c>
      <c r="L2" s="27" t="s">
        <v>2</v>
      </c>
      <c r="M2" s="27" t="s">
        <v>2</v>
      </c>
      <c r="N2" s="27" t="s">
        <v>2</v>
      </c>
      <c r="O2" s="27" t="s">
        <v>2</v>
      </c>
      <c r="P2" s="27" t="s">
        <v>2</v>
      </c>
      <c r="Q2" s="27" t="s">
        <v>2</v>
      </c>
      <c r="R2" s="27" t="s">
        <v>2</v>
      </c>
    </row>
    <row r="3" spans="1:18" x14ac:dyDescent="0.35">
      <c r="A3" s="27" t="s">
        <v>3</v>
      </c>
      <c r="B3" s="27" t="s">
        <v>3</v>
      </c>
      <c r="C3" s="27" t="s">
        <v>3</v>
      </c>
      <c r="D3" s="27" t="s">
        <v>3</v>
      </c>
      <c r="E3" s="27" t="s">
        <v>3</v>
      </c>
      <c r="F3" s="27" t="s">
        <v>3</v>
      </c>
      <c r="G3" s="27" t="s">
        <v>3</v>
      </c>
      <c r="H3" s="27" t="s">
        <v>3</v>
      </c>
      <c r="I3" s="27" t="s">
        <v>3</v>
      </c>
      <c r="J3" s="27" t="s">
        <v>3</v>
      </c>
      <c r="K3" s="27" t="s">
        <v>3</v>
      </c>
      <c r="L3" s="27" t="s">
        <v>3</v>
      </c>
      <c r="M3" s="27" t="s">
        <v>3</v>
      </c>
      <c r="N3" s="27" t="s">
        <v>3</v>
      </c>
      <c r="O3" s="27" t="s">
        <v>3</v>
      </c>
      <c r="P3" s="27" t="s">
        <v>3</v>
      </c>
      <c r="Q3" s="27" t="s">
        <v>3</v>
      </c>
      <c r="R3" s="27" t="s">
        <v>3</v>
      </c>
    </row>
    <row r="4" spans="1:18" x14ac:dyDescent="0.35">
      <c r="A4" s="27" t="s">
        <v>4</v>
      </c>
      <c r="B4" s="27" t="s">
        <v>4</v>
      </c>
      <c r="C4" s="27" t="s">
        <v>4</v>
      </c>
      <c r="D4" s="27" t="s">
        <v>4</v>
      </c>
      <c r="E4" s="27" t="s">
        <v>4</v>
      </c>
      <c r="F4" s="27" t="s">
        <v>4</v>
      </c>
      <c r="G4" s="27" t="s">
        <v>4</v>
      </c>
      <c r="H4" s="27" t="s">
        <v>4</v>
      </c>
      <c r="I4" s="27" t="s">
        <v>4</v>
      </c>
      <c r="J4" s="27" t="s">
        <v>4</v>
      </c>
      <c r="K4" s="27" t="s">
        <v>4</v>
      </c>
      <c r="L4" s="27" t="s">
        <v>4</v>
      </c>
      <c r="M4" s="27" t="s">
        <v>4</v>
      </c>
      <c r="N4" s="27" t="s">
        <v>4</v>
      </c>
      <c r="O4" s="27" t="s">
        <v>4</v>
      </c>
      <c r="P4" s="27" t="s">
        <v>4</v>
      </c>
      <c r="Q4" s="27" t="s">
        <v>4</v>
      </c>
      <c r="R4" s="27" t="s">
        <v>4</v>
      </c>
    </row>
    <row r="6" spans="1:18" x14ac:dyDescent="0.35">
      <c r="A6" s="28" t="s">
        <v>5</v>
      </c>
      <c r="B6" s="28" t="s">
        <v>5</v>
      </c>
      <c r="C6" s="28" t="s">
        <v>5</v>
      </c>
      <c r="D6" s="28" t="s">
        <v>5</v>
      </c>
      <c r="E6" s="28" t="s">
        <v>5</v>
      </c>
      <c r="F6" s="28" t="s">
        <v>5</v>
      </c>
      <c r="G6" s="28" t="s">
        <v>5</v>
      </c>
      <c r="H6" s="28" t="s">
        <v>5</v>
      </c>
      <c r="I6" s="28" t="s">
        <v>5</v>
      </c>
      <c r="J6" s="28" t="s">
        <v>5</v>
      </c>
      <c r="K6" s="28" t="s">
        <v>5</v>
      </c>
      <c r="L6" s="28" t="s">
        <v>5</v>
      </c>
      <c r="M6" s="28" t="s">
        <v>5</v>
      </c>
      <c r="N6" s="28" t="s">
        <v>5</v>
      </c>
      <c r="O6" s="28" t="s">
        <v>5</v>
      </c>
      <c r="P6" s="28" t="s">
        <v>5</v>
      </c>
      <c r="Q6" s="28" t="s">
        <v>5</v>
      </c>
      <c r="R6" s="28" t="s">
        <v>5</v>
      </c>
    </row>
    <row r="7" spans="1:18" x14ac:dyDescent="0.35">
      <c r="A7" s="29" t="s">
        <v>6</v>
      </c>
      <c r="B7" s="29" t="s">
        <v>6</v>
      </c>
      <c r="C7" s="29" t="s">
        <v>6</v>
      </c>
      <c r="D7" s="29" t="s">
        <v>6</v>
      </c>
      <c r="E7" s="29" t="s">
        <v>7</v>
      </c>
      <c r="F7" s="29" t="s">
        <v>7</v>
      </c>
      <c r="G7" s="4"/>
      <c r="H7" s="4"/>
      <c r="I7" s="4"/>
      <c r="J7" s="4"/>
      <c r="K7" s="4"/>
      <c r="L7" s="4"/>
      <c r="M7" s="4"/>
      <c r="N7" s="4"/>
      <c r="O7" s="4"/>
      <c r="P7" s="4"/>
      <c r="Q7" s="4"/>
    </row>
    <row r="8" spans="1:18" x14ac:dyDescent="0.35">
      <c r="A8" s="30" t="s">
        <v>8</v>
      </c>
      <c r="B8" s="30" t="s">
        <v>8</v>
      </c>
      <c r="C8" s="5">
        <v>31</v>
      </c>
      <c r="D8" s="6"/>
      <c r="E8" s="30" t="s">
        <v>9</v>
      </c>
      <c r="F8" s="30" t="s">
        <v>9</v>
      </c>
      <c r="G8" s="6"/>
      <c r="H8" s="30" t="s">
        <v>10</v>
      </c>
      <c r="I8" s="30" t="s">
        <v>10</v>
      </c>
      <c r="J8" s="30" t="s">
        <v>11</v>
      </c>
      <c r="K8" s="30" t="s">
        <v>11</v>
      </c>
      <c r="L8" s="6"/>
      <c r="M8" s="6"/>
      <c r="N8" s="6"/>
      <c r="O8" s="6"/>
      <c r="P8" s="6"/>
      <c r="Q8" s="6"/>
      <c r="R8" s="7"/>
    </row>
    <row r="9" spans="1:18" ht="6" customHeight="1" x14ac:dyDescent="0.35"/>
    <row r="10" spans="1:18" x14ac:dyDescent="0.35">
      <c r="E10" s="24" t="s">
        <v>12</v>
      </c>
      <c r="F10" s="25" t="s">
        <v>12</v>
      </c>
      <c r="G10" s="25" t="s">
        <v>12</v>
      </c>
      <c r="H10" s="25" t="s">
        <v>12</v>
      </c>
      <c r="I10" s="26" t="s">
        <v>12</v>
      </c>
      <c r="J10" s="24" t="s">
        <v>13</v>
      </c>
      <c r="K10" s="25" t="s">
        <v>13</v>
      </c>
      <c r="L10" s="26" t="s">
        <v>13</v>
      </c>
      <c r="M10" s="24" t="s">
        <v>14</v>
      </c>
      <c r="N10" s="25" t="s">
        <v>14</v>
      </c>
      <c r="O10" s="26" t="s">
        <v>14</v>
      </c>
      <c r="P10" s="24" t="s">
        <v>15</v>
      </c>
      <c r="Q10" s="25" t="s">
        <v>15</v>
      </c>
      <c r="R10" s="26" t="s">
        <v>15</v>
      </c>
    </row>
    <row r="11" spans="1:18" x14ac:dyDescent="0.35">
      <c r="E11" s="8" t="s">
        <v>16</v>
      </c>
      <c r="F11" s="9" t="s">
        <v>17</v>
      </c>
      <c r="G11" s="9" t="s">
        <v>18</v>
      </c>
      <c r="H11" s="9" t="s">
        <v>19</v>
      </c>
      <c r="I11" s="10" t="s">
        <v>20</v>
      </c>
      <c r="J11" s="8" t="s">
        <v>17</v>
      </c>
      <c r="K11" s="9" t="s">
        <v>18</v>
      </c>
      <c r="L11" s="10" t="s">
        <v>20</v>
      </c>
      <c r="M11" s="8" t="s">
        <v>21</v>
      </c>
      <c r="N11" s="9" t="s">
        <v>22</v>
      </c>
      <c r="O11" s="10" t="s">
        <v>17</v>
      </c>
      <c r="P11" s="8" t="s">
        <v>21</v>
      </c>
      <c r="Q11" s="9" t="s">
        <v>22</v>
      </c>
      <c r="R11" s="10" t="s">
        <v>17</v>
      </c>
    </row>
    <row r="14" spans="1:18" x14ac:dyDescent="0.35">
      <c r="B14" s="11" t="s">
        <v>23</v>
      </c>
      <c r="C14" s="12" t="s">
        <v>24</v>
      </c>
      <c r="D14" s="12" t="s">
        <v>25</v>
      </c>
    </row>
    <row r="15" spans="1:18" x14ac:dyDescent="0.35">
      <c r="B15" s="11" t="s">
        <v>26</v>
      </c>
      <c r="C15" s="12" t="s">
        <v>27</v>
      </c>
      <c r="D15" s="12" t="s">
        <v>28</v>
      </c>
    </row>
    <row r="16" spans="1:18" x14ac:dyDescent="0.35">
      <c r="B16" s="11" t="s">
        <v>29</v>
      </c>
      <c r="C16" s="12" t="s">
        <v>24</v>
      </c>
      <c r="D16" s="12" t="s">
        <v>30</v>
      </c>
    </row>
    <row r="17" spans="1:18" x14ac:dyDescent="0.35">
      <c r="B17" s="11" t="s">
        <v>31</v>
      </c>
      <c r="C17" s="12" t="s">
        <v>24</v>
      </c>
      <c r="D17" s="12" t="s">
        <v>32</v>
      </c>
    </row>
    <row r="18" spans="1:18" x14ac:dyDescent="0.35">
      <c r="B18" s="11" t="s">
        <v>33</v>
      </c>
      <c r="C18" s="12" t="s">
        <v>24</v>
      </c>
      <c r="D18" s="12" t="s">
        <v>34</v>
      </c>
    </row>
    <row r="19" spans="1:18" x14ac:dyDescent="0.35">
      <c r="B19" s="11" t="s">
        <v>35</v>
      </c>
      <c r="C19" s="12" t="s">
        <v>24</v>
      </c>
      <c r="D19" s="12" t="s">
        <v>32</v>
      </c>
    </row>
    <row r="20" spans="1:18" x14ac:dyDescent="0.35">
      <c r="B20" s="11" t="s">
        <v>36</v>
      </c>
      <c r="C20" s="12" t="s">
        <v>24</v>
      </c>
      <c r="D20" s="12" t="s">
        <v>37</v>
      </c>
    </row>
    <row r="21" spans="1:18" x14ac:dyDescent="0.35">
      <c r="B21" s="11" t="s">
        <v>38</v>
      </c>
      <c r="C21" s="12" t="s">
        <v>24</v>
      </c>
      <c r="D21" s="12" t="s">
        <v>39</v>
      </c>
    </row>
    <row r="23" spans="1:18" x14ac:dyDescent="0.35">
      <c r="A23" s="1">
        <v>1</v>
      </c>
      <c r="B23" s="13" t="s">
        <v>40</v>
      </c>
      <c r="C23" s="13" t="s">
        <v>41</v>
      </c>
      <c r="D23" s="14" t="s">
        <v>42</v>
      </c>
      <c r="E23" s="15">
        <v>761600.98</v>
      </c>
      <c r="F23" s="16">
        <f t="shared" ref="F23:F40" si="0">ROUND(ROUND(N23,2)*ROUND(J23,3),2)</f>
        <v>761600.98</v>
      </c>
      <c r="G23" s="16">
        <f t="shared" ref="G23:G40" si="1">ROUND(ROUND(N23,2)*ROUND(K23,3),2)</f>
        <v>76160.100000000006</v>
      </c>
      <c r="H23" s="16">
        <f t="shared" ref="H23:H40" si="2">IF(EXACT(J23,0),0,100*(K23/J23))</f>
        <v>10</v>
      </c>
      <c r="I23" s="16">
        <f t="shared" ref="I23:I40" si="3">ROUND((ROUND(J23,3)-ROUND(K23,3))*N23,2)</f>
        <v>685440.88</v>
      </c>
      <c r="J23" s="17">
        <v>1</v>
      </c>
      <c r="K23" s="17">
        <v>0.1</v>
      </c>
      <c r="L23" s="18">
        <f t="shared" ref="L23:L40" si="4">ROUND(ROUND(J23,3)-ROUND(K23,3),3)</f>
        <v>0.9</v>
      </c>
      <c r="M23" s="17">
        <v>0</v>
      </c>
      <c r="N23" s="16">
        <f t="shared" ref="N23:N40" si="5">ROUND(E23,2)</f>
        <v>761600.98</v>
      </c>
      <c r="O23" s="16">
        <f t="shared" ref="O23:O40" si="6">ROUND(ROUND(M23,3)*ROUND(N23,2),2)</f>
        <v>0</v>
      </c>
      <c r="P23" s="18">
        <f t="shared" ref="P23:P40" si="7">ROUND(ROUND(K23,3)-ROUND(M23,3),2)</f>
        <v>0.1</v>
      </c>
      <c r="Q23" s="16">
        <f t="shared" ref="Q23:Q40" si="8">ROUND(E23,2)</f>
        <v>761600.98</v>
      </c>
      <c r="R23" s="16">
        <f t="shared" ref="R23:R40" si="9">ROUND((ROUND(K23,3)-ROUND(M23,3))* Q23,2)</f>
        <v>76160.100000000006</v>
      </c>
    </row>
    <row r="24" spans="1:18" ht="42" x14ac:dyDescent="0.35">
      <c r="A24" s="1">
        <v>2</v>
      </c>
      <c r="B24" s="13" t="s">
        <v>43</v>
      </c>
      <c r="C24" s="13" t="s">
        <v>44</v>
      </c>
      <c r="D24" s="14" t="s">
        <v>45</v>
      </c>
      <c r="E24" s="15">
        <v>1548.49</v>
      </c>
      <c r="F24" s="16">
        <f t="shared" si="0"/>
        <v>44193.9</v>
      </c>
      <c r="G24" s="16">
        <f t="shared" si="1"/>
        <v>0</v>
      </c>
      <c r="H24" s="16">
        <f t="shared" si="2"/>
        <v>0</v>
      </c>
      <c r="I24" s="16">
        <f t="shared" si="3"/>
        <v>44193.9</v>
      </c>
      <c r="J24" s="17">
        <v>28.54</v>
      </c>
      <c r="K24" s="17">
        <v>0</v>
      </c>
      <c r="L24" s="18">
        <f t="shared" si="4"/>
        <v>28.54</v>
      </c>
      <c r="M24" s="17">
        <v>0</v>
      </c>
      <c r="N24" s="16">
        <f t="shared" si="5"/>
        <v>1548.49</v>
      </c>
      <c r="O24" s="16">
        <f t="shared" si="6"/>
        <v>0</v>
      </c>
      <c r="P24" s="18">
        <f t="shared" si="7"/>
        <v>0</v>
      </c>
      <c r="Q24" s="16">
        <f t="shared" si="8"/>
        <v>1548.49</v>
      </c>
      <c r="R24" s="16">
        <f t="shared" si="9"/>
        <v>0</v>
      </c>
    </row>
    <row r="25" spans="1:18" ht="52.5" x14ac:dyDescent="0.35">
      <c r="A25" s="1">
        <v>3</v>
      </c>
      <c r="B25" s="13" t="s">
        <v>46</v>
      </c>
      <c r="C25" s="13" t="s">
        <v>44</v>
      </c>
      <c r="D25" s="14" t="s">
        <v>47</v>
      </c>
      <c r="E25" s="15">
        <v>61.82</v>
      </c>
      <c r="F25" s="16">
        <f t="shared" si="0"/>
        <v>230588.6</v>
      </c>
      <c r="G25" s="16">
        <f t="shared" si="1"/>
        <v>0</v>
      </c>
      <c r="H25" s="16">
        <f t="shared" si="2"/>
        <v>0</v>
      </c>
      <c r="I25" s="16">
        <f t="shared" si="3"/>
        <v>230588.6</v>
      </c>
      <c r="J25" s="17">
        <v>3730</v>
      </c>
      <c r="K25" s="17">
        <v>0</v>
      </c>
      <c r="L25" s="18">
        <f t="shared" si="4"/>
        <v>3730</v>
      </c>
      <c r="M25" s="17">
        <v>0</v>
      </c>
      <c r="N25" s="16">
        <f t="shared" si="5"/>
        <v>61.82</v>
      </c>
      <c r="O25" s="16">
        <f t="shared" si="6"/>
        <v>0</v>
      </c>
      <c r="P25" s="18">
        <f t="shared" si="7"/>
        <v>0</v>
      </c>
      <c r="Q25" s="16">
        <f t="shared" si="8"/>
        <v>61.82</v>
      </c>
      <c r="R25" s="16">
        <f t="shared" si="9"/>
        <v>0</v>
      </c>
    </row>
    <row r="26" spans="1:18" ht="409.5" x14ac:dyDescent="0.35">
      <c r="A26" s="1">
        <v>4</v>
      </c>
      <c r="B26" s="13" t="s">
        <v>48</v>
      </c>
      <c r="C26" s="13" t="s">
        <v>41</v>
      </c>
      <c r="D26" s="14" t="s">
        <v>49</v>
      </c>
      <c r="E26" s="15">
        <v>176091.27</v>
      </c>
      <c r="F26" s="16">
        <f t="shared" si="0"/>
        <v>176091.27</v>
      </c>
      <c r="G26" s="16">
        <f t="shared" si="1"/>
        <v>176091.27</v>
      </c>
      <c r="H26" s="16">
        <f t="shared" si="2"/>
        <v>100</v>
      </c>
      <c r="I26" s="16">
        <f t="shared" si="3"/>
        <v>0</v>
      </c>
      <c r="J26" s="17">
        <v>1</v>
      </c>
      <c r="K26" s="17">
        <v>1</v>
      </c>
      <c r="L26" s="18">
        <f t="shared" si="4"/>
        <v>0</v>
      </c>
      <c r="M26" s="17">
        <v>1</v>
      </c>
      <c r="N26" s="16">
        <f t="shared" si="5"/>
        <v>176091.27</v>
      </c>
      <c r="O26" s="16">
        <f t="shared" si="6"/>
        <v>176091.27</v>
      </c>
      <c r="P26" s="18">
        <f t="shared" si="7"/>
        <v>0</v>
      </c>
      <c r="Q26" s="16">
        <f t="shared" si="8"/>
        <v>176091.27</v>
      </c>
      <c r="R26" s="16">
        <f t="shared" si="9"/>
        <v>0</v>
      </c>
    </row>
    <row r="27" spans="1:18" ht="409.5" x14ac:dyDescent="0.35">
      <c r="A27" s="1">
        <v>5</v>
      </c>
      <c r="B27" s="13" t="s">
        <v>50</v>
      </c>
      <c r="C27" s="13" t="s">
        <v>41</v>
      </c>
      <c r="D27" s="14" t="s">
        <v>51</v>
      </c>
      <c r="E27" s="15">
        <v>305022.24</v>
      </c>
      <c r="F27" s="16">
        <f t="shared" si="0"/>
        <v>305022.24</v>
      </c>
      <c r="G27" s="16">
        <f t="shared" si="1"/>
        <v>305022.24</v>
      </c>
      <c r="H27" s="16">
        <f t="shared" si="2"/>
        <v>100</v>
      </c>
      <c r="I27" s="16">
        <f t="shared" si="3"/>
        <v>0</v>
      </c>
      <c r="J27" s="17">
        <v>1</v>
      </c>
      <c r="K27" s="17">
        <v>1</v>
      </c>
      <c r="L27" s="18">
        <f t="shared" si="4"/>
        <v>0</v>
      </c>
      <c r="M27" s="17">
        <v>1</v>
      </c>
      <c r="N27" s="16">
        <f t="shared" si="5"/>
        <v>305022.24</v>
      </c>
      <c r="O27" s="16">
        <f t="shared" si="6"/>
        <v>305022.24</v>
      </c>
      <c r="P27" s="18">
        <f t="shared" si="7"/>
        <v>0</v>
      </c>
      <c r="Q27" s="16">
        <f t="shared" si="8"/>
        <v>305022.24</v>
      </c>
      <c r="R27" s="16">
        <f t="shared" si="9"/>
        <v>0</v>
      </c>
    </row>
    <row r="28" spans="1:18" ht="409.5" x14ac:dyDescent="0.35">
      <c r="A28" s="1">
        <v>6</v>
      </c>
      <c r="B28" s="13" t="s">
        <v>52</v>
      </c>
      <c r="C28" s="13" t="s">
        <v>41</v>
      </c>
      <c r="D28" s="14" t="s">
        <v>53</v>
      </c>
      <c r="E28" s="15">
        <v>169220.25</v>
      </c>
      <c r="F28" s="16">
        <f t="shared" si="0"/>
        <v>169220.25</v>
      </c>
      <c r="G28" s="16">
        <f t="shared" si="1"/>
        <v>169220.25</v>
      </c>
      <c r="H28" s="16">
        <f t="shared" si="2"/>
        <v>100</v>
      </c>
      <c r="I28" s="16">
        <f t="shared" si="3"/>
        <v>0</v>
      </c>
      <c r="J28" s="17">
        <v>1</v>
      </c>
      <c r="K28" s="17">
        <v>1</v>
      </c>
      <c r="L28" s="18">
        <f t="shared" si="4"/>
        <v>0</v>
      </c>
      <c r="M28" s="17">
        <v>1</v>
      </c>
      <c r="N28" s="16">
        <f t="shared" si="5"/>
        <v>169220.25</v>
      </c>
      <c r="O28" s="16">
        <f t="shared" si="6"/>
        <v>169220.25</v>
      </c>
      <c r="P28" s="18">
        <f t="shared" si="7"/>
        <v>0</v>
      </c>
      <c r="Q28" s="16">
        <f t="shared" si="8"/>
        <v>169220.25</v>
      </c>
      <c r="R28" s="16">
        <f t="shared" si="9"/>
        <v>0</v>
      </c>
    </row>
    <row r="29" spans="1:18" ht="409.5" x14ac:dyDescent="0.35">
      <c r="A29" s="1">
        <v>7</v>
      </c>
      <c r="B29" s="13" t="s">
        <v>54</v>
      </c>
      <c r="C29" s="13" t="s">
        <v>41</v>
      </c>
      <c r="D29" s="14" t="s">
        <v>55</v>
      </c>
      <c r="E29" s="15">
        <v>414823.23</v>
      </c>
      <c r="F29" s="16">
        <f t="shared" si="0"/>
        <v>414823.23</v>
      </c>
      <c r="G29" s="16">
        <f t="shared" si="1"/>
        <v>414823.23</v>
      </c>
      <c r="H29" s="16">
        <f t="shared" si="2"/>
        <v>100</v>
      </c>
      <c r="I29" s="16">
        <f t="shared" si="3"/>
        <v>0</v>
      </c>
      <c r="J29" s="17">
        <v>1</v>
      </c>
      <c r="K29" s="17">
        <v>1</v>
      </c>
      <c r="L29" s="18">
        <f t="shared" si="4"/>
        <v>0</v>
      </c>
      <c r="M29" s="17">
        <v>1</v>
      </c>
      <c r="N29" s="16">
        <f t="shared" si="5"/>
        <v>414823.23</v>
      </c>
      <c r="O29" s="16">
        <f t="shared" si="6"/>
        <v>414823.23</v>
      </c>
      <c r="P29" s="18">
        <f t="shared" si="7"/>
        <v>0</v>
      </c>
      <c r="Q29" s="16">
        <f t="shared" si="8"/>
        <v>414823.23</v>
      </c>
      <c r="R29" s="16">
        <f t="shared" si="9"/>
        <v>0</v>
      </c>
    </row>
    <row r="30" spans="1:18" ht="31.5" x14ac:dyDescent="0.35">
      <c r="A30" s="1">
        <v>8</v>
      </c>
      <c r="B30" s="13" t="s">
        <v>56</v>
      </c>
      <c r="C30" s="13" t="s">
        <v>41</v>
      </c>
      <c r="D30" s="14" t="s">
        <v>57</v>
      </c>
      <c r="E30" s="15">
        <v>164789.72</v>
      </c>
      <c r="F30" s="16">
        <f t="shared" si="0"/>
        <v>164789.72</v>
      </c>
      <c r="G30" s="16">
        <f t="shared" si="1"/>
        <v>16478.97</v>
      </c>
      <c r="H30" s="16">
        <f t="shared" si="2"/>
        <v>10</v>
      </c>
      <c r="I30" s="16">
        <f t="shared" si="3"/>
        <v>148310.75</v>
      </c>
      <c r="J30" s="17">
        <v>1</v>
      </c>
      <c r="K30" s="17">
        <v>0.1</v>
      </c>
      <c r="L30" s="18">
        <f t="shared" si="4"/>
        <v>0.9</v>
      </c>
      <c r="M30" s="17">
        <v>0</v>
      </c>
      <c r="N30" s="16">
        <f t="shared" si="5"/>
        <v>164789.72</v>
      </c>
      <c r="O30" s="16">
        <f t="shared" si="6"/>
        <v>0</v>
      </c>
      <c r="P30" s="18">
        <f t="shared" si="7"/>
        <v>0.1</v>
      </c>
      <c r="Q30" s="16">
        <f t="shared" si="8"/>
        <v>164789.72</v>
      </c>
      <c r="R30" s="16">
        <f t="shared" si="9"/>
        <v>16478.97</v>
      </c>
    </row>
    <row r="31" spans="1:18" ht="147" x14ac:dyDescent="0.35">
      <c r="A31" s="1">
        <v>9</v>
      </c>
      <c r="B31" s="13" t="s">
        <v>58</v>
      </c>
      <c r="C31" s="13" t="s">
        <v>41</v>
      </c>
      <c r="D31" s="14" t="s">
        <v>59</v>
      </c>
      <c r="E31" s="15">
        <v>47600.71</v>
      </c>
      <c r="F31" s="16">
        <f t="shared" si="0"/>
        <v>47600.71</v>
      </c>
      <c r="G31" s="16">
        <f t="shared" si="1"/>
        <v>47600.71</v>
      </c>
      <c r="H31" s="16">
        <f t="shared" si="2"/>
        <v>100</v>
      </c>
      <c r="I31" s="16">
        <f t="shared" si="3"/>
        <v>0</v>
      </c>
      <c r="J31" s="17">
        <v>1</v>
      </c>
      <c r="K31" s="17">
        <v>1</v>
      </c>
      <c r="L31" s="18">
        <f t="shared" si="4"/>
        <v>0</v>
      </c>
      <c r="M31" s="17">
        <v>0</v>
      </c>
      <c r="N31" s="16">
        <f t="shared" si="5"/>
        <v>47600.71</v>
      </c>
      <c r="O31" s="16">
        <f t="shared" si="6"/>
        <v>0</v>
      </c>
      <c r="P31" s="18">
        <f t="shared" si="7"/>
        <v>1</v>
      </c>
      <c r="Q31" s="16">
        <f t="shared" si="8"/>
        <v>47600.71</v>
      </c>
      <c r="R31" s="16">
        <f t="shared" si="9"/>
        <v>47600.71</v>
      </c>
    </row>
    <row r="32" spans="1:18" ht="147" x14ac:dyDescent="0.35">
      <c r="A32" s="1">
        <v>10</v>
      </c>
      <c r="B32" s="13" t="s">
        <v>60</v>
      </c>
      <c r="C32" s="13" t="s">
        <v>41</v>
      </c>
      <c r="D32" s="14" t="s">
        <v>61</v>
      </c>
      <c r="E32" s="15">
        <v>300000</v>
      </c>
      <c r="F32" s="16">
        <f t="shared" si="0"/>
        <v>300000</v>
      </c>
      <c r="G32" s="16">
        <f t="shared" si="1"/>
        <v>300000</v>
      </c>
      <c r="H32" s="16">
        <f t="shared" si="2"/>
        <v>100</v>
      </c>
      <c r="I32" s="16">
        <f t="shared" si="3"/>
        <v>0</v>
      </c>
      <c r="J32" s="17">
        <v>1</v>
      </c>
      <c r="K32" s="17">
        <v>1</v>
      </c>
      <c r="L32" s="18">
        <f t="shared" si="4"/>
        <v>0</v>
      </c>
      <c r="M32" s="17">
        <v>1</v>
      </c>
      <c r="N32" s="16">
        <f t="shared" si="5"/>
        <v>300000</v>
      </c>
      <c r="O32" s="16">
        <f t="shared" si="6"/>
        <v>300000</v>
      </c>
      <c r="P32" s="18">
        <f t="shared" si="7"/>
        <v>0</v>
      </c>
      <c r="Q32" s="16">
        <f t="shared" si="8"/>
        <v>300000</v>
      </c>
      <c r="R32" s="16">
        <f t="shared" si="9"/>
        <v>0</v>
      </c>
    </row>
    <row r="33" spans="1:18" ht="262.5" x14ac:dyDescent="0.35">
      <c r="A33" s="1">
        <v>11</v>
      </c>
      <c r="B33" s="13" t="s">
        <v>62</v>
      </c>
      <c r="C33" s="13" t="s">
        <v>41</v>
      </c>
      <c r="D33" s="14" t="s">
        <v>63</v>
      </c>
      <c r="E33" s="15">
        <v>18.760000000000002</v>
      </c>
      <c r="F33" s="16">
        <f t="shared" si="0"/>
        <v>568728.16</v>
      </c>
      <c r="G33" s="16">
        <f t="shared" si="1"/>
        <v>0</v>
      </c>
      <c r="H33" s="16">
        <f t="shared" si="2"/>
        <v>0</v>
      </c>
      <c r="I33" s="16">
        <f t="shared" si="3"/>
        <v>568728.16</v>
      </c>
      <c r="J33" s="17">
        <v>30316</v>
      </c>
      <c r="K33" s="17">
        <v>0</v>
      </c>
      <c r="L33" s="18">
        <f t="shared" si="4"/>
        <v>30316</v>
      </c>
      <c r="M33" s="17">
        <v>0</v>
      </c>
      <c r="N33" s="16">
        <f t="shared" si="5"/>
        <v>18.760000000000002</v>
      </c>
      <c r="O33" s="16">
        <f t="shared" si="6"/>
        <v>0</v>
      </c>
      <c r="P33" s="18">
        <f t="shared" si="7"/>
        <v>0</v>
      </c>
      <c r="Q33" s="16">
        <f t="shared" si="8"/>
        <v>18.760000000000002</v>
      </c>
      <c r="R33" s="16">
        <f t="shared" si="9"/>
        <v>0</v>
      </c>
    </row>
    <row r="34" spans="1:18" ht="147" x14ac:dyDescent="0.35">
      <c r="A34" s="1">
        <v>12</v>
      </c>
      <c r="B34" s="13" t="s">
        <v>64</v>
      </c>
      <c r="C34" s="13" t="s">
        <v>65</v>
      </c>
      <c r="D34" s="14" t="s">
        <v>66</v>
      </c>
      <c r="E34" s="15">
        <v>11.73</v>
      </c>
      <c r="F34" s="16">
        <f t="shared" si="0"/>
        <v>475803.99</v>
      </c>
      <c r="G34" s="16">
        <f t="shared" si="1"/>
        <v>0</v>
      </c>
      <c r="H34" s="16">
        <f t="shared" si="2"/>
        <v>0</v>
      </c>
      <c r="I34" s="16">
        <f t="shared" si="3"/>
        <v>475803.99</v>
      </c>
      <c r="J34" s="17">
        <v>40563</v>
      </c>
      <c r="K34" s="17">
        <v>0</v>
      </c>
      <c r="L34" s="18">
        <f t="shared" si="4"/>
        <v>40563</v>
      </c>
      <c r="M34" s="17">
        <v>0</v>
      </c>
      <c r="N34" s="16">
        <f t="shared" si="5"/>
        <v>11.73</v>
      </c>
      <c r="O34" s="16">
        <f t="shared" si="6"/>
        <v>0</v>
      </c>
      <c r="P34" s="18">
        <f t="shared" si="7"/>
        <v>0</v>
      </c>
      <c r="Q34" s="16">
        <f t="shared" si="8"/>
        <v>11.73</v>
      </c>
      <c r="R34" s="16">
        <f t="shared" si="9"/>
        <v>0</v>
      </c>
    </row>
    <row r="35" spans="1:18" ht="241.5" x14ac:dyDescent="0.35">
      <c r="A35" s="1">
        <v>13</v>
      </c>
      <c r="B35" s="13" t="s">
        <v>67</v>
      </c>
      <c r="C35" s="13" t="s">
        <v>41</v>
      </c>
      <c r="D35" s="14" t="s">
        <v>68</v>
      </c>
      <c r="E35" s="15">
        <v>26.41</v>
      </c>
      <c r="F35" s="16">
        <f t="shared" si="0"/>
        <v>210487.7</v>
      </c>
      <c r="G35" s="16">
        <f t="shared" si="1"/>
        <v>0</v>
      </c>
      <c r="H35" s="16">
        <f t="shared" si="2"/>
        <v>0</v>
      </c>
      <c r="I35" s="16">
        <f t="shared" si="3"/>
        <v>210487.7</v>
      </c>
      <c r="J35" s="17">
        <v>7970</v>
      </c>
      <c r="K35" s="17">
        <v>0</v>
      </c>
      <c r="L35" s="18">
        <f t="shared" si="4"/>
        <v>7970</v>
      </c>
      <c r="M35" s="17">
        <v>0</v>
      </c>
      <c r="N35" s="16">
        <f t="shared" si="5"/>
        <v>26.41</v>
      </c>
      <c r="O35" s="16">
        <f t="shared" si="6"/>
        <v>0</v>
      </c>
      <c r="P35" s="18">
        <f t="shared" si="7"/>
        <v>0</v>
      </c>
      <c r="Q35" s="16">
        <f t="shared" si="8"/>
        <v>26.41</v>
      </c>
      <c r="R35" s="16">
        <f t="shared" si="9"/>
        <v>0</v>
      </c>
    </row>
    <row r="36" spans="1:18" ht="252" x14ac:dyDescent="0.35">
      <c r="A36" s="1">
        <v>14</v>
      </c>
      <c r="B36" s="13" t="s">
        <v>69</v>
      </c>
      <c r="C36" s="13" t="s">
        <v>41</v>
      </c>
      <c r="D36" s="14" t="s">
        <v>70</v>
      </c>
      <c r="E36" s="15">
        <v>4.68</v>
      </c>
      <c r="F36" s="16">
        <f t="shared" si="0"/>
        <v>76396.320000000007</v>
      </c>
      <c r="G36" s="16">
        <f t="shared" si="1"/>
        <v>0</v>
      </c>
      <c r="H36" s="16">
        <f t="shared" si="2"/>
        <v>0</v>
      </c>
      <c r="I36" s="16">
        <f t="shared" si="3"/>
        <v>76396.320000000007</v>
      </c>
      <c r="J36" s="17">
        <v>16324</v>
      </c>
      <c r="K36" s="17">
        <v>0</v>
      </c>
      <c r="L36" s="18">
        <f t="shared" si="4"/>
        <v>16324</v>
      </c>
      <c r="M36" s="17">
        <v>0</v>
      </c>
      <c r="N36" s="16">
        <f t="shared" si="5"/>
        <v>4.68</v>
      </c>
      <c r="O36" s="16">
        <f t="shared" si="6"/>
        <v>0</v>
      </c>
      <c r="P36" s="18">
        <f t="shared" si="7"/>
        <v>0</v>
      </c>
      <c r="Q36" s="16">
        <f t="shared" si="8"/>
        <v>4.68</v>
      </c>
      <c r="R36" s="16">
        <f t="shared" si="9"/>
        <v>0</v>
      </c>
    </row>
    <row r="37" spans="1:18" ht="178.5" x14ac:dyDescent="0.35">
      <c r="A37" s="1">
        <v>15</v>
      </c>
      <c r="B37" s="13" t="s">
        <v>71</v>
      </c>
      <c r="C37" s="13" t="s">
        <v>44</v>
      </c>
      <c r="D37" s="14" t="s">
        <v>72</v>
      </c>
      <c r="E37" s="15">
        <v>16678.25</v>
      </c>
      <c r="F37" s="16">
        <f t="shared" si="0"/>
        <v>0</v>
      </c>
      <c r="G37" s="16">
        <f t="shared" si="1"/>
        <v>0</v>
      </c>
      <c r="H37" s="16">
        <f t="shared" si="2"/>
        <v>0</v>
      </c>
      <c r="I37" s="16">
        <f t="shared" si="3"/>
        <v>0</v>
      </c>
      <c r="J37" s="17">
        <v>0</v>
      </c>
      <c r="K37" s="17">
        <v>0</v>
      </c>
      <c r="L37" s="18">
        <f t="shared" si="4"/>
        <v>0</v>
      </c>
      <c r="M37" s="17">
        <v>0</v>
      </c>
      <c r="N37" s="16">
        <f t="shared" si="5"/>
        <v>16678.25</v>
      </c>
      <c r="O37" s="16">
        <f t="shared" si="6"/>
        <v>0</v>
      </c>
      <c r="P37" s="18">
        <f t="shared" si="7"/>
        <v>0</v>
      </c>
      <c r="Q37" s="16">
        <f t="shared" si="8"/>
        <v>16678.25</v>
      </c>
      <c r="R37" s="16">
        <f t="shared" si="9"/>
        <v>0</v>
      </c>
    </row>
    <row r="38" spans="1:18" ht="378" x14ac:dyDescent="0.35">
      <c r="A38" s="1">
        <v>16</v>
      </c>
      <c r="B38" s="13" t="s">
        <v>73</v>
      </c>
      <c r="C38" s="13" t="s">
        <v>41</v>
      </c>
      <c r="D38" s="14" t="s">
        <v>74</v>
      </c>
      <c r="E38" s="15">
        <v>212.68</v>
      </c>
      <c r="F38" s="16">
        <f t="shared" si="0"/>
        <v>215657.52</v>
      </c>
      <c r="G38" s="16">
        <f t="shared" si="1"/>
        <v>0</v>
      </c>
      <c r="H38" s="16">
        <f t="shared" si="2"/>
        <v>0</v>
      </c>
      <c r="I38" s="16">
        <f t="shared" si="3"/>
        <v>215657.52</v>
      </c>
      <c r="J38" s="17">
        <v>1014</v>
      </c>
      <c r="K38" s="17">
        <v>0</v>
      </c>
      <c r="L38" s="18">
        <f t="shared" si="4"/>
        <v>1014</v>
      </c>
      <c r="M38" s="17">
        <v>0</v>
      </c>
      <c r="N38" s="16">
        <f t="shared" si="5"/>
        <v>212.68</v>
      </c>
      <c r="O38" s="16">
        <f t="shared" si="6"/>
        <v>0</v>
      </c>
      <c r="P38" s="18">
        <f t="shared" si="7"/>
        <v>0</v>
      </c>
      <c r="Q38" s="16">
        <f t="shared" si="8"/>
        <v>212.68</v>
      </c>
      <c r="R38" s="16">
        <f t="shared" si="9"/>
        <v>0</v>
      </c>
    </row>
    <row r="39" spans="1:18" ht="252" x14ac:dyDescent="0.35">
      <c r="A39" s="1">
        <v>17</v>
      </c>
      <c r="B39" s="13" t="s">
        <v>75</v>
      </c>
      <c r="C39" s="13" t="s">
        <v>41</v>
      </c>
      <c r="D39" s="14" t="s">
        <v>76</v>
      </c>
      <c r="E39" s="15">
        <v>26.41</v>
      </c>
      <c r="F39" s="16">
        <f t="shared" si="0"/>
        <v>231087.5</v>
      </c>
      <c r="G39" s="16">
        <f t="shared" si="1"/>
        <v>0</v>
      </c>
      <c r="H39" s="16">
        <f t="shared" si="2"/>
        <v>0</v>
      </c>
      <c r="I39" s="16">
        <f t="shared" si="3"/>
        <v>231087.5</v>
      </c>
      <c r="J39" s="17">
        <v>8750</v>
      </c>
      <c r="K39" s="17">
        <v>0</v>
      </c>
      <c r="L39" s="18">
        <f t="shared" si="4"/>
        <v>8750</v>
      </c>
      <c r="M39" s="17">
        <v>0</v>
      </c>
      <c r="N39" s="16">
        <f t="shared" si="5"/>
        <v>26.41</v>
      </c>
      <c r="O39" s="16">
        <f t="shared" si="6"/>
        <v>0</v>
      </c>
      <c r="P39" s="18">
        <f t="shared" si="7"/>
        <v>0</v>
      </c>
      <c r="Q39" s="16">
        <f t="shared" si="8"/>
        <v>26.41</v>
      </c>
      <c r="R39" s="16">
        <f t="shared" si="9"/>
        <v>0</v>
      </c>
    </row>
    <row r="40" spans="1:18" ht="168" x14ac:dyDescent="0.35">
      <c r="A40" s="1">
        <v>18</v>
      </c>
      <c r="B40" s="13" t="s">
        <v>77</v>
      </c>
      <c r="C40" s="13" t="s">
        <v>44</v>
      </c>
      <c r="D40" s="14" t="s">
        <v>78</v>
      </c>
      <c r="E40" s="15">
        <v>16678.25</v>
      </c>
      <c r="F40" s="16">
        <f t="shared" si="0"/>
        <v>62209872.5</v>
      </c>
      <c r="G40" s="16">
        <f t="shared" si="1"/>
        <v>4254871.75</v>
      </c>
      <c r="H40" s="16">
        <f t="shared" si="2"/>
        <v>6.839544235924933</v>
      </c>
      <c r="I40" s="16">
        <f t="shared" si="3"/>
        <v>57955000.75</v>
      </c>
      <c r="J40" s="17">
        <v>3730</v>
      </c>
      <c r="K40" s="17">
        <v>255.11500000000001</v>
      </c>
      <c r="L40" s="18">
        <f t="shared" si="4"/>
        <v>3474.8850000000002</v>
      </c>
      <c r="M40" s="17">
        <v>255.11500000000001</v>
      </c>
      <c r="N40" s="16">
        <f t="shared" si="5"/>
        <v>16678.25</v>
      </c>
      <c r="O40" s="16">
        <f t="shared" si="6"/>
        <v>4254871.75</v>
      </c>
      <c r="P40" s="18">
        <f t="shared" si="7"/>
        <v>0</v>
      </c>
      <c r="Q40" s="16">
        <f t="shared" si="8"/>
        <v>16678.25</v>
      </c>
      <c r="R40" s="16">
        <f t="shared" si="9"/>
        <v>0</v>
      </c>
    </row>
    <row r="41" spans="1:18" x14ac:dyDescent="0.35">
      <c r="A41" s="21" t="s">
        <v>79</v>
      </c>
      <c r="B41" s="21" t="s">
        <v>79</v>
      </c>
      <c r="C41" s="21" t="s">
        <v>79</v>
      </c>
      <c r="D41" s="21" t="s">
        <v>79</v>
      </c>
      <c r="E41" s="21" t="s">
        <v>79</v>
      </c>
      <c r="F41" s="19"/>
      <c r="G41" s="20">
        <f>SUM(G23:G40)</f>
        <v>5760268.5199999996</v>
      </c>
      <c r="H41" s="7"/>
      <c r="I41" s="7"/>
      <c r="J41" s="7"/>
      <c r="K41" s="7"/>
      <c r="L41" s="7"/>
      <c r="M41" s="7"/>
      <c r="N41" s="7"/>
      <c r="O41" s="7"/>
      <c r="P41" s="7"/>
      <c r="Q41" s="7"/>
      <c r="R41" s="7"/>
    </row>
    <row r="43" spans="1:18" x14ac:dyDescent="0.35">
      <c r="B43" s="11" t="s">
        <v>23</v>
      </c>
      <c r="C43" s="12" t="s">
        <v>24</v>
      </c>
      <c r="D43" s="12" t="s">
        <v>25</v>
      </c>
    </row>
    <row r="44" spans="1:18" x14ac:dyDescent="0.35">
      <c r="B44" s="11" t="s">
        <v>26</v>
      </c>
      <c r="C44" s="12" t="s">
        <v>27</v>
      </c>
      <c r="D44" s="12" t="s">
        <v>28</v>
      </c>
    </row>
    <row r="45" spans="1:18" x14ac:dyDescent="0.35">
      <c r="B45" s="11" t="s">
        <v>29</v>
      </c>
      <c r="C45" s="12" t="s">
        <v>24</v>
      </c>
      <c r="D45" s="12" t="s">
        <v>30</v>
      </c>
    </row>
    <row r="46" spans="1:18" x14ac:dyDescent="0.35">
      <c r="B46" s="11" t="s">
        <v>31</v>
      </c>
      <c r="C46" s="12" t="s">
        <v>24</v>
      </c>
      <c r="D46" s="12" t="s">
        <v>32</v>
      </c>
    </row>
    <row r="47" spans="1:18" x14ac:dyDescent="0.35">
      <c r="B47" s="11" t="s">
        <v>33</v>
      </c>
      <c r="C47" s="12" t="s">
        <v>24</v>
      </c>
      <c r="D47" s="12" t="s">
        <v>34</v>
      </c>
    </row>
    <row r="48" spans="1:18" x14ac:dyDescent="0.35">
      <c r="B48" s="11" t="s">
        <v>35</v>
      </c>
      <c r="C48" s="12" t="s">
        <v>24</v>
      </c>
      <c r="D48" s="12" t="s">
        <v>32</v>
      </c>
    </row>
    <row r="49" spans="1:18" x14ac:dyDescent="0.35">
      <c r="B49" s="11" t="s">
        <v>36</v>
      </c>
      <c r="C49" s="12" t="s">
        <v>24</v>
      </c>
      <c r="D49" s="12" t="s">
        <v>37</v>
      </c>
    </row>
    <row r="50" spans="1:18" x14ac:dyDescent="0.35">
      <c r="B50" s="11" t="s">
        <v>38</v>
      </c>
      <c r="C50" s="12" t="s">
        <v>27</v>
      </c>
      <c r="D50" s="12" t="s">
        <v>80</v>
      </c>
    </row>
    <row r="52" spans="1:18" ht="52.5" x14ac:dyDescent="0.35">
      <c r="A52" s="1">
        <v>1</v>
      </c>
      <c r="B52" s="13" t="s">
        <v>81</v>
      </c>
      <c r="C52" s="13" t="s">
        <v>44</v>
      </c>
      <c r="D52" s="14" t="s">
        <v>82</v>
      </c>
      <c r="E52" s="15">
        <v>1.71</v>
      </c>
      <c r="F52" s="16">
        <f t="shared" ref="F52:F62" si="10">ROUND(ROUND(N52,2)*ROUND(J52,3),2)</f>
        <v>166212</v>
      </c>
      <c r="G52" s="16">
        <f t="shared" ref="G52:G62" si="11">ROUND(ROUND(N52,2)*ROUND(K52,3),2)</f>
        <v>0</v>
      </c>
      <c r="H52" s="16">
        <f t="shared" ref="H52:H62" si="12">IF(EXACT(J52,0),0,100*(K52/J52))</f>
        <v>0</v>
      </c>
      <c r="I52" s="16">
        <f t="shared" ref="I52:I62" si="13">ROUND((ROUND(J52,3)-ROUND(K52,3))*N52,2)</f>
        <v>166212</v>
      </c>
      <c r="J52" s="17">
        <v>97200</v>
      </c>
      <c r="K52" s="17">
        <v>0</v>
      </c>
      <c r="L52" s="18">
        <f t="shared" ref="L52:L62" si="14">ROUND(ROUND(J52,3)-ROUND(K52,3),3)</f>
        <v>97200</v>
      </c>
      <c r="M52" s="17">
        <v>0</v>
      </c>
      <c r="N52" s="16">
        <f t="shared" ref="N52:N62" si="15">ROUND(E52,2)</f>
        <v>1.71</v>
      </c>
      <c r="O52" s="16">
        <f t="shared" ref="O52:O62" si="16">ROUND(ROUND(M52,3)*ROUND(N52,2),2)</f>
        <v>0</v>
      </c>
      <c r="P52" s="18">
        <f t="shared" ref="P52:P62" si="17">ROUND(ROUND(K52,3)-ROUND(M52,3),2)</f>
        <v>0</v>
      </c>
      <c r="Q52" s="16">
        <f t="shared" ref="Q52:Q62" si="18">ROUND(E52,2)</f>
        <v>1.71</v>
      </c>
      <c r="R52" s="16">
        <f t="shared" ref="R52:R62" si="19">ROUND((ROUND(K52,3)-ROUND(M52,3))* Q52,2)</f>
        <v>0</v>
      </c>
    </row>
    <row r="53" spans="1:18" ht="52.5" x14ac:dyDescent="0.35">
      <c r="A53" s="1">
        <v>2</v>
      </c>
      <c r="B53" s="13" t="s">
        <v>83</v>
      </c>
      <c r="C53" s="13" t="s">
        <v>44</v>
      </c>
      <c r="D53" s="14" t="s">
        <v>84</v>
      </c>
      <c r="E53" s="15">
        <v>3.11</v>
      </c>
      <c r="F53" s="16">
        <f t="shared" si="10"/>
        <v>305277.59999999998</v>
      </c>
      <c r="G53" s="16">
        <f t="shared" si="11"/>
        <v>0</v>
      </c>
      <c r="H53" s="16">
        <f t="shared" si="12"/>
        <v>0</v>
      </c>
      <c r="I53" s="16">
        <f t="shared" si="13"/>
        <v>305277.59999999998</v>
      </c>
      <c r="J53" s="17">
        <v>98160</v>
      </c>
      <c r="K53" s="17">
        <v>0</v>
      </c>
      <c r="L53" s="18">
        <f t="shared" si="14"/>
        <v>98160</v>
      </c>
      <c r="M53" s="17">
        <v>0</v>
      </c>
      <c r="N53" s="16">
        <f t="shared" si="15"/>
        <v>3.11</v>
      </c>
      <c r="O53" s="16">
        <f t="shared" si="16"/>
        <v>0</v>
      </c>
      <c r="P53" s="18">
        <f t="shared" si="17"/>
        <v>0</v>
      </c>
      <c r="Q53" s="16">
        <f t="shared" si="18"/>
        <v>3.11</v>
      </c>
      <c r="R53" s="16">
        <f t="shared" si="19"/>
        <v>0</v>
      </c>
    </row>
    <row r="54" spans="1:18" ht="52.5" x14ac:dyDescent="0.35">
      <c r="A54" s="1">
        <v>3</v>
      </c>
      <c r="B54" s="13" t="s">
        <v>85</v>
      </c>
      <c r="C54" s="13" t="s">
        <v>44</v>
      </c>
      <c r="D54" s="14" t="s">
        <v>86</v>
      </c>
      <c r="E54" s="15">
        <v>6.52</v>
      </c>
      <c r="F54" s="16">
        <f t="shared" si="10"/>
        <v>158436</v>
      </c>
      <c r="G54" s="16">
        <f t="shared" si="11"/>
        <v>0</v>
      </c>
      <c r="H54" s="16">
        <f t="shared" si="12"/>
        <v>0</v>
      </c>
      <c r="I54" s="16">
        <f t="shared" si="13"/>
        <v>158436</v>
      </c>
      <c r="J54" s="17">
        <v>24300</v>
      </c>
      <c r="K54" s="17">
        <v>0</v>
      </c>
      <c r="L54" s="18">
        <f t="shared" si="14"/>
        <v>24300</v>
      </c>
      <c r="M54" s="17">
        <v>0</v>
      </c>
      <c r="N54" s="16">
        <f t="shared" si="15"/>
        <v>6.52</v>
      </c>
      <c r="O54" s="16">
        <f t="shared" si="16"/>
        <v>0</v>
      </c>
      <c r="P54" s="18">
        <f t="shared" si="17"/>
        <v>0</v>
      </c>
      <c r="Q54" s="16">
        <f t="shared" si="18"/>
        <v>6.52</v>
      </c>
      <c r="R54" s="16">
        <f t="shared" si="19"/>
        <v>0</v>
      </c>
    </row>
    <row r="55" spans="1:18" ht="21" x14ac:dyDescent="0.35">
      <c r="A55" s="1">
        <v>4</v>
      </c>
      <c r="B55" s="13" t="s">
        <v>87</v>
      </c>
      <c r="C55" s="13" t="s">
        <v>65</v>
      </c>
      <c r="D55" s="14" t="s">
        <v>88</v>
      </c>
      <c r="E55" s="15">
        <v>98.73</v>
      </c>
      <c r="F55" s="16">
        <f t="shared" si="10"/>
        <v>559196.85</v>
      </c>
      <c r="G55" s="16">
        <f t="shared" si="11"/>
        <v>0</v>
      </c>
      <c r="H55" s="16">
        <f t="shared" si="12"/>
        <v>0</v>
      </c>
      <c r="I55" s="16">
        <f t="shared" si="13"/>
        <v>559196.85</v>
      </c>
      <c r="J55" s="17">
        <v>5663.9</v>
      </c>
      <c r="K55" s="17">
        <v>0</v>
      </c>
      <c r="L55" s="18">
        <f t="shared" si="14"/>
        <v>5663.9</v>
      </c>
      <c r="M55" s="17">
        <v>0</v>
      </c>
      <c r="N55" s="16">
        <f t="shared" si="15"/>
        <v>98.73</v>
      </c>
      <c r="O55" s="16">
        <f t="shared" si="16"/>
        <v>0</v>
      </c>
      <c r="P55" s="18">
        <f t="shared" si="17"/>
        <v>0</v>
      </c>
      <c r="Q55" s="16">
        <f t="shared" si="18"/>
        <v>98.73</v>
      </c>
      <c r="R55" s="16">
        <f t="shared" si="19"/>
        <v>0</v>
      </c>
    </row>
    <row r="56" spans="1:18" ht="21" x14ac:dyDescent="0.35">
      <c r="A56" s="1">
        <v>5</v>
      </c>
      <c r="B56" s="13" t="s">
        <v>89</v>
      </c>
      <c r="C56" s="13" t="s">
        <v>65</v>
      </c>
      <c r="D56" s="14" t="s">
        <v>90</v>
      </c>
      <c r="E56" s="15">
        <v>88.19</v>
      </c>
      <c r="F56" s="16">
        <f t="shared" si="10"/>
        <v>2512533.1</v>
      </c>
      <c r="G56" s="16">
        <f t="shared" si="11"/>
        <v>0</v>
      </c>
      <c r="H56" s="16">
        <f t="shared" si="12"/>
        <v>0</v>
      </c>
      <c r="I56" s="16">
        <f t="shared" si="13"/>
        <v>2512533.1</v>
      </c>
      <c r="J56" s="17">
        <v>28490</v>
      </c>
      <c r="K56" s="17">
        <v>0</v>
      </c>
      <c r="L56" s="18">
        <f t="shared" si="14"/>
        <v>28490</v>
      </c>
      <c r="M56" s="17">
        <v>0</v>
      </c>
      <c r="N56" s="16">
        <f t="shared" si="15"/>
        <v>88.19</v>
      </c>
      <c r="O56" s="16">
        <f t="shared" si="16"/>
        <v>0</v>
      </c>
      <c r="P56" s="18">
        <f t="shared" si="17"/>
        <v>0</v>
      </c>
      <c r="Q56" s="16">
        <f t="shared" si="18"/>
        <v>88.19</v>
      </c>
      <c r="R56" s="16">
        <f t="shared" si="19"/>
        <v>0</v>
      </c>
    </row>
    <row r="57" spans="1:18" x14ac:dyDescent="0.35">
      <c r="A57" s="1">
        <v>6</v>
      </c>
      <c r="B57" s="13" t="s">
        <v>91</v>
      </c>
      <c r="C57" s="13" t="s">
        <v>92</v>
      </c>
      <c r="D57" s="14" t="s">
        <v>93</v>
      </c>
      <c r="E57" s="15">
        <v>33.090000000000003</v>
      </c>
      <c r="F57" s="16">
        <f t="shared" si="10"/>
        <v>259786.94</v>
      </c>
      <c r="G57" s="16">
        <f t="shared" si="11"/>
        <v>0</v>
      </c>
      <c r="H57" s="16">
        <f t="shared" si="12"/>
        <v>0</v>
      </c>
      <c r="I57" s="16">
        <f t="shared" si="13"/>
        <v>259786.94</v>
      </c>
      <c r="J57" s="17">
        <v>7850.92</v>
      </c>
      <c r="K57" s="17">
        <v>0</v>
      </c>
      <c r="L57" s="18">
        <f t="shared" si="14"/>
        <v>7850.92</v>
      </c>
      <c r="M57" s="17">
        <v>0</v>
      </c>
      <c r="N57" s="16">
        <f t="shared" si="15"/>
        <v>33.090000000000003</v>
      </c>
      <c r="O57" s="16">
        <f t="shared" si="16"/>
        <v>0</v>
      </c>
      <c r="P57" s="18">
        <f t="shared" si="17"/>
        <v>0</v>
      </c>
      <c r="Q57" s="16">
        <f t="shared" si="18"/>
        <v>33.090000000000003</v>
      </c>
      <c r="R57" s="16">
        <f t="shared" si="19"/>
        <v>0</v>
      </c>
    </row>
    <row r="58" spans="1:18" ht="31.5" x14ac:dyDescent="0.35">
      <c r="A58" s="1">
        <v>7</v>
      </c>
      <c r="B58" s="13" t="s">
        <v>94</v>
      </c>
      <c r="C58" s="13" t="s">
        <v>41</v>
      </c>
      <c r="D58" s="14" t="s">
        <v>95</v>
      </c>
      <c r="E58" s="15">
        <v>107.74</v>
      </c>
      <c r="F58" s="16">
        <f t="shared" si="10"/>
        <v>1185.1400000000001</v>
      </c>
      <c r="G58" s="16">
        <f t="shared" si="11"/>
        <v>0</v>
      </c>
      <c r="H58" s="16">
        <f t="shared" si="12"/>
        <v>0</v>
      </c>
      <c r="I58" s="16">
        <f t="shared" si="13"/>
        <v>1185.1400000000001</v>
      </c>
      <c r="J58" s="17">
        <v>11</v>
      </c>
      <c r="K58" s="17">
        <v>0</v>
      </c>
      <c r="L58" s="18">
        <f t="shared" si="14"/>
        <v>11</v>
      </c>
      <c r="M58" s="17">
        <v>0</v>
      </c>
      <c r="N58" s="16">
        <f t="shared" si="15"/>
        <v>107.74</v>
      </c>
      <c r="O58" s="16">
        <f t="shared" si="16"/>
        <v>0</v>
      </c>
      <c r="P58" s="18">
        <f t="shared" si="17"/>
        <v>0</v>
      </c>
      <c r="Q58" s="16">
        <f t="shared" si="18"/>
        <v>107.74</v>
      </c>
      <c r="R58" s="16">
        <f t="shared" si="19"/>
        <v>0</v>
      </c>
    </row>
    <row r="59" spans="1:18" ht="42" x14ac:dyDescent="0.35">
      <c r="A59" s="1">
        <v>8</v>
      </c>
      <c r="B59" s="13" t="s">
        <v>96</v>
      </c>
      <c r="C59" s="13" t="s">
        <v>44</v>
      </c>
      <c r="D59" s="14" t="s">
        <v>97</v>
      </c>
      <c r="E59" s="15">
        <v>37.479999999999997</v>
      </c>
      <c r="F59" s="16">
        <f t="shared" si="10"/>
        <v>110566</v>
      </c>
      <c r="G59" s="16">
        <f t="shared" si="11"/>
        <v>0</v>
      </c>
      <c r="H59" s="16">
        <f t="shared" si="12"/>
        <v>0</v>
      </c>
      <c r="I59" s="16">
        <f t="shared" si="13"/>
        <v>110566</v>
      </c>
      <c r="J59" s="17">
        <v>2950</v>
      </c>
      <c r="K59" s="17">
        <v>0</v>
      </c>
      <c r="L59" s="18">
        <f t="shared" si="14"/>
        <v>2950</v>
      </c>
      <c r="M59" s="17">
        <v>0</v>
      </c>
      <c r="N59" s="16">
        <f t="shared" si="15"/>
        <v>37.479999999999997</v>
      </c>
      <c r="O59" s="16">
        <f t="shared" si="16"/>
        <v>0</v>
      </c>
      <c r="P59" s="18">
        <f t="shared" si="17"/>
        <v>0</v>
      </c>
      <c r="Q59" s="16">
        <f t="shared" si="18"/>
        <v>37.479999999999997</v>
      </c>
      <c r="R59" s="16">
        <f t="shared" si="19"/>
        <v>0</v>
      </c>
    </row>
    <row r="60" spans="1:18" ht="73.5" x14ac:dyDescent="0.35">
      <c r="A60" s="1">
        <v>9</v>
      </c>
      <c r="B60" s="13" t="s">
        <v>98</v>
      </c>
      <c r="C60" s="13" t="s">
        <v>44</v>
      </c>
      <c r="D60" s="14" t="s">
        <v>99</v>
      </c>
      <c r="E60" s="15">
        <v>148.55000000000001</v>
      </c>
      <c r="F60" s="16">
        <f t="shared" si="10"/>
        <v>13369.5</v>
      </c>
      <c r="G60" s="16">
        <f t="shared" si="11"/>
        <v>0</v>
      </c>
      <c r="H60" s="16">
        <f t="shared" si="12"/>
        <v>0</v>
      </c>
      <c r="I60" s="16">
        <f t="shared" si="13"/>
        <v>13369.5</v>
      </c>
      <c r="J60" s="17">
        <v>90</v>
      </c>
      <c r="K60" s="17">
        <v>0</v>
      </c>
      <c r="L60" s="18">
        <f t="shared" si="14"/>
        <v>90</v>
      </c>
      <c r="M60" s="17">
        <v>0</v>
      </c>
      <c r="N60" s="16">
        <f t="shared" si="15"/>
        <v>148.55000000000001</v>
      </c>
      <c r="O60" s="16">
        <f t="shared" si="16"/>
        <v>0</v>
      </c>
      <c r="P60" s="18">
        <f t="shared" si="17"/>
        <v>0</v>
      </c>
      <c r="Q60" s="16">
        <f t="shared" si="18"/>
        <v>148.55000000000001</v>
      </c>
      <c r="R60" s="16">
        <f t="shared" si="19"/>
        <v>0</v>
      </c>
    </row>
    <row r="61" spans="1:18" ht="42" x14ac:dyDescent="0.35">
      <c r="A61" s="1">
        <v>10</v>
      </c>
      <c r="B61" s="13" t="s">
        <v>100</v>
      </c>
      <c r="C61" s="13" t="s">
        <v>44</v>
      </c>
      <c r="D61" s="14" t="s">
        <v>101</v>
      </c>
      <c r="E61" s="15">
        <v>4.09</v>
      </c>
      <c r="F61" s="16">
        <f t="shared" si="10"/>
        <v>128.84</v>
      </c>
      <c r="G61" s="16">
        <f t="shared" si="11"/>
        <v>0</v>
      </c>
      <c r="H61" s="16">
        <f t="shared" si="12"/>
        <v>0</v>
      </c>
      <c r="I61" s="16">
        <f t="shared" si="13"/>
        <v>128.84</v>
      </c>
      <c r="J61" s="17">
        <v>31.5</v>
      </c>
      <c r="K61" s="17">
        <v>0</v>
      </c>
      <c r="L61" s="18">
        <f t="shared" si="14"/>
        <v>31.5</v>
      </c>
      <c r="M61" s="17">
        <v>0</v>
      </c>
      <c r="N61" s="16">
        <f t="shared" si="15"/>
        <v>4.09</v>
      </c>
      <c r="O61" s="16">
        <f t="shared" si="16"/>
        <v>0</v>
      </c>
      <c r="P61" s="18">
        <f t="shared" si="17"/>
        <v>0</v>
      </c>
      <c r="Q61" s="16">
        <f t="shared" si="18"/>
        <v>4.09</v>
      </c>
      <c r="R61" s="16">
        <f t="shared" si="19"/>
        <v>0</v>
      </c>
    </row>
    <row r="62" spans="1:18" ht="42" x14ac:dyDescent="0.35">
      <c r="A62" s="1">
        <v>11</v>
      </c>
      <c r="B62" s="13" t="s">
        <v>102</v>
      </c>
      <c r="C62" s="13" t="s">
        <v>44</v>
      </c>
      <c r="D62" s="14" t="s">
        <v>103</v>
      </c>
      <c r="E62" s="15">
        <v>11.36</v>
      </c>
      <c r="F62" s="16">
        <f t="shared" si="10"/>
        <v>420.32</v>
      </c>
      <c r="G62" s="16">
        <f t="shared" si="11"/>
        <v>0</v>
      </c>
      <c r="H62" s="16">
        <f t="shared" si="12"/>
        <v>0</v>
      </c>
      <c r="I62" s="16">
        <f t="shared" si="13"/>
        <v>420.32</v>
      </c>
      <c r="J62" s="17">
        <v>37</v>
      </c>
      <c r="K62" s="17">
        <v>0</v>
      </c>
      <c r="L62" s="18">
        <f t="shared" si="14"/>
        <v>37</v>
      </c>
      <c r="M62" s="17">
        <v>0</v>
      </c>
      <c r="N62" s="16">
        <f t="shared" si="15"/>
        <v>11.36</v>
      </c>
      <c r="O62" s="16">
        <f t="shared" si="16"/>
        <v>0</v>
      </c>
      <c r="P62" s="18">
        <f t="shared" si="17"/>
        <v>0</v>
      </c>
      <c r="Q62" s="16">
        <f t="shared" si="18"/>
        <v>11.36</v>
      </c>
      <c r="R62" s="16">
        <f t="shared" si="19"/>
        <v>0</v>
      </c>
    </row>
    <row r="63" spans="1:18" x14ac:dyDescent="0.35">
      <c r="A63" s="21" t="s">
        <v>104</v>
      </c>
      <c r="B63" s="21" t="s">
        <v>104</v>
      </c>
      <c r="C63" s="21" t="s">
        <v>104</v>
      </c>
      <c r="D63" s="21" t="s">
        <v>104</v>
      </c>
      <c r="E63" s="21" t="s">
        <v>104</v>
      </c>
      <c r="F63" s="19"/>
      <c r="G63" s="20">
        <f>SUM(G52:G62)</f>
        <v>0</v>
      </c>
      <c r="H63" s="7"/>
      <c r="I63" s="7"/>
      <c r="J63" s="7"/>
      <c r="K63" s="7"/>
      <c r="L63" s="7"/>
      <c r="M63" s="7"/>
      <c r="N63" s="7"/>
      <c r="O63" s="7"/>
      <c r="P63" s="7"/>
      <c r="Q63" s="7"/>
      <c r="R63" s="7"/>
    </row>
    <row r="65" spans="1:18" x14ac:dyDescent="0.35">
      <c r="B65" s="11" t="s">
        <v>23</v>
      </c>
      <c r="C65" s="12" t="s">
        <v>24</v>
      </c>
      <c r="D65" s="12" t="s">
        <v>25</v>
      </c>
    </row>
    <row r="66" spans="1:18" x14ac:dyDescent="0.35">
      <c r="B66" s="11" t="s">
        <v>26</v>
      </c>
      <c r="C66" s="12" t="s">
        <v>27</v>
      </c>
      <c r="D66" s="12" t="s">
        <v>28</v>
      </c>
    </row>
    <row r="67" spans="1:18" x14ac:dyDescent="0.35">
      <c r="B67" s="11" t="s">
        <v>29</v>
      </c>
      <c r="C67" s="12" t="s">
        <v>24</v>
      </c>
      <c r="D67" s="12" t="s">
        <v>30</v>
      </c>
    </row>
    <row r="68" spans="1:18" x14ac:dyDescent="0.35">
      <c r="B68" s="11" t="s">
        <v>31</v>
      </c>
      <c r="C68" s="12" t="s">
        <v>24</v>
      </c>
      <c r="D68" s="12" t="s">
        <v>32</v>
      </c>
    </row>
    <row r="69" spans="1:18" x14ac:dyDescent="0.35">
      <c r="B69" s="11" t="s">
        <v>33</v>
      </c>
      <c r="C69" s="12" t="s">
        <v>24</v>
      </c>
      <c r="D69" s="12" t="s">
        <v>34</v>
      </c>
    </row>
    <row r="70" spans="1:18" x14ac:dyDescent="0.35">
      <c r="B70" s="11" t="s">
        <v>35</v>
      </c>
      <c r="C70" s="12" t="s">
        <v>24</v>
      </c>
      <c r="D70" s="12" t="s">
        <v>32</v>
      </c>
    </row>
    <row r="71" spans="1:18" x14ac:dyDescent="0.35">
      <c r="B71" s="11" t="s">
        <v>36</v>
      </c>
      <c r="C71" s="12" t="s">
        <v>24</v>
      </c>
      <c r="D71" s="12" t="s">
        <v>37</v>
      </c>
    </row>
    <row r="72" spans="1:18" x14ac:dyDescent="0.35">
      <c r="B72" s="11" t="s">
        <v>38</v>
      </c>
      <c r="C72" s="12" t="s">
        <v>105</v>
      </c>
      <c r="D72" s="12" t="s">
        <v>106</v>
      </c>
    </row>
    <row r="74" spans="1:18" ht="42" x14ac:dyDescent="0.35">
      <c r="A74" s="1">
        <v>1</v>
      </c>
      <c r="B74" s="13" t="s">
        <v>107</v>
      </c>
      <c r="C74" s="13" t="s">
        <v>65</v>
      </c>
      <c r="D74" s="14" t="s">
        <v>108</v>
      </c>
      <c r="E74" s="15">
        <v>95.84</v>
      </c>
      <c r="F74" s="16">
        <f>ROUND(ROUND(N74,2)*ROUND(J74,3),2)</f>
        <v>2274987.7200000002</v>
      </c>
      <c r="G74" s="16">
        <f>ROUND(ROUND(N74,2)*ROUND(K74,3),2)</f>
        <v>0</v>
      </c>
      <c r="H74" s="16">
        <f>IF(EXACT(J74,0),0,100*(K74/J74))</f>
        <v>0</v>
      </c>
      <c r="I74" s="16">
        <f>ROUND((ROUND(J74,3)-ROUND(K74,3))*N74,2)</f>
        <v>2274987.7200000002</v>
      </c>
      <c r="J74" s="17">
        <v>23737.350999999999</v>
      </c>
      <c r="K74" s="17">
        <v>0</v>
      </c>
      <c r="L74" s="18">
        <f>ROUND(ROUND(J74,3)-ROUND(K74,3),3)</f>
        <v>23737.350999999999</v>
      </c>
      <c r="M74" s="17">
        <v>0</v>
      </c>
      <c r="N74" s="16">
        <f>ROUND(E74,2)</f>
        <v>95.84</v>
      </c>
      <c r="O74" s="16">
        <f>ROUND(ROUND(M74,3)*ROUND(N74,2),2)</f>
        <v>0</v>
      </c>
      <c r="P74" s="18">
        <f>ROUND(ROUND(K74,3)-ROUND(M74,3),2)</f>
        <v>0</v>
      </c>
      <c r="Q74" s="16">
        <f>ROUND(E74,2)</f>
        <v>95.84</v>
      </c>
      <c r="R74" s="16">
        <f>ROUND((ROUND(K74,3)-ROUND(M74,3))* Q74,2)</f>
        <v>0</v>
      </c>
    </row>
    <row r="75" spans="1:18" x14ac:dyDescent="0.35">
      <c r="A75" s="1">
        <v>2</v>
      </c>
      <c r="B75" s="13" t="s">
        <v>109</v>
      </c>
      <c r="C75" s="13" t="s">
        <v>92</v>
      </c>
      <c r="D75" s="14" t="s">
        <v>110</v>
      </c>
      <c r="E75" s="15">
        <v>24.39</v>
      </c>
      <c r="F75" s="16">
        <f>ROUND(ROUND(N75,2)*ROUND(J75,3),2)</f>
        <v>49389.75</v>
      </c>
      <c r="G75" s="16">
        <f>ROUND(ROUND(N75,2)*ROUND(K75,3),2)</f>
        <v>0</v>
      </c>
      <c r="H75" s="16">
        <f>IF(EXACT(J75,0),0,100*(K75/J75))</f>
        <v>0</v>
      </c>
      <c r="I75" s="16">
        <f>ROUND((ROUND(J75,3)-ROUND(K75,3))*N75,2)</f>
        <v>49389.75</v>
      </c>
      <c r="J75" s="17">
        <v>2025</v>
      </c>
      <c r="K75" s="17">
        <v>0</v>
      </c>
      <c r="L75" s="18">
        <f>ROUND(ROUND(J75,3)-ROUND(K75,3),3)</f>
        <v>2025</v>
      </c>
      <c r="M75" s="17">
        <v>0</v>
      </c>
      <c r="N75" s="16">
        <f>ROUND(E75,2)</f>
        <v>24.39</v>
      </c>
      <c r="O75" s="16">
        <f>ROUND(ROUND(M75,3)*ROUND(N75,2),2)</f>
        <v>0</v>
      </c>
      <c r="P75" s="18">
        <f>ROUND(ROUND(K75,3)-ROUND(M75,3),2)</f>
        <v>0</v>
      </c>
      <c r="Q75" s="16">
        <f>ROUND(E75,2)</f>
        <v>24.39</v>
      </c>
      <c r="R75" s="16">
        <f>ROUND((ROUND(K75,3)-ROUND(M75,3))* Q75,2)</f>
        <v>0</v>
      </c>
    </row>
    <row r="76" spans="1:18" ht="126" x14ac:dyDescent="0.35">
      <c r="A76" s="1">
        <v>3</v>
      </c>
      <c r="B76" s="13" t="s">
        <v>111</v>
      </c>
      <c r="C76" s="13" t="s">
        <v>44</v>
      </c>
      <c r="D76" s="14" t="s">
        <v>112</v>
      </c>
      <c r="E76" s="15">
        <v>6.64</v>
      </c>
      <c r="F76" s="16">
        <f>ROUND(ROUND(N76,2)*ROUND(J76,3),2)</f>
        <v>6691.53</v>
      </c>
      <c r="G76" s="16">
        <f>ROUND(ROUND(N76,2)*ROUND(K76,3),2)</f>
        <v>0</v>
      </c>
      <c r="H76" s="16">
        <f>IF(EXACT(J76,0),0,100*(K76/J76))</f>
        <v>0</v>
      </c>
      <c r="I76" s="16">
        <f>ROUND((ROUND(J76,3)-ROUND(K76,3))*N76,2)</f>
        <v>6691.53</v>
      </c>
      <c r="J76" s="17">
        <v>1007.76</v>
      </c>
      <c r="K76" s="17">
        <v>0</v>
      </c>
      <c r="L76" s="18">
        <f>ROUND(ROUND(J76,3)-ROUND(K76,3),3)</f>
        <v>1007.76</v>
      </c>
      <c r="M76" s="17">
        <v>0</v>
      </c>
      <c r="N76" s="16">
        <f>ROUND(E76,2)</f>
        <v>6.64</v>
      </c>
      <c r="O76" s="16">
        <f>ROUND(ROUND(M76,3)*ROUND(N76,2),2)</f>
        <v>0</v>
      </c>
      <c r="P76" s="18">
        <f>ROUND(ROUND(K76,3)-ROUND(M76,3),2)</f>
        <v>0</v>
      </c>
      <c r="Q76" s="16">
        <f>ROUND(E76,2)</f>
        <v>6.64</v>
      </c>
      <c r="R76" s="16">
        <f>ROUND((ROUND(K76,3)-ROUND(M76,3))* Q76,2)</f>
        <v>0</v>
      </c>
    </row>
    <row r="77" spans="1:18" ht="42" x14ac:dyDescent="0.35">
      <c r="A77" s="1">
        <v>4</v>
      </c>
      <c r="B77" s="13" t="s">
        <v>113</v>
      </c>
      <c r="C77" s="13" t="s">
        <v>65</v>
      </c>
      <c r="D77" s="14" t="s">
        <v>114</v>
      </c>
      <c r="E77" s="15">
        <v>38.92</v>
      </c>
      <c r="F77" s="16">
        <f>ROUND(ROUND(N77,2)*ROUND(J77,3),2)</f>
        <v>579129.09</v>
      </c>
      <c r="G77" s="16">
        <f>ROUND(ROUND(N77,2)*ROUND(K77,3),2)</f>
        <v>0</v>
      </c>
      <c r="H77" s="16">
        <f>IF(EXACT(J77,0),0,100*(K77/J77))</f>
        <v>0</v>
      </c>
      <c r="I77" s="16">
        <f>ROUND((ROUND(J77,3)-ROUND(K77,3))*N77,2)</f>
        <v>579129.09</v>
      </c>
      <c r="J77" s="17">
        <v>14879.986999999999</v>
      </c>
      <c r="K77" s="17">
        <v>0</v>
      </c>
      <c r="L77" s="18">
        <f>ROUND(ROUND(J77,3)-ROUND(K77,3),3)</f>
        <v>14879.986999999999</v>
      </c>
      <c r="M77" s="17">
        <v>0</v>
      </c>
      <c r="N77" s="16">
        <f>ROUND(E77,2)</f>
        <v>38.92</v>
      </c>
      <c r="O77" s="16">
        <f>ROUND(ROUND(M77,3)*ROUND(N77,2),2)</f>
        <v>0</v>
      </c>
      <c r="P77" s="18">
        <f>ROUND(ROUND(K77,3)-ROUND(M77,3),2)</f>
        <v>0</v>
      </c>
      <c r="Q77" s="16">
        <f>ROUND(E77,2)</f>
        <v>38.92</v>
      </c>
      <c r="R77" s="16">
        <f>ROUND((ROUND(K77,3)-ROUND(M77,3))* Q77,2)</f>
        <v>0</v>
      </c>
    </row>
    <row r="78" spans="1:18" x14ac:dyDescent="0.35">
      <c r="A78" s="21" t="s">
        <v>115</v>
      </c>
      <c r="B78" s="21" t="s">
        <v>115</v>
      </c>
      <c r="C78" s="21" t="s">
        <v>115</v>
      </c>
      <c r="D78" s="21" t="s">
        <v>115</v>
      </c>
      <c r="E78" s="21" t="s">
        <v>115</v>
      </c>
      <c r="F78" s="19"/>
      <c r="G78" s="20">
        <f>SUM(G74:G77)</f>
        <v>0</v>
      </c>
      <c r="H78" s="7"/>
      <c r="I78" s="7"/>
      <c r="J78" s="7"/>
      <c r="K78" s="7"/>
      <c r="L78" s="7"/>
      <c r="M78" s="7"/>
      <c r="N78" s="7"/>
      <c r="O78" s="7"/>
      <c r="P78" s="7"/>
      <c r="Q78" s="7"/>
      <c r="R78" s="7"/>
    </row>
    <row r="80" spans="1:18" x14ac:dyDescent="0.35">
      <c r="B80" s="11" t="s">
        <v>23</v>
      </c>
      <c r="C80" s="12" t="s">
        <v>24</v>
      </c>
      <c r="D80" s="12" t="s">
        <v>25</v>
      </c>
    </row>
    <row r="81" spans="1:18" x14ac:dyDescent="0.35">
      <c r="B81" s="11" t="s">
        <v>26</v>
      </c>
      <c r="C81" s="12" t="s">
        <v>27</v>
      </c>
      <c r="D81" s="12" t="s">
        <v>28</v>
      </c>
    </row>
    <row r="82" spans="1:18" x14ac:dyDescent="0.35">
      <c r="B82" s="11" t="s">
        <v>29</v>
      </c>
      <c r="C82" s="12" t="s">
        <v>24</v>
      </c>
      <c r="D82" s="12" t="s">
        <v>30</v>
      </c>
    </row>
    <row r="83" spans="1:18" x14ac:dyDescent="0.35">
      <c r="B83" s="11" t="s">
        <v>31</v>
      </c>
      <c r="C83" s="12" t="s">
        <v>24</v>
      </c>
      <c r="D83" s="12" t="s">
        <v>32</v>
      </c>
    </row>
    <row r="84" spans="1:18" x14ac:dyDescent="0.35">
      <c r="B84" s="11" t="s">
        <v>33</v>
      </c>
      <c r="C84" s="12" t="s">
        <v>24</v>
      </c>
      <c r="D84" s="12" t="s">
        <v>34</v>
      </c>
    </row>
    <row r="85" spans="1:18" x14ac:dyDescent="0.35">
      <c r="B85" s="11" t="s">
        <v>35</v>
      </c>
      <c r="C85" s="12" t="s">
        <v>24</v>
      </c>
      <c r="D85" s="12" t="s">
        <v>32</v>
      </c>
    </row>
    <row r="86" spans="1:18" x14ac:dyDescent="0.35">
      <c r="B86" s="11" t="s">
        <v>36</v>
      </c>
      <c r="C86" s="12" t="s">
        <v>24</v>
      </c>
      <c r="D86" s="12" t="s">
        <v>37</v>
      </c>
    </row>
    <row r="87" spans="1:18" x14ac:dyDescent="0.35">
      <c r="B87" s="11" t="s">
        <v>38</v>
      </c>
      <c r="C87" s="12" t="s">
        <v>116</v>
      </c>
      <c r="D87" s="12" t="s">
        <v>117</v>
      </c>
    </row>
    <row r="89" spans="1:18" ht="52.5" x14ac:dyDescent="0.35">
      <c r="A89" s="1">
        <v>1</v>
      </c>
      <c r="B89" s="13" t="s">
        <v>118</v>
      </c>
      <c r="C89" s="13" t="s">
        <v>41</v>
      </c>
      <c r="D89" s="14" t="s">
        <v>119</v>
      </c>
      <c r="E89" s="15">
        <v>501785.19</v>
      </c>
      <c r="F89" s="16">
        <f t="shared" ref="F89:F102" si="20">ROUND(ROUND(N89,2)*ROUND(J89,3),2)</f>
        <v>501785.19</v>
      </c>
      <c r="G89" s="16">
        <f t="shared" ref="G89:G102" si="21">ROUND(ROUND(N89,2)*ROUND(K89,3),2)</f>
        <v>501785.19</v>
      </c>
      <c r="H89" s="16">
        <f t="shared" ref="H89:H102" si="22">IF(EXACT(J89,0),0,100*(K89/J89))</f>
        <v>100</v>
      </c>
      <c r="I89" s="16">
        <f t="shared" ref="I89:I102" si="23">ROUND((ROUND(J89,3)-ROUND(K89,3))*N89,2)</f>
        <v>0</v>
      </c>
      <c r="J89" s="17">
        <v>1</v>
      </c>
      <c r="K89" s="17">
        <v>1</v>
      </c>
      <c r="L89" s="18">
        <f t="shared" ref="L89:L102" si="24">ROUND(ROUND(J89,3)-ROUND(K89,3),3)</f>
        <v>0</v>
      </c>
      <c r="M89" s="17">
        <v>1</v>
      </c>
      <c r="N89" s="16">
        <f t="shared" ref="N89:N102" si="25">ROUND(E89,2)</f>
        <v>501785.19</v>
      </c>
      <c r="O89" s="16">
        <f t="shared" ref="O89:O102" si="26">ROUND(ROUND(M89,3)*ROUND(N89,2),2)</f>
        <v>501785.19</v>
      </c>
      <c r="P89" s="18">
        <f t="shared" ref="P89:P102" si="27">ROUND(ROUND(K89,3)-ROUND(M89,3),2)</f>
        <v>0</v>
      </c>
      <c r="Q89" s="16">
        <f t="shared" ref="Q89:Q102" si="28">ROUND(E89,2)</f>
        <v>501785.19</v>
      </c>
      <c r="R89" s="16">
        <f t="shared" ref="R89:R102" si="29">ROUND((ROUND(K89,3)-ROUND(M89,3))* Q89,2)</f>
        <v>0</v>
      </c>
    </row>
    <row r="90" spans="1:18" ht="52.5" x14ac:dyDescent="0.35">
      <c r="A90" s="1">
        <v>2</v>
      </c>
      <c r="B90" s="13" t="s">
        <v>120</v>
      </c>
      <c r="C90" s="13" t="s">
        <v>41</v>
      </c>
      <c r="D90" s="14" t="s">
        <v>121</v>
      </c>
      <c r="E90" s="15">
        <v>108887.26</v>
      </c>
      <c r="F90" s="16">
        <f t="shared" si="20"/>
        <v>108887.26</v>
      </c>
      <c r="G90" s="16">
        <f t="shared" si="21"/>
        <v>108887.26</v>
      </c>
      <c r="H90" s="16">
        <f t="shared" si="22"/>
        <v>100</v>
      </c>
      <c r="I90" s="16">
        <f t="shared" si="23"/>
        <v>0</v>
      </c>
      <c r="J90" s="17">
        <v>1</v>
      </c>
      <c r="K90" s="17">
        <v>1</v>
      </c>
      <c r="L90" s="18">
        <f t="shared" si="24"/>
        <v>0</v>
      </c>
      <c r="M90" s="17">
        <v>0.2</v>
      </c>
      <c r="N90" s="16">
        <f t="shared" si="25"/>
        <v>108887.26</v>
      </c>
      <c r="O90" s="16">
        <f t="shared" si="26"/>
        <v>21777.45</v>
      </c>
      <c r="P90" s="18">
        <f t="shared" si="27"/>
        <v>0.8</v>
      </c>
      <c r="Q90" s="16">
        <f t="shared" si="28"/>
        <v>108887.26</v>
      </c>
      <c r="R90" s="16">
        <f t="shared" si="29"/>
        <v>87109.81</v>
      </c>
    </row>
    <row r="91" spans="1:18" ht="52.5" x14ac:dyDescent="0.35">
      <c r="A91" s="1">
        <v>3</v>
      </c>
      <c r="B91" s="13" t="s">
        <v>122</v>
      </c>
      <c r="C91" s="13" t="s">
        <v>41</v>
      </c>
      <c r="D91" s="14" t="s">
        <v>123</v>
      </c>
      <c r="E91" s="15">
        <v>53607.75</v>
      </c>
      <c r="F91" s="16">
        <f t="shared" si="20"/>
        <v>53607.75</v>
      </c>
      <c r="G91" s="16">
        <f t="shared" si="21"/>
        <v>0</v>
      </c>
      <c r="H91" s="16">
        <f t="shared" si="22"/>
        <v>0</v>
      </c>
      <c r="I91" s="16">
        <f t="shared" si="23"/>
        <v>53607.75</v>
      </c>
      <c r="J91" s="17">
        <v>1</v>
      </c>
      <c r="K91" s="17">
        <v>0</v>
      </c>
      <c r="L91" s="18">
        <f t="shared" si="24"/>
        <v>1</v>
      </c>
      <c r="M91" s="17">
        <v>0</v>
      </c>
      <c r="N91" s="16">
        <f t="shared" si="25"/>
        <v>53607.75</v>
      </c>
      <c r="O91" s="16">
        <f t="shared" si="26"/>
        <v>0</v>
      </c>
      <c r="P91" s="18">
        <f t="shared" si="27"/>
        <v>0</v>
      </c>
      <c r="Q91" s="16">
        <f t="shared" si="28"/>
        <v>53607.75</v>
      </c>
      <c r="R91" s="16">
        <f t="shared" si="29"/>
        <v>0</v>
      </c>
    </row>
    <row r="92" spans="1:18" ht="21" x14ac:dyDescent="0.35">
      <c r="A92" s="1">
        <v>4</v>
      </c>
      <c r="B92" s="13" t="s">
        <v>124</v>
      </c>
      <c r="C92" s="13" t="s">
        <v>65</v>
      </c>
      <c r="D92" s="14" t="s">
        <v>125</v>
      </c>
      <c r="E92" s="15">
        <v>118.9</v>
      </c>
      <c r="F92" s="16">
        <f t="shared" si="20"/>
        <v>9274.2000000000007</v>
      </c>
      <c r="G92" s="16">
        <f t="shared" si="21"/>
        <v>0</v>
      </c>
      <c r="H92" s="16">
        <f t="shared" si="22"/>
        <v>0</v>
      </c>
      <c r="I92" s="16">
        <f t="shared" si="23"/>
        <v>9274.2000000000007</v>
      </c>
      <c r="J92" s="17">
        <v>78</v>
      </c>
      <c r="K92" s="17">
        <v>0</v>
      </c>
      <c r="L92" s="18">
        <f t="shared" si="24"/>
        <v>78</v>
      </c>
      <c r="M92" s="17">
        <v>0</v>
      </c>
      <c r="N92" s="16">
        <f t="shared" si="25"/>
        <v>118.9</v>
      </c>
      <c r="O92" s="16">
        <f t="shared" si="26"/>
        <v>0</v>
      </c>
      <c r="P92" s="18">
        <f t="shared" si="27"/>
        <v>0</v>
      </c>
      <c r="Q92" s="16">
        <f t="shared" si="28"/>
        <v>118.9</v>
      </c>
      <c r="R92" s="16">
        <f t="shared" si="29"/>
        <v>0</v>
      </c>
    </row>
    <row r="93" spans="1:18" ht="21" x14ac:dyDescent="0.35">
      <c r="A93" s="1">
        <v>5</v>
      </c>
      <c r="B93" s="13" t="s">
        <v>126</v>
      </c>
      <c r="C93" s="13" t="s">
        <v>127</v>
      </c>
      <c r="D93" s="14" t="s">
        <v>128</v>
      </c>
      <c r="E93" s="15">
        <v>0.98</v>
      </c>
      <c r="F93" s="16">
        <f t="shared" si="20"/>
        <v>7644</v>
      </c>
      <c r="G93" s="16">
        <f t="shared" si="21"/>
        <v>735.98</v>
      </c>
      <c r="H93" s="16">
        <f t="shared" si="22"/>
        <v>9.6282051282051277</v>
      </c>
      <c r="I93" s="16">
        <f t="shared" si="23"/>
        <v>6908.02</v>
      </c>
      <c r="J93" s="17">
        <v>7800</v>
      </c>
      <c r="K93" s="17">
        <v>751</v>
      </c>
      <c r="L93" s="18">
        <f t="shared" si="24"/>
        <v>7049</v>
      </c>
      <c r="M93" s="17">
        <v>751</v>
      </c>
      <c r="N93" s="16">
        <f t="shared" si="25"/>
        <v>0.98</v>
      </c>
      <c r="O93" s="16">
        <f t="shared" si="26"/>
        <v>735.98</v>
      </c>
      <c r="P93" s="18">
        <f t="shared" si="27"/>
        <v>0</v>
      </c>
      <c r="Q93" s="16">
        <f t="shared" si="28"/>
        <v>0.98</v>
      </c>
      <c r="R93" s="16">
        <f t="shared" si="29"/>
        <v>0</v>
      </c>
    </row>
    <row r="94" spans="1:18" ht="42" x14ac:dyDescent="0.35">
      <c r="A94" s="1">
        <v>6</v>
      </c>
      <c r="B94" s="13" t="s">
        <v>129</v>
      </c>
      <c r="C94" s="13" t="s">
        <v>41</v>
      </c>
      <c r="D94" s="14" t="s">
        <v>130</v>
      </c>
      <c r="E94" s="15">
        <v>43.56</v>
      </c>
      <c r="F94" s="16">
        <f t="shared" si="20"/>
        <v>4356</v>
      </c>
      <c r="G94" s="16">
        <f t="shared" si="21"/>
        <v>0</v>
      </c>
      <c r="H94" s="16">
        <f t="shared" si="22"/>
        <v>0</v>
      </c>
      <c r="I94" s="16">
        <f t="shared" si="23"/>
        <v>4356</v>
      </c>
      <c r="J94" s="17">
        <v>100</v>
      </c>
      <c r="K94" s="17">
        <v>0</v>
      </c>
      <c r="L94" s="18">
        <f t="shared" si="24"/>
        <v>100</v>
      </c>
      <c r="M94" s="17">
        <v>0</v>
      </c>
      <c r="N94" s="16">
        <f t="shared" si="25"/>
        <v>43.56</v>
      </c>
      <c r="O94" s="16">
        <f t="shared" si="26"/>
        <v>0</v>
      </c>
      <c r="P94" s="18">
        <f t="shared" si="27"/>
        <v>0</v>
      </c>
      <c r="Q94" s="16">
        <f t="shared" si="28"/>
        <v>43.56</v>
      </c>
      <c r="R94" s="16">
        <f t="shared" si="29"/>
        <v>0</v>
      </c>
    </row>
    <row r="95" spans="1:18" x14ac:dyDescent="0.35">
      <c r="A95" s="1">
        <v>7</v>
      </c>
      <c r="B95" s="13" t="s">
        <v>91</v>
      </c>
      <c r="C95" s="13" t="s">
        <v>92</v>
      </c>
      <c r="D95" s="14" t="s">
        <v>93</v>
      </c>
      <c r="E95" s="15">
        <v>33.090000000000003</v>
      </c>
      <c r="F95" s="16">
        <f t="shared" si="20"/>
        <v>4764.96</v>
      </c>
      <c r="G95" s="16">
        <f t="shared" si="21"/>
        <v>6551.82</v>
      </c>
      <c r="H95" s="16">
        <f t="shared" si="22"/>
        <v>137.5</v>
      </c>
      <c r="I95" s="16">
        <f t="shared" si="23"/>
        <v>-1786.86</v>
      </c>
      <c r="J95" s="17">
        <v>144</v>
      </c>
      <c r="K95" s="17">
        <v>198</v>
      </c>
      <c r="L95" s="18">
        <f t="shared" si="24"/>
        <v>-54</v>
      </c>
      <c r="M95" s="17">
        <v>198</v>
      </c>
      <c r="N95" s="16">
        <f t="shared" si="25"/>
        <v>33.090000000000003</v>
      </c>
      <c r="O95" s="16">
        <f t="shared" si="26"/>
        <v>6551.82</v>
      </c>
      <c r="P95" s="18">
        <f t="shared" si="27"/>
        <v>0</v>
      </c>
      <c r="Q95" s="16">
        <f t="shared" si="28"/>
        <v>33.090000000000003</v>
      </c>
      <c r="R95" s="16">
        <f t="shared" si="29"/>
        <v>0</v>
      </c>
    </row>
    <row r="96" spans="1:18" ht="52.5" x14ac:dyDescent="0.35">
      <c r="A96" s="1">
        <v>8</v>
      </c>
      <c r="B96" s="13" t="s">
        <v>131</v>
      </c>
      <c r="C96" s="13" t="s">
        <v>44</v>
      </c>
      <c r="D96" s="14" t="s">
        <v>132</v>
      </c>
      <c r="E96" s="15">
        <v>145.22</v>
      </c>
      <c r="F96" s="16">
        <f t="shared" si="20"/>
        <v>98023.5</v>
      </c>
      <c r="G96" s="16">
        <f t="shared" si="21"/>
        <v>98023.5</v>
      </c>
      <c r="H96" s="16">
        <f t="shared" si="22"/>
        <v>100</v>
      </c>
      <c r="I96" s="16">
        <f t="shared" si="23"/>
        <v>0</v>
      </c>
      <c r="J96" s="17">
        <v>675</v>
      </c>
      <c r="K96" s="17">
        <v>675</v>
      </c>
      <c r="L96" s="18">
        <f t="shared" si="24"/>
        <v>0</v>
      </c>
      <c r="M96" s="17">
        <v>675</v>
      </c>
      <c r="N96" s="16">
        <f t="shared" si="25"/>
        <v>145.22</v>
      </c>
      <c r="O96" s="16">
        <f t="shared" si="26"/>
        <v>98023.5</v>
      </c>
      <c r="P96" s="18">
        <f t="shared" si="27"/>
        <v>0</v>
      </c>
      <c r="Q96" s="16">
        <f t="shared" si="28"/>
        <v>145.22</v>
      </c>
      <c r="R96" s="16">
        <f t="shared" si="29"/>
        <v>0</v>
      </c>
    </row>
    <row r="97" spans="1:18" ht="52.5" x14ac:dyDescent="0.35">
      <c r="A97" s="1">
        <v>9</v>
      </c>
      <c r="B97" s="13" t="s">
        <v>133</v>
      </c>
      <c r="C97" s="13" t="s">
        <v>92</v>
      </c>
      <c r="D97" s="14" t="s">
        <v>134</v>
      </c>
      <c r="E97" s="15">
        <v>676.92</v>
      </c>
      <c r="F97" s="16">
        <f t="shared" si="20"/>
        <v>0</v>
      </c>
      <c r="G97" s="16">
        <f t="shared" si="21"/>
        <v>15230.7</v>
      </c>
      <c r="H97" s="16">
        <f t="shared" si="22"/>
        <v>0</v>
      </c>
      <c r="I97" s="16">
        <f t="shared" si="23"/>
        <v>-15230.7</v>
      </c>
      <c r="J97" s="17">
        <v>0</v>
      </c>
      <c r="K97" s="17">
        <v>22.5</v>
      </c>
      <c r="L97" s="18">
        <f t="shared" si="24"/>
        <v>-22.5</v>
      </c>
      <c r="M97" s="17">
        <v>22.5</v>
      </c>
      <c r="N97" s="16">
        <f t="shared" si="25"/>
        <v>676.92</v>
      </c>
      <c r="O97" s="16">
        <f t="shared" si="26"/>
        <v>15230.7</v>
      </c>
      <c r="P97" s="18">
        <f t="shared" si="27"/>
        <v>0</v>
      </c>
      <c r="Q97" s="16">
        <f t="shared" si="28"/>
        <v>676.92</v>
      </c>
      <c r="R97" s="16">
        <f t="shared" si="29"/>
        <v>0</v>
      </c>
    </row>
    <row r="98" spans="1:18" ht="42" x14ac:dyDescent="0.35">
      <c r="A98" s="1">
        <v>10</v>
      </c>
      <c r="B98" s="13" t="s">
        <v>135</v>
      </c>
      <c r="C98" s="13" t="s">
        <v>41</v>
      </c>
      <c r="D98" s="14" t="s">
        <v>136</v>
      </c>
      <c r="E98" s="15">
        <v>16.97</v>
      </c>
      <c r="F98" s="16">
        <f t="shared" si="20"/>
        <v>0</v>
      </c>
      <c r="G98" s="16">
        <f t="shared" si="21"/>
        <v>4242.5</v>
      </c>
      <c r="H98" s="16">
        <f t="shared" si="22"/>
        <v>0</v>
      </c>
      <c r="I98" s="16">
        <f t="shared" si="23"/>
        <v>-4242.5</v>
      </c>
      <c r="J98" s="17">
        <v>0</v>
      </c>
      <c r="K98" s="17">
        <v>250</v>
      </c>
      <c r="L98" s="18">
        <f t="shared" si="24"/>
        <v>-250</v>
      </c>
      <c r="M98" s="17">
        <v>250</v>
      </c>
      <c r="N98" s="16">
        <f t="shared" si="25"/>
        <v>16.97</v>
      </c>
      <c r="O98" s="16">
        <f t="shared" si="26"/>
        <v>4242.5</v>
      </c>
      <c r="P98" s="18">
        <f t="shared" si="27"/>
        <v>0</v>
      </c>
      <c r="Q98" s="16">
        <f t="shared" si="28"/>
        <v>16.97</v>
      </c>
      <c r="R98" s="16">
        <f t="shared" si="29"/>
        <v>0</v>
      </c>
    </row>
    <row r="99" spans="1:18" ht="21" x14ac:dyDescent="0.35">
      <c r="A99" s="1">
        <v>11</v>
      </c>
      <c r="B99" s="13" t="s">
        <v>137</v>
      </c>
      <c r="C99" s="13" t="s">
        <v>65</v>
      </c>
      <c r="D99" s="14" t="s">
        <v>138</v>
      </c>
      <c r="E99" s="15">
        <v>109.33</v>
      </c>
      <c r="F99" s="16">
        <f t="shared" si="20"/>
        <v>0</v>
      </c>
      <c r="G99" s="16">
        <f t="shared" si="21"/>
        <v>10943.93</v>
      </c>
      <c r="H99" s="16">
        <f t="shared" si="22"/>
        <v>0</v>
      </c>
      <c r="I99" s="16">
        <f t="shared" si="23"/>
        <v>-10943.93</v>
      </c>
      <c r="J99" s="17">
        <v>0</v>
      </c>
      <c r="K99" s="17">
        <v>100.1</v>
      </c>
      <c r="L99" s="18">
        <f t="shared" si="24"/>
        <v>-100.1</v>
      </c>
      <c r="M99" s="17">
        <v>100.1</v>
      </c>
      <c r="N99" s="16">
        <f t="shared" si="25"/>
        <v>109.33</v>
      </c>
      <c r="O99" s="16">
        <f t="shared" si="26"/>
        <v>10943.93</v>
      </c>
      <c r="P99" s="18">
        <f t="shared" si="27"/>
        <v>0</v>
      </c>
      <c r="Q99" s="16">
        <f t="shared" si="28"/>
        <v>109.33</v>
      </c>
      <c r="R99" s="16">
        <f t="shared" si="29"/>
        <v>0</v>
      </c>
    </row>
    <row r="100" spans="1:18" ht="31.5" x14ac:dyDescent="0.35">
      <c r="A100" s="1">
        <v>12</v>
      </c>
      <c r="B100" s="13" t="s">
        <v>139</v>
      </c>
      <c r="C100" s="13" t="s">
        <v>127</v>
      </c>
      <c r="D100" s="14" t="s">
        <v>140</v>
      </c>
      <c r="E100" s="15">
        <v>4.1500000000000004</v>
      </c>
      <c r="F100" s="16">
        <f t="shared" si="20"/>
        <v>0</v>
      </c>
      <c r="G100" s="16">
        <f t="shared" si="21"/>
        <v>1294.8</v>
      </c>
      <c r="H100" s="16">
        <f t="shared" si="22"/>
        <v>0</v>
      </c>
      <c r="I100" s="16">
        <f t="shared" si="23"/>
        <v>-1294.8</v>
      </c>
      <c r="J100" s="17">
        <v>0</v>
      </c>
      <c r="K100" s="17">
        <v>312</v>
      </c>
      <c r="L100" s="18">
        <f t="shared" si="24"/>
        <v>-312</v>
      </c>
      <c r="M100" s="17">
        <v>312</v>
      </c>
      <c r="N100" s="16">
        <f t="shared" si="25"/>
        <v>4.1500000000000004</v>
      </c>
      <c r="O100" s="16">
        <f t="shared" si="26"/>
        <v>1294.8</v>
      </c>
      <c r="P100" s="18">
        <f t="shared" si="27"/>
        <v>0</v>
      </c>
      <c r="Q100" s="16">
        <f t="shared" si="28"/>
        <v>4.1500000000000004</v>
      </c>
      <c r="R100" s="16">
        <f t="shared" si="29"/>
        <v>0</v>
      </c>
    </row>
    <row r="101" spans="1:18" ht="52.5" x14ac:dyDescent="0.35">
      <c r="A101" s="1">
        <v>13</v>
      </c>
      <c r="B101" s="13" t="s">
        <v>141</v>
      </c>
      <c r="C101" s="13" t="s">
        <v>44</v>
      </c>
      <c r="D101" s="14" t="s">
        <v>142</v>
      </c>
      <c r="E101" s="15">
        <v>41.61</v>
      </c>
      <c r="F101" s="16">
        <f t="shared" si="20"/>
        <v>0</v>
      </c>
      <c r="G101" s="16">
        <f t="shared" si="21"/>
        <v>2496.6</v>
      </c>
      <c r="H101" s="16">
        <f t="shared" si="22"/>
        <v>0</v>
      </c>
      <c r="I101" s="16">
        <f t="shared" si="23"/>
        <v>-2496.6</v>
      </c>
      <c r="J101" s="17">
        <v>0</v>
      </c>
      <c r="K101" s="17">
        <v>60</v>
      </c>
      <c r="L101" s="18">
        <f t="shared" si="24"/>
        <v>-60</v>
      </c>
      <c r="M101" s="17">
        <v>60</v>
      </c>
      <c r="N101" s="16">
        <f t="shared" si="25"/>
        <v>41.61</v>
      </c>
      <c r="O101" s="16">
        <f t="shared" si="26"/>
        <v>2496.6</v>
      </c>
      <c r="P101" s="18">
        <f t="shared" si="27"/>
        <v>0</v>
      </c>
      <c r="Q101" s="16">
        <f t="shared" si="28"/>
        <v>41.61</v>
      </c>
      <c r="R101" s="16">
        <f t="shared" si="29"/>
        <v>0</v>
      </c>
    </row>
    <row r="102" spans="1:18" ht="21" x14ac:dyDescent="0.35">
      <c r="A102" s="1">
        <v>14</v>
      </c>
      <c r="B102" s="13" t="s">
        <v>143</v>
      </c>
      <c r="C102" s="13" t="s">
        <v>65</v>
      </c>
      <c r="D102" s="14" t="s">
        <v>144</v>
      </c>
      <c r="E102" s="15">
        <v>9.58</v>
      </c>
      <c r="F102" s="16">
        <f t="shared" si="20"/>
        <v>0</v>
      </c>
      <c r="G102" s="16">
        <f t="shared" si="21"/>
        <v>1743.56</v>
      </c>
      <c r="H102" s="16">
        <f t="shared" si="22"/>
        <v>0</v>
      </c>
      <c r="I102" s="16">
        <f t="shared" si="23"/>
        <v>-1743.56</v>
      </c>
      <c r="J102" s="17">
        <v>0</v>
      </c>
      <c r="K102" s="17">
        <v>182</v>
      </c>
      <c r="L102" s="18">
        <f t="shared" si="24"/>
        <v>-182</v>
      </c>
      <c r="M102" s="17">
        <v>182</v>
      </c>
      <c r="N102" s="16">
        <f t="shared" si="25"/>
        <v>9.58</v>
      </c>
      <c r="O102" s="16">
        <f t="shared" si="26"/>
        <v>1743.56</v>
      </c>
      <c r="P102" s="18">
        <f t="shared" si="27"/>
        <v>0</v>
      </c>
      <c r="Q102" s="16">
        <f t="shared" si="28"/>
        <v>9.58</v>
      </c>
      <c r="R102" s="16">
        <f t="shared" si="29"/>
        <v>0</v>
      </c>
    </row>
    <row r="103" spans="1:18" x14ac:dyDescent="0.35">
      <c r="A103" s="21" t="s">
        <v>145</v>
      </c>
      <c r="B103" s="21" t="s">
        <v>145</v>
      </c>
      <c r="C103" s="21" t="s">
        <v>145</v>
      </c>
      <c r="D103" s="21" t="s">
        <v>145</v>
      </c>
      <c r="E103" s="21" t="s">
        <v>145</v>
      </c>
      <c r="F103" s="19"/>
      <c r="G103" s="20">
        <f>SUM(G89:G102)</f>
        <v>751935.84</v>
      </c>
      <c r="H103" s="7"/>
      <c r="I103" s="7"/>
      <c r="J103" s="7"/>
      <c r="K103" s="7"/>
      <c r="L103" s="7"/>
      <c r="M103" s="7"/>
      <c r="N103" s="7"/>
      <c r="O103" s="7"/>
      <c r="P103" s="7"/>
      <c r="Q103" s="7"/>
      <c r="R103" s="7"/>
    </row>
    <row r="105" spans="1:18" x14ac:dyDescent="0.35">
      <c r="B105" s="11" t="s">
        <v>23</v>
      </c>
      <c r="C105" s="12" t="s">
        <v>24</v>
      </c>
      <c r="D105" s="12" t="s">
        <v>25</v>
      </c>
    </row>
    <row r="106" spans="1:18" x14ac:dyDescent="0.35">
      <c r="B106" s="11" t="s">
        <v>26</v>
      </c>
      <c r="C106" s="12" t="s">
        <v>27</v>
      </c>
      <c r="D106" s="12" t="s">
        <v>28</v>
      </c>
    </row>
    <row r="107" spans="1:18" x14ac:dyDescent="0.35">
      <c r="B107" s="11" t="s">
        <v>29</v>
      </c>
      <c r="C107" s="12" t="s">
        <v>24</v>
      </c>
      <c r="D107" s="12" t="s">
        <v>30</v>
      </c>
    </row>
    <row r="108" spans="1:18" x14ac:dyDescent="0.35">
      <c r="B108" s="11" t="s">
        <v>31</v>
      </c>
      <c r="C108" s="12" t="s">
        <v>24</v>
      </c>
      <c r="D108" s="12" t="s">
        <v>32</v>
      </c>
    </row>
    <row r="109" spans="1:18" x14ac:dyDescent="0.35">
      <c r="B109" s="11" t="s">
        <v>33</v>
      </c>
      <c r="C109" s="12" t="s">
        <v>116</v>
      </c>
      <c r="D109" s="12" t="s">
        <v>146</v>
      </c>
    </row>
    <row r="110" spans="1:18" x14ac:dyDescent="0.35">
      <c r="B110" s="11" t="s">
        <v>35</v>
      </c>
      <c r="C110" s="12" t="s">
        <v>24</v>
      </c>
      <c r="D110" s="12" t="s">
        <v>147</v>
      </c>
    </row>
    <row r="112" spans="1:18" ht="31.5" x14ac:dyDescent="0.35">
      <c r="A112" s="1">
        <v>1</v>
      </c>
      <c r="B112" s="13" t="s">
        <v>148</v>
      </c>
      <c r="C112" s="13" t="s">
        <v>44</v>
      </c>
      <c r="D112" s="14" t="s">
        <v>149</v>
      </c>
      <c r="E112" s="15">
        <v>214.94</v>
      </c>
      <c r="F112" s="16">
        <f>ROUND(ROUND(N112,2)*ROUND(J112,3),2)</f>
        <v>0</v>
      </c>
      <c r="G112" s="16">
        <f>ROUND(ROUND(N112,2)*ROUND(K112,3),2)</f>
        <v>0</v>
      </c>
      <c r="H112" s="16">
        <f>IF(EXACT(J112,0),0,100*(K112/J112))</f>
        <v>0</v>
      </c>
      <c r="I112" s="16">
        <f>ROUND((ROUND(J112,3)-ROUND(K112,3))*N112,2)</f>
        <v>0</v>
      </c>
      <c r="J112" s="17">
        <v>0</v>
      </c>
      <c r="K112" s="17">
        <v>0</v>
      </c>
      <c r="L112" s="18">
        <f>ROUND(ROUND(J112,3)-ROUND(K112,3),3)</f>
        <v>0</v>
      </c>
      <c r="M112" s="17">
        <v>0</v>
      </c>
      <c r="N112" s="16">
        <f>ROUND(E112,2)</f>
        <v>214.94</v>
      </c>
      <c r="O112" s="16">
        <f>ROUND(ROUND(M112,3)*ROUND(N112,2),2)</f>
        <v>0</v>
      </c>
      <c r="P112" s="18">
        <f>ROUND(ROUND(K112,3)-ROUND(M112,3),2)</f>
        <v>0</v>
      </c>
      <c r="Q112" s="16">
        <f>ROUND(E112,2)</f>
        <v>214.94</v>
      </c>
      <c r="R112" s="16">
        <f>ROUND((ROUND(K112,3)-ROUND(M112,3))* Q112,2)</f>
        <v>0</v>
      </c>
    </row>
    <row r="113" spans="1:18" ht="42" x14ac:dyDescent="0.35">
      <c r="A113" s="1">
        <v>2</v>
      </c>
      <c r="B113" s="13" t="s">
        <v>150</v>
      </c>
      <c r="C113" s="13" t="s">
        <v>44</v>
      </c>
      <c r="D113" s="14" t="s">
        <v>151</v>
      </c>
      <c r="E113" s="15">
        <v>96.03</v>
      </c>
      <c r="F113" s="16">
        <f>ROUND(ROUND(N113,2)*ROUND(J113,3),2)</f>
        <v>0</v>
      </c>
      <c r="G113" s="16">
        <f>ROUND(ROUND(N113,2)*ROUND(K113,3),2)</f>
        <v>0</v>
      </c>
      <c r="H113" s="16">
        <f>IF(EXACT(J113,0),0,100*(K113/J113))</f>
        <v>0</v>
      </c>
      <c r="I113" s="16">
        <f>ROUND((ROUND(J113,3)-ROUND(K113,3))*N113,2)</f>
        <v>0</v>
      </c>
      <c r="J113" s="17">
        <v>0</v>
      </c>
      <c r="K113" s="17">
        <v>0</v>
      </c>
      <c r="L113" s="18">
        <f>ROUND(ROUND(J113,3)-ROUND(K113,3),3)</f>
        <v>0</v>
      </c>
      <c r="M113" s="17">
        <v>0</v>
      </c>
      <c r="N113" s="16">
        <f>ROUND(E113,2)</f>
        <v>96.03</v>
      </c>
      <c r="O113" s="16">
        <f>ROUND(ROUND(M113,3)*ROUND(N113,2),2)</f>
        <v>0</v>
      </c>
      <c r="P113" s="18">
        <f>ROUND(ROUND(K113,3)-ROUND(M113,3),2)</f>
        <v>0</v>
      </c>
      <c r="Q113" s="16">
        <f>ROUND(E113,2)</f>
        <v>96.03</v>
      </c>
      <c r="R113" s="16">
        <f>ROUND((ROUND(K113,3)-ROUND(M113,3))* Q113,2)</f>
        <v>0</v>
      </c>
    </row>
    <row r="114" spans="1:18" x14ac:dyDescent="0.35">
      <c r="A114" s="21" t="s">
        <v>152</v>
      </c>
      <c r="B114" s="21" t="s">
        <v>152</v>
      </c>
      <c r="C114" s="21" t="s">
        <v>152</v>
      </c>
      <c r="D114" s="21" t="s">
        <v>152</v>
      </c>
      <c r="E114" s="21" t="s">
        <v>152</v>
      </c>
      <c r="F114" s="19"/>
      <c r="G114" s="20">
        <f>SUM(G112:G113)</f>
        <v>0</v>
      </c>
      <c r="H114" s="7"/>
      <c r="I114" s="7"/>
      <c r="J114" s="7"/>
      <c r="K114" s="7"/>
      <c r="L114" s="7"/>
      <c r="M114" s="7"/>
      <c r="N114" s="7"/>
      <c r="O114" s="7"/>
      <c r="P114" s="7"/>
      <c r="Q114" s="7"/>
      <c r="R114" s="7"/>
    </row>
    <row r="116" spans="1:18" x14ac:dyDescent="0.35">
      <c r="B116" s="11" t="s">
        <v>23</v>
      </c>
      <c r="C116" s="12" t="s">
        <v>24</v>
      </c>
      <c r="D116" s="12" t="s">
        <v>25</v>
      </c>
    </row>
    <row r="117" spans="1:18" x14ac:dyDescent="0.35">
      <c r="B117" s="11" t="s">
        <v>26</v>
      </c>
      <c r="C117" s="12" t="s">
        <v>27</v>
      </c>
      <c r="D117" s="12" t="s">
        <v>28</v>
      </c>
    </row>
    <row r="118" spans="1:18" x14ac:dyDescent="0.35">
      <c r="B118" s="11" t="s">
        <v>29</v>
      </c>
      <c r="C118" s="12" t="s">
        <v>24</v>
      </c>
      <c r="D118" s="12" t="s">
        <v>30</v>
      </c>
    </row>
    <row r="119" spans="1:18" x14ac:dyDescent="0.35">
      <c r="B119" s="11" t="s">
        <v>31</v>
      </c>
      <c r="C119" s="12" t="s">
        <v>24</v>
      </c>
      <c r="D119" s="12" t="s">
        <v>32</v>
      </c>
    </row>
    <row r="120" spans="1:18" x14ac:dyDescent="0.35">
      <c r="B120" s="11" t="s">
        <v>33</v>
      </c>
      <c r="C120" s="12" t="s">
        <v>116</v>
      </c>
      <c r="D120" s="12" t="s">
        <v>146</v>
      </c>
    </row>
    <row r="121" spans="1:18" x14ac:dyDescent="0.35">
      <c r="B121" s="11" t="s">
        <v>35</v>
      </c>
      <c r="C121" s="12" t="s">
        <v>27</v>
      </c>
      <c r="D121" s="12" t="s">
        <v>153</v>
      </c>
    </row>
    <row r="123" spans="1:18" ht="73.5" x14ac:dyDescent="0.35">
      <c r="A123" s="1">
        <v>1</v>
      </c>
      <c r="B123" s="13" t="s">
        <v>154</v>
      </c>
      <c r="C123" s="13" t="s">
        <v>44</v>
      </c>
      <c r="D123" s="14" t="s">
        <v>155</v>
      </c>
      <c r="E123" s="15">
        <v>582.46</v>
      </c>
      <c r="F123" s="16">
        <f t="shared" ref="F123:F131" si="30">ROUND(ROUND(N123,2)*ROUND(J123,3),2)</f>
        <v>1149424.23</v>
      </c>
      <c r="G123" s="16">
        <f t="shared" ref="G123:G131" si="31">ROUND(ROUND(N123,2)*ROUND(K123,3),2)</f>
        <v>0</v>
      </c>
      <c r="H123" s="16">
        <f t="shared" ref="H123:H131" si="32">IF(EXACT(J123,0),0,100*(K123/J123))</f>
        <v>0</v>
      </c>
      <c r="I123" s="16">
        <f t="shared" ref="I123:I131" si="33">ROUND((ROUND(J123,3)-ROUND(K123,3))*N123,2)</f>
        <v>1149424.23</v>
      </c>
      <c r="J123" s="17">
        <v>1973.396</v>
      </c>
      <c r="K123" s="17">
        <v>0</v>
      </c>
      <c r="L123" s="18">
        <f t="shared" ref="L123:L131" si="34">ROUND(ROUND(J123,3)-ROUND(K123,3),3)</f>
        <v>1973.396</v>
      </c>
      <c r="M123" s="17">
        <v>0</v>
      </c>
      <c r="N123" s="16">
        <f t="shared" ref="N123:N131" si="35">ROUND(E123,2)</f>
        <v>582.46</v>
      </c>
      <c r="O123" s="16">
        <f t="shared" ref="O123:O131" si="36">ROUND(ROUND(M123,3)*ROUND(N123,2),2)</f>
        <v>0</v>
      </c>
      <c r="P123" s="18">
        <f t="shared" ref="P123:P131" si="37">ROUND(ROUND(K123,3)-ROUND(M123,3),2)</f>
        <v>0</v>
      </c>
      <c r="Q123" s="16">
        <f t="shared" ref="Q123:Q131" si="38">ROUND(E123,2)</f>
        <v>582.46</v>
      </c>
      <c r="R123" s="16">
        <f t="shared" ref="R123:R131" si="39">ROUND((ROUND(K123,3)-ROUND(M123,3))* Q123,2)</f>
        <v>0</v>
      </c>
    </row>
    <row r="124" spans="1:18" ht="63" x14ac:dyDescent="0.35">
      <c r="A124" s="1">
        <v>2</v>
      </c>
      <c r="B124" s="13" t="s">
        <v>156</v>
      </c>
      <c r="C124" s="13" t="s">
        <v>41</v>
      </c>
      <c r="D124" s="14" t="s">
        <v>157</v>
      </c>
      <c r="E124" s="15">
        <v>49788.47</v>
      </c>
      <c r="F124" s="16">
        <f t="shared" si="30"/>
        <v>49788.47</v>
      </c>
      <c r="G124" s="16">
        <f t="shared" si="31"/>
        <v>0</v>
      </c>
      <c r="H124" s="16">
        <f t="shared" si="32"/>
        <v>0</v>
      </c>
      <c r="I124" s="16">
        <f t="shared" si="33"/>
        <v>49788.47</v>
      </c>
      <c r="J124" s="17">
        <v>1</v>
      </c>
      <c r="K124" s="17">
        <v>0</v>
      </c>
      <c r="L124" s="18">
        <f t="shared" si="34"/>
        <v>1</v>
      </c>
      <c r="M124" s="17">
        <v>0</v>
      </c>
      <c r="N124" s="16">
        <f t="shared" si="35"/>
        <v>49788.47</v>
      </c>
      <c r="O124" s="16">
        <f t="shared" si="36"/>
        <v>0</v>
      </c>
      <c r="P124" s="18">
        <f t="shared" si="37"/>
        <v>0</v>
      </c>
      <c r="Q124" s="16">
        <f t="shared" si="38"/>
        <v>49788.47</v>
      </c>
      <c r="R124" s="16">
        <f t="shared" si="39"/>
        <v>0</v>
      </c>
    </row>
    <row r="125" spans="1:18" ht="31.5" x14ac:dyDescent="0.35">
      <c r="A125" s="1">
        <v>3</v>
      </c>
      <c r="B125" s="13" t="s">
        <v>158</v>
      </c>
      <c r="C125" s="13" t="s">
        <v>92</v>
      </c>
      <c r="D125" s="14" t="s">
        <v>159</v>
      </c>
      <c r="E125" s="15">
        <v>8.43</v>
      </c>
      <c r="F125" s="16">
        <f t="shared" si="30"/>
        <v>910.44</v>
      </c>
      <c r="G125" s="16">
        <f t="shared" si="31"/>
        <v>0</v>
      </c>
      <c r="H125" s="16">
        <f t="shared" si="32"/>
        <v>0</v>
      </c>
      <c r="I125" s="16">
        <f t="shared" si="33"/>
        <v>910.44</v>
      </c>
      <c r="J125" s="17">
        <v>108</v>
      </c>
      <c r="K125" s="17">
        <v>0</v>
      </c>
      <c r="L125" s="18">
        <f t="shared" si="34"/>
        <v>108</v>
      </c>
      <c r="M125" s="17">
        <v>0</v>
      </c>
      <c r="N125" s="16">
        <f t="shared" si="35"/>
        <v>8.43</v>
      </c>
      <c r="O125" s="16">
        <f t="shared" si="36"/>
        <v>0</v>
      </c>
      <c r="P125" s="18">
        <f t="shared" si="37"/>
        <v>0</v>
      </c>
      <c r="Q125" s="16">
        <f t="shared" si="38"/>
        <v>8.43</v>
      </c>
      <c r="R125" s="16">
        <f t="shared" si="39"/>
        <v>0</v>
      </c>
    </row>
    <row r="126" spans="1:18" ht="42" x14ac:dyDescent="0.35">
      <c r="A126" s="1">
        <v>4</v>
      </c>
      <c r="B126" s="13" t="s">
        <v>160</v>
      </c>
      <c r="C126" s="13" t="s">
        <v>44</v>
      </c>
      <c r="D126" s="14" t="s">
        <v>161</v>
      </c>
      <c r="E126" s="15">
        <v>11.43</v>
      </c>
      <c r="F126" s="16">
        <f t="shared" si="30"/>
        <v>274.32</v>
      </c>
      <c r="G126" s="16">
        <f t="shared" si="31"/>
        <v>0</v>
      </c>
      <c r="H126" s="16">
        <f t="shared" si="32"/>
        <v>0</v>
      </c>
      <c r="I126" s="16">
        <f t="shared" si="33"/>
        <v>274.32</v>
      </c>
      <c r="J126" s="17">
        <v>24</v>
      </c>
      <c r="K126" s="17">
        <v>0</v>
      </c>
      <c r="L126" s="18">
        <f t="shared" si="34"/>
        <v>24</v>
      </c>
      <c r="M126" s="17">
        <v>0</v>
      </c>
      <c r="N126" s="16">
        <f t="shared" si="35"/>
        <v>11.43</v>
      </c>
      <c r="O126" s="16">
        <f t="shared" si="36"/>
        <v>0</v>
      </c>
      <c r="P126" s="18">
        <f t="shared" si="37"/>
        <v>0</v>
      </c>
      <c r="Q126" s="16">
        <f t="shared" si="38"/>
        <v>11.43</v>
      </c>
      <c r="R126" s="16">
        <f t="shared" si="39"/>
        <v>0</v>
      </c>
    </row>
    <row r="127" spans="1:18" ht="21" x14ac:dyDescent="0.35">
      <c r="A127" s="1">
        <v>5</v>
      </c>
      <c r="B127" s="13" t="s">
        <v>162</v>
      </c>
      <c r="C127" s="13" t="s">
        <v>44</v>
      </c>
      <c r="D127" s="14" t="s">
        <v>163</v>
      </c>
      <c r="E127" s="15">
        <v>3.53</v>
      </c>
      <c r="F127" s="16">
        <f t="shared" si="30"/>
        <v>148.26</v>
      </c>
      <c r="G127" s="16">
        <f t="shared" si="31"/>
        <v>0</v>
      </c>
      <c r="H127" s="16">
        <f t="shared" si="32"/>
        <v>0</v>
      </c>
      <c r="I127" s="16">
        <f t="shared" si="33"/>
        <v>148.26</v>
      </c>
      <c r="J127" s="17">
        <v>42</v>
      </c>
      <c r="K127" s="17">
        <v>0</v>
      </c>
      <c r="L127" s="18">
        <f t="shared" si="34"/>
        <v>42</v>
      </c>
      <c r="M127" s="17">
        <v>0</v>
      </c>
      <c r="N127" s="16">
        <f t="shared" si="35"/>
        <v>3.53</v>
      </c>
      <c r="O127" s="16">
        <f t="shared" si="36"/>
        <v>0</v>
      </c>
      <c r="P127" s="18">
        <f t="shared" si="37"/>
        <v>0</v>
      </c>
      <c r="Q127" s="16">
        <f t="shared" si="38"/>
        <v>3.53</v>
      </c>
      <c r="R127" s="16">
        <f t="shared" si="39"/>
        <v>0</v>
      </c>
    </row>
    <row r="128" spans="1:18" ht="31.5" x14ac:dyDescent="0.35">
      <c r="A128" s="1">
        <v>6</v>
      </c>
      <c r="B128" s="13" t="s">
        <v>164</v>
      </c>
      <c r="C128" s="13" t="s">
        <v>65</v>
      </c>
      <c r="D128" s="14" t="s">
        <v>165</v>
      </c>
      <c r="E128" s="15">
        <v>53.55</v>
      </c>
      <c r="F128" s="16">
        <f t="shared" si="30"/>
        <v>1606.5</v>
      </c>
      <c r="G128" s="16">
        <f t="shared" si="31"/>
        <v>0</v>
      </c>
      <c r="H128" s="16">
        <f t="shared" si="32"/>
        <v>0</v>
      </c>
      <c r="I128" s="16">
        <f t="shared" si="33"/>
        <v>1606.5</v>
      </c>
      <c r="J128" s="17">
        <v>30</v>
      </c>
      <c r="K128" s="17">
        <v>0</v>
      </c>
      <c r="L128" s="18">
        <f t="shared" si="34"/>
        <v>30</v>
      </c>
      <c r="M128" s="17">
        <v>0</v>
      </c>
      <c r="N128" s="16">
        <f t="shared" si="35"/>
        <v>53.55</v>
      </c>
      <c r="O128" s="16">
        <f t="shared" si="36"/>
        <v>0</v>
      </c>
      <c r="P128" s="18">
        <f t="shared" si="37"/>
        <v>0</v>
      </c>
      <c r="Q128" s="16">
        <f t="shared" si="38"/>
        <v>53.55</v>
      </c>
      <c r="R128" s="16">
        <f t="shared" si="39"/>
        <v>0</v>
      </c>
    </row>
    <row r="129" spans="1:18" ht="52.5" x14ac:dyDescent="0.35">
      <c r="A129" s="1">
        <v>7</v>
      </c>
      <c r="B129" s="13" t="s">
        <v>166</v>
      </c>
      <c r="C129" s="13" t="s">
        <v>65</v>
      </c>
      <c r="D129" s="14" t="s">
        <v>167</v>
      </c>
      <c r="E129" s="15">
        <v>24.21</v>
      </c>
      <c r="F129" s="16">
        <f t="shared" si="30"/>
        <v>968.4</v>
      </c>
      <c r="G129" s="16">
        <f t="shared" si="31"/>
        <v>0</v>
      </c>
      <c r="H129" s="16">
        <f t="shared" si="32"/>
        <v>0</v>
      </c>
      <c r="I129" s="16">
        <f t="shared" si="33"/>
        <v>968.4</v>
      </c>
      <c r="J129" s="17">
        <v>40</v>
      </c>
      <c r="K129" s="17">
        <v>0</v>
      </c>
      <c r="L129" s="18">
        <f t="shared" si="34"/>
        <v>40</v>
      </c>
      <c r="M129" s="17">
        <v>0</v>
      </c>
      <c r="N129" s="16">
        <f t="shared" si="35"/>
        <v>24.21</v>
      </c>
      <c r="O129" s="16">
        <f t="shared" si="36"/>
        <v>0</v>
      </c>
      <c r="P129" s="18">
        <f t="shared" si="37"/>
        <v>0</v>
      </c>
      <c r="Q129" s="16">
        <f t="shared" si="38"/>
        <v>24.21</v>
      </c>
      <c r="R129" s="16">
        <f t="shared" si="39"/>
        <v>0</v>
      </c>
    </row>
    <row r="130" spans="1:18" ht="31.5" x14ac:dyDescent="0.35">
      <c r="A130" s="1">
        <v>8</v>
      </c>
      <c r="B130" s="13" t="s">
        <v>168</v>
      </c>
      <c r="C130" s="13" t="s">
        <v>65</v>
      </c>
      <c r="D130" s="14" t="s">
        <v>169</v>
      </c>
      <c r="E130" s="15">
        <v>5.38</v>
      </c>
      <c r="F130" s="16">
        <f t="shared" si="30"/>
        <v>215.2</v>
      </c>
      <c r="G130" s="16">
        <f t="shared" si="31"/>
        <v>0</v>
      </c>
      <c r="H130" s="16">
        <f t="shared" si="32"/>
        <v>0</v>
      </c>
      <c r="I130" s="16">
        <f t="shared" si="33"/>
        <v>215.2</v>
      </c>
      <c r="J130" s="17">
        <v>40</v>
      </c>
      <c r="K130" s="17">
        <v>0</v>
      </c>
      <c r="L130" s="18">
        <f t="shared" si="34"/>
        <v>40</v>
      </c>
      <c r="M130" s="17">
        <v>0</v>
      </c>
      <c r="N130" s="16">
        <f t="shared" si="35"/>
        <v>5.38</v>
      </c>
      <c r="O130" s="16">
        <f t="shared" si="36"/>
        <v>0</v>
      </c>
      <c r="P130" s="18">
        <f t="shared" si="37"/>
        <v>0</v>
      </c>
      <c r="Q130" s="16">
        <f t="shared" si="38"/>
        <v>5.38</v>
      </c>
      <c r="R130" s="16">
        <f t="shared" si="39"/>
        <v>0</v>
      </c>
    </row>
    <row r="131" spans="1:18" ht="105" x14ac:dyDescent="0.35">
      <c r="A131" s="1">
        <v>9</v>
      </c>
      <c r="B131" s="13" t="s">
        <v>170</v>
      </c>
      <c r="C131" s="13" t="s">
        <v>44</v>
      </c>
      <c r="D131" s="14" t="s">
        <v>171</v>
      </c>
      <c r="E131" s="15">
        <v>311.58</v>
      </c>
      <c r="F131" s="16">
        <f t="shared" si="30"/>
        <v>62316</v>
      </c>
      <c r="G131" s="16">
        <f t="shared" si="31"/>
        <v>0</v>
      </c>
      <c r="H131" s="16">
        <f t="shared" si="32"/>
        <v>0</v>
      </c>
      <c r="I131" s="16">
        <f t="shared" si="33"/>
        <v>62316</v>
      </c>
      <c r="J131" s="17">
        <v>200</v>
      </c>
      <c r="K131" s="17">
        <v>0</v>
      </c>
      <c r="L131" s="18">
        <f t="shared" si="34"/>
        <v>200</v>
      </c>
      <c r="M131" s="17">
        <v>0</v>
      </c>
      <c r="N131" s="16">
        <f t="shared" si="35"/>
        <v>311.58</v>
      </c>
      <c r="O131" s="16">
        <f t="shared" si="36"/>
        <v>0</v>
      </c>
      <c r="P131" s="18">
        <f t="shared" si="37"/>
        <v>0</v>
      </c>
      <c r="Q131" s="16">
        <f t="shared" si="38"/>
        <v>311.58</v>
      </c>
      <c r="R131" s="16">
        <f t="shared" si="39"/>
        <v>0</v>
      </c>
    </row>
    <row r="132" spans="1:18" x14ac:dyDescent="0.35">
      <c r="A132" s="21" t="s">
        <v>172</v>
      </c>
      <c r="B132" s="21" t="s">
        <v>172</v>
      </c>
      <c r="C132" s="21" t="s">
        <v>172</v>
      </c>
      <c r="D132" s="21" t="s">
        <v>172</v>
      </c>
      <c r="E132" s="21" t="s">
        <v>172</v>
      </c>
      <c r="F132" s="19"/>
      <c r="G132" s="20">
        <f>SUM(G123:G131)</f>
        <v>0</v>
      </c>
      <c r="H132" s="7"/>
      <c r="I132" s="7"/>
      <c r="J132" s="7"/>
      <c r="K132" s="7"/>
      <c r="L132" s="7"/>
      <c r="M132" s="7"/>
      <c r="N132" s="7"/>
      <c r="O132" s="7"/>
      <c r="P132" s="7"/>
      <c r="Q132" s="7"/>
      <c r="R132" s="7"/>
    </row>
    <row r="134" spans="1:18" x14ac:dyDescent="0.35">
      <c r="B134" s="11" t="s">
        <v>23</v>
      </c>
      <c r="C134" s="12" t="s">
        <v>24</v>
      </c>
      <c r="D134" s="12" t="s">
        <v>25</v>
      </c>
    </row>
    <row r="135" spans="1:18" x14ac:dyDescent="0.35">
      <c r="B135" s="11" t="s">
        <v>26</v>
      </c>
      <c r="C135" s="12" t="s">
        <v>27</v>
      </c>
      <c r="D135" s="12" t="s">
        <v>28</v>
      </c>
    </row>
    <row r="136" spans="1:18" x14ac:dyDescent="0.35">
      <c r="B136" s="11" t="s">
        <v>29</v>
      </c>
      <c r="C136" s="12" t="s">
        <v>24</v>
      </c>
      <c r="D136" s="12" t="s">
        <v>30</v>
      </c>
    </row>
    <row r="137" spans="1:18" x14ac:dyDescent="0.35">
      <c r="B137" s="11" t="s">
        <v>31</v>
      </c>
      <c r="C137" s="12" t="s">
        <v>24</v>
      </c>
      <c r="D137" s="12" t="s">
        <v>32</v>
      </c>
    </row>
    <row r="138" spans="1:18" x14ac:dyDescent="0.35">
      <c r="B138" s="11" t="s">
        <v>33</v>
      </c>
      <c r="C138" s="12" t="s">
        <v>116</v>
      </c>
      <c r="D138" s="12" t="s">
        <v>146</v>
      </c>
    </row>
    <row r="139" spans="1:18" x14ac:dyDescent="0.35">
      <c r="B139" s="11" t="s">
        <v>35</v>
      </c>
      <c r="C139" s="12" t="s">
        <v>105</v>
      </c>
      <c r="D139" s="12" t="s">
        <v>173</v>
      </c>
    </row>
    <row r="141" spans="1:18" ht="63" x14ac:dyDescent="0.35">
      <c r="A141" s="1">
        <v>1</v>
      </c>
      <c r="B141" s="13" t="s">
        <v>174</v>
      </c>
      <c r="C141" s="13" t="s">
        <v>44</v>
      </c>
      <c r="D141" s="14" t="s">
        <v>175</v>
      </c>
      <c r="E141" s="15">
        <v>73.12</v>
      </c>
      <c r="F141" s="16">
        <f>ROUND(ROUND(N141,2)*ROUND(J141,3),2)</f>
        <v>15793.92</v>
      </c>
      <c r="G141" s="16">
        <f>ROUND(ROUND(N141,2)*ROUND(K141,3),2)</f>
        <v>0</v>
      </c>
      <c r="H141" s="16">
        <f>IF(EXACT(J141,0),0,100*(K141/J141))</f>
        <v>0</v>
      </c>
      <c r="I141" s="16">
        <f>ROUND((ROUND(J141,3)-ROUND(K141,3))*N141,2)</f>
        <v>15793.92</v>
      </c>
      <c r="J141" s="17">
        <v>216</v>
      </c>
      <c r="K141" s="17">
        <v>0</v>
      </c>
      <c r="L141" s="18">
        <f>ROUND(ROUND(J141,3)-ROUND(K141,3),3)</f>
        <v>216</v>
      </c>
      <c r="M141" s="17">
        <v>0</v>
      </c>
      <c r="N141" s="16">
        <f>ROUND(E141,2)</f>
        <v>73.12</v>
      </c>
      <c r="O141" s="16">
        <f>ROUND(ROUND(M141,3)*ROUND(N141,2),2)</f>
        <v>0</v>
      </c>
      <c r="P141" s="18">
        <f>ROUND(ROUND(K141,3)-ROUND(M141,3),2)</f>
        <v>0</v>
      </c>
      <c r="Q141" s="16">
        <f>ROUND(E141,2)</f>
        <v>73.12</v>
      </c>
      <c r="R141" s="16">
        <f>ROUND((ROUND(K141,3)-ROUND(M141,3))* Q141,2)</f>
        <v>0</v>
      </c>
    </row>
    <row r="142" spans="1:18" x14ac:dyDescent="0.35">
      <c r="A142" s="21" t="s">
        <v>176</v>
      </c>
      <c r="B142" s="21" t="s">
        <v>176</v>
      </c>
      <c r="C142" s="21" t="s">
        <v>176</v>
      </c>
      <c r="D142" s="21" t="s">
        <v>176</v>
      </c>
      <c r="E142" s="21" t="s">
        <v>176</v>
      </c>
      <c r="F142" s="19"/>
      <c r="G142" s="20">
        <f>SUM(G141:G141)</f>
        <v>0</v>
      </c>
      <c r="H142" s="7"/>
      <c r="I142" s="7"/>
      <c r="J142" s="7"/>
      <c r="K142" s="7"/>
      <c r="L142" s="7"/>
      <c r="M142" s="7"/>
      <c r="N142" s="7"/>
      <c r="O142" s="7"/>
      <c r="P142" s="7"/>
      <c r="Q142" s="7"/>
      <c r="R142" s="7"/>
    </row>
    <row r="144" spans="1:18" x14ac:dyDescent="0.35">
      <c r="B144" s="11" t="s">
        <v>23</v>
      </c>
      <c r="C144" s="12" t="s">
        <v>24</v>
      </c>
      <c r="D144" s="12" t="s">
        <v>25</v>
      </c>
    </row>
    <row r="145" spans="1:18" x14ac:dyDescent="0.35">
      <c r="B145" s="11" t="s">
        <v>26</v>
      </c>
      <c r="C145" s="12" t="s">
        <v>27</v>
      </c>
      <c r="D145" s="12" t="s">
        <v>28</v>
      </c>
    </row>
    <row r="146" spans="1:18" x14ac:dyDescent="0.35">
      <c r="B146" s="11" t="s">
        <v>29</v>
      </c>
      <c r="C146" s="12" t="s">
        <v>24</v>
      </c>
      <c r="D146" s="12" t="s">
        <v>30</v>
      </c>
    </row>
    <row r="147" spans="1:18" x14ac:dyDescent="0.35">
      <c r="B147" s="11" t="s">
        <v>31</v>
      </c>
      <c r="C147" s="12" t="s">
        <v>27</v>
      </c>
      <c r="D147" s="12" t="s">
        <v>177</v>
      </c>
    </row>
    <row r="148" spans="1:18" x14ac:dyDescent="0.35">
      <c r="B148" s="11" t="s">
        <v>33</v>
      </c>
      <c r="C148" s="12" t="s">
        <v>24</v>
      </c>
      <c r="D148" s="12" t="s">
        <v>178</v>
      </c>
    </row>
    <row r="149" spans="1:18" x14ac:dyDescent="0.35">
      <c r="B149" s="11" t="s">
        <v>35</v>
      </c>
      <c r="C149" s="12" t="s">
        <v>24</v>
      </c>
      <c r="D149" s="12" t="s">
        <v>179</v>
      </c>
    </row>
    <row r="150" spans="1:18" x14ac:dyDescent="0.35">
      <c r="B150" s="11" t="s">
        <v>36</v>
      </c>
      <c r="C150" s="12" t="s">
        <v>24</v>
      </c>
      <c r="D150" s="12" t="s">
        <v>180</v>
      </c>
    </row>
    <row r="152" spans="1:18" ht="31.5" x14ac:dyDescent="0.35">
      <c r="A152" s="1">
        <v>1</v>
      </c>
      <c r="B152" s="13" t="s">
        <v>158</v>
      </c>
      <c r="C152" s="13" t="s">
        <v>92</v>
      </c>
      <c r="D152" s="14" t="s">
        <v>159</v>
      </c>
      <c r="E152" s="15">
        <v>8.43</v>
      </c>
      <c r="F152" s="16">
        <f t="shared" ref="F152:F189" si="40">ROUND(ROUND(N152,2)*ROUND(J152,3),2)</f>
        <v>29757.9</v>
      </c>
      <c r="G152" s="16">
        <f t="shared" ref="G152:G189" si="41">ROUND(ROUND(N152,2)*ROUND(K152,3),2)</f>
        <v>5890.99</v>
      </c>
      <c r="H152" s="16">
        <f t="shared" ref="H152:H189" si="42">IF(EXACT(J152,0),0,100*(K152/J152))</f>
        <v>19.79640226628895</v>
      </c>
      <c r="I152" s="16">
        <f t="shared" ref="I152:I189" si="43">ROUND((ROUND(J152,3)-ROUND(K152,3))*N152,2)</f>
        <v>23866.91</v>
      </c>
      <c r="J152" s="17">
        <v>3530</v>
      </c>
      <c r="K152" s="17">
        <v>698.81299999999999</v>
      </c>
      <c r="L152" s="18">
        <f t="shared" ref="L152:L189" si="44">ROUND(ROUND(J152,3)-ROUND(K152,3),3)</f>
        <v>2831.1869999999999</v>
      </c>
      <c r="M152" s="17">
        <v>698.81299999999999</v>
      </c>
      <c r="N152" s="16">
        <f t="shared" ref="N152:N189" si="45">ROUND(E152,2)</f>
        <v>8.43</v>
      </c>
      <c r="O152" s="16">
        <f t="shared" ref="O152:O189" si="46">ROUND(ROUND(M152,3)*ROUND(N152,2),2)</f>
        <v>5890.99</v>
      </c>
      <c r="P152" s="18">
        <f t="shared" ref="P152:P189" si="47">ROUND(ROUND(K152,3)-ROUND(M152,3),2)</f>
        <v>0</v>
      </c>
      <c r="Q152" s="16">
        <f t="shared" ref="Q152:Q189" si="48">ROUND(E152,2)</f>
        <v>8.43</v>
      </c>
      <c r="R152" s="16">
        <f t="shared" ref="R152:R189" si="49">ROUND((ROUND(K152,3)-ROUND(M152,3))* Q152,2)</f>
        <v>0</v>
      </c>
    </row>
    <row r="153" spans="1:18" ht="42" x14ac:dyDescent="0.35">
      <c r="A153" s="1">
        <v>2</v>
      </c>
      <c r="B153" s="13" t="s">
        <v>181</v>
      </c>
      <c r="C153" s="13" t="s">
        <v>92</v>
      </c>
      <c r="D153" s="14" t="s">
        <v>182</v>
      </c>
      <c r="E153" s="15">
        <v>0.52</v>
      </c>
      <c r="F153" s="16">
        <f t="shared" si="40"/>
        <v>2886</v>
      </c>
      <c r="G153" s="16">
        <f t="shared" si="41"/>
        <v>0</v>
      </c>
      <c r="H153" s="16">
        <f t="shared" si="42"/>
        <v>0</v>
      </c>
      <c r="I153" s="16">
        <f t="shared" si="43"/>
        <v>2886</v>
      </c>
      <c r="J153" s="17">
        <v>5550</v>
      </c>
      <c r="K153" s="17">
        <v>0</v>
      </c>
      <c r="L153" s="18">
        <f t="shared" si="44"/>
        <v>5550</v>
      </c>
      <c r="M153" s="17">
        <v>0</v>
      </c>
      <c r="N153" s="16">
        <f t="shared" si="45"/>
        <v>0.52</v>
      </c>
      <c r="O153" s="16">
        <f t="shared" si="46"/>
        <v>0</v>
      </c>
      <c r="P153" s="18">
        <f t="shared" si="47"/>
        <v>0</v>
      </c>
      <c r="Q153" s="16">
        <f t="shared" si="48"/>
        <v>0.52</v>
      </c>
      <c r="R153" s="16">
        <f t="shared" si="49"/>
        <v>0</v>
      </c>
    </row>
    <row r="154" spans="1:18" ht="42" x14ac:dyDescent="0.35">
      <c r="A154" s="1">
        <v>3</v>
      </c>
      <c r="B154" s="13" t="s">
        <v>183</v>
      </c>
      <c r="C154" s="13" t="s">
        <v>92</v>
      </c>
      <c r="D154" s="14" t="s">
        <v>184</v>
      </c>
      <c r="E154" s="15">
        <v>7.89</v>
      </c>
      <c r="F154" s="16">
        <f t="shared" si="40"/>
        <v>19488.3</v>
      </c>
      <c r="G154" s="16">
        <f t="shared" si="41"/>
        <v>5099.7</v>
      </c>
      <c r="H154" s="16">
        <f t="shared" si="42"/>
        <v>26.168016194331983</v>
      </c>
      <c r="I154" s="16">
        <f t="shared" si="43"/>
        <v>14388.6</v>
      </c>
      <c r="J154" s="17">
        <v>2470</v>
      </c>
      <c r="K154" s="17">
        <v>646.35</v>
      </c>
      <c r="L154" s="18">
        <f t="shared" si="44"/>
        <v>1823.65</v>
      </c>
      <c r="M154" s="17">
        <v>646.35</v>
      </c>
      <c r="N154" s="16">
        <f t="shared" si="45"/>
        <v>7.89</v>
      </c>
      <c r="O154" s="16">
        <f t="shared" si="46"/>
        <v>5099.7</v>
      </c>
      <c r="P154" s="18">
        <f t="shared" si="47"/>
        <v>0</v>
      </c>
      <c r="Q154" s="16">
        <f t="shared" si="48"/>
        <v>7.89</v>
      </c>
      <c r="R154" s="16">
        <f t="shared" si="49"/>
        <v>0</v>
      </c>
    </row>
    <row r="155" spans="1:18" ht="31.5" x14ac:dyDescent="0.35">
      <c r="A155" s="1">
        <v>4</v>
      </c>
      <c r="B155" s="13" t="s">
        <v>185</v>
      </c>
      <c r="C155" s="13" t="s">
        <v>44</v>
      </c>
      <c r="D155" s="14" t="s">
        <v>186</v>
      </c>
      <c r="E155" s="15">
        <v>3.11</v>
      </c>
      <c r="F155" s="16">
        <f t="shared" si="40"/>
        <v>1244</v>
      </c>
      <c r="G155" s="16">
        <f t="shared" si="41"/>
        <v>413.63</v>
      </c>
      <c r="H155" s="16">
        <f t="shared" si="42"/>
        <v>33.25</v>
      </c>
      <c r="I155" s="16">
        <f t="shared" si="43"/>
        <v>830.37</v>
      </c>
      <c r="J155" s="17">
        <v>400</v>
      </c>
      <c r="K155" s="17">
        <v>133</v>
      </c>
      <c r="L155" s="18">
        <f t="shared" si="44"/>
        <v>267</v>
      </c>
      <c r="M155" s="17">
        <v>133</v>
      </c>
      <c r="N155" s="16">
        <f t="shared" si="45"/>
        <v>3.11</v>
      </c>
      <c r="O155" s="16">
        <f t="shared" si="46"/>
        <v>413.63</v>
      </c>
      <c r="P155" s="18">
        <f t="shared" si="47"/>
        <v>0</v>
      </c>
      <c r="Q155" s="16">
        <f t="shared" si="48"/>
        <v>3.11</v>
      </c>
      <c r="R155" s="16">
        <f t="shared" si="49"/>
        <v>0</v>
      </c>
    </row>
    <row r="156" spans="1:18" ht="42" x14ac:dyDescent="0.35">
      <c r="A156" s="1">
        <v>5</v>
      </c>
      <c r="B156" s="13" t="s">
        <v>187</v>
      </c>
      <c r="C156" s="13" t="s">
        <v>44</v>
      </c>
      <c r="D156" s="14" t="s">
        <v>188</v>
      </c>
      <c r="E156" s="15">
        <v>10.53</v>
      </c>
      <c r="F156" s="16">
        <f t="shared" si="40"/>
        <v>6138.99</v>
      </c>
      <c r="G156" s="16">
        <f t="shared" si="41"/>
        <v>1400.49</v>
      </c>
      <c r="H156" s="16">
        <f t="shared" si="42"/>
        <v>22.813036020583191</v>
      </c>
      <c r="I156" s="16">
        <f t="shared" si="43"/>
        <v>4738.5</v>
      </c>
      <c r="J156" s="17">
        <v>583</v>
      </c>
      <c r="K156" s="17">
        <v>133</v>
      </c>
      <c r="L156" s="18">
        <f t="shared" si="44"/>
        <v>450</v>
      </c>
      <c r="M156" s="17">
        <v>133</v>
      </c>
      <c r="N156" s="16">
        <f t="shared" si="45"/>
        <v>10.53</v>
      </c>
      <c r="O156" s="16">
        <f t="shared" si="46"/>
        <v>1400.49</v>
      </c>
      <c r="P156" s="18">
        <f t="shared" si="47"/>
        <v>0</v>
      </c>
      <c r="Q156" s="16">
        <f t="shared" si="48"/>
        <v>10.53</v>
      </c>
      <c r="R156" s="16">
        <f t="shared" si="49"/>
        <v>0</v>
      </c>
    </row>
    <row r="157" spans="1:18" ht="52.5" x14ac:dyDescent="0.35">
      <c r="A157" s="1">
        <v>6</v>
      </c>
      <c r="B157" s="13" t="s">
        <v>189</v>
      </c>
      <c r="C157" s="13" t="s">
        <v>92</v>
      </c>
      <c r="D157" s="14" t="s">
        <v>190</v>
      </c>
      <c r="E157" s="15">
        <v>21.52</v>
      </c>
      <c r="F157" s="16">
        <f t="shared" si="40"/>
        <v>753.2</v>
      </c>
      <c r="G157" s="16">
        <f t="shared" si="41"/>
        <v>533.70000000000005</v>
      </c>
      <c r="H157" s="16">
        <f t="shared" si="42"/>
        <v>70.857142857142861</v>
      </c>
      <c r="I157" s="16">
        <f t="shared" si="43"/>
        <v>219.5</v>
      </c>
      <c r="J157" s="17">
        <v>35</v>
      </c>
      <c r="K157" s="17">
        <v>24.8</v>
      </c>
      <c r="L157" s="18">
        <f t="shared" si="44"/>
        <v>10.199999999999999</v>
      </c>
      <c r="M157" s="17">
        <v>24.8</v>
      </c>
      <c r="N157" s="16">
        <f t="shared" si="45"/>
        <v>21.52</v>
      </c>
      <c r="O157" s="16">
        <f t="shared" si="46"/>
        <v>533.70000000000005</v>
      </c>
      <c r="P157" s="18">
        <f t="shared" si="47"/>
        <v>0</v>
      </c>
      <c r="Q157" s="16">
        <f t="shared" si="48"/>
        <v>21.52</v>
      </c>
      <c r="R157" s="16">
        <f t="shared" si="49"/>
        <v>0</v>
      </c>
    </row>
    <row r="158" spans="1:18" ht="21" x14ac:dyDescent="0.35">
      <c r="A158" s="1">
        <v>7</v>
      </c>
      <c r="B158" s="13" t="s">
        <v>191</v>
      </c>
      <c r="C158" s="13" t="s">
        <v>44</v>
      </c>
      <c r="D158" s="14" t="s">
        <v>192</v>
      </c>
      <c r="E158" s="15">
        <v>3.46</v>
      </c>
      <c r="F158" s="16">
        <f t="shared" si="40"/>
        <v>743.9</v>
      </c>
      <c r="G158" s="16">
        <f t="shared" si="41"/>
        <v>2486.0100000000002</v>
      </c>
      <c r="H158" s="16">
        <f t="shared" si="42"/>
        <v>334.18604651162786</v>
      </c>
      <c r="I158" s="16">
        <f t="shared" si="43"/>
        <v>-1742.11</v>
      </c>
      <c r="J158" s="17">
        <v>215</v>
      </c>
      <c r="K158" s="17">
        <v>718.5</v>
      </c>
      <c r="L158" s="18">
        <f t="shared" si="44"/>
        <v>-503.5</v>
      </c>
      <c r="M158" s="17">
        <v>718.5</v>
      </c>
      <c r="N158" s="16">
        <f t="shared" si="45"/>
        <v>3.46</v>
      </c>
      <c r="O158" s="16">
        <f t="shared" si="46"/>
        <v>2486.0100000000002</v>
      </c>
      <c r="P158" s="18">
        <f t="shared" si="47"/>
        <v>0</v>
      </c>
      <c r="Q158" s="16">
        <f t="shared" si="48"/>
        <v>3.46</v>
      </c>
      <c r="R158" s="16">
        <f t="shared" si="49"/>
        <v>0</v>
      </c>
    </row>
    <row r="159" spans="1:18" ht="42" x14ac:dyDescent="0.35">
      <c r="A159" s="1">
        <v>8</v>
      </c>
      <c r="B159" s="13" t="s">
        <v>193</v>
      </c>
      <c r="C159" s="13" t="s">
        <v>41</v>
      </c>
      <c r="D159" s="14" t="s">
        <v>194</v>
      </c>
      <c r="E159" s="15">
        <v>33.49</v>
      </c>
      <c r="F159" s="16">
        <f t="shared" si="40"/>
        <v>904.23</v>
      </c>
      <c r="G159" s="16">
        <f t="shared" si="41"/>
        <v>0</v>
      </c>
      <c r="H159" s="16">
        <f t="shared" si="42"/>
        <v>0</v>
      </c>
      <c r="I159" s="16">
        <f t="shared" si="43"/>
        <v>904.23</v>
      </c>
      <c r="J159" s="17">
        <v>27</v>
      </c>
      <c r="K159" s="17">
        <v>0</v>
      </c>
      <c r="L159" s="18">
        <f t="shared" si="44"/>
        <v>27</v>
      </c>
      <c r="M159" s="17">
        <v>0</v>
      </c>
      <c r="N159" s="16">
        <f t="shared" si="45"/>
        <v>33.49</v>
      </c>
      <c r="O159" s="16">
        <f t="shared" si="46"/>
        <v>0</v>
      </c>
      <c r="P159" s="18">
        <f t="shared" si="47"/>
        <v>0</v>
      </c>
      <c r="Q159" s="16">
        <f t="shared" si="48"/>
        <v>33.49</v>
      </c>
      <c r="R159" s="16">
        <f t="shared" si="49"/>
        <v>0</v>
      </c>
    </row>
    <row r="160" spans="1:18" ht="31.5" x14ac:dyDescent="0.35">
      <c r="A160" s="1">
        <v>9</v>
      </c>
      <c r="B160" s="13" t="s">
        <v>195</v>
      </c>
      <c r="C160" s="13" t="s">
        <v>41</v>
      </c>
      <c r="D160" s="14" t="s">
        <v>196</v>
      </c>
      <c r="E160" s="15">
        <v>6.39</v>
      </c>
      <c r="F160" s="16">
        <f t="shared" si="40"/>
        <v>447.3</v>
      </c>
      <c r="G160" s="16">
        <f t="shared" si="41"/>
        <v>319.5</v>
      </c>
      <c r="H160" s="16">
        <f t="shared" si="42"/>
        <v>71.428571428571431</v>
      </c>
      <c r="I160" s="16">
        <f t="shared" si="43"/>
        <v>127.8</v>
      </c>
      <c r="J160" s="17">
        <v>70</v>
      </c>
      <c r="K160" s="17">
        <v>50</v>
      </c>
      <c r="L160" s="18">
        <f t="shared" si="44"/>
        <v>20</v>
      </c>
      <c r="M160" s="17">
        <v>50</v>
      </c>
      <c r="N160" s="16">
        <f t="shared" si="45"/>
        <v>6.39</v>
      </c>
      <c r="O160" s="16">
        <f t="shared" si="46"/>
        <v>319.5</v>
      </c>
      <c r="P160" s="18">
        <f t="shared" si="47"/>
        <v>0</v>
      </c>
      <c r="Q160" s="16">
        <f t="shared" si="48"/>
        <v>6.39</v>
      </c>
      <c r="R160" s="16">
        <f t="shared" si="49"/>
        <v>0</v>
      </c>
    </row>
    <row r="161" spans="1:18" ht="42" x14ac:dyDescent="0.35">
      <c r="A161" s="1">
        <v>10</v>
      </c>
      <c r="B161" s="13" t="s">
        <v>197</v>
      </c>
      <c r="C161" s="13" t="s">
        <v>41</v>
      </c>
      <c r="D161" s="14" t="s">
        <v>198</v>
      </c>
      <c r="E161" s="15">
        <v>90.66</v>
      </c>
      <c r="F161" s="16">
        <f t="shared" si="40"/>
        <v>453.3</v>
      </c>
      <c r="G161" s="16">
        <f t="shared" si="41"/>
        <v>0</v>
      </c>
      <c r="H161" s="16">
        <f t="shared" si="42"/>
        <v>0</v>
      </c>
      <c r="I161" s="16">
        <f t="shared" si="43"/>
        <v>453.3</v>
      </c>
      <c r="J161" s="17">
        <v>5</v>
      </c>
      <c r="K161" s="17">
        <v>0</v>
      </c>
      <c r="L161" s="18">
        <f t="shared" si="44"/>
        <v>5</v>
      </c>
      <c r="M161" s="17">
        <v>0</v>
      </c>
      <c r="N161" s="16">
        <f t="shared" si="45"/>
        <v>90.66</v>
      </c>
      <c r="O161" s="16">
        <f t="shared" si="46"/>
        <v>0</v>
      </c>
      <c r="P161" s="18">
        <f t="shared" si="47"/>
        <v>0</v>
      </c>
      <c r="Q161" s="16">
        <f t="shared" si="48"/>
        <v>90.66</v>
      </c>
      <c r="R161" s="16">
        <f t="shared" si="49"/>
        <v>0</v>
      </c>
    </row>
    <row r="162" spans="1:18" ht="42" x14ac:dyDescent="0.35">
      <c r="A162" s="1">
        <v>11</v>
      </c>
      <c r="B162" s="13" t="s">
        <v>199</v>
      </c>
      <c r="C162" s="13" t="s">
        <v>41</v>
      </c>
      <c r="D162" s="14" t="s">
        <v>200</v>
      </c>
      <c r="E162" s="15">
        <v>289</v>
      </c>
      <c r="F162" s="16">
        <f t="shared" si="40"/>
        <v>289</v>
      </c>
      <c r="G162" s="16">
        <f t="shared" si="41"/>
        <v>289</v>
      </c>
      <c r="H162" s="16">
        <f t="shared" si="42"/>
        <v>100</v>
      </c>
      <c r="I162" s="16">
        <f t="shared" si="43"/>
        <v>0</v>
      </c>
      <c r="J162" s="17">
        <v>1</v>
      </c>
      <c r="K162" s="17">
        <v>1</v>
      </c>
      <c r="L162" s="18">
        <f t="shared" si="44"/>
        <v>0</v>
      </c>
      <c r="M162" s="17">
        <v>1</v>
      </c>
      <c r="N162" s="16">
        <f t="shared" si="45"/>
        <v>289</v>
      </c>
      <c r="O162" s="16">
        <f t="shared" si="46"/>
        <v>289</v>
      </c>
      <c r="P162" s="18">
        <f t="shared" si="47"/>
        <v>0</v>
      </c>
      <c r="Q162" s="16">
        <f t="shared" si="48"/>
        <v>289</v>
      </c>
      <c r="R162" s="16">
        <f t="shared" si="49"/>
        <v>0</v>
      </c>
    </row>
    <row r="163" spans="1:18" ht="52.5" x14ac:dyDescent="0.35">
      <c r="A163" s="1">
        <v>12</v>
      </c>
      <c r="B163" s="13" t="s">
        <v>201</v>
      </c>
      <c r="C163" s="13" t="s">
        <v>41</v>
      </c>
      <c r="D163" s="14" t="s">
        <v>202</v>
      </c>
      <c r="E163" s="15">
        <v>6.77</v>
      </c>
      <c r="F163" s="16">
        <f t="shared" si="40"/>
        <v>74.47</v>
      </c>
      <c r="G163" s="16">
        <f t="shared" si="41"/>
        <v>27.08</v>
      </c>
      <c r="H163" s="16">
        <f t="shared" si="42"/>
        <v>36.363636363636367</v>
      </c>
      <c r="I163" s="16">
        <f t="shared" si="43"/>
        <v>47.39</v>
      </c>
      <c r="J163" s="17">
        <v>11</v>
      </c>
      <c r="K163" s="17">
        <v>4</v>
      </c>
      <c r="L163" s="18">
        <f t="shared" si="44"/>
        <v>7</v>
      </c>
      <c r="M163" s="17">
        <v>4</v>
      </c>
      <c r="N163" s="16">
        <f t="shared" si="45"/>
        <v>6.77</v>
      </c>
      <c r="O163" s="16">
        <f t="shared" si="46"/>
        <v>27.08</v>
      </c>
      <c r="P163" s="18">
        <f t="shared" si="47"/>
        <v>0</v>
      </c>
      <c r="Q163" s="16">
        <f t="shared" si="48"/>
        <v>6.77</v>
      </c>
      <c r="R163" s="16">
        <f t="shared" si="49"/>
        <v>0</v>
      </c>
    </row>
    <row r="164" spans="1:18" ht="52.5" x14ac:dyDescent="0.35">
      <c r="A164" s="1">
        <v>13</v>
      </c>
      <c r="B164" s="13" t="s">
        <v>203</v>
      </c>
      <c r="C164" s="13" t="s">
        <v>41</v>
      </c>
      <c r="D164" s="14" t="s">
        <v>204</v>
      </c>
      <c r="E164" s="15">
        <v>171.88</v>
      </c>
      <c r="F164" s="16">
        <f t="shared" si="40"/>
        <v>2062.56</v>
      </c>
      <c r="G164" s="16">
        <f t="shared" si="41"/>
        <v>3093.84</v>
      </c>
      <c r="H164" s="16">
        <f t="shared" si="42"/>
        <v>150</v>
      </c>
      <c r="I164" s="16">
        <f t="shared" si="43"/>
        <v>-1031.28</v>
      </c>
      <c r="J164" s="17">
        <v>12</v>
      </c>
      <c r="K164" s="17">
        <v>18</v>
      </c>
      <c r="L164" s="18">
        <f t="shared" si="44"/>
        <v>-6</v>
      </c>
      <c r="M164" s="17">
        <v>18</v>
      </c>
      <c r="N164" s="16">
        <f t="shared" si="45"/>
        <v>171.88</v>
      </c>
      <c r="O164" s="16">
        <f t="shared" si="46"/>
        <v>3093.84</v>
      </c>
      <c r="P164" s="18">
        <f t="shared" si="47"/>
        <v>0</v>
      </c>
      <c r="Q164" s="16">
        <f t="shared" si="48"/>
        <v>171.88</v>
      </c>
      <c r="R164" s="16">
        <f t="shared" si="49"/>
        <v>0</v>
      </c>
    </row>
    <row r="165" spans="1:18" ht="31.5" x14ac:dyDescent="0.35">
      <c r="A165" s="1">
        <v>14</v>
      </c>
      <c r="B165" s="13" t="s">
        <v>205</v>
      </c>
      <c r="C165" s="13" t="s">
        <v>41</v>
      </c>
      <c r="D165" s="14" t="s">
        <v>206</v>
      </c>
      <c r="E165" s="15">
        <v>9.58</v>
      </c>
      <c r="F165" s="16">
        <f t="shared" si="40"/>
        <v>47.9</v>
      </c>
      <c r="G165" s="16">
        <f t="shared" si="41"/>
        <v>47.9</v>
      </c>
      <c r="H165" s="16">
        <f t="shared" si="42"/>
        <v>100</v>
      </c>
      <c r="I165" s="16">
        <f t="shared" si="43"/>
        <v>0</v>
      </c>
      <c r="J165" s="17">
        <v>5</v>
      </c>
      <c r="K165" s="17">
        <v>5</v>
      </c>
      <c r="L165" s="18">
        <f t="shared" si="44"/>
        <v>0</v>
      </c>
      <c r="M165" s="17">
        <v>5</v>
      </c>
      <c r="N165" s="16">
        <f t="shared" si="45"/>
        <v>9.58</v>
      </c>
      <c r="O165" s="16">
        <f t="shared" si="46"/>
        <v>47.9</v>
      </c>
      <c r="P165" s="18">
        <f t="shared" si="47"/>
        <v>0</v>
      </c>
      <c r="Q165" s="16">
        <f t="shared" si="48"/>
        <v>9.58</v>
      </c>
      <c r="R165" s="16">
        <f t="shared" si="49"/>
        <v>0</v>
      </c>
    </row>
    <row r="166" spans="1:18" ht="31.5" x14ac:dyDescent="0.35">
      <c r="A166" s="1">
        <v>15</v>
      </c>
      <c r="B166" s="13" t="s">
        <v>207</v>
      </c>
      <c r="C166" s="13" t="s">
        <v>41</v>
      </c>
      <c r="D166" s="14" t="s">
        <v>208</v>
      </c>
      <c r="E166" s="15">
        <v>4.13</v>
      </c>
      <c r="F166" s="16">
        <f t="shared" si="40"/>
        <v>24.78</v>
      </c>
      <c r="G166" s="16">
        <f t="shared" si="41"/>
        <v>4.13</v>
      </c>
      <c r="H166" s="16">
        <f t="shared" si="42"/>
        <v>16.666666666666664</v>
      </c>
      <c r="I166" s="16">
        <f t="shared" si="43"/>
        <v>20.65</v>
      </c>
      <c r="J166" s="17">
        <v>6</v>
      </c>
      <c r="K166" s="17">
        <v>1</v>
      </c>
      <c r="L166" s="18">
        <f t="shared" si="44"/>
        <v>5</v>
      </c>
      <c r="M166" s="17">
        <v>1</v>
      </c>
      <c r="N166" s="16">
        <f t="shared" si="45"/>
        <v>4.13</v>
      </c>
      <c r="O166" s="16">
        <f t="shared" si="46"/>
        <v>4.13</v>
      </c>
      <c r="P166" s="18">
        <f t="shared" si="47"/>
        <v>0</v>
      </c>
      <c r="Q166" s="16">
        <f t="shared" si="48"/>
        <v>4.13</v>
      </c>
      <c r="R166" s="16">
        <f t="shared" si="49"/>
        <v>0</v>
      </c>
    </row>
    <row r="167" spans="1:18" ht="31.5" x14ac:dyDescent="0.35">
      <c r="A167" s="1">
        <v>16</v>
      </c>
      <c r="B167" s="13" t="s">
        <v>209</v>
      </c>
      <c r="C167" s="13" t="s">
        <v>41</v>
      </c>
      <c r="D167" s="14" t="s">
        <v>210</v>
      </c>
      <c r="E167" s="15">
        <v>93.32</v>
      </c>
      <c r="F167" s="16">
        <f t="shared" si="40"/>
        <v>746.56</v>
      </c>
      <c r="G167" s="16">
        <f t="shared" si="41"/>
        <v>0</v>
      </c>
      <c r="H167" s="16">
        <f t="shared" si="42"/>
        <v>0</v>
      </c>
      <c r="I167" s="16">
        <f t="shared" si="43"/>
        <v>746.56</v>
      </c>
      <c r="J167" s="17">
        <v>8</v>
      </c>
      <c r="K167" s="17">
        <v>0</v>
      </c>
      <c r="L167" s="18">
        <f t="shared" si="44"/>
        <v>8</v>
      </c>
      <c r="M167" s="17">
        <v>0</v>
      </c>
      <c r="N167" s="16">
        <f t="shared" si="45"/>
        <v>93.32</v>
      </c>
      <c r="O167" s="16">
        <f t="shared" si="46"/>
        <v>0</v>
      </c>
      <c r="P167" s="18">
        <f t="shared" si="47"/>
        <v>0</v>
      </c>
      <c r="Q167" s="16">
        <f t="shared" si="48"/>
        <v>93.32</v>
      </c>
      <c r="R167" s="16">
        <f t="shared" si="49"/>
        <v>0</v>
      </c>
    </row>
    <row r="168" spans="1:18" ht="31.5" x14ac:dyDescent="0.35">
      <c r="A168" s="1">
        <v>17</v>
      </c>
      <c r="B168" s="13" t="s">
        <v>211</v>
      </c>
      <c r="C168" s="13" t="s">
        <v>41</v>
      </c>
      <c r="D168" s="14" t="s">
        <v>212</v>
      </c>
      <c r="E168" s="15">
        <v>34.729999999999997</v>
      </c>
      <c r="F168" s="16">
        <f t="shared" si="40"/>
        <v>2847.86</v>
      </c>
      <c r="G168" s="16">
        <f t="shared" si="41"/>
        <v>0</v>
      </c>
      <c r="H168" s="16">
        <f t="shared" si="42"/>
        <v>0</v>
      </c>
      <c r="I168" s="16">
        <f t="shared" si="43"/>
        <v>2847.86</v>
      </c>
      <c r="J168" s="17">
        <v>82</v>
      </c>
      <c r="K168" s="17">
        <v>0</v>
      </c>
      <c r="L168" s="18">
        <f t="shared" si="44"/>
        <v>82</v>
      </c>
      <c r="M168" s="17">
        <v>0</v>
      </c>
      <c r="N168" s="16">
        <f t="shared" si="45"/>
        <v>34.729999999999997</v>
      </c>
      <c r="O168" s="16">
        <f t="shared" si="46"/>
        <v>0</v>
      </c>
      <c r="P168" s="18">
        <f t="shared" si="47"/>
        <v>0</v>
      </c>
      <c r="Q168" s="16">
        <f t="shared" si="48"/>
        <v>34.729999999999997</v>
      </c>
      <c r="R168" s="16">
        <f t="shared" si="49"/>
        <v>0</v>
      </c>
    </row>
    <row r="169" spans="1:18" ht="42" x14ac:dyDescent="0.35">
      <c r="A169" s="1">
        <v>18</v>
      </c>
      <c r="B169" s="13" t="s">
        <v>213</v>
      </c>
      <c r="C169" s="13" t="s">
        <v>41</v>
      </c>
      <c r="D169" s="14" t="s">
        <v>214</v>
      </c>
      <c r="E169" s="15">
        <v>460.61</v>
      </c>
      <c r="F169" s="16">
        <f t="shared" si="40"/>
        <v>460.61</v>
      </c>
      <c r="G169" s="16">
        <f t="shared" si="41"/>
        <v>0</v>
      </c>
      <c r="H169" s="16">
        <f t="shared" si="42"/>
        <v>0</v>
      </c>
      <c r="I169" s="16">
        <f t="shared" si="43"/>
        <v>460.61</v>
      </c>
      <c r="J169" s="17">
        <v>1</v>
      </c>
      <c r="K169" s="17">
        <v>0</v>
      </c>
      <c r="L169" s="18">
        <f t="shared" si="44"/>
        <v>1</v>
      </c>
      <c r="M169" s="17">
        <v>0</v>
      </c>
      <c r="N169" s="16">
        <f t="shared" si="45"/>
        <v>460.61</v>
      </c>
      <c r="O169" s="16">
        <f t="shared" si="46"/>
        <v>0</v>
      </c>
      <c r="P169" s="18">
        <f t="shared" si="47"/>
        <v>0</v>
      </c>
      <c r="Q169" s="16">
        <f t="shared" si="48"/>
        <v>460.61</v>
      </c>
      <c r="R169" s="16">
        <f t="shared" si="49"/>
        <v>0</v>
      </c>
    </row>
    <row r="170" spans="1:18" ht="31.5" x14ac:dyDescent="0.35">
      <c r="A170" s="1">
        <v>19</v>
      </c>
      <c r="B170" s="13" t="s">
        <v>215</v>
      </c>
      <c r="C170" s="13" t="s">
        <v>41</v>
      </c>
      <c r="D170" s="14" t="s">
        <v>216</v>
      </c>
      <c r="E170" s="15">
        <v>84.4</v>
      </c>
      <c r="F170" s="16">
        <f t="shared" si="40"/>
        <v>84.4</v>
      </c>
      <c r="G170" s="16">
        <f t="shared" si="41"/>
        <v>0</v>
      </c>
      <c r="H170" s="16">
        <f t="shared" si="42"/>
        <v>0</v>
      </c>
      <c r="I170" s="16">
        <f t="shared" si="43"/>
        <v>84.4</v>
      </c>
      <c r="J170" s="17">
        <v>1</v>
      </c>
      <c r="K170" s="17">
        <v>0</v>
      </c>
      <c r="L170" s="18">
        <f t="shared" si="44"/>
        <v>1</v>
      </c>
      <c r="M170" s="17">
        <v>0</v>
      </c>
      <c r="N170" s="16">
        <f t="shared" si="45"/>
        <v>84.4</v>
      </c>
      <c r="O170" s="16">
        <f t="shared" si="46"/>
        <v>0</v>
      </c>
      <c r="P170" s="18">
        <f t="shared" si="47"/>
        <v>0</v>
      </c>
      <c r="Q170" s="16">
        <f t="shared" si="48"/>
        <v>84.4</v>
      </c>
      <c r="R170" s="16">
        <f t="shared" si="49"/>
        <v>0</v>
      </c>
    </row>
    <row r="171" spans="1:18" ht="31.5" x14ac:dyDescent="0.35">
      <c r="A171" s="1">
        <v>20</v>
      </c>
      <c r="B171" s="13" t="s">
        <v>217</v>
      </c>
      <c r="C171" s="13" t="s">
        <v>41</v>
      </c>
      <c r="D171" s="14" t="s">
        <v>218</v>
      </c>
      <c r="E171" s="15">
        <v>102.57</v>
      </c>
      <c r="F171" s="16">
        <f t="shared" si="40"/>
        <v>205.14</v>
      </c>
      <c r="G171" s="16">
        <f t="shared" si="41"/>
        <v>0</v>
      </c>
      <c r="H171" s="16">
        <f t="shared" si="42"/>
        <v>0</v>
      </c>
      <c r="I171" s="16">
        <f t="shared" si="43"/>
        <v>205.14</v>
      </c>
      <c r="J171" s="17">
        <v>2</v>
      </c>
      <c r="K171" s="17">
        <v>0</v>
      </c>
      <c r="L171" s="18">
        <f t="shared" si="44"/>
        <v>2</v>
      </c>
      <c r="M171" s="17">
        <v>0</v>
      </c>
      <c r="N171" s="16">
        <f t="shared" si="45"/>
        <v>102.57</v>
      </c>
      <c r="O171" s="16">
        <f t="shared" si="46"/>
        <v>0</v>
      </c>
      <c r="P171" s="18">
        <f t="shared" si="47"/>
        <v>0</v>
      </c>
      <c r="Q171" s="16">
        <f t="shared" si="48"/>
        <v>102.57</v>
      </c>
      <c r="R171" s="16">
        <f t="shared" si="49"/>
        <v>0</v>
      </c>
    </row>
    <row r="172" spans="1:18" ht="21" x14ac:dyDescent="0.35">
      <c r="A172" s="1">
        <v>21</v>
      </c>
      <c r="B172" s="13" t="s">
        <v>219</v>
      </c>
      <c r="C172" s="13" t="s">
        <v>44</v>
      </c>
      <c r="D172" s="14" t="s">
        <v>220</v>
      </c>
      <c r="E172" s="15">
        <v>13.89</v>
      </c>
      <c r="F172" s="16">
        <f t="shared" si="40"/>
        <v>319.47000000000003</v>
      </c>
      <c r="G172" s="16">
        <f t="shared" si="41"/>
        <v>1180.6500000000001</v>
      </c>
      <c r="H172" s="16">
        <f t="shared" si="42"/>
        <v>369.56521739130437</v>
      </c>
      <c r="I172" s="16">
        <f t="shared" si="43"/>
        <v>-861.18</v>
      </c>
      <c r="J172" s="17">
        <v>23</v>
      </c>
      <c r="K172" s="17">
        <v>85</v>
      </c>
      <c r="L172" s="18">
        <f t="shared" si="44"/>
        <v>-62</v>
      </c>
      <c r="M172" s="17">
        <v>85</v>
      </c>
      <c r="N172" s="16">
        <f t="shared" si="45"/>
        <v>13.89</v>
      </c>
      <c r="O172" s="16">
        <f t="shared" si="46"/>
        <v>1180.6500000000001</v>
      </c>
      <c r="P172" s="18">
        <f t="shared" si="47"/>
        <v>0</v>
      </c>
      <c r="Q172" s="16">
        <f t="shared" si="48"/>
        <v>13.89</v>
      </c>
      <c r="R172" s="16">
        <f t="shared" si="49"/>
        <v>0</v>
      </c>
    </row>
    <row r="173" spans="1:18" ht="42" x14ac:dyDescent="0.35">
      <c r="A173" s="1">
        <v>22</v>
      </c>
      <c r="B173" s="13" t="s">
        <v>221</v>
      </c>
      <c r="C173" s="13" t="s">
        <v>41</v>
      </c>
      <c r="D173" s="14" t="s">
        <v>222</v>
      </c>
      <c r="E173" s="15">
        <v>197.73</v>
      </c>
      <c r="F173" s="16">
        <f t="shared" si="40"/>
        <v>395.46</v>
      </c>
      <c r="G173" s="16">
        <f t="shared" si="41"/>
        <v>395.46</v>
      </c>
      <c r="H173" s="16">
        <f t="shared" si="42"/>
        <v>100</v>
      </c>
      <c r="I173" s="16">
        <f t="shared" si="43"/>
        <v>0</v>
      </c>
      <c r="J173" s="17">
        <v>2</v>
      </c>
      <c r="K173" s="17">
        <v>2</v>
      </c>
      <c r="L173" s="18">
        <f t="shared" si="44"/>
        <v>0</v>
      </c>
      <c r="M173" s="17">
        <v>2</v>
      </c>
      <c r="N173" s="16">
        <f t="shared" si="45"/>
        <v>197.73</v>
      </c>
      <c r="O173" s="16">
        <f t="shared" si="46"/>
        <v>395.46</v>
      </c>
      <c r="P173" s="18">
        <f t="shared" si="47"/>
        <v>0</v>
      </c>
      <c r="Q173" s="16">
        <f t="shared" si="48"/>
        <v>197.73</v>
      </c>
      <c r="R173" s="16">
        <f t="shared" si="49"/>
        <v>0</v>
      </c>
    </row>
    <row r="174" spans="1:18" ht="136.5" x14ac:dyDescent="0.35">
      <c r="A174" s="1">
        <v>23</v>
      </c>
      <c r="B174" s="13" t="s">
        <v>223</v>
      </c>
      <c r="C174" s="13" t="s">
        <v>224</v>
      </c>
      <c r="D174" s="14" t="s">
        <v>225</v>
      </c>
      <c r="E174" s="15">
        <v>10000</v>
      </c>
      <c r="F174" s="16">
        <f t="shared" si="40"/>
        <v>10000</v>
      </c>
      <c r="G174" s="16">
        <f t="shared" si="41"/>
        <v>22500</v>
      </c>
      <c r="H174" s="16">
        <f t="shared" si="42"/>
        <v>225</v>
      </c>
      <c r="I174" s="16">
        <f t="shared" si="43"/>
        <v>-12500</v>
      </c>
      <c r="J174" s="17">
        <v>1</v>
      </c>
      <c r="K174" s="17">
        <v>2.25</v>
      </c>
      <c r="L174" s="18">
        <f t="shared" si="44"/>
        <v>-1.25</v>
      </c>
      <c r="M174" s="17">
        <v>2.25</v>
      </c>
      <c r="N174" s="16">
        <f t="shared" si="45"/>
        <v>10000</v>
      </c>
      <c r="O174" s="16">
        <f t="shared" si="46"/>
        <v>22500</v>
      </c>
      <c r="P174" s="18">
        <f t="shared" si="47"/>
        <v>0</v>
      </c>
      <c r="Q174" s="16">
        <f t="shared" si="48"/>
        <v>10000</v>
      </c>
      <c r="R174" s="16">
        <f t="shared" si="49"/>
        <v>0</v>
      </c>
    </row>
    <row r="175" spans="1:18" ht="21" x14ac:dyDescent="0.35">
      <c r="A175" s="1">
        <v>24</v>
      </c>
      <c r="B175" s="13" t="s">
        <v>226</v>
      </c>
      <c r="C175" s="13" t="s">
        <v>227</v>
      </c>
      <c r="D175" s="14" t="s">
        <v>228</v>
      </c>
      <c r="E175" s="15">
        <v>5222.6899999999996</v>
      </c>
      <c r="F175" s="16">
        <f t="shared" si="40"/>
        <v>5222.6899999999996</v>
      </c>
      <c r="G175" s="16">
        <f t="shared" si="41"/>
        <v>0</v>
      </c>
      <c r="H175" s="16">
        <f t="shared" si="42"/>
        <v>0</v>
      </c>
      <c r="I175" s="16">
        <f t="shared" si="43"/>
        <v>5222.6899999999996</v>
      </c>
      <c r="J175" s="17">
        <v>1</v>
      </c>
      <c r="K175" s="17">
        <v>0</v>
      </c>
      <c r="L175" s="18">
        <f t="shared" si="44"/>
        <v>1</v>
      </c>
      <c r="M175" s="17">
        <v>0</v>
      </c>
      <c r="N175" s="16">
        <f t="shared" si="45"/>
        <v>5222.6899999999996</v>
      </c>
      <c r="O175" s="16">
        <f t="shared" si="46"/>
        <v>0</v>
      </c>
      <c r="P175" s="18">
        <f t="shared" si="47"/>
        <v>0</v>
      </c>
      <c r="Q175" s="16">
        <f t="shared" si="48"/>
        <v>5222.6899999999996</v>
      </c>
      <c r="R175" s="16">
        <f t="shared" si="49"/>
        <v>0</v>
      </c>
    </row>
    <row r="176" spans="1:18" ht="42" x14ac:dyDescent="0.35">
      <c r="A176" s="1">
        <v>25</v>
      </c>
      <c r="B176" s="13" t="s">
        <v>229</v>
      </c>
      <c r="C176" s="13" t="s">
        <v>65</v>
      </c>
      <c r="D176" s="14" t="s">
        <v>230</v>
      </c>
      <c r="E176" s="15">
        <v>1.73</v>
      </c>
      <c r="F176" s="16">
        <f t="shared" si="40"/>
        <v>242.2</v>
      </c>
      <c r="G176" s="16">
        <f t="shared" si="41"/>
        <v>0</v>
      </c>
      <c r="H176" s="16">
        <f t="shared" si="42"/>
        <v>0</v>
      </c>
      <c r="I176" s="16">
        <f t="shared" si="43"/>
        <v>242.2</v>
      </c>
      <c r="J176" s="17">
        <v>140</v>
      </c>
      <c r="K176" s="17">
        <v>0</v>
      </c>
      <c r="L176" s="18">
        <f t="shared" si="44"/>
        <v>140</v>
      </c>
      <c r="M176" s="17">
        <v>0</v>
      </c>
      <c r="N176" s="16">
        <f t="shared" si="45"/>
        <v>1.73</v>
      </c>
      <c r="O176" s="16">
        <f t="shared" si="46"/>
        <v>0</v>
      </c>
      <c r="P176" s="18">
        <f t="shared" si="47"/>
        <v>0</v>
      </c>
      <c r="Q176" s="16">
        <f t="shared" si="48"/>
        <v>1.73</v>
      </c>
      <c r="R176" s="16">
        <f t="shared" si="49"/>
        <v>0</v>
      </c>
    </row>
    <row r="177" spans="1:18" ht="52.5" x14ac:dyDescent="0.35">
      <c r="A177" s="1">
        <v>26</v>
      </c>
      <c r="B177" s="13" t="s">
        <v>231</v>
      </c>
      <c r="C177" s="13" t="s">
        <v>41</v>
      </c>
      <c r="D177" s="14" t="s">
        <v>232</v>
      </c>
      <c r="E177" s="15">
        <v>6.37</v>
      </c>
      <c r="F177" s="16">
        <f t="shared" si="40"/>
        <v>133.77000000000001</v>
      </c>
      <c r="G177" s="16">
        <f t="shared" si="41"/>
        <v>38.22</v>
      </c>
      <c r="H177" s="16">
        <f t="shared" si="42"/>
        <v>28.571428571428569</v>
      </c>
      <c r="I177" s="16">
        <f t="shared" si="43"/>
        <v>95.55</v>
      </c>
      <c r="J177" s="17">
        <v>21</v>
      </c>
      <c r="K177" s="17">
        <v>6</v>
      </c>
      <c r="L177" s="18">
        <f t="shared" si="44"/>
        <v>15</v>
      </c>
      <c r="M177" s="17">
        <v>6</v>
      </c>
      <c r="N177" s="16">
        <f t="shared" si="45"/>
        <v>6.37</v>
      </c>
      <c r="O177" s="16">
        <f t="shared" si="46"/>
        <v>38.22</v>
      </c>
      <c r="P177" s="18">
        <f t="shared" si="47"/>
        <v>0</v>
      </c>
      <c r="Q177" s="16">
        <f t="shared" si="48"/>
        <v>6.37</v>
      </c>
      <c r="R177" s="16">
        <f t="shared" si="49"/>
        <v>0</v>
      </c>
    </row>
    <row r="178" spans="1:18" ht="52.5" x14ac:dyDescent="0.35">
      <c r="A178" s="1">
        <v>27</v>
      </c>
      <c r="B178" s="13" t="s">
        <v>233</v>
      </c>
      <c r="C178" s="13" t="s">
        <v>41</v>
      </c>
      <c r="D178" s="14" t="s">
        <v>234</v>
      </c>
      <c r="E178" s="15">
        <v>944.2</v>
      </c>
      <c r="F178" s="16">
        <f t="shared" si="40"/>
        <v>7553.6</v>
      </c>
      <c r="G178" s="16">
        <f t="shared" si="41"/>
        <v>944.2</v>
      </c>
      <c r="H178" s="16">
        <f t="shared" si="42"/>
        <v>12.5</v>
      </c>
      <c r="I178" s="16">
        <f t="shared" si="43"/>
        <v>6609.4</v>
      </c>
      <c r="J178" s="17">
        <v>8</v>
      </c>
      <c r="K178" s="17">
        <v>1</v>
      </c>
      <c r="L178" s="18">
        <f t="shared" si="44"/>
        <v>7</v>
      </c>
      <c r="M178" s="17">
        <v>1</v>
      </c>
      <c r="N178" s="16">
        <f t="shared" si="45"/>
        <v>944.2</v>
      </c>
      <c r="O178" s="16">
        <f t="shared" si="46"/>
        <v>944.2</v>
      </c>
      <c r="P178" s="18">
        <f t="shared" si="47"/>
        <v>0</v>
      </c>
      <c r="Q178" s="16">
        <f t="shared" si="48"/>
        <v>944.2</v>
      </c>
      <c r="R178" s="16">
        <f t="shared" si="49"/>
        <v>0</v>
      </c>
    </row>
    <row r="179" spans="1:18" ht="52.5" x14ac:dyDescent="0.35">
      <c r="A179" s="1">
        <v>28</v>
      </c>
      <c r="B179" s="13" t="s">
        <v>235</v>
      </c>
      <c r="C179" s="13" t="s">
        <v>92</v>
      </c>
      <c r="D179" s="14" t="s">
        <v>236</v>
      </c>
      <c r="E179" s="15">
        <v>31.41</v>
      </c>
      <c r="F179" s="16">
        <f t="shared" si="40"/>
        <v>565.38</v>
      </c>
      <c r="G179" s="16">
        <f t="shared" si="41"/>
        <v>2073.06</v>
      </c>
      <c r="H179" s="16">
        <f t="shared" si="42"/>
        <v>366.66666666666663</v>
      </c>
      <c r="I179" s="16">
        <f t="shared" si="43"/>
        <v>-1507.68</v>
      </c>
      <c r="J179" s="17">
        <v>18</v>
      </c>
      <c r="K179" s="17">
        <v>66</v>
      </c>
      <c r="L179" s="18">
        <f t="shared" si="44"/>
        <v>-48</v>
      </c>
      <c r="M179" s="17">
        <v>66</v>
      </c>
      <c r="N179" s="16">
        <f t="shared" si="45"/>
        <v>31.41</v>
      </c>
      <c r="O179" s="16">
        <f t="shared" si="46"/>
        <v>2073.06</v>
      </c>
      <c r="P179" s="18">
        <f t="shared" si="47"/>
        <v>0</v>
      </c>
      <c r="Q179" s="16">
        <f t="shared" si="48"/>
        <v>31.41</v>
      </c>
      <c r="R179" s="16">
        <f t="shared" si="49"/>
        <v>0</v>
      </c>
    </row>
    <row r="180" spans="1:18" ht="42" x14ac:dyDescent="0.35">
      <c r="A180" s="1">
        <v>29</v>
      </c>
      <c r="B180" s="13" t="s">
        <v>237</v>
      </c>
      <c r="C180" s="13" t="s">
        <v>92</v>
      </c>
      <c r="D180" s="14" t="s">
        <v>238</v>
      </c>
      <c r="E180" s="15">
        <v>66.55</v>
      </c>
      <c r="F180" s="16">
        <f t="shared" si="40"/>
        <v>1197.9000000000001</v>
      </c>
      <c r="G180" s="16">
        <f t="shared" si="41"/>
        <v>0</v>
      </c>
      <c r="H180" s="16">
        <f t="shared" si="42"/>
        <v>0</v>
      </c>
      <c r="I180" s="16">
        <f t="shared" si="43"/>
        <v>1197.9000000000001</v>
      </c>
      <c r="J180" s="17">
        <v>18</v>
      </c>
      <c r="K180" s="17">
        <v>0</v>
      </c>
      <c r="L180" s="18">
        <f t="shared" si="44"/>
        <v>18</v>
      </c>
      <c r="M180" s="17">
        <v>0</v>
      </c>
      <c r="N180" s="16">
        <f t="shared" si="45"/>
        <v>66.55</v>
      </c>
      <c r="O180" s="16">
        <f t="shared" si="46"/>
        <v>0</v>
      </c>
      <c r="P180" s="18">
        <f t="shared" si="47"/>
        <v>0</v>
      </c>
      <c r="Q180" s="16">
        <f t="shared" si="48"/>
        <v>66.55</v>
      </c>
      <c r="R180" s="16">
        <f t="shared" si="49"/>
        <v>0</v>
      </c>
    </row>
    <row r="181" spans="1:18" ht="42" x14ac:dyDescent="0.35">
      <c r="A181" s="1">
        <v>30</v>
      </c>
      <c r="B181" s="13" t="s">
        <v>239</v>
      </c>
      <c r="C181" s="13" t="s">
        <v>65</v>
      </c>
      <c r="D181" s="14" t="s">
        <v>240</v>
      </c>
      <c r="E181" s="15">
        <v>39.299999999999997</v>
      </c>
      <c r="F181" s="16">
        <f t="shared" si="40"/>
        <v>117.9</v>
      </c>
      <c r="G181" s="16">
        <f t="shared" si="41"/>
        <v>1416.77</v>
      </c>
      <c r="H181" s="16">
        <f t="shared" si="42"/>
        <v>1201.6666666666665</v>
      </c>
      <c r="I181" s="16">
        <f t="shared" si="43"/>
        <v>-1298.8699999999999</v>
      </c>
      <c r="J181" s="17">
        <v>3</v>
      </c>
      <c r="K181" s="17">
        <v>36.049999999999997</v>
      </c>
      <c r="L181" s="18">
        <f t="shared" si="44"/>
        <v>-33.049999999999997</v>
      </c>
      <c r="M181" s="17">
        <v>36.049999999999997</v>
      </c>
      <c r="N181" s="16">
        <f t="shared" si="45"/>
        <v>39.299999999999997</v>
      </c>
      <c r="O181" s="16">
        <f t="shared" si="46"/>
        <v>1416.77</v>
      </c>
      <c r="P181" s="18">
        <f t="shared" si="47"/>
        <v>0</v>
      </c>
      <c r="Q181" s="16">
        <f t="shared" si="48"/>
        <v>39.299999999999997</v>
      </c>
      <c r="R181" s="16">
        <f t="shared" si="49"/>
        <v>0</v>
      </c>
    </row>
    <row r="182" spans="1:18" ht="42" x14ac:dyDescent="0.35">
      <c r="A182" s="1">
        <v>31</v>
      </c>
      <c r="B182" s="13" t="s">
        <v>113</v>
      </c>
      <c r="C182" s="13" t="s">
        <v>65</v>
      </c>
      <c r="D182" s="14" t="s">
        <v>114</v>
      </c>
      <c r="E182" s="15">
        <v>38.92</v>
      </c>
      <c r="F182" s="16">
        <f t="shared" si="40"/>
        <v>140.11000000000001</v>
      </c>
      <c r="G182" s="16">
        <f t="shared" si="41"/>
        <v>15527.13</v>
      </c>
      <c r="H182" s="16">
        <f t="shared" si="42"/>
        <v>11081.944444444443</v>
      </c>
      <c r="I182" s="16">
        <f t="shared" si="43"/>
        <v>-15387.02</v>
      </c>
      <c r="J182" s="17">
        <v>3.6</v>
      </c>
      <c r="K182" s="17">
        <v>398.95</v>
      </c>
      <c r="L182" s="18">
        <f t="shared" si="44"/>
        <v>-395.35</v>
      </c>
      <c r="M182" s="17">
        <v>398.95</v>
      </c>
      <c r="N182" s="16">
        <f t="shared" si="45"/>
        <v>38.92</v>
      </c>
      <c r="O182" s="16">
        <f t="shared" si="46"/>
        <v>15527.13</v>
      </c>
      <c r="P182" s="18">
        <f t="shared" si="47"/>
        <v>0</v>
      </c>
      <c r="Q182" s="16">
        <f t="shared" si="48"/>
        <v>38.92</v>
      </c>
      <c r="R182" s="16">
        <f t="shared" si="49"/>
        <v>0</v>
      </c>
    </row>
    <row r="183" spans="1:18" ht="21" x14ac:dyDescent="0.35">
      <c r="A183" s="1">
        <v>32</v>
      </c>
      <c r="B183" s="13" t="s">
        <v>241</v>
      </c>
      <c r="C183" s="13" t="s">
        <v>41</v>
      </c>
      <c r="D183" s="14" t="s">
        <v>242</v>
      </c>
      <c r="E183" s="15">
        <v>3265.13</v>
      </c>
      <c r="F183" s="16">
        <f t="shared" si="40"/>
        <v>3265.13</v>
      </c>
      <c r="G183" s="16">
        <f t="shared" si="41"/>
        <v>3265.13</v>
      </c>
      <c r="H183" s="16">
        <f t="shared" si="42"/>
        <v>100</v>
      </c>
      <c r="I183" s="16">
        <f t="shared" si="43"/>
        <v>0</v>
      </c>
      <c r="J183" s="17">
        <v>1</v>
      </c>
      <c r="K183" s="17">
        <v>1</v>
      </c>
      <c r="L183" s="18">
        <f t="shared" si="44"/>
        <v>0</v>
      </c>
      <c r="M183" s="17">
        <v>1</v>
      </c>
      <c r="N183" s="16">
        <f t="shared" si="45"/>
        <v>3265.13</v>
      </c>
      <c r="O183" s="16">
        <f t="shared" si="46"/>
        <v>3265.13</v>
      </c>
      <c r="P183" s="18">
        <f t="shared" si="47"/>
        <v>0</v>
      </c>
      <c r="Q183" s="16">
        <f t="shared" si="48"/>
        <v>3265.13</v>
      </c>
      <c r="R183" s="16">
        <f t="shared" si="49"/>
        <v>0</v>
      </c>
    </row>
    <row r="184" spans="1:18" ht="115.5" x14ac:dyDescent="0.35">
      <c r="A184" s="1">
        <v>33</v>
      </c>
      <c r="B184" s="13" t="s">
        <v>243</v>
      </c>
      <c r="C184" s="13" t="s">
        <v>41</v>
      </c>
      <c r="D184" s="14" t="s">
        <v>244</v>
      </c>
      <c r="E184" s="15">
        <v>11114.47</v>
      </c>
      <c r="F184" s="16">
        <f t="shared" si="40"/>
        <v>11114.47</v>
      </c>
      <c r="G184" s="16">
        <f t="shared" si="41"/>
        <v>11114.47</v>
      </c>
      <c r="H184" s="16">
        <f t="shared" si="42"/>
        <v>100</v>
      </c>
      <c r="I184" s="16">
        <f t="shared" si="43"/>
        <v>0</v>
      </c>
      <c r="J184" s="17">
        <v>1</v>
      </c>
      <c r="K184" s="17">
        <v>1</v>
      </c>
      <c r="L184" s="18">
        <f t="shared" si="44"/>
        <v>0</v>
      </c>
      <c r="M184" s="17">
        <v>1</v>
      </c>
      <c r="N184" s="16">
        <f t="shared" si="45"/>
        <v>11114.47</v>
      </c>
      <c r="O184" s="16">
        <f t="shared" si="46"/>
        <v>11114.47</v>
      </c>
      <c r="P184" s="18">
        <f t="shared" si="47"/>
        <v>0</v>
      </c>
      <c r="Q184" s="16">
        <f t="shared" si="48"/>
        <v>11114.47</v>
      </c>
      <c r="R184" s="16">
        <f t="shared" si="49"/>
        <v>0</v>
      </c>
    </row>
    <row r="185" spans="1:18" ht="94.5" x14ac:dyDescent="0.35">
      <c r="A185" s="1">
        <v>34</v>
      </c>
      <c r="B185" s="13" t="s">
        <v>245</v>
      </c>
      <c r="C185" s="13" t="s">
        <v>41</v>
      </c>
      <c r="D185" s="14" t="s">
        <v>246</v>
      </c>
      <c r="E185" s="15">
        <v>11551.68</v>
      </c>
      <c r="F185" s="16">
        <f t="shared" si="40"/>
        <v>11551.68</v>
      </c>
      <c r="G185" s="16">
        <f t="shared" si="41"/>
        <v>11551.68</v>
      </c>
      <c r="H185" s="16">
        <f t="shared" si="42"/>
        <v>100</v>
      </c>
      <c r="I185" s="16">
        <f t="shared" si="43"/>
        <v>0</v>
      </c>
      <c r="J185" s="17">
        <v>1</v>
      </c>
      <c r="K185" s="17">
        <v>1</v>
      </c>
      <c r="L185" s="18">
        <f t="shared" si="44"/>
        <v>0</v>
      </c>
      <c r="M185" s="17">
        <v>1</v>
      </c>
      <c r="N185" s="16">
        <f t="shared" si="45"/>
        <v>11551.68</v>
      </c>
      <c r="O185" s="16">
        <f t="shared" si="46"/>
        <v>11551.68</v>
      </c>
      <c r="P185" s="18">
        <f t="shared" si="47"/>
        <v>0</v>
      </c>
      <c r="Q185" s="16">
        <f t="shared" si="48"/>
        <v>11551.68</v>
      </c>
      <c r="R185" s="16">
        <f t="shared" si="49"/>
        <v>0</v>
      </c>
    </row>
    <row r="186" spans="1:18" x14ac:dyDescent="0.35">
      <c r="A186" s="1">
        <v>35</v>
      </c>
      <c r="B186" s="13" t="s">
        <v>247</v>
      </c>
      <c r="C186" s="13" t="s">
        <v>41</v>
      </c>
      <c r="D186" s="14" t="s">
        <v>248</v>
      </c>
      <c r="E186" s="15">
        <v>2252.67</v>
      </c>
      <c r="F186" s="16">
        <f t="shared" si="40"/>
        <v>2252.67</v>
      </c>
      <c r="G186" s="16">
        <f t="shared" si="41"/>
        <v>2252.67</v>
      </c>
      <c r="H186" s="16">
        <f t="shared" si="42"/>
        <v>100</v>
      </c>
      <c r="I186" s="16">
        <f t="shared" si="43"/>
        <v>0</v>
      </c>
      <c r="J186" s="17">
        <v>1</v>
      </c>
      <c r="K186" s="17">
        <v>1</v>
      </c>
      <c r="L186" s="18">
        <f t="shared" si="44"/>
        <v>0</v>
      </c>
      <c r="M186" s="17">
        <v>1</v>
      </c>
      <c r="N186" s="16">
        <f t="shared" si="45"/>
        <v>2252.67</v>
      </c>
      <c r="O186" s="16">
        <f t="shared" si="46"/>
        <v>2252.67</v>
      </c>
      <c r="P186" s="18">
        <f t="shared" si="47"/>
        <v>0</v>
      </c>
      <c r="Q186" s="16">
        <f t="shared" si="48"/>
        <v>2252.67</v>
      </c>
      <c r="R186" s="16">
        <f t="shared" si="49"/>
        <v>0</v>
      </c>
    </row>
    <row r="187" spans="1:18" ht="21" x14ac:dyDescent="0.35">
      <c r="A187" s="1">
        <v>36</v>
      </c>
      <c r="B187" s="13" t="s">
        <v>249</v>
      </c>
      <c r="C187" s="13" t="s">
        <v>41</v>
      </c>
      <c r="D187" s="14" t="s">
        <v>250</v>
      </c>
      <c r="E187" s="15">
        <v>6483.03</v>
      </c>
      <c r="F187" s="16">
        <f t="shared" si="40"/>
        <v>12966.06</v>
      </c>
      <c r="G187" s="16">
        <f t="shared" si="41"/>
        <v>12966.06</v>
      </c>
      <c r="H187" s="16">
        <f t="shared" si="42"/>
        <v>100</v>
      </c>
      <c r="I187" s="16">
        <f t="shared" si="43"/>
        <v>0</v>
      </c>
      <c r="J187" s="17">
        <v>2</v>
      </c>
      <c r="K187" s="17">
        <v>2</v>
      </c>
      <c r="L187" s="18">
        <f t="shared" si="44"/>
        <v>0</v>
      </c>
      <c r="M187" s="17">
        <v>2</v>
      </c>
      <c r="N187" s="16">
        <f t="shared" si="45"/>
        <v>6483.03</v>
      </c>
      <c r="O187" s="16">
        <f t="shared" si="46"/>
        <v>12966.06</v>
      </c>
      <c r="P187" s="18">
        <f t="shared" si="47"/>
        <v>0</v>
      </c>
      <c r="Q187" s="16">
        <f t="shared" si="48"/>
        <v>6483.03</v>
      </c>
      <c r="R187" s="16">
        <f t="shared" si="49"/>
        <v>0</v>
      </c>
    </row>
    <row r="188" spans="1:18" ht="52.5" x14ac:dyDescent="0.35">
      <c r="A188" s="1">
        <v>37</v>
      </c>
      <c r="B188" s="13" t="s">
        <v>251</v>
      </c>
      <c r="C188" s="13" t="s">
        <v>44</v>
      </c>
      <c r="D188" s="14" t="s">
        <v>252</v>
      </c>
      <c r="E188" s="15">
        <v>218.93</v>
      </c>
      <c r="F188" s="16">
        <f t="shared" si="40"/>
        <v>0</v>
      </c>
      <c r="G188" s="16">
        <f t="shared" si="41"/>
        <v>2627.16</v>
      </c>
      <c r="H188" s="16">
        <f t="shared" si="42"/>
        <v>0</v>
      </c>
      <c r="I188" s="16">
        <f t="shared" si="43"/>
        <v>-2627.16</v>
      </c>
      <c r="J188" s="17">
        <v>0</v>
      </c>
      <c r="K188" s="17">
        <v>12</v>
      </c>
      <c r="L188" s="18">
        <f t="shared" si="44"/>
        <v>-12</v>
      </c>
      <c r="M188" s="17">
        <v>12</v>
      </c>
      <c r="N188" s="16">
        <f t="shared" si="45"/>
        <v>218.93</v>
      </c>
      <c r="O188" s="16">
        <f t="shared" si="46"/>
        <v>2627.16</v>
      </c>
      <c r="P188" s="18">
        <f t="shared" si="47"/>
        <v>0</v>
      </c>
      <c r="Q188" s="16">
        <f t="shared" si="48"/>
        <v>218.93</v>
      </c>
      <c r="R188" s="16">
        <f t="shared" si="49"/>
        <v>0</v>
      </c>
    </row>
    <row r="189" spans="1:18" ht="31.5" x14ac:dyDescent="0.35">
      <c r="A189" s="1">
        <v>38</v>
      </c>
      <c r="B189" s="13" t="s">
        <v>253</v>
      </c>
      <c r="C189" s="13" t="s">
        <v>41</v>
      </c>
      <c r="D189" s="14" t="s">
        <v>254</v>
      </c>
      <c r="E189" s="15">
        <v>228.89</v>
      </c>
      <c r="F189" s="16">
        <f t="shared" si="40"/>
        <v>0</v>
      </c>
      <c r="G189" s="16">
        <f t="shared" si="41"/>
        <v>686.67</v>
      </c>
      <c r="H189" s="16">
        <f t="shared" si="42"/>
        <v>0</v>
      </c>
      <c r="I189" s="16">
        <f t="shared" si="43"/>
        <v>-686.67</v>
      </c>
      <c r="J189" s="17">
        <v>0</v>
      </c>
      <c r="K189" s="17">
        <v>3</v>
      </c>
      <c r="L189" s="18">
        <f t="shared" si="44"/>
        <v>-3</v>
      </c>
      <c r="M189" s="17">
        <v>3</v>
      </c>
      <c r="N189" s="16">
        <f t="shared" si="45"/>
        <v>228.89</v>
      </c>
      <c r="O189" s="16">
        <f t="shared" si="46"/>
        <v>686.67</v>
      </c>
      <c r="P189" s="18">
        <f t="shared" si="47"/>
        <v>0</v>
      </c>
      <c r="Q189" s="16">
        <f t="shared" si="48"/>
        <v>228.89</v>
      </c>
      <c r="R189" s="16">
        <f t="shared" si="49"/>
        <v>0</v>
      </c>
    </row>
    <row r="190" spans="1:18" x14ac:dyDescent="0.35">
      <c r="A190" s="21" t="s">
        <v>255</v>
      </c>
      <c r="B190" s="21" t="s">
        <v>255</v>
      </c>
      <c r="C190" s="21" t="s">
        <v>255</v>
      </c>
      <c r="D190" s="21" t="s">
        <v>255</v>
      </c>
      <c r="E190" s="21" t="s">
        <v>255</v>
      </c>
      <c r="F190" s="19"/>
      <c r="G190" s="20">
        <f>SUM(G152:G189)</f>
        <v>108145.29999999999</v>
      </c>
      <c r="H190" s="7"/>
      <c r="I190" s="7"/>
      <c r="J190" s="7"/>
      <c r="K190" s="7"/>
      <c r="L190" s="7"/>
      <c r="M190" s="7"/>
      <c r="N190" s="7"/>
      <c r="O190" s="7"/>
      <c r="P190" s="7"/>
      <c r="Q190" s="7"/>
      <c r="R190" s="7"/>
    </row>
    <row r="192" spans="1:18" x14ac:dyDescent="0.35">
      <c r="B192" s="11" t="s">
        <v>23</v>
      </c>
      <c r="C192" s="12" t="s">
        <v>24</v>
      </c>
      <c r="D192" s="12" t="s">
        <v>25</v>
      </c>
    </row>
    <row r="193" spans="1:18" x14ac:dyDescent="0.35">
      <c r="B193" s="11" t="s">
        <v>26</v>
      </c>
      <c r="C193" s="12" t="s">
        <v>27</v>
      </c>
      <c r="D193" s="12" t="s">
        <v>28</v>
      </c>
    </row>
    <row r="194" spans="1:18" x14ac:dyDescent="0.35">
      <c r="B194" s="11" t="s">
        <v>29</v>
      </c>
      <c r="C194" s="12" t="s">
        <v>24</v>
      </c>
      <c r="D194" s="12" t="s">
        <v>30</v>
      </c>
    </row>
    <row r="195" spans="1:18" x14ac:dyDescent="0.35">
      <c r="B195" s="11" t="s">
        <v>31</v>
      </c>
      <c r="C195" s="12" t="s">
        <v>27</v>
      </c>
      <c r="D195" s="12" t="s">
        <v>177</v>
      </c>
    </row>
    <row r="196" spans="1:18" x14ac:dyDescent="0.35">
      <c r="B196" s="11" t="s">
        <v>33</v>
      </c>
      <c r="C196" s="12" t="s">
        <v>24</v>
      </c>
      <c r="D196" s="12" t="s">
        <v>178</v>
      </c>
    </row>
    <row r="197" spans="1:18" x14ac:dyDescent="0.35">
      <c r="B197" s="11" t="s">
        <v>35</v>
      </c>
      <c r="C197" s="12" t="s">
        <v>24</v>
      </c>
      <c r="D197" s="12" t="s">
        <v>179</v>
      </c>
    </row>
    <row r="198" spans="1:18" x14ac:dyDescent="0.35">
      <c r="B198" s="11" t="s">
        <v>36</v>
      </c>
      <c r="C198" s="12" t="s">
        <v>27</v>
      </c>
      <c r="D198" s="12" t="s">
        <v>256</v>
      </c>
    </row>
    <row r="200" spans="1:18" ht="52.5" x14ac:dyDescent="0.35">
      <c r="A200" s="1">
        <v>1</v>
      </c>
      <c r="B200" s="13" t="s">
        <v>166</v>
      </c>
      <c r="C200" s="13" t="s">
        <v>65</v>
      </c>
      <c r="D200" s="14" t="s">
        <v>167</v>
      </c>
      <c r="E200" s="15">
        <v>24.21</v>
      </c>
      <c r="F200" s="16">
        <f t="shared" ref="F200:F207" si="50">ROUND(ROUND(N200,2)*ROUND(J200,3),2)</f>
        <v>3782.21</v>
      </c>
      <c r="G200" s="16">
        <f t="shared" ref="G200:G207" si="51">ROUND(ROUND(N200,2)*ROUND(K200,3),2)</f>
        <v>15861.28</v>
      </c>
      <c r="H200" s="16">
        <f t="shared" ref="H200:H207" si="52">IF(EXACT(J200,0),0,100*(K200/J200))</f>
        <v>419.3656585053609</v>
      </c>
      <c r="I200" s="16">
        <f t="shared" ref="I200:I207" si="53">ROUND((ROUND(J200,3)-ROUND(K200,3))*N200,2)</f>
        <v>-12079.07</v>
      </c>
      <c r="J200" s="17">
        <v>156.22499999999999</v>
      </c>
      <c r="K200" s="17">
        <v>655.154</v>
      </c>
      <c r="L200" s="18">
        <f t="shared" ref="L200:L207" si="54">ROUND(ROUND(J200,3)-ROUND(K200,3),3)</f>
        <v>-498.92899999999997</v>
      </c>
      <c r="M200" s="17">
        <v>655.154</v>
      </c>
      <c r="N200" s="16">
        <f t="shared" ref="N200:N207" si="55">ROUND(E200,2)</f>
        <v>24.21</v>
      </c>
      <c r="O200" s="16">
        <f t="shared" ref="O200:O207" si="56">ROUND(ROUND(M200,3)*ROUND(N200,2),2)</f>
        <v>15861.28</v>
      </c>
      <c r="P200" s="18">
        <f t="shared" ref="P200:P207" si="57">ROUND(ROUND(K200,3)-ROUND(M200,3),2)</f>
        <v>0</v>
      </c>
      <c r="Q200" s="16">
        <f t="shared" ref="Q200:Q207" si="58">ROUND(E200,2)</f>
        <v>24.21</v>
      </c>
      <c r="R200" s="16">
        <f t="shared" ref="R200:R207" si="59">ROUND((ROUND(K200,3)-ROUND(M200,3))* Q200,2)</f>
        <v>0</v>
      </c>
    </row>
    <row r="201" spans="1:18" ht="52.5" x14ac:dyDescent="0.35">
      <c r="A201" s="1">
        <v>2</v>
      </c>
      <c r="B201" s="13" t="s">
        <v>257</v>
      </c>
      <c r="C201" s="13" t="s">
        <v>65</v>
      </c>
      <c r="D201" s="14" t="s">
        <v>258</v>
      </c>
      <c r="E201" s="15">
        <v>28.71</v>
      </c>
      <c r="F201" s="16">
        <f t="shared" si="50"/>
        <v>110720.49</v>
      </c>
      <c r="G201" s="16">
        <f t="shared" si="51"/>
        <v>30315.46</v>
      </c>
      <c r="H201" s="16">
        <f t="shared" si="52"/>
        <v>27.380174784838012</v>
      </c>
      <c r="I201" s="16">
        <f t="shared" si="53"/>
        <v>80405.03</v>
      </c>
      <c r="J201" s="17">
        <v>3856.5129999999999</v>
      </c>
      <c r="K201" s="17">
        <v>1055.92</v>
      </c>
      <c r="L201" s="18">
        <f t="shared" si="54"/>
        <v>2800.5929999999998</v>
      </c>
      <c r="M201" s="17">
        <v>1055.92</v>
      </c>
      <c r="N201" s="16">
        <f t="shared" si="55"/>
        <v>28.71</v>
      </c>
      <c r="O201" s="16">
        <f t="shared" si="56"/>
        <v>30315.46</v>
      </c>
      <c r="P201" s="18">
        <f t="shared" si="57"/>
        <v>0</v>
      </c>
      <c r="Q201" s="16">
        <f t="shared" si="58"/>
        <v>28.71</v>
      </c>
      <c r="R201" s="16">
        <f t="shared" si="59"/>
        <v>0</v>
      </c>
    </row>
    <row r="202" spans="1:18" ht="52.5" x14ac:dyDescent="0.35">
      <c r="A202" s="1">
        <v>3</v>
      </c>
      <c r="B202" s="13" t="s">
        <v>259</v>
      </c>
      <c r="C202" s="13" t="s">
        <v>65</v>
      </c>
      <c r="D202" s="14" t="s">
        <v>260</v>
      </c>
      <c r="E202" s="15">
        <v>20.260000000000002</v>
      </c>
      <c r="F202" s="16">
        <f t="shared" si="50"/>
        <v>985412.16</v>
      </c>
      <c r="G202" s="16">
        <f t="shared" si="51"/>
        <v>0</v>
      </c>
      <c r="H202" s="16">
        <f t="shared" si="52"/>
        <v>0</v>
      </c>
      <c r="I202" s="16">
        <f t="shared" si="53"/>
        <v>985412.16</v>
      </c>
      <c r="J202" s="17">
        <v>48638.31</v>
      </c>
      <c r="K202" s="17">
        <v>0</v>
      </c>
      <c r="L202" s="18">
        <f t="shared" si="54"/>
        <v>48638.31</v>
      </c>
      <c r="M202" s="17">
        <v>0</v>
      </c>
      <c r="N202" s="16">
        <f t="shared" si="55"/>
        <v>20.260000000000002</v>
      </c>
      <c r="O202" s="16">
        <f t="shared" si="56"/>
        <v>0</v>
      </c>
      <c r="P202" s="18">
        <f t="shared" si="57"/>
        <v>0</v>
      </c>
      <c r="Q202" s="16">
        <f t="shared" si="58"/>
        <v>20.260000000000002</v>
      </c>
      <c r="R202" s="16">
        <f t="shared" si="59"/>
        <v>0</v>
      </c>
    </row>
    <row r="203" spans="1:18" ht="52.5" x14ac:dyDescent="0.35">
      <c r="A203" s="1">
        <v>4</v>
      </c>
      <c r="B203" s="13" t="s">
        <v>261</v>
      </c>
      <c r="C203" s="13" t="s">
        <v>65</v>
      </c>
      <c r="D203" s="14" t="s">
        <v>262</v>
      </c>
      <c r="E203" s="15">
        <v>2.15</v>
      </c>
      <c r="F203" s="16">
        <f t="shared" si="50"/>
        <v>8975.9500000000007</v>
      </c>
      <c r="G203" s="16">
        <f t="shared" si="51"/>
        <v>3434.41</v>
      </c>
      <c r="H203" s="16">
        <f t="shared" si="52"/>
        <v>38.262370058485807</v>
      </c>
      <c r="I203" s="16">
        <f t="shared" si="53"/>
        <v>5541.54</v>
      </c>
      <c r="J203" s="17">
        <v>4174.8590000000004</v>
      </c>
      <c r="K203" s="17">
        <v>1597.4</v>
      </c>
      <c r="L203" s="18">
        <f t="shared" si="54"/>
        <v>2577.4589999999998</v>
      </c>
      <c r="M203" s="17">
        <v>1227.8</v>
      </c>
      <c r="N203" s="16">
        <f t="shared" si="55"/>
        <v>2.15</v>
      </c>
      <c r="O203" s="16">
        <f t="shared" si="56"/>
        <v>2639.77</v>
      </c>
      <c r="P203" s="18">
        <f t="shared" si="57"/>
        <v>369.6</v>
      </c>
      <c r="Q203" s="16">
        <f t="shared" si="58"/>
        <v>2.15</v>
      </c>
      <c r="R203" s="16">
        <f t="shared" si="59"/>
        <v>794.64</v>
      </c>
    </row>
    <row r="204" spans="1:18" ht="52.5" x14ac:dyDescent="0.35">
      <c r="A204" s="1">
        <v>5</v>
      </c>
      <c r="B204" s="13" t="s">
        <v>263</v>
      </c>
      <c r="C204" s="13" t="s">
        <v>65</v>
      </c>
      <c r="D204" s="14" t="s">
        <v>264</v>
      </c>
      <c r="E204" s="15">
        <v>72.819999999999993</v>
      </c>
      <c r="F204" s="16">
        <f t="shared" si="50"/>
        <v>322508.86</v>
      </c>
      <c r="G204" s="16">
        <f t="shared" si="51"/>
        <v>0</v>
      </c>
      <c r="H204" s="16">
        <f t="shared" si="52"/>
        <v>0</v>
      </c>
      <c r="I204" s="16">
        <f t="shared" si="53"/>
        <v>322508.86</v>
      </c>
      <c r="J204" s="17">
        <v>4428.8500000000004</v>
      </c>
      <c r="K204" s="17">
        <v>0</v>
      </c>
      <c r="L204" s="18">
        <f t="shared" si="54"/>
        <v>4428.8500000000004</v>
      </c>
      <c r="M204" s="17">
        <v>0</v>
      </c>
      <c r="N204" s="16">
        <f t="shared" si="55"/>
        <v>72.819999999999993</v>
      </c>
      <c r="O204" s="16">
        <f t="shared" si="56"/>
        <v>0</v>
      </c>
      <c r="P204" s="18">
        <f t="shared" si="57"/>
        <v>0</v>
      </c>
      <c r="Q204" s="16">
        <f t="shared" si="58"/>
        <v>72.819999999999993</v>
      </c>
      <c r="R204" s="16">
        <f t="shared" si="59"/>
        <v>0</v>
      </c>
    </row>
    <row r="205" spans="1:18" ht="73.5" x14ac:dyDescent="0.35">
      <c r="A205" s="1">
        <v>6</v>
      </c>
      <c r="B205" s="13" t="s">
        <v>265</v>
      </c>
      <c r="C205" s="13" t="s">
        <v>65</v>
      </c>
      <c r="D205" s="14" t="s">
        <v>266</v>
      </c>
      <c r="E205" s="15">
        <v>19.52</v>
      </c>
      <c r="F205" s="16">
        <f t="shared" si="50"/>
        <v>10990.54</v>
      </c>
      <c r="G205" s="16">
        <f t="shared" si="51"/>
        <v>12311.65</v>
      </c>
      <c r="H205" s="16">
        <f t="shared" si="52"/>
        <v>112.02046035805628</v>
      </c>
      <c r="I205" s="16">
        <f t="shared" si="53"/>
        <v>-1321.11</v>
      </c>
      <c r="J205" s="17">
        <v>563.04</v>
      </c>
      <c r="K205" s="17">
        <v>630.72</v>
      </c>
      <c r="L205" s="18">
        <f t="shared" si="54"/>
        <v>-67.680000000000007</v>
      </c>
      <c r="M205" s="17">
        <v>630.72</v>
      </c>
      <c r="N205" s="16">
        <f t="shared" si="55"/>
        <v>19.52</v>
      </c>
      <c r="O205" s="16">
        <f t="shared" si="56"/>
        <v>12311.65</v>
      </c>
      <c r="P205" s="18">
        <f t="shared" si="57"/>
        <v>0</v>
      </c>
      <c r="Q205" s="16">
        <f t="shared" si="58"/>
        <v>19.52</v>
      </c>
      <c r="R205" s="16">
        <f t="shared" si="59"/>
        <v>0</v>
      </c>
    </row>
    <row r="206" spans="1:18" ht="52.5" x14ac:dyDescent="0.35">
      <c r="A206" s="1">
        <v>7</v>
      </c>
      <c r="B206" s="13" t="s">
        <v>267</v>
      </c>
      <c r="C206" s="13" t="s">
        <v>65</v>
      </c>
      <c r="D206" s="14" t="s">
        <v>268</v>
      </c>
      <c r="E206" s="15">
        <v>5.83</v>
      </c>
      <c r="F206" s="16">
        <f t="shared" si="50"/>
        <v>0</v>
      </c>
      <c r="G206" s="16">
        <f t="shared" si="51"/>
        <v>2706.58</v>
      </c>
      <c r="H206" s="16">
        <f t="shared" si="52"/>
        <v>0</v>
      </c>
      <c r="I206" s="16">
        <f t="shared" si="53"/>
        <v>-2706.58</v>
      </c>
      <c r="J206" s="17">
        <v>0</v>
      </c>
      <c r="K206" s="17">
        <v>464.25</v>
      </c>
      <c r="L206" s="18">
        <f t="shared" si="54"/>
        <v>-464.25</v>
      </c>
      <c r="M206" s="17">
        <v>464.25</v>
      </c>
      <c r="N206" s="16">
        <f t="shared" si="55"/>
        <v>5.83</v>
      </c>
      <c r="O206" s="16">
        <f t="shared" si="56"/>
        <v>2706.58</v>
      </c>
      <c r="P206" s="18">
        <f t="shared" si="57"/>
        <v>0</v>
      </c>
      <c r="Q206" s="16">
        <f t="shared" si="58"/>
        <v>5.83</v>
      </c>
      <c r="R206" s="16">
        <f t="shared" si="59"/>
        <v>0</v>
      </c>
    </row>
    <row r="207" spans="1:18" ht="31.5" x14ac:dyDescent="0.35">
      <c r="A207" s="1">
        <v>8</v>
      </c>
      <c r="B207" s="13" t="s">
        <v>269</v>
      </c>
      <c r="C207" s="13" t="s">
        <v>65</v>
      </c>
      <c r="D207" s="14" t="s">
        <v>270</v>
      </c>
      <c r="E207" s="15">
        <v>152.22</v>
      </c>
      <c r="F207" s="16">
        <f t="shared" si="50"/>
        <v>0</v>
      </c>
      <c r="G207" s="16">
        <f t="shared" si="51"/>
        <v>163838.95000000001</v>
      </c>
      <c r="H207" s="16">
        <f t="shared" si="52"/>
        <v>0</v>
      </c>
      <c r="I207" s="16">
        <f t="shared" si="53"/>
        <v>-163838.95000000001</v>
      </c>
      <c r="J207" s="17">
        <v>0</v>
      </c>
      <c r="K207" s="17">
        <v>1076.33</v>
      </c>
      <c r="L207" s="18">
        <f t="shared" si="54"/>
        <v>-1076.33</v>
      </c>
      <c r="M207" s="17">
        <v>1076.33</v>
      </c>
      <c r="N207" s="16">
        <f t="shared" si="55"/>
        <v>152.22</v>
      </c>
      <c r="O207" s="16">
        <f t="shared" si="56"/>
        <v>163838.95000000001</v>
      </c>
      <c r="P207" s="18">
        <f t="shared" si="57"/>
        <v>0</v>
      </c>
      <c r="Q207" s="16">
        <f t="shared" si="58"/>
        <v>152.22</v>
      </c>
      <c r="R207" s="16">
        <f t="shared" si="59"/>
        <v>0</v>
      </c>
    </row>
    <row r="208" spans="1:18" x14ac:dyDescent="0.35">
      <c r="A208" s="21" t="s">
        <v>271</v>
      </c>
      <c r="B208" s="21" t="s">
        <v>271</v>
      </c>
      <c r="C208" s="21" t="s">
        <v>271</v>
      </c>
      <c r="D208" s="21" t="s">
        <v>271</v>
      </c>
      <c r="E208" s="21" t="s">
        <v>271</v>
      </c>
      <c r="F208" s="19"/>
      <c r="G208" s="20">
        <f>SUM(G200:G207)</f>
        <v>228468.33000000002</v>
      </c>
      <c r="H208" s="7"/>
      <c r="I208" s="7"/>
      <c r="J208" s="7"/>
      <c r="K208" s="7"/>
      <c r="L208" s="7"/>
      <c r="M208" s="7"/>
      <c r="N208" s="7"/>
      <c r="O208" s="7"/>
      <c r="P208" s="7"/>
      <c r="Q208" s="7"/>
      <c r="R208" s="7"/>
    </row>
    <row r="210" spans="1:18" x14ac:dyDescent="0.35">
      <c r="B210" s="11" t="s">
        <v>23</v>
      </c>
      <c r="C210" s="12" t="s">
        <v>24</v>
      </c>
      <c r="D210" s="12" t="s">
        <v>25</v>
      </c>
    </row>
    <row r="211" spans="1:18" x14ac:dyDescent="0.35">
      <c r="B211" s="11" t="s">
        <v>26</v>
      </c>
      <c r="C211" s="12" t="s">
        <v>27</v>
      </c>
      <c r="D211" s="12" t="s">
        <v>28</v>
      </c>
    </row>
    <row r="212" spans="1:18" x14ac:dyDescent="0.35">
      <c r="B212" s="11" t="s">
        <v>29</v>
      </c>
      <c r="C212" s="12" t="s">
        <v>24</v>
      </c>
      <c r="D212" s="12" t="s">
        <v>30</v>
      </c>
    </row>
    <row r="213" spans="1:18" x14ac:dyDescent="0.35">
      <c r="B213" s="11" t="s">
        <v>31</v>
      </c>
      <c r="C213" s="12" t="s">
        <v>27</v>
      </c>
      <c r="D213" s="12" t="s">
        <v>177</v>
      </c>
    </row>
    <row r="214" spans="1:18" x14ac:dyDescent="0.35">
      <c r="B214" s="11" t="s">
        <v>33</v>
      </c>
      <c r="C214" s="12" t="s">
        <v>24</v>
      </c>
      <c r="D214" s="12" t="s">
        <v>178</v>
      </c>
    </row>
    <row r="215" spans="1:18" x14ac:dyDescent="0.35">
      <c r="B215" s="11" t="s">
        <v>35</v>
      </c>
      <c r="C215" s="12" t="s">
        <v>24</v>
      </c>
      <c r="D215" s="12" t="s">
        <v>179</v>
      </c>
    </row>
    <row r="216" spans="1:18" x14ac:dyDescent="0.35">
      <c r="B216" s="11" t="s">
        <v>36</v>
      </c>
      <c r="C216" s="12" t="s">
        <v>105</v>
      </c>
      <c r="D216" s="12" t="s">
        <v>272</v>
      </c>
    </row>
    <row r="218" spans="1:18" ht="63" x14ac:dyDescent="0.35">
      <c r="A218" s="1">
        <v>1</v>
      </c>
      <c r="B218" s="13" t="s">
        <v>273</v>
      </c>
      <c r="C218" s="13" t="s">
        <v>65</v>
      </c>
      <c r="D218" s="14" t="s">
        <v>274</v>
      </c>
      <c r="E218" s="15">
        <v>503.55</v>
      </c>
      <c r="F218" s="16">
        <f t="shared" ref="F218:F239" si="60">ROUND(ROUND(N218,2)*ROUND(J218,3),2)</f>
        <v>7754468.5800000001</v>
      </c>
      <c r="G218" s="16">
        <f t="shared" ref="G218:G239" si="61">ROUND(ROUND(N218,2)*ROUND(K218,3),2)</f>
        <v>7241223.7300000004</v>
      </c>
      <c r="H218" s="16">
        <f t="shared" ref="H218:H239" si="62">IF(EXACT(J218,0),0,100*(K218/J218))</f>
        <v>93.381302111743153</v>
      </c>
      <c r="I218" s="16">
        <f t="shared" ref="I218:I239" si="63">ROUND((ROUND(J218,3)-ROUND(K218,3))*N218,2)</f>
        <v>513244.85</v>
      </c>
      <c r="J218" s="17">
        <v>15399.6</v>
      </c>
      <c r="K218" s="17">
        <v>14380.347</v>
      </c>
      <c r="L218" s="18">
        <f t="shared" ref="L218:L239" si="64">ROUND(ROUND(J218,3)-ROUND(K218,3),3)</f>
        <v>1019.253</v>
      </c>
      <c r="M218" s="17">
        <v>13121.876</v>
      </c>
      <c r="N218" s="16">
        <f t="shared" ref="N218:N239" si="65">ROUND(E218,2)</f>
        <v>503.55</v>
      </c>
      <c r="O218" s="16">
        <f t="shared" ref="O218:O239" si="66">ROUND(ROUND(M218,3)*ROUND(N218,2),2)</f>
        <v>6607520.6600000001</v>
      </c>
      <c r="P218" s="18">
        <f t="shared" ref="P218:P239" si="67">ROUND(ROUND(K218,3)-ROUND(M218,3),2)</f>
        <v>1258.47</v>
      </c>
      <c r="Q218" s="16">
        <f t="shared" ref="Q218:Q239" si="68">ROUND(E218,2)</f>
        <v>503.55</v>
      </c>
      <c r="R218" s="16">
        <f t="shared" ref="R218:R239" si="69">ROUND((ROUND(K218,3)-ROUND(M218,3))* Q218,2)</f>
        <v>633703.06999999995</v>
      </c>
    </row>
    <row r="219" spans="1:18" ht="73.5" x14ac:dyDescent="0.35">
      <c r="A219" s="1">
        <v>2</v>
      </c>
      <c r="B219" s="13" t="s">
        <v>275</v>
      </c>
      <c r="C219" s="13" t="s">
        <v>65</v>
      </c>
      <c r="D219" s="14" t="s">
        <v>276</v>
      </c>
      <c r="E219" s="15">
        <v>296.86</v>
      </c>
      <c r="F219" s="16">
        <f t="shared" si="60"/>
        <v>67242.350000000006</v>
      </c>
      <c r="G219" s="16">
        <f t="shared" si="61"/>
        <v>0</v>
      </c>
      <c r="H219" s="16">
        <f t="shared" si="62"/>
        <v>0</v>
      </c>
      <c r="I219" s="16">
        <f t="shared" si="63"/>
        <v>67242.350000000006</v>
      </c>
      <c r="J219" s="17">
        <v>226.512</v>
      </c>
      <c r="K219" s="17">
        <v>0</v>
      </c>
      <c r="L219" s="18">
        <f t="shared" si="64"/>
        <v>226.512</v>
      </c>
      <c r="M219" s="17">
        <v>0</v>
      </c>
      <c r="N219" s="16">
        <f t="shared" si="65"/>
        <v>296.86</v>
      </c>
      <c r="O219" s="16">
        <f t="shared" si="66"/>
        <v>0</v>
      </c>
      <c r="P219" s="18">
        <f t="shared" si="67"/>
        <v>0</v>
      </c>
      <c r="Q219" s="16">
        <f t="shared" si="68"/>
        <v>296.86</v>
      </c>
      <c r="R219" s="16">
        <f t="shared" si="69"/>
        <v>0</v>
      </c>
    </row>
    <row r="220" spans="1:18" ht="73.5" x14ac:dyDescent="0.35">
      <c r="A220" s="1">
        <v>3</v>
      </c>
      <c r="B220" s="13" t="s">
        <v>277</v>
      </c>
      <c r="C220" s="13" t="s">
        <v>65</v>
      </c>
      <c r="D220" s="14" t="s">
        <v>278</v>
      </c>
      <c r="E220" s="15">
        <v>263.23</v>
      </c>
      <c r="F220" s="16">
        <f t="shared" si="60"/>
        <v>461836.51</v>
      </c>
      <c r="G220" s="16">
        <f t="shared" si="61"/>
        <v>597692.67000000004</v>
      </c>
      <c r="H220" s="16">
        <f t="shared" si="62"/>
        <v>129.41650546196121</v>
      </c>
      <c r="I220" s="16">
        <f t="shared" si="63"/>
        <v>-135856.16</v>
      </c>
      <c r="J220" s="17">
        <v>1754.498</v>
      </c>
      <c r="K220" s="17">
        <v>2270.61</v>
      </c>
      <c r="L220" s="18">
        <f t="shared" si="64"/>
        <v>-516.11199999999997</v>
      </c>
      <c r="M220" s="17">
        <v>2270.61</v>
      </c>
      <c r="N220" s="16">
        <f t="shared" si="65"/>
        <v>263.23</v>
      </c>
      <c r="O220" s="16">
        <f t="shared" si="66"/>
        <v>597692.67000000004</v>
      </c>
      <c r="P220" s="18">
        <f t="shared" si="67"/>
        <v>0</v>
      </c>
      <c r="Q220" s="16">
        <f t="shared" si="68"/>
        <v>263.23</v>
      </c>
      <c r="R220" s="16">
        <f t="shared" si="69"/>
        <v>0</v>
      </c>
    </row>
    <row r="221" spans="1:18" ht="42" x14ac:dyDescent="0.35">
      <c r="A221" s="1">
        <v>4</v>
      </c>
      <c r="B221" s="13" t="s">
        <v>279</v>
      </c>
      <c r="C221" s="13" t="s">
        <v>44</v>
      </c>
      <c r="D221" s="14" t="s">
        <v>280</v>
      </c>
      <c r="E221" s="15">
        <v>186.14</v>
      </c>
      <c r="F221" s="16">
        <f t="shared" si="60"/>
        <v>52511.96</v>
      </c>
      <c r="G221" s="16">
        <f t="shared" si="61"/>
        <v>35113.449999999997</v>
      </c>
      <c r="H221" s="16">
        <f t="shared" si="62"/>
        <v>66.867533940661446</v>
      </c>
      <c r="I221" s="16">
        <f t="shared" si="63"/>
        <v>17398.509999999998</v>
      </c>
      <c r="J221" s="17">
        <v>282.11</v>
      </c>
      <c r="K221" s="17">
        <v>188.64</v>
      </c>
      <c r="L221" s="18">
        <f t="shared" si="64"/>
        <v>93.47</v>
      </c>
      <c r="M221" s="17">
        <v>188.64</v>
      </c>
      <c r="N221" s="16">
        <f t="shared" si="65"/>
        <v>186.14</v>
      </c>
      <c r="O221" s="16">
        <f t="shared" si="66"/>
        <v>35113.449999999997</v>
      </c>
      <c r="P221" s="18">
        <f t="shared" si="67"/>
        <v>0</v>
      </c>
      <c r="Q221" s="16">
        <f t="shared" si="68"/>
        <v>186.14</v>
      </c>
      <c r="R221" s="16">
        <f t="shared" si="69"/>
        <v>0</v>
      </c>
    </row>
    <row r="222" spans="1:18" ht="42" x14ac:dyDescent="0.35">
      <c r="A222" s="1">
        <v>5</v>
      </c>
      <c r="B222" s="13" t="s">
        <v>281</v>
      </c>
      <c r="C222" s="13" t="s">
        <v>92</v>
      </c>
      <c r="D222" s="14" t="s">
        <v>282</v>
      </c>
      <c r="E222" s="15">
        <v>9.7100000000000009</v>
      </c>
      <c r="F222" s="16">
        <f t="shared" si="60"/>
        <v>82776.399999999994</v>
      </c>
      <c r="G222" s="16">
        <f t="shared" si="61"/>
        <v>0</v>
      </c>
      <c r="H222" s="16">
        <f t="shared" si="62"/>
        <v>0</v>
      </c>
      <c r="I222" s="16">
        <f t="shared" si="63"/>
        <v>82776.399999999994</v>
      </c>
      <c r="J222" s="17">
        <v>8524.8610000000008</v>
      </c>
      <c r="K222" s="17">
        <v>0</v>
      </c>
      <c r="L222" s="18">
        <f t="shared" si="64"/>
        <v>8524.8610000000008</v>
      </c>
      <c r="M222" s="17">
        <v>0</v>
      </c>
      <c r="N222" s="16">
        <f t="shared" si="65"/>
        <v>9.7100000000000009</v>
      </c>
      <c r="O222" s="16">
        <f t="shared" si="66"/>
        <v>0</v>
      </c>
      <c r="P222" s="18">
        <f t="shared" si="67"/>
        <v>0</v>
      </c>
      <c r="Q222" s="16">
        <f t="shared" si="68"/>
        <v>9.7100000000000009</v>
      </c>
      <c r="R222" s="16">
        <f t="shared" si="69"/>
        <v>0</v>
      </c>
    </row>
    <row r="223" spans="1:18" ht="21" x14ac:dyDescent="0.35">
      <c r="A223" s="1">
        <v>6</v>
      </c>
      <c r="B223" s="13" t="s">
        <v>283</v>
      </c>
      <c r="C223" s="13" t="s">
        <v>65</v>
      </c>
      <c r="D223" s="14" t="s">
        <v>284</v>
      </c>
      <c r="E223" s="15">
        <v>118.01</v>
      </c>
      <c r="F223" s="16">
        <f t="shared" si="60"/>
        <v>938.89</v>
      </c>
      <c r="G223" s="16">
        <f t="shared" si="61"/>
        <v>36420.25</v>
      </c>
      <c r="H223" s="16">
        <f t="shared" si="62"/>
        <v>3879.0849673202615</v>
      </c>
      <c r="I223" s="16">
        <f t="shared" si="63"/>
        <v>-35481.360000000001</v>
      </c>
      <c r="J223" s="17">
        <v>7.9560000000000004</v>
      </c>
      <c r="K223" s="17">
        <v>308.62</v>
      </c>
      <c r="L223" s="18">
        <f t="shared" si="64"/>
        <v>-300.66399999999999</v>
      </c>
      <c r="M223" s="17">
        <v>308.62</v>
      </c>
      <c r="N223" s="16">
        <f t="shared" si="65"/>
        <v>118.01</v>
      </c>
      <c r="O223" s="16">
        <f t="shared" si="66"/>
        <v>36420.25</v>
      </c>
      <c r="P223" s="18">
        <f t="shared" si="67"/>
        <v>0</v>
      </c>
      <c r="Q223" s="16">
        <f t="shared" si="68"/>
        <v>118.01</v>
      </c>
      <c r="R223" s="16">
        <f t="shared" si="69"/>
        <v>0</v>
      </c>
    </row>
    <row r="224" spans="1:18" x14ac:dyDescent="0.35">
      <c r="A224" s="1">
        <v>7</v>
      </c>
      <c r="B224" s="13" t="s">
        <v>109</v>
      </c>
      <c r="C224" s="13" t="s">
        <v>92</v>
      </c>
      <c r="D224" s="14" t="s">
        <v>110</v>
      </c>
      <c r="E224" s="15">
        <v>24.39</v>
      </c>
      <c r="F224" s="16">
        <f t="shared" si="60"/>
        <v>913.16</v>
      </c>
      <c r="G224" s="16">
        <f t="shared" si="61"/>
        <v>36656.949999999997</v>
      </c>
      <c r="H224" s="16">
        <f t="shared" si="62"/>
        <v>4014.2895299145302</v>
      </c>
      <c r="I224" s="16">
        <f t="shared" si="63"/>
        <v>-35743.79</v>
      </c>
      <c r="J224" s="17">
        <v>37.44</v>
      </c>
      <c r="K224" s="17">
        <v>1502.95</v>
      </c>
      <c r="L224" s="18">
        <f t="shared" si="64"/>
        <v>-1465.51</v>
      </c>
      <c r="M224" s="17">
        <v>1469.35</v>
      </c>
      <c r="N224" s="16">
        <f t="shared" si="65"/>
        <v>24.39</v>
      </c>
      <c r="O224" s="16">
        <f t="shared" si="66"/>
        <v>35837.449999999997</v>
      </c>
      <c r="P224" s="18">
        <f t="shared" si="67"/>
        <v>33.6</v>
      </c>
      <c r="Q224" s="16">
        <f t="shared" si="68"/>
        <v>24.39</v>
      </c>
      <c r="R224" s="16">
        <f t="shared" si="69"/>
        <v>819.5</v>
      </c>
    </row>
    <row r="225" spans="1:18" ht="42" x14ac:dyDescent="0.35">
      <c r="A225" s="1">
        <v>8</v>
      </c>
      <c r="B225" s="13" t="s">
        <v>113</v>
      </c>
      <c r="C225" s="13" t="s">
        <v>65</v>
      </c>
      <c r="D225" s="14" t="s">
        <v>114</v>
      </c>
      <c r="E225" s="15">
        <v>38.92</v>
      </c>
      <c r="F225" s="16">
        <f t="shared" si="60"/>
        <v>19912.599999999999</v>
      </c>
      <c r="G225" s="16">
        <f t="shared" si="61"/>
        <v>23429.84</v>
      </c>
      <c r="H225" s="16">
        <f t="shared" si="62"/>
        <v>117.66338499185933</v>
      </c>
      <c r="I225" s="16">
        <f t="shared" si="63"/>
        <v>-3517.24</v>
      </c>
      <c r="J225" s="17">
        <v>511.62900000000002</v>
      </c>
      <c r="K225" s="17">
        <v>602</v>
      </c>
      <c r="L225" s="18">
        <f t="shared" si="64"/>
        <v>-90.370999999999995</v>
      </c>
      <c r="M225" s="17">
        <v>602</v>
      </c>
      <c r="N225" s="16">
        <f t="shared" si="65"/>
        <v>38.92</v>
      </c>
      <c r="O225" s="16">
        <f t="shared" si="66"/>
        <v>23429.84</v>
      </c>
      <c r="P225" s="18">
        <f t="shared" si="67"/>
        <v>0</v>
      </c>
      <c r="Q225" s="16">
        <f t="shared" si="68"/>
        <v>38.92</v>
      </c>
      <c r="R225" s="16">
        <f t="shared" si="69"/>
        <v>0</v>
      </c>
    </row>
    <row r="226" spans="1:18" ht="31.5" x14ac:dyDescent="0.35">
      <c r="A226" s="1">
        <v>9</v>
      </c>
      <c r="B226" s="13" t="s">
        <v>285</v>
      </c>
      <c r="C226" s="13" t="s">
        <v>65</v>
      </c>
      <c r="D226" s="14" t="s">
        <v>286</v>
      </c>
      <c r="E226" s="15">
        <v>1728.46</v>
      </c>
      <c r="F226" s="16">
        <f t="shared" si="60"/>
        <v>12202.93</v>
      </c>
      <c r="G226" s="16">
        <f t="shared" si="61"/>
        <v>0</v>
      </c>
      <c r="H226" s="16">
        <f t="shared" si="62"/>
        <v>0</v>
      </c>
      <c r="I226" s="16">
        <f t="shared" si="63"/>
        <v>12202.93</v>
      </c>
      <c r="J226" s="17">
        <v>7.06</v>
      </c>
      <c r="K226" s="17">
        <v>0</v>
      </c>
      <c r="L226" s="18">
        <f t="shared" si="64"/>
        <v>7.06</v>
      </c>
      <c r="M226" s="17">
        <v>0</v>
      </c>
      <c r="N226" s="16">
        <f t="shared" si="65"/>
        <v>1728.46</v>
      </c>
      <c r="O226" s="16">
        <f t="shared" si="66"/>
        <v>0</v>
      </c>
      <c r="P226" s="18">
        <f t="shared" si="67"/>
        <v>0</v>
      </c>
      <c r="Q226" s="16">
        <f t="shared" si="68"/>
        <v>1728.46</v>
      </c>
      <c r="R226" s="16">
        <f t="shared" si="69"/>
        <v>0</v>
      </c>
    </row>
    <row r="227" spans="1:18" ht="31.5" x14ac:dyDescent="0.35">
      <c r="A227" s="1">
        <v>10</v>
      </c>
      <c r="B227" s="13" t="s">
        <v>287</v>
      </c>
      <c r="C227" s="13" t="s">
        <v>92</v>
      </c>
      <c r="D227" s="14" t="s">
        <v>288</v>
      </c>
      <c r="E227" s="15">
        <v>13.07</v>
      </c>
      <c r="F227" s="16">
        <f t="shared" si="60"/>
        <v>11805.82</v>
      </c>
      <c r="G227" s="16">
        <f t="shared" si="61"/>
        <v>0</v>
      </c>
      <c r="H227" s="16">
        <f t="shared" si="62"/>
        <v>0</v>
      </c>
      <c r="I227" s="16">
        <f t="shared" si="63"/>
        <v>11805.82</v>
      </c>
      <c r="J227" s="17">
        <v>903.27599999999995</v>
      </c>
      <c r="K227" s="17">
        <v>0</v>
      </c>
      <c r="L227" s="18">
        <f t="shared" si="64"/>
        <v>903.27599999999995</v>
      </c>
      <c r="M227" s="17">
        <v>0</v>
      </c>
      <c r="N227" s="16">
        <f t="shared" si="65"/>
        <v>13.07</v>
      </c>
      <c r="O227" s="16">
        <f t="shared" si="66"/>
        <v>0</v>
      </c>
      <c r="P227" s="18">
        <f t="shared" si="67"/>
        <v>0</v>
      </c>
      <c r="Q227" s="16">
        <f t="shared" si="68"/>
        <v>13.07</v>
      </c>
      <c r="R227" s="16">
        <f t="shared" si="69"/>
        <v>0</v>
      </c>
    </row>
    <row r="228" spans="1:18" ht="73.5" x14ac:dyDescent="0.35">
      <c r="A228" s="1">
        <v>11</v>
      </c>
      <c r="B228" s="13" t="s">
        <v>289</v>
      </c>
      <c r="C228" s="13" t="s">
        <v>44</v>
      </c>
      <c r="D228" s="14" t="s">
        <v>290</v>
      </c>
      <c r="E228" s="15">
        <v>76.11</v>
      </c>
      <c r="F228" s="16">
        <f t="shared" si="60"/>
        <v>161353.20000000001</v>
      </c>
      <c r="G228" s="16">
        <f t="shared" si="61"/>
        <v>0</v>
      </c>
      <c r="H228" s="16">
        <f t="shared" si="62"/>
        <v>0</v>
      </c>
      <c r="I228" s="16">
        <f t="shared" si="63"/>
        <v>161353.20000000001</v>
      </c>
      <c r="J228" s="17">
        <v>2120</v>
      </c>
      <c r="K228" s="17">
        <v>0</v>
      </c>
      <c r="L228" s="18">
        <f t="shared" si="64"/>
        <v>2120</v>
      </c>
      <c r="M228" s="17">
        <v>0</v>
      </c>
      <c r="N228" s="16">
        <f t="shared" si="65"/>
        <v>76.11</v>
      </c>
      <c r="O228" s="16">
        <f t="shared" si="66"/>
        <v>0</v>
      </c>
      <c r="P228" s="18">
        <f t="shared" si="67"/>
        <v>0</v>
      </c>
      <c r="Q228" s="16">
        <f t="shared" si="68"/>
        <v>76.11</v>
      </c>
      <c r="R228" s="16">
        <f t="shared" si="69"/>
        <v>0</v>
      </c>
    </row>
    <row r="229" spans="1:18" ht="31.5" x14ac:dyDescent="0.35">
      <c r="A229" s="1">
        <v>12</v>
      </c>
      <c r="B229" s="13" t="s">
        <v>291</v>
      </c>
      <c r="C229" s="13" t="s">
        <v>44</v>
      </c>
      <c r="D229" s="14" t="s">
        <v>292</v>
      </c>
      <c r="E229" s="15">
        <v>36</v>
      </c>
      <c r="F229" s="16">
        <f t="shared" si="60"/>
        <v>1220.4000000000001</v>
      </c>
      <c r="G229" s="16">
        <f t="shared" si="61"/>
        <v>0</v>
      </c>
      <c r="H229" s="16">
        <f t="shared" si="62"/>
        <v>0</v>
      </c>
      <c r="I229" s="16">
        <f t="shared" si="63"/>
        <v>1220.4000000000001</v>
      </c>
      <c r="J229" s="17">
        <v>33.9</v>
      </c>
      <c r="K229" s="17">
        <v>0</v>
      </c>
      <c r="L229" s="18">
        <f t="shared" si="64"/>
        <v>33.9</v>
      </c>
      <c r="M229" s="17">
        <v>0</v>
      </c>
      <c r="N229" s="16">
        <f t="shared" si="65"/>
        <v>36</v>
      </c>
      <c r="O229" s="16">
        <f t="shared" si="66"/>
        <v>0</v>
      </c>
      <c r="P229" s="18">
        <f t="shared" si="67"/>
        <v>0</v>
      </c>
      <c r="Q229" s="16">
        <f t="shared" si="68"/>
        <v>36</v>
      </c>
      <c r="R229" s="16">
        <f t="shared" si="69"/>
        <v>0</v>
      </c>
    </row>
    <row r="230" spans="1:18" ht="21" x14ac:dyDescent="0.35">
      <c r="A230" s="1">
        <v>13</v>
      </c>
      <c r="B230" s="13" t="s">
        <v>293</v>
      </c>
      <c r="C230" s="13" t="s">
        <v>127</v>
      </c>
      <c r="D230" s="14" t="s">
        <v>294</v>
      </c>
      <c r="E230" s="15">
        <v>0.97</v>
      </c>
      <c r="F230" s="16">
        <f t="shared" si="60"/>
        <v>1763350.36</v>
      </c>
      <c r="G230" s="16">
        <f t="shared" si="61"/>
        <v>2577742.5499999998</v>
      </c>
      <c r="H230" s="16">
        <f t="shared" si="62"/>
        <v>146.18436645706305</v>
      </c>
      <c r="I230" s="16">
        <f t="shared" si="63"/>
        <v>-814392.19</v>
      </c>
      <c r="J230" s="17">
        <v>1817886.97</v>
      </c>
      <c r="K230" s="17">
        <v>2657466.5499999998</v>
      </c>
      <c r="L230" s="18">
        <f t="shared" si="64"/>
        <v>-839579.58</v>
      </c>
      <c r="M230" s="17">
        <v>2427303.59</v>
      </c>
      <c r="N230" s="16">
        <f t="shared" si="65"/>
        <v>0.97</v>
      </c>
      <c r="O230" s="16">
        <f t="shared" si="66"/>
        <v>2354484.48</v>
      </c>
      <c r="P230" s="18">
        <f t="shared" si="67"/>
        <v>230162.96</v>
      </c>
      <c r="Q230" s="16">
        <f t="shared" si="68"/>
        <v>0.97</v>
      </c>
      <c r="R230" s="16">
        <f t="shared" si="69"/>
        <v>223258.07</v>
      </c>
    </row>
    <row r="231" spans="1:18" ht="31.5" x14ac:dyDescent="0.35">
      <c r="A231" s="1">
        <v>14</v>
      </c>
      <c r="B231" s="13" t="s">
        <v>139</v>
      </c>
      <c r="C231" s="13" t="s">
        <v>127</v>
      </c>
      <c r="D231" s="14" t="s">
        <v>140</v>
      </c>
      <c r="E231" s="15">
        <v>4.1500000000000004</v>
      </c>
      <c r="F231" s="16">
        <f t="shared" si="60"/>
        <v>321210</v>
      </c>
      <c r="G231" s="16">
        <f t="shared" si="61"/>
        <v>590655.73</v>
      </c>
      <c r="H231" s="16">
        <f t="shared" si="62"/>
        <v>183.88460077519383</v>
      </c>
      <c r="I231" s="16">
        <f t="shared" si="63"/>
        <v>-269445.73</v>
      </c>
      <c r="J231" s="17">
        <v>77400</v>
      </c>
      <c r="K231" s="17">
        <v>142326.68100000001</v>
      </c>
      <c r="L231" s="18">
        <f t="shared" si="64"/>
        <v>-64926.680999999997</v>
      </c>
      <c r="M231" s="17">
        <v>131019.758</v>
      </c>
      <c r="N231" s="16">
        <f t="shared" si="65"/>
        <v>4.1500000000000004</v>
      </c>
      <c r="O231" s="16">
        <f t="shared" si="66"/>
        <v>543732</v>
      </c>
      <c r="P231" s="18">
        <f t="shared" si="67"/>
        <v>11306.92</v>
      </c>
      <c r="Q231" s="16">
        <f t="shared" si="68"/>
        <v>4.1500000000000004</v>
      </c>
      <c r="R231" s="16">
        <f t="shared" si="69"/>
        <v>46923.73</v>
      </c>
    </row>
    <row r="232" spans="1:18" ht="42" x14ac:dyDescent="0.35">
      <c r="A232" s="1">
        <v>15</v>
      </c>
      <c r="B232" s="13" t="s">
        <v>295</v>
      </c>
      <c r="C232" s="13" t="s">
        <v>44</v>
      </c>
      <c r="D232" s="14" t="s">
        <v>296</v>
      </c>
      <c r="E232" s="15">
        <v>28.21</v>
      </c>
      <c r="F232" s="16">
        <f t="shared" si="60"/>
        <v>7958.32</v>
      </c>
      <c r="G232" s="16">
        <f t="shared" si="61"/>
        <v>987.35</v>
      </c>
      <c r="H232" s="16">
        <f t="shared" si="62"/>
        <v>12.40650809967743</v>
      </c>
      <c r="I232" s="16">
        <f t="shared" si="63"/>
        <v>6970.97</v>
      </c>
      <c r="J232" s="17">
        <v>282.11</v>
      </c>
      <c r="K232" s="17">
        <v>35</v>
      </c>
      <c r="L232" s="18">
        <f t="shared" si="64"/>
        <v>247.11</v>
      </c>
      <c r="M232" s="17">
        <v>35</v>
      </c>
      <c r="N232" s="16">
        <f t="shared" si="65"/>
        <v>28.21</v>
      </c>
      <c r="O232" s="16">
        <f t="shared" si="66"/>
        <v>987.35</v>
      </c>
      <c r="P232" s="18">
        <f t="shared" si="67"/>
        <v>0</v>
      </c>
      <c r="Q232" s="16">
        <f t="shared" si="68"/>
        <v>28.21</v>
      </c>
      <c r="R232" s="16">
        <f t="shared" si="69"/>
        <v>0</v>
      </c>
    </row>
    <row r="233" spans="1:18" ht="21" x14ac:dyDescent="0.35">
      <c r="A233" s="1">
        <v>16</v>
      </c>
      <c r="B233" s="13" t="s">
        <v>297</v>
      </c>
      <c r="C233" s="13" t="s">
        <v>65</v>
      </c>
      <c r="D233" s="14" t="s">
        <v>298</v>
      </c>
      <c r="E233" s="15">
        <v>64.19</v>
      </c>
      <c r="F233" s="16">
        <f t="shared" si="60"/>
        <v>988500.32</v>
      </c>
      <c r="G233" s="16">
        <f t="shared" si="61"/>
        <v>884281.44</v>
      </c>
      <c r="H233" s="16">
        <f t="shared" si="62"/>
        <v>89.456869009584665</v>
      </c>
      <c r="I233" s="16">
        <f t="shared" si="63"/>
        <v>104218.88</v>
      </c>
      <c r="J233" s="17">
        <v>15399.6</v>
      </c>
      <c r="K233" s="17">
        <v>13776</v>
      </c>
      <c r="L233" s="18">
        <f t="shared" si="64"/>
        <v>1623.6</v>
      </c>
      <c r="M233" s="17">
        <v>12398.4</v>
      </c>
      <c r="N233" s="16">
        <f t="shared" si="65"/>
        <v>64.19</v>
      </c>
      <c r="O233" s="16">
        <f t="shared" si="66"/>
        <v>795853.3</v>
      </c>
      <c r="P233" s="18">
        <f t="shared" si="67"/>
        <v>1377.6</v>
      </c>
      <c r="Q233" s="16">
        <f t="shared" si="68"/>
        <v>64.19</v>
      </c>
      <c r="R233" s="16">
        <f t="shared" si="69"/>
        <v>88428.14</v>
      </c>
    </row>
    <row r="234" spans="1:18" ht="31.5" x14ac:dyDescent="0.35">
      <c r="A234" s="1">
        <v>17</v>
      </c>
      <c r="B234" s="13" t="s">
        <v>299</v>
      </c>
      <c r="C234" s="13" t="s">
        <v>44</v>
      </c>
      <c r="D234" s="14" t="s">
        <v>300</v>
      </c>
      <c r="E234" s="15">
        <v>8.36</v>
      </c>
      <c r="F234" s="16">
        <f t="shared" si="60"/>
        <v>919.6</v>
      </c>
      <c r="G234" s="16">
        <f t="shared" si="61"/>
        <v>11202.4</v>
      </c>
      <c r="H234" s="16">
        <f t="shared" si="62"/>
        <v>1218.1818181818182</v>
      </c>
      <c r="I234" s="16">
        <f t="shared" si="63"/>
        <v>-10282.799999999999</v>
      </c>
      <c r="J234" s="17">
        <v>110</v>
      </c>
      <c r="K234" s="17">
        <v>1340</v>
      </c>
      <c r="L234" s="18">
        <f t="shared" si="64"/>
        <v>-1230</v>
      </c>
      <c r="M234" s="17">
        <v>930</v>
      </c>
      <c r="N234" s="16">
        <f t="shared" si="65"/>
        <v>8.36</v>
      </c>
      <c r="O234" s="16">
        <f t="shared" si="66"/>
        <v>7774.8</v>
      </c>
      <c r="P234" s="18">
        <f t="shared" si="67"/>
        <v>410</v>
      </c>
      <c r="Q234" s="16">
        <f t="shared" si="68"/>
        <v>8.36</v>
      </c>
      <c r="R234" s="16">
        <f t="shared" si="69"/>
        <v>3427.6</v>
      </c>
    </row>
    <row r="235" spans="1:18" ht="42" x14ac:dyDescent="0.35">
      <c r="A235" s="1">
        <v>18</v>
      </c>
      <c r="B235" s="13" t="s">
        <v>96</v>
      </c>
      <c r="C235" s="13" t="s">
        <v>44</v>
      </c>
      <c r="D235" s="14" t="s">
        <v>97</v>
      </c>
      <c r="E235" s="15">
        <v>37.479999999999997</v>
      </c>
      <c r="F235" s="16">
        <f t="shared" si="60"/>
        <v>0</v>
      </c>
      <c r="G235" s="16">
        <f t="shared" si="61"/>
        <v>24774.28</v>
      </c>
      <c r="H235" s="16">
        <f t="shared" si="62"/>
        <v>0</v>
      </c>
      <c r="I235" s="16">
        <f t="shared" si="63"/>
        <v>-24774.28</v>
      </c>
      <c r="J235" s="17">
        <v>0</v>
      </c>
      <c r="K235" s="17">
        <v>661</v>
      </c>
      <c r="L235" s="18">
        <f t="shared" si="64"/>
        <v>-661</v>
      </c>
      <c r="M235" s="17">
        <v>661</v>
      </c>
      <c r="N235" s="16">
        <f t="shared" si="65"/>
        <v>37.479999999999997</v>
      </c>
      <c r="O235" s="16">
        <f t="shared" si="66"/>
        <v>24774.28</v>
      </c>
      <c r="P235" s="18">
        <f t="shared" si="67"/>
        <v>0</v>
      </c>
      <c r="Q235" s="16">
        <f t="shared" si="68"/>
        <v>37.479999999999997</v>
      </c>
      <c r="R235" s="16">
        <f t="shared" si="69"/>
        <v>0</v>
      </c>
    </row>
    <row r="236" spans="1:18" ht="84" x14ac:dyDescent="0.35">
      <c r="A236" s="1">
        <v>19</v>
      </c>
      <c r="B236" s="13" t="s">
        <v>301</v>
      </c>
      <c r="C236" s="13" t="s">
        <v>44</v>
      </c>
      <c r="D236" s="14" t="s">
        <v>302</v>
      </c>
      <c r="E236" s="15">
        <v>3.92</v>
      </c>
      <c r="F236" s="16">
        <f t="shared" si="60"/>
        <v>0</v>
      </c>
      <c r="G236" s="16">
        <f t="shared" si="61"/>
        <v>54.88</v>
      </c>
      <c r="H236" s="16">
        <f t="shared" si="62"/>
        <v>0</v>
      </c>
      <c r="I236" s="16">
        <f t="shared" si="63"/>
        <v>-54.88</v>
      </c>
      <c r="J236" s="17">
        <v>0</v>
      </c>
      <c r="K236" s="17">
        <v>14</v>
      </c>
      <c r="L236" s="18">
        <f t="shared" si="64"/>
        <v>-14</v>
      </c>
      <c r="M236" s="17">
        <v>14</v>
      </c>
      <c r="N236" s="16">
        <f t="shared" si="65"/>
        <v>3.92</v>
      </c>
      <c r="O236" s="16">
        <f t="shared" si="66"/>
        <v>54.88</v>
      </c>
      <c r="P236" s="18">
        <f t="shared" si="67"/>
        <v>0</v>
      </c>
      <c r="Q236" s="16">
        <f t="shared" si="68"/>
        <v>3.92</v>
      </c>
      <c r="R236" s="16">
        <f t="shared" si="69"/>
        <v>0</v>
      </c>
    </row>
    <row r="237" spans="1:18" ht="21" x14ac:dyDescent="0.35">
      <c r="A237" s="1">
        <v>20</v>
      </c>
      <c r="B237" s="13" t="s">
        <v>303</v>
      </c>
      <c r="C237" s="13" t="s">
        <v>304</v>
      </c>
      <c r="D237" s="14" t="s">
        <v>305</v>
      </c>
      <c r="E237" s="15">
        <v>104.53</v>
      </c>
      <c r="F237" s="16">
        <f t="shared" si="60"/>
        <v>0</v>
      </c>
      <c r="G237" s="16">
        <f t="shared" si="61"/>
        <v>35248.980000000003</v>
      </c>
      <c r="H237" s="16">
        <f t="shared" si="62"/>
        <v>0</v>
      </c>
      <c r="I237" s="16">
        <f t="shared" si="63"/>
        <v>-35248.980000000003</v>
      </c>
      <c r="J237" s="17">
        <v>0</v>
      </c>
      <c r="K237" s="17">
        <v>337.214</v>
      </c>
      <c r="L237" s="18">
        <f t="shared" si="64"/>
        <v>-337.214</v>
      </c>
      <c r="M237" s="17">
        <v>337.214</v>
      </c>
      <c r="N237" s="16">
        <f t="shared" si="65"/>
        <v>104.53</v>
      </c>
      <c r="O237" s="16">
        <f t="shared" si="66"/>
        <v>35248.980000000003</v>
      </c>
      <c r="P237" s="18">
        <f t="shared" si="67"/>
        <v>0</v>
      </c>
      <c r="Q237" s="16">
        <f t="shared" si="68"/>
        <v>104.53</v>
      </c>
      <c r="R237" s="16">
        <f t="shared" si="69"/>
        <v>0</v>
      </c>
    </row>
    <row r="238" spans="1:18" ht="21" x14ac:dyDescent="0.35">
      <c r="A238" s="1">
        <v>21</v>
      </c>
      <c r="B238" s="13" t="s">
        <v>306</v>
      </c>
      <c r="C238" s="13" t="s">
        <v>65</v>
      </c>
      <c r="D238" s="14" t="s">
        <v>307</v>
      </c>
      <c r="E238" s="15">
        <v>41.81</v>
      </c>
      <c r="F238" s="16">
        <f t="shared" si="60"/>
        <v>0</v>
      </c>
      <c r="G238" s="16">
        <f t="shared" si="61"/>
        <v>19554.7</v>
      </c>
      <c r="H238" s="16">
        <f t="shared" si="62"/>
        <v>0</v>
      </c>
      <c r="I238" s="16">
        <f t="shared" si="63"/>
        <v>-19554.7</v>
      </c>
      <c r="J238" s="17">
        <v>0</v>
      </c>
      <c r="K238" s="17">
        <v>467.70400000000001</v>
      </c>
      <c r="L238" s="18">
        <f t="shared" si="64"/>
        <v>-467.70400000000001</v>
      </c>
      <c r="M238" s="17">
        <v>467.70400000000001</v>
      </c>
      <c r="N238" s="16">
        <f t="shared" si="65"/>
        <v>41.81</v>
      </c>
      <c r="O238" s="16">
        <f t="shared" si="66"/>
        <v>19554.7</v>
      </c>
      <c r="P238" s="18">
        <f t="shared" si="67"/>
        <v>0</v>
      </c>
      <c r="Q238" s="16">
        <f t="shared" si="68"/>
        <v>41.81</v>
      </c>
      <c r="R238" s="16">
        <f t="shared" si="69"/>
        <v>0</v>
      </c>
    </row>
    <row r="239" spans="1:18" ht="42" x14ac:dyDescent="0.35">
      <c r="A239" s="1">
        <v>22</v>
      </c>
      <c r="B239" s="13" t="s">
        <v>308</v>
      </c>
      <c r="C239" s="13" t="s">
        <v>44</v>
      </c>
      <c r="D239" s="14" t="s">
        <v>309</v>
      </c>
      <c r="E239" s="15">
        <v>499.81</v>
      </c>
      <c r="F239" s="16">
        <f t="shared" si="60"/>
        <v>0</v>
      </c>
      <c r="G239" s="16">
        <f t="shared" si="61"/>
        <v>63039.040000000001</v>
      </c>
      <c r="H239" s="16">
        <f t="shared" si="62"/>
        <v>0</v>
      </c>
      <c r="I239" s="16">
        <f t="shared" si="63"/>
        <v>-63039.040000000001</v>
      </c>
      <c r="J239" s="17">
        <v>0</v>
      </c>
      <c r="K239" s="17">
        <v>126.126</v>
      </c>
      <c r="L239" s="18">
        <f t="shared" si="64"/>
        <v>-126.126</v>
      </c>
      <c r="M239" s="17">
        <v>126.126</v>
      </c>
      <c r="N239" s="16">
        <f t="shared" si="65"/>
        <v>499.81</v>
      </c>
      <c r="O239" s="16">
        <f t="shared" si="66"/>
        <v>63039.040000000001</v>
      </c>
      <c r="P239" s="18">
        <f t="shared" si="67"/>
        <v>0</v>
      </c>
      <c r="Q239" s="16">
        <f t="shared" si="68"/>
        <v>499.81</v>
      </c>
      <c r="R239" s="16">
        <f t="shared" si="69"/>
        <v>0</v>
      </c>
    </row>
    <row r="240" spans="1:18" x14ac:dyDescent="0.35">
      <c r="A240" s="21" t="s">
        <v>310</v>
      </c>
      <c r="B240" s="21" t="s">
        <v>310</v>
      </c>
      <c r="C240" s="21" t="s">
        <v>310</v>
      </c>
      <c r="D240" s="21" t="s">
        <v>310</v>
      </c>
      <c r="E240" s="21" t="s">
        <v>310</v>
      </c>
      <c r="F240" s="19"/>
      <c r="G240" s="20">
        <f>SUM(G218:G239)</f>
        <v>12178078.24</v>
      </c>
      <c r="H240" s="7"/>
      <c r="I240" s="7"/>
      <c r="J240" s="7"/>
      <c r="K240" s="7"/>
      <c r="L240" s="7"/>
      <c r="M240" s="7"/>
      <c r="N240" s="7"/>
      <c r="O240" s="7"/>
      <c r="P240" s="7"/>
      <c r="Q240" s="7"/>
      <c r="R240" s="7"/>
    </row>
    <row r="242" spans="1:18" x14ac:dyDescent="0.35">
      <c r="B242" s="11" t="s">
        <v>23</v>
      </c>
      <c r="C242" s="12" t="s">
        <v>24</v>
      </c>
      <c r="D242" s="12" t="s">
        <v>25</v>
      </c>
    </row>
    <row r="243" spans="1:18" x14ac:dyDescent="0.35">
      <c r="B243" s="11" t="s">
        <v>26</v>
      </c>
      <c r="C243" s="12" t="s">
        <v>27</v>
      </c>
      <c r="D243" s="12" t="s">
        <v>28</v>
      </c>
    </row>
    <row r="244" spans="1:18" x14ac:dyDescent="0.35">
      <c r="B244" s="11" t="s">
        <v>29</v>
      </c>
      <c r="C244" s="12" t="s">
        <v>24</v>
      </c>
      <c r="D244" s="12" t="s">
        <v>30</v>
      </c>
    </row>
    <row r="245" spans="1:18" x14ac:dyDescent="0.35">
      <c r="B245" s="11" t="s">
        <v>31</v>
      </c>
      <c r="C245" s="12" t="s">
        <v>27</v>
      </c>
      <c r="D245" s="12" t="s">
        <v>177</v>
      </c>
    </row>
    <row r="246" spans="1:18" x14ac:dyDescent="0.35">
      <c r="B246" s="11" t="s">
        <v>33</v>
      </c>
      <c r="C246" s="12" t="s">
        <v>24</v>
      </c>
      <c r="D246" s="12" t="s">
        <v>178</v>
      </c>
    </row>
    <row r="247" spans="1:18" x14ac:dyDescent="0.35">
      <c r="B247" s="11" t="s">
        <v>35</v>
      </c>
      <c r="C247" s="12" t="s">
        <v>24</v>
      </c>
      <c r="D247" s="12" t="s">
        <v>179</v>
      </c>
    </row>
    <row r="248" spans="1:18" x14ac:dyDescent="0.35">
      <c r="B248" s="11" t="s">
        <v>36</v>
      </c>
      <c r="C248" s="12" t="s">
        <v>116</v>
      </c>
      <c r="D248" s="12" t="s">
        <v>311</v>
      </c>
    </row>
    <row r="250" spans="1:18" ht="21" x14ac:dyDescent="0.35">
      <c r="A250" s="1">
        <v>1</v>
      </c>
      <c r="B250" s="13" t="s">
        <v>124</v>
      </c>
      <c r="C250" s="13" t="s">
        <v>65</v>
      </c>
      <c r="D250" s="14" t="s">
        <v>125</v>
      </c>
      <c r="E250" s="15">
        <v>118.9</v>
      </c>
      <c r="F250" s="16">
        <f t="shared" ref="F250:F259" si="70">ROUND(ROUND(N250,2)*ROUND(J250,3),2)</f>
        <v>519901.78</v>
      </c>
      <c r="G250" s="16">
        <f t="shared" ref="G250:G259" si="71">ROUND(ROUND(N250,2)*ROUND(K250,3),2)</f>
        <v>0</v>
      </c>
      <c r="H250" s="16">
        <f t="shared" ref="H250:H259" si="72">IF(EXACT(J250,0),0,100*(K250/J250))</f>
        <v>0</v>
      </c>
      <c r="I250" s="16">
        <f t="shared" ref="I250:I259" si="73">ROUND((ROUND(J250,3)-ROUND(K250,3))*N250,2)</f>
        <v>519901.78</v>
      </c>
      <c r="J250" s="17">
        <v>4372.5969999999998</v>
      </c>
      <c r="K250" s="17">
        <v>0</v>
      </c>
      <c r="L250" s="18">
        <f t="shared" ref="L250:L259" si="74">ROUND(ROUND(J250,3)-ROUND(K250,3),3)</f>
        <v>4372.5969999999998</v>
      </c>
      <c r="M250" s="17">
        <v>0</v>
      </c>
      <c r="N250" s="16">
        <f t="shared" ref="N250:N259" si="75">ROUND(E250,2)</f>
        <v>118.9</v>
      </c>
      <c r="O250" s="16">
        <f t="shared" ref="O250:O259" si="76">ROUND(ROUND(M250,3)*ROUND(N250,2),2)</f>
        <v>0</v>
      </c>
      <c r="P250" s="18">
        <f t="shared" ref="P250:P259" si="77">ROUND(ROUND(K250,3)-ROUND(M250,3),2)</f>
        <v>0</v>
      </c>
      <c r="Q250" s="16">
        <f t="shared" ref="Q250:Q259" si="78">ROUND(E250,2)</f>
        <v>118.9</v>
      </c>
      <c r="R250" s="16">
        <f t="shared" ref="R250:R259" si="79">ROUND((ROUND(K250,3)-ROUND(M250,3))* Q250,2)</f>
        <v>0</v>
      </c>
    </row>
    <row r="251" spans="1:18" ht="21" x14ac:dyDescent="0.35">
      <c r="A251" s="1">
        <v>2</v>
      </c>
      <c r="B251" s="13" t="s">
        <v>312</v>
      </c>
      <c r="C251" s="13" t="s">
        <v>65</v>
      </c>
      <c r="D251" s="14" t="s">
        <v>313</v>
      </c>
      <c r="E251" s="15">
        <v>105.85</v>
      </c>
      <c r="F251" s="16">
        <f t="shared" si="70"/>
        <v>10219.18</v>
      </c>
      <c r="G251" s="16">
        <f t="shared" si="71"/>
        <v>0</v>
      </c>
      <c r="H251" s="16">
        <f t="shared" si="72"/>
        <v>0</v>
      </c>
      <c r="I251" s="16">
        <f t="shared" si="73"/>
        <v>10219.18</v>
      </c>
      <c r="J251" s="17">
        <v>96.543999999999997</v>
      </c>
      <c r="K251" s="17">
        <v>0</v>
      </c>
      <c r="L251" s="18">
        <f t="shared" si="74"/>
        <v>96.543999999999997</v>
      </c>
      <c r="M251" s="17">
        <v>0</v>
      </c>
      <c r="N251" s="16">
        <f t="shared" si="75"/>
        <v>105.85</v>
      </c>
      <c r="O251" s="16">
        <f t="shared" si="76"/>
        <v>0</v>
      </c>
      <c r="P251" s="18">
        <f t="shared" si="77"/>
        <v>0</v>
      </c>
      <c r="Q251" s="16">
        <f t="shared" si="78"/>
        <v>105.85</v>
      </c>
      <c r="R251" s="16">
        <f t="shared" si="79"/>
        <v>0</v>
      </c>
    </row>
    <row r="252" spans="1:18" ht="21" x14ac:dyDescent="0.35">
      <c r="A252" s="1">
        <v>3</v>
      </c>
      <c r="B252" s="13" t="s">
        <v>283</v>
      </c>
      <c r="C252" s="13" t="s">
        <v>65</v>
      </c>
      <c r="D252" s="14" t="s">
        <v>284</v>
      </c>
      <c r="E252" s="15">
        <v>118.01</v>
      </c>
      <c r="F252" s="16">
        <f t="shared" si="70"/>
        <v>128502.15</v>
      </c>
      <c r="G252" s="16">
        <f t="shared" si="71"/>
        <v>0</v>
      </c>
      <c r="H252" s="16">
        <f t="shared" si="72"/>
        <v>0</v>
      </c>
      <c r="I252" s="16">
        <f t="shared" si="73"/>
        <v>128502.15</v>
      </c>
      <c r="J252" s="17">
        <v>1088.9090000000001</v>
      </c>
      <c r="K252" s="17">
        <v>0</v>
      </c>
      <c r="L252" s="18">
        <f t="shared" si="74"/>
        <v>1088.9090000000001</v>
      </c>
      <c r="M252" s="17">
        <v>0</v>
      </c>
      <c r="N252" s="16">
        <f t="shared" si="75"/>
        <v>118.01</v>
      </c>
      <c r="O252" s="16">
        <f t="shared" si="76"/>
        <v>0</v>
      </c>
      <c r="P252" s="18">
        <f t="shared" si="77"/>
        <v>0</v>
      </c>
      <c r="Q252" s="16">
        <f t="shared" si="78"/>
        <v>118.01</v>
      </c>
      <c r="R252" s="16">
        <f t="shared" si="79"/>
        <v>0</v>
      </c>
    </row>
    <row r="253" spans="1:18" ht="42" x14ac:dyDescent="0.35">
      <c r="A253" s="1">
        <v>4</v>
      </c>
      <c r="B253" s="13" t="s">
        <v>113</v>
      </c>
      <c r="C253" s="13" t="s">
        <v>65</v>
      </c>
      <c r="D253" s="14" t="s">
        <v>114</v>
      </c>
      <c r="E253" s="15">
        <v>38.92</v>
      </c>
      <c r="F253" s="16">
        <f t="shared" si="70"/>
        <v>42371.74</v>
      </c>
      <c r="G253" s="16">
        <f t="shared" si="71"/>
        <v>0</v>
      </c>
      <c r="H253" s="16">
        <f t="shared" si="72"/>
        <v>0</v>
      </c>
      <c r="I253" s="16">
        <f t="shared" si="73"/>
        <v>42371.74</v>
      </c>
      <c r="J253" s="17">
        <v>1088.6880000000001</v>
      </c>
      <c r="K253" s="17">
        <v>0</v>
      </c>
      <c r="L253" s="18">
        <f t="shared" si="74"/>
        <v>1088.6880000000001</v>
      </c>
      <c r="M253" s="17">
        <v>0</v>
      </c>
      <c r="N253" s="16">
        <f t="shared" si="75"/>
        <v>38.92</v>
      </c>
      <c r="O253" s="16">
        <f t="shared" si="76"/>
        <v>0</v>
      </c>
      <c r="P253" s="18">
        <f t="shared" si="77"/>
        <v>0</v>
      </c>
      <c r="Q253" s="16">
        <f t="shared" si="78"/>
        <v>38.92</v>
      </c>
      <c r="R253" s="16">
        <f t="shared" si="79"/>
        <v>0</v>
      </c>
    </row>
    <row r="254" spans="1:18" ht="21" x14ac:dyDescent="0.35">
      <c r="A254" s="1">
        <v>5</v>
      </c>
      <c r="B254" s="13" t="s">
        <v>293</v>
      </c>
      <c r="C254" s="13" t="s">
        <v>127</v>
      </c>
      <c r="D254" s="14" t="s">
        <v>294</v>
      </c>
      <c r="E254" s="15">
        <v>0.97</v>
      </c>
      <c r="F254" s="16">
        <f t="shared" si="70"/>
        <v>631504.01</v>
      </c>
      <c r="G254" s="16">
        <f t="shared" si="71"/>
        <v>0</v>
      </c>
      <c r="H254" s="16">
        <f t="shared" si="72"/>
        <v>0</v>
      </c>
      <c r="I254" s="16">
        <f t="shared" si="73"/>
        <v>631504.01</v>
      </c>
      <c r="J254" s="17">
        <v>651035.06000000006</v>
      </c>
      <c r="K254" s="17">
        <v>0</v>
      </c>
      <c r="L254" s="18">
        <f t="shared" si="74"/>
        <v>651035.06000000006</v>
      </c>
      <c r="M254" s="17">
        <v>0</v>
      </c>
      <c r="N254" s="16">
        <f t="shared" si="75"/>
        <v>0.97</v>
      </c>
      <c r="O254" s="16">
        <f t="shared" si="76"/>
        <v>0</v>
      </c>
      <c r="P254" s="18">
        <f t="shared" si="77"/>
        <v>0</v>
      </c>
      <c r="Q254" s="16">
        <f t="shared" si="78"/>
        <v>0.97</v>
      </c>
      <c r="R254" s="16">
        <f t="shared" si="79"/>
        <v>0</v>
      </c>
    </row>
    <row r="255" spans="1:18" ht="42" x14ac:dyDescent="0.35">
      <c r="A255" s="1">
        <v>6</v>
      </c>
      <c r="B255" s="13" t="s">
        <v>314</v>
      </c>
      <c r="C255" s="13" t="s">
        <v>41</v>
      </c>
      <c r="D255" s="14" t="s">
        <v>315</v>
      </c>
      <c r="E255" s="15">
        <v>19.64</v>
      </c>
      <c r="F255" s="16">
        <f t="shared" si="70"/>
        <v>109434.08</v>
      </c>
      <c r="G255" s="16">
        <f t="shared" si="71"/>
        <v>244224.01</v>
      </c>
      <c r="H255" s="16">
        <f t="shared" si="72"/>
        <v>223.16997487437189</v>
      </c>
      <c r="I255" s="16">
        <f t="shared" si="73"/>
        <v>-134789.93</v>
      </c>
      <c r="J255" s="17">
        <v>5572</v>
      </c>
      <c r="K255" s="17">
        <v>12435.031000000001</v>
      </c>
      <c r="L255" s="18">
        <f t="shared" si="74"/>
        <v>-6863.0309999999999</v>
      </c>
      <c r="M255" s="17">
        <v>5400</v>
      </c>
      <c r="N255" s="16">
        <f t="shared" si="75"/>
        <v>19.64</v>
      </c>
      <c r="O255" s="16">
        <f t="shared" si="76"/>
        <v>106056</v>
      </c>
      <c r="P255" s="18">
        <f t="shared" si="77"/>
        <v>7035.03</v>
      </c>
      <c r="Q255" s="16">
        <f t="shared" si="78"/>
        <v>19.64</v>
      </c>
      <c r="R255" s="16">
        <f t="shared" si="79"/>
        <v>138168.01</v>
      </c>
    </row>
    <row r="256" spans="1:18" ht="42" x14ac:dyDescent="0.35">
      <c r="A256" s="1">
        <v>7</v>
      </c>
      <c r="B256" s="13" t="s">
        <v>129</v>
      </c>
      <c r="C256" s="13" t="s">
        <v>41</v>
      </c>
      <c r="D256" s="14" t="s">
        <v>130</v>
      </c>
      <c r="E256" s="15">
        <v>43.56</v>
      </c>
      <c r="F256" s="16">
        <f t="shared" si="70"/>
        <v>484605</v>
      </c>
      <c r="G256" s="16">
        <f t="shared" si="71"/>
        <v>0</v>
      </c>
      <c r="H256" s="16">
        <f t="shared" si="72"/>
        <v>0</v>
      </c>
      <c r="I256" s="16">
        <f t="shared" si="73"/>
        <v>484605</v>
      </c>
      <c r="J256" s="17">
        <v>11125</v>
      </c>
      <c r="K256" s="17">
        <v>0</v>
      </c>
      <c r="L256" s="18">
        <f t="shared" si="74"/>
        <v>11125</v>
      </c>
      <c r="M256" s="17">
        <v>0</v>
      </c>
      <c r="N256" s="16">
        <f t="shared" si="75"/>
        <v>43.56</v>
      </c>
      <c r="O256" s="16">
        <f t="shared" si="76"/>
        <v>0</v>
      </c>
      <c r="P256" s="18">
        <f t="shared" si="77"/>
        <v>0</v>
      </c>
      <c r="Q256" s="16">
        <f t="shared" si="78"/>
        <v>43.56</v>
      </c>
      <c r="R256" s="16">
        <f t="shared" si="79"/>
        <v>0</v>
      </c>
    </row>
    <row r="257" spans="1:18" x14ac:dyDescent="0.35">
      <c r="A257" s="1">
        <v>8</v>
      </c>
      <c r="B257" s="13" t="s">
        <v>91</v>
      </c>
      <c r="C257" s="13" t="s">
        <v>92</v>
      </c>
      <c r="D257" s="14" t="s">
        <v>93</v>
      </c>
      <c r="E257" s="15">
        <v>33.090000000000003</v>
      </c>
      <c r="F257" s="16">
        <f t="shared" si="70"/>
        <v>271744.81</v>
      </c>
      <c r="G257" s="16">
        <f t="shared" si="71"/>
        <v>0</v>
      </c>
      <c r="H257" s="16">
        <f t="shared" si="72"/>
        <v>0</v>
      </c>
      <c r="I257" s="16">
        <f t="shared" si="73"/>
        <v>271744.81</v>
      </c>
      <c r="J257" s="17">
        <v>8212.2939999999999</v>
      </c>
      <c r="K257" s="17">
        <v>0</v>
      </c>
      <c r="L257" s="18">
        <f t="shared" si="74"/>
        <v>8212.2939999999999</v>
      </c>
      <c r="M257" s="17">
        <v>0</v>
      </c>
      <c r="N257" s="16">
        <f t="shared" si="75"/>
        <v>33.090000000000003</v>
      </c>
      <c r="O257" s="16">
        <f t="shared" si="76"/>
        <v>0</v>
      </c>
      <c r="P257" s="18">
        <f t="shared" si="77"/>
        <v>0</v>
      </c>
      <c r="Q257" s="16">
        <f t="shared" si="78"/>
        <v>33.090000000000003</v>
      </c>
      <c r="R257" s="16">
        <f t="shared" si="79"/>
        <v>0</v>
      </c>
    </row>
    <row r="258" spans="1:18" ht="21" x14ac:dyDescent="0.35">
      <c r="A258" s="1">
        <v>9</v>
      </c>
      <c r="B258" s="13" t="s">
        <v>143</v>
      </c>
      <c r="C258" s="13" t="s">
        <v>65</v>
      </c>
      <c r="D258" s="14" t="s">
        <v>144</v>
      </c>
      <c r="E258" s="15">
        <v>9.58</v>
      </c>
      <c r="F258" s="16">
        <f t="shared" si="70"/>
        <v>75873.600000000006</v>
      </c>
      <c r="G258" s="16">
        <f t="shared" si="71"/>
        <v>0</v>
      </c>
      <c r="H258" s="16">
        <f t="shared" si="72"/>
        <v>0</v>
      </c>
      <c r="I258" s="16">
        <f t="shared" si="73"/>
        <v>75873.600000000006</v>
      </c>
      <c r="J258" s="17">
        <v>7920</v>
      </c>
      <c r="K258" s="17">
        <v>0</v>
      </c>
      <c r="L258" s="18">
        <f t="shared" si="74"/>
        <v>7920</v>
      </c>
      <c r="M258" s="17">
        <v>0</v>
      </c>
      <c r="N258" s="16">
        <f t="shared" si="75"/>
        <v>9.58</v>
      </c>
      <c r="O258" s="16">
        <f t="shared" si="76"/>
        <v>0</v>
      </c>
      <c r="P258" s="18">
        <f t="shared" si="77"/>
        <v>0</v>
      </c>
      <c r="Q258" s="16">
        <f t="shared" si="78"/>
        <v>9.58</v>
      </c>
      <c r="R258" s="16">
        <f t="shared" si="79"/>
        <v>0</v>
      </c>
    </row>
    <row r="259" spans="1:18" ht="31.5" x14ac:dyDescent="0.35">
      <c r="A259" s="1">
        <v>10</v>
      </c>
      <c r="B259" s="13" t="s">
        <v>316</v>
      </c>
      <c r="C259" s="13" t="s">
        <v>92</v>
      </c>
      <c r="D259" s="14" t="s">
        <v>317</v>
      </c>
      <c r="E259" s="15">
        <v>59.18</v>
      </c>
      <c r="F259" s="16">
        <f t="shared" si="70"/>
        <v>46653.96</v>
      </c>
      <c r="G259" s="16">
        <f t="shared" si="71"/>
        <v>0</v>
      </c>
      <c r="H259" s="16">
        <f t="shared" si="72"/>
        <v>0</v>
      </c>
      <c r="I259" s="16">
        <f t="shared" si="73"/>
        <v>46653.96</v>
      </c>
      <c r="J259" s="17">
        <v>788.34</v>
      </c>
      <c r="K259" s="17">
        <v>0</v>
      </c>
      <c r="L259" s="18">
        <f t="shared" si="74"/>
        <v>788.34</v>
      </c>
      <c r="M259" s="17">
        <v>0</v>
      </c>
      <c r="N259" s="16">
        <f t="shared" si="75"/>
        <v>59.18</v>
      </c>
      <c r="O259" s="16">
        <f t="shared" si="76"/>
        <v>0</v>
      </c>
      <c r="P259" s="18">
        <f t="shared" si="77"/>
        <v>0</v>
      </c>
      <c r="Q259" s="16">
        <f t="shared" si="78"/>
        <v>59.18</v>
      </c>
      <c r="R259" s="16">
        <f t="shared" si="79"/>
        <v>0</v>
      </c>
    </row>
    <row r="260" spans="1:18" x14ac:dyDescent="0.35">
      <c r="A260" s="21" t="s">
        <v>318</v>
      </c>
      <c r="B260" s="21" t="s">
        <v>318</v>
      </c>
      <c r="C260" s="21" t="s">
        <v>318</v>
      </c>
      <c r="D260" s="21" t="s">
        <v>318</v>
      </c>
      <c r="E260" s="21" t="s">
        <v>318</v>
      </c>
      <c r="F260" s="19"/>
      <c r="G260" s="20">
        <f>SUM(G250:G259)</f>
        <v>244224.01</v>
      </c>
      <c r="H260" s="7"/>
      <c r="I260" s="7"/>
      <c r="J260" s="7"/>
      <c r="K260" s="7"/>
      <c r="L260" s="7"/>
      <c r="M260" s="7"/>
      <c r="N260" s="7"/>
      <c r="O260" s="7"/>
      <c r="P260" s="7"/>
      <c r="Q260" s="7"/>
      <c r="R260" s="7"/>
    </row>
    <row r="262" spans="1:18" x14ac:dyDescent="0.35">
      <c r="B262" s="11" t="s">
        <v>23</v>
      </c>
      <c r="C262" s="12" t="s">
        <v>24</v>
      </c>
      <c r="D262" s="12" t="s">
        <v>25</v>
      </c>
    </row>
    <row r="263" spans="1:18" x14ac:dyDescent="0.35">
      <c r="B263" s="11" t="s">
        <v>26</v>
      </c>
      <c r="C263" s="12" t="s">
        <v>27</v>
      </c>
      <c r="D263" s="12" t="s">
        <v>28</v>
      </c>
    </row>
    <row r="264" spans="1:18" x14ac:dyDescent="0.35">
      <c r="B264" s="11" t="s">
        <v>29</v>
      </c>
      <c r="C264" s="12" t="s">
        <v>24</v>
      </c>
      <c r="D264" s="12" t="s">
        <v>30</v>
      </c>
    </row>
    <row r="265" spans="1:18" x14ac:dyDescent="0.35">
      <c r="B265" s="11" t="s">
        <v>31</v>
      </c>
      <c r="C265" s="12" t="s">
        <v>27</v>
      </c>
      <c r="D265" s="12" t="s">
        <v>177</v>
      </c>
    </row>
    <row r="266" spans="1:18" x14ac:dyDescent="0.35">
      <c r="B266" s="11" t="s">
        <v>33</v>
      </c>
      <c r="C266" s="12" t="s">
        <v>24</v>
      </c>
      <c r="D266" s="12" t="s">
        <v>178</v>
      </c>
    </row>
    <row r="267" spans="1:18" x14ac:dyDescent="0.35">
      <c r="B267" s="11" t="s">
        <v>35</v>
      </c>
      <c r="C267" s="12" t="s">
        <v>24</v>
      </c>
      <c r="D267" s="12" t="s">
        <v>179</v>
      </c>
    </row>
    <row r="268" spans="1:18" x14ac:dyDescent="0.35">
      <c r="B268" s="11" t="s">
        <v>36</v>
      </c>
      <c r="C268" s="12" t="s">
        <v>319</v>
      </c>
      <c r="D268" s="12" t="s">
        <v>320</v>
      </c>
    </row>
    <row r="270" spans="1:18" ht="21" x14ac:dyDescent="0.35">
      <c r="A270" s="1">
        <v>1</v>
      </c>
      <c r="B270" s="13" t="s">
        <v>283</v>
      </c>
      <c r="C270" s="13" t="s">
        <v>65</v>
      </c>
      <c r="D270" s="14" t="s">
        <v>284</v>
      </c>
      <c r="E270" s="15">
        <v>118.01</v>
      </c>
      <c r="F270" s="16">
        <f t="shared" ref="F270:F275" si="80">ROUND(ROUND(N270,2)*ROUND(J270,3),2)</f>
        <v>210808.7</v>
      </c>
      <c r="G270" s="16">
        <f t="shared" ref="G270:G275" si="81">ROUND(ROUND(N270,2)*ROUND(K270,3),2)</f>
        <v>3646.51</v>
      </c>
      <c r="H270" s="16">
        <f t="shared" ref="H270:H275" si="82">IF(EXACT(J270,0),0,100*(K270/J270))</f>
        <v>1.7297716085700385</v>
      </c>
      <c r="I270" s="16">
        <f t="shared" ref="I270:I275" si="83">ROUND((ROUND(J270,3)-ROUND(K270,3))*N270,2)</f>
        <v>207162.19</v>
      </c>
      <c r="J270" s="17">
        <v>1786.3630000000001</v>
      </c>
      <c r="K270" s="17">
        <v>30.9</v>
      </c>
      <c r="L270" s="18">
        <f t="shared" ref="L270:L275" si="84">ROUND(ROUND(J270,3)-ROUND(K270,3),3)</f>
        <v>1755.463</v>
      </c>
      <c r="M270" s="17">
        <v>0</v>
      </c>
      <c r="N270" s="16">
        <f t="shared" ref="N270:N275" si="85">ROUND(E270,2)</f>
        <v>118.01</v>
      </c>
      <c r="O270" s="16">
        <f t="shared" ref="O270:O275" si="86">ROUND(ROUND(M270,3)*ROUND(N270,2),2)</f>
        <v>0</v>
      </c>
      <c r="P270" s="18">
        <f t="shared" ref="P270:P275" si="87">ROUND(ROUND(K270,3)-ROUND(M270,3),2)</f>
        <v>30.9</v>
      </c>
      <c r="Q270" s="16">
        <f t="shared" ref="Q270:Q275" si="88">ROUND(E270,2)</f>
        <v>118.01</v>
      </c>
      <c r="R270" s="16">
        <f t="shared" ref="R270:R275" si="89">ROUND((ROUND(K270,3)-ROUND(M270,3))* Q270,2)</f>
        <v>3646.51</v>
      </c>
    </row>
    <row r="271" spans="1:18" ht="21" x14ac:dyDescent="0.35">
      <c r="A271" s="1">
        <v>2</v>
      </c>
      <c r="B271" s="13" t="s">
        <v>293</v>
      </c>
      <c r="C271" s="13" t="s">
        <v>127</v>
      </c>
      <c r="D271" s="14" t="s">
        <v>294</v>
      </c>
      <c r="E271" s="15">
        <v>0.97</v>
      </c>
      <c r="F271" s="16">
        <f t="shared" si="80"/>
        <v>312013.73</v>
      </c>
      <c r="G271" s="16">
        <f t="shared" si="81"/>
        <v>0</v>
      </c>
      <c r="H271" s="16">
        <f t="shared" si="82"/>
        <v>0</v>
      </c>
      <c r="I271" s="16">
        <f t="shared" si="83"/>
        <v>312013.73</v>
      </c>
      <c r="J271" s="17">
        <v>321663.64</v>
      </c>
      <c r="K271" s="17">
        <v>0</v>
      </c>
      <c r="L271" s="18">
        <f t="shared" si="84"/>
        <v>321663.64</v>
      </c>
      <c r="M271" s="17">
        <v>0</v>
      </c>
      <c r="N271" s="16">
        <f t="shared" si="85"/>
        <v>0.97</v>
      </c>
      <c r="O271" s="16">
        <f t="shared" si="86"/>
        <v>0</v>
      </c>
      <c r="P271" s="18">
        <f t="shared" si="87"/>
        <v>0</v>
      </c>
      <c r="Q271" s="16">
        <f t="shared" si="88"/>
        <v>0.97</v>
      </c>
      <c r="R271" s="16">
        <f t="shared" si="89"/>
        <v>0</v>
      </c>
    </row>
    <row r="272" spans="1:18" x14ac:dyDescent="0.35">
      <c r="A272" s="1">
        <v>3</v>
      </c>
      <c r="B272" s="13" t="s">
        <v>91</v>
      </c>
      <c r="C272" s="13" t="s">
        <v>92</v>
      </c>
      <c r="D272" s="14" t="s">
        <v>93</v>
      </c>
      <c r="E272" s="15">
        <v>33.090000000000003</v>
      </c>
      <c r="F272" s="16">
        <f t="shared" si="80"/>
        <v>40412.82</v>
      </c>
      <c r="G272" s="16">
        <f t="shared" si="81"/>
        <v>496.35</v>
      </c>
      <c r="H272" s="16">
        <f t="shared" si="82"/>
        <v>1.2281994595922379</v>
      </c>
      <c r="I272" s="16">
        <f t="shared" si="83"/>
        <v>39916.47</v>
      </c>
      <c r="J272" s="17">
        <v>1221.3</v>
      </c>
      <c r="K272" s="17">
        <v>15</v>
      </c>
      <c r="L272" s="18">
        <f t="shared" si="84"/>
        <v>1206.3</v>
      </c>
      <c r="M272" s="17">
        <v>0</v>
      </c>
      <c r="N272" s="16">
        <f t="shared" si="85"/>
        <v>33.090000000000003</v>
      </c>
      <c r="O272" s="16">
        <f t="shared" si="86"/>
        <v>0</v>
      </c>
      <c r="P272" s="18">
        <f t="shared" si="87"/>
        <v>15</v>
      </c>
      <c r="Q272" s="16">
        <f t="shared" si="88"/>
        <v>33.090000000000003</v>
      </c>
      <c r="R272" s="16">
        <f t="shared" si="89"/>
        <v>496.35</v>
      </c>
    </row>
    <row r="273" spans="1:18" ht="21" x14ac:dyDescent="0.35">
      <c r="A273" s="1">
        <v>4</v>
      </c>
      <c r="B273" s="13" t="s">
        <v>321</v>
      </c>
      <c r="C273" s="13" t="s">
        <v>44</v>
      </c>
      <c r="D273" s="14" t="s">
        <v>322</v>
      </c>
      <c r="E273" s="15">
        <v>18.2</v>
      </c>
      <c r="F273" s="16">
        <f t="shared" si="80"/>
        <v>2147.6</v>
      </c>
      <c r="G273" s="16">
        <f t="shared" si="81"/>
        <v>0</v>
      </c>
      <c r="H273" s="16">
        <f t="shared" si="82"/>
        <v>0</v>
      </c>
      <c r="I273" s="16">
        <f t="shared" si="83"/>
        <v>2147.6</v>
      </c>
      <c r="J273" s="17">
        <v>118</v>
      </c>
      <c r="K273" s="17">
        <v>0</v>
      </c>
      <c r="L273" s="18">
        <f t="shared" si="84"/>
        <v>118</v>
      </c>
      <c r="M273" s="17">
        <v>0</v>
      </c>
      <c r="N273" s="16">
        <f t="shared" si="85"/>
        <v>18.2</v>
      </c>
      <c r="O273" s="16">
        <f t="shared" si="86"/>
        <v>0</v>
      </c>
      <c r="P273" s="18">
        <f t="shared" si="87"/>
        <v>0</v>
      </c>
      <c r="Q273" s="16">
        <f t="shared" si="88"/>
        <v>18.2</v>
      </c>
      <c r="R273" s="16">
        <f t="shared" si="89"/>
        <v>0</v>
      </c>
    </row>
    <row r="274" spans="1:18" ht="21" x14ac:dyDescent="0.35">
      <c r="A274" s="1">
        <v>5</v>
      </c>
      <c r="B274" s="13" t="s">
        <v>323</v>
      </c>
      <c r="C274" s="13" t="s">
        <v>92</v>
      </c>
      <c r="D274" s="14" t="s">
        <v>324</v>
      </c>
      <c r="E274" s="15">
        <v>26.35</v>
      </c>
      <c r="F274" s="16">
        <f t="shared" si="80"/>
        <v>20668.939999999999</v>
      </c>
      <c r="G274" s="16">
        <f t="shared" si="81"/>
        <v>2714.05</v>
      </c>
      <c r="H274" s="16">
        <f t="shared" si="82"/>
        <v>13.131055583885773</v>
      </c>
      <c r="I274" s="16">
        <f t="shared" si="83"/>
        <v>17954.89</v>
      </c>
      <c r="J274" s="17">
        <v>784.4</v>
      </c>
      <c r="K274" s="17">
        <v>103</v>
      </c>
      <c r="L274" s="18">
        <f t="shared" si="84"/>
        <v>681.4</v>
      </c>
      <c r="M274" s="17">
        <v>0</v>
      </c>
      <c r="N274" s="16">
        <f t="shared" si="85"/>
        <v>26.35</v>
      </c>
      <c r="O274" s="16">
        <f t="shared" si="86"/>
        <v>0</v>
      </c>
      <c r="P274" s="18">
        <f t="shared" si="87"/>
        <v>103</v>
      </c>
      <c r="Q274" s="16">
        <f t="shared" si="88"/>
        <v>26.35</v>
      </c>
      <c r="R274" s="16">
        <f t="shared" si="89"/>
        <v>2714.05</v>
      </c>
    </row>
    <row r="275" spans="1:18" ht="31.5" x14ac:dyDescent="0.35">
      <c r="A275" s="1">
        <v>6</v>
      </c>
      <c r="B275" s="13" t="s">
        <v>325</v>
      </c>
      <c r="C275" s="13" t="s">
        <v>92</v>
      </c>
      <c r="D275" s="14" t="s">
        <v>326</v>
      </c>
      <c r="E275" s="15">
        <v>14.38</v>
      </c>
      <c r="F275" s="16">
        <f t="shared" si="80"/>
        <v>11279.67</v>
      </c>
      <c r="G275" s="16">
        <f t="shared" si="81"/>
        <v>3681.28</v>
      </c>
      <c r="H275" s="16">
        <f t="shared" si="82"/>
        <v>32.636409994900561</v>
      </c>
      <c r="I275" s="16">
        <f t="shared" si="83"/>
        <v>7598.39</v>
      </c>
      <c r="J275" s="17">
        <v>784.4</v>
      </c>
      <c r="K275" s="17">
        <v>256</v>
      </c>
      <c r="L275" s="18">
        <f t="shared" si="84"/>
        <v>528.4</v>
      </c>
      <c r="M275" s="17">
        <v>256</v>
      </c>
      <c r="N275" s="16">
        <f t="shared" si="85"/>
        <v>14.38</v>
      </c>
      <c r="O275" s="16">
        <f t="shared" si="86"/>
        <v>3681.28</v>
      </c>
      <c r="P275" s="18">
        <f t="shared" si="87"/>
        <v>0</v>
      </c>
      <c r="Q275" s="16">
        <f t="shared" si="88"/>
        <v>14.38</v>
      </c>
      <c r="R275" s="16">
        <f t="shared" si="89"/>
        <v>0</v>
      </c>
    </row>
    <row r="276" spans="1:18" x14ac:dyDescent="0.35">
      <c r="A276" s="21" t="s">
        <v>327</v>
      </c>
      <c r="B276" s="21" t="s">
        <v>327</v>
      </c>
      <c r="C276" s="21" t="s">
        <v>327</v>
      </c>
      <c r="D276" s="21" t="s">
        <v>327</v>
      </c>
      <c r="E276" s="21" t="s">
        <v>327</v>
      </c>
      <c r="F276" s="19"/>
      <c r="G276" s="20">
        <f>SUM(G270:G275)</f>
        <v>10538.19</v>
      </c>
      <c r="H276" s="7"/>
      <c r="I276" s="7"/>
      <c r="J276" s="7"/>
      <c r="K276" s="7"/>
      <c r="L276" s="7"/>
      <c r="M276" s="7"/>
      <c r="N276" s="7"/>
      <c r="O276" s="7"/>
      <c r="P276" s="7"/>
      <c r="Q276" s="7"/>
      <c r="R276" s="7"/>
    </row>
    <row r="278" spans="1:18" x14ac:dyDescent="0.35">
      <c r="B278" s="11" t="s">
        <v>23</v>
      </c>
      <c r="C278" s="12" t="s">
        <v>24</v>
      </c>
      <c r="D278" s="12" t="s">
        <v>25</v>
      </c>
    </row>
    <row r="279" spans="1:18" x14ac:dyDescent="0.35">
      <c r="B279" s="11" t="s">
        <v>26</v>
      </c>
      <c r="C279" s="12" t="s">
        <v>27</v>
      </c>
      <c r="D279" s="12" t="s">
        <v>28</v>
      </c>
    </row>
    <row r="280" spans="1:18" x14ac:dyDescent="0.35">
      <c r="B280" s="11" t="s">
        <v>29</v>
      </c>
      <c r="C280" s="12" t="s">
        <v>24</v>
      </c>
      <c r="D280" s="12" t="s">
        <v>30</v>
      </c>
    </row>
    <row r="281" spans="1:18" x14ac:dyDescent="0.35">
      <c r="B281" s="11" t="s">
        <v>31</v>
      </c>
      <c r="C281" s="12" t="s">
        <v>27</v>
      </c>
      <c r="D281" s="12" t="s">
        <v>177</v>
      </c>
    </row>
    <row r="282" spans="1:18" x14ac:dyDescent="0.35">
      <c r="B282" s="11" t="s">
        <v>33</v>
      </c>
      <c r="C282" s="12" t="s">
        <v>24</v>
      </c>
      <c r="D282" s="12" t="s">
        <v>178</v>
      </c>
    </row>
    <row r="283" spans="1:18" x14ac:dyDescent="0.35">
      <c r="B283" s="11" t="s">
        <v>35</v>
      </c>
      <c r="C283" s="12" t="s">
        <v>24</v>
      </c>
      <c r="D283" s="12" t="s">
        <v>179</v>
      </c>
    </row>
    <row r="284" spans="1:18" x14ac:dyDescent="0.35">
      <c r="B284" s="11" t="s">
        <v>36</v>
      </c>
      <c r="C284" s="12" t="s">
        <v>328</v>
      </c>
      <c r="D284" s="12" t="s">
        <v>329</v>
      </c>
    </row>
    <row r="286" spans="1:18" ht="21" x14ac:dyDescent="0.35">
      <c r="A286" s="1">
        <v>1</v>
      </c>
      <c r="B286" s="13" t="s">
        <v>283</v>
      </c>
      <c r="C286" s="13" t="s">
        <v>65</v>
      </c>
      <c r="D286" s="14" t="s">
        <v>284</v>
      </c>
      <c r="E286" s="15">
        <v>118.01</v>
      </c>
      <c r="F286" s="16">
        <f t="shared" ref="F286:F293" si="90">ROUND(ROUND(N286,2)*ROUND(J286,3),2)</f>
        <v>286261.81</v>
      </c>
      <c r="G286" s="16">
        <f t="shared" ref="G286:G293" si="91">ROUND(ROUND(N286,2)*ROUND(K286,3),2)</f>
        <v>0</v>
      </c>
      <c r="H286" s="16">
        <f t="shared" ref="H286:H293" si="92">IF(EXACT(J286,0),0,100*(K286/J286))</f>
        <v>0</v>
      </c>
      <c r="I286" s="16">
        <f t="shared" ref="I286:I293" si="93">ROUND((ROUND(J286,3)-ROUND(K286,3))*N286,2)</f>
        <v>286261.81</v>
      </c>
      <c r="J286" s="17">
        <v>2425.7420000000002</v>
      </c>
      <c r="K286" s="17">
        <v>0</v>
      </c>
      <c r="L286" s="18">
        <f t="shared" ref="L286:L293" si="94">ROUND(ROUND(J286,3)-ROUND(K286,3),3)</f>
        <v>2425.7420000000002</v>
      </c>
      <c r="M286" s="17">
        <v>0</v>
      </c>
      <c r="N286" s="16">
        <f t="shared" ref="N286:N293" si="95">ROUND(E286,2)</f>
        <v>118.01</v>
      </c>
      <c r="O286" s="16">
        <f t="shared" ref="O286:O293" si="96">ROUND(ROUND(M286,3)*ROUND(N286,2),2)</f>
        <v>0</v>
      </c>
      <c r="P286" s="18">
        <f t="shared" ref="P286:P293" si="97">ROUND(ROUND(K286,3)-ROUND(M286,3),2)</f>
        <v>0</v>
      </c>
      <c r="Q286" s="16">
        <f t="shared" ref="Q286:Q293" si="98">ROUND(E286,2)</f>
        <v>118.01</v>
      </c>
      <c r="R286" s="16">
        <f t="shared" ref="R286:R293" si="99">ROUND((ROUND(K286,3)-ROUND(M286,3))* Q286,2)</f>
        <v>0</v>
      </c>
    </row>
    <row r="287" spans="1:18" ht="21" x14ac:dyDescent="0.35">
      <c r="A287" s="1">
        <v>2</v>
      </c>
      <c r="B287" s="13" t="s">
        <v>293</v>
      </c>
      <c r="C287" s="13" t="s">
        <v>127</v>
      </c>
      <c r="D287" s="14" t="s">
        <v>294</v>
      </c>
      <c r="E287" s="15">
        <v>0.97</v>
      </c>
      <c r="F287" s="16">
        <f t="shared" si="90"/>
        <v>427110.39</v>
      </c>
      <c r="G287" s="16">
        <f t="shared" si="91"/>
        <v>0</v>
      </c>
      <c r="H287" s="16">
        <f t="shared" si="92"/>
        <v>0</v>
      </c>
      <c r="I287" s="16">
        <f t="shared" si="93"/>
        <v>427110.39</v>
      </c>
      <c r="J287" s="17">
        <v>440319.99</v>
      </c>
      <c r="K287" s="17">
        <v>0</v>
      </c>
      <c r="L287" s="18">
        <f t="shared" si="94"/>
        <v>440319.99</v>
      </c>
      <c r="M287" s="17">
        <v>0</v>
      </c>
      <c r="N287" s="16">
        <f t="shared" si="95"/>
        <v>0.97</v>
      </c>
      <c r="O287" s="16">
        <f t="shared" si="96"/>
        <v>0</v>
      </c>
      <c r="P287" s="18">
        <f t="shared" si="97"/>
        <v>0</v>
      </c>
      <c r="Q287" s="16">
        <f t="shared" si="98"/>
        <v>0.97</v>
      </c>
      <c r="R287" s="16">
        <f t="shared" si="99"/>
        <v>0</v>
      </c>
    </row>
    <row r="288" spans="1:18" ht="21" x14ac:dyDescent="0.35">
      <c r="A288" s="1">
        <v>3</v>
      </c>
      <c r="B288" s="13" t="s">
        <v>330</v>
      </c>
      <c r="C288" s="13" t="s">
        <v>92</v>
      </c>
      <c r="D288" s="14" t="s">
        <v>331</v>
      </c>
      <c r="E288" s="15">
        <v>3.41</v>
      </c>
      <c r="F288" s="16">
        <f t="shared" si="90"/>
        <v>6734.75</v>
      </c>
      <c r="G288" s="16">
        <f t="shared" si="91"/>
        <v>0</v>
      </c>
      <c r="H288" s="16">
        <f t="shared" si="92"/>
        <v>0</v>
      </c>
      <c r="I288" s="16">
        <f t="shared" si="93"/>
        <v>6734.75</v>
      </c>
      <c r="J288" s="17">
        <v>1975</v>
      </c>
      <c r="K288" s="17">
        <v>0</v>
      </c>
      <c r="L288" s="18">
        <f t="shared" si="94"/>
        <v>1975</v>
      </c>
      <c r="M288" s="17">
        <v>0</v>
      </c>
      <c r="N288" s="16">
        <f t="shared" si="95"/>
        <v>3.41</v>
      </c>
      <c r="O288" s="16">
        <f t="shared" si="96"/>
        <v>0</v>
      </c>
      <c r="P288" s="18">
        <f t="shared" si="97"/>
        <v>0</v>
      </c>
      <c r="Q288" s="16">
        <f t="shared" si="98"/>
        <v>3.41</v>
      </c>
      <c r="R288" s="16">
        <f t="shared" si="99"/>
        <v>0</v>
      </c>
    </row>
    <row r="289" spans="1:18" ht="21" x14ac:dyDescent="0.35">
      <c r="A289" s="1">
        <v>4</v>
      </c>
      <c r="B289" s="13" t="s">
        <v>332</v>
      </c>
      <c r="C289" s="13" t="s">
        <v>92</v>
      </c>
      <c r="D289" s="14" t="s">
        <v>333</v>
      </c>
      <c r="E289" s="15">
        <v>8.7899999999999991</v>
      </c>
      <c r="F289" s="16">
        <f t="shared" si="90"/>
        <v>17360.25</v>
      </c>
      <c r="G289" s="16">
        <f t="shared" si="91"/>
        <v>0</v>
      </c>
      <c r="H289" s="16">
        <f t="shared" si="92"/>
        <v>0</v>
      </c>
      <c r="I289" s="16">
        <f t="shared" si="93"/>
        <v>17360.25</v>
      </c>
      <c r="J289" s="17">
        <v>1975</v>
      </c>
      <c r="K289" s="17">
        <v>0</v>
      </c>
      <c r="L289" s="18">
        <f t="shared" si="94"/>
        <v>1975</v>
      </c>
      <c r="M289" s="17">
        <v>0</v>
      </c>
      <c r="N289" s="16">
        <f t="shared" si="95"/>
        <v>8.7899999999999991</v>
      </c>
      <c r="O289" s="16">
        <f t="shared" si="96"/>
        <v>0</v>
      </c>
      <c r="P289" s="18">
        <f t="shared" si="97"/>
        <v>0</v>
      </c>
      <c r="Q289" s="16">
        <f t="shared" si="98"/>
        <v>8.7899999999999991</v>
      </c>
      <c r="R289" s="16">
        <f t="shared" si="99"/>
        <v>0</v>
      </c>
    </row>
    <row r="290" spans="1:18" ht="73.5" x14ac:dyDescent="0.35">
      <c r="A290" s="1">
        <v>5</v>
      </c>
      <c r="B290" s="13" t="s">
        <v>334</v>
      </c>
      <c r="C290" s="13" t="s">
        <v>92</v>
      </c>
      <c r="D290" s="14" t="s">
        <v>335</v>
      </c>
      <c r="E290" s="15">
        <v>42.14</v>
      </c>
      <c r="F290" s="16">
        <f t="shared" si="90"/>
        <v>83226.5</v>
      </c>
      <c r="G290" s="16">
        <f t="shared" si="91"/>
        <v>0</v>
      </c>
      <c r="H290" s="16">
        <f t="shared" si="92"/>
        <v>0</v>
      </c>
      <c r="I290" s="16">
        <f t="shared" si="93"/>
        <v>83226.5</v>
      </c>
      <c r="J290" s="17">
        <v>1975</v>
      </c>
      <c r="K290" s="17">
        <v>0</v>
      </c>
      <c r="L290" s="18">
        <f t="shared" si="94"/>
        <v>1975</v>
      </c>
      <c r="M290" s="17">
        <v>0</v>
      </c>
      <c r="N290" s="16">
        <f t="shared" si="95"/>
        <v>42.14</v>
      </c>
      <c r="O290" s="16">
        <f t="shared" si="96"/>
        <v>0</v>
      </c>
      <c r="P290" s="18">
        <f t="shared" si="97"/>
        <v>0</v>
      </c>
      <c r="Q290" s="16">
        <f t="shared" si="98"/>
        <v>42.14</v>
      </c>
      <c r="R290" s="16">
        <f t="shared" si="99"/>
        <v>0</v>
      </c>
    </row>
    <row r="291" spans="1:18" x14ac:dyDescent="0.35">
      <c r="A291" s="1">
        <v>6</v>
      </c>
      <c r="B291" s="13" t="s">
        <v>91</v>
      </c>
      <c r="C291" s="13" t="s">
        <v>92</v>
      </c>
      <c r="D291" s="14" t="s">
        <v>93</v>
      </c>
      <c r="E291" s="15">
        <v>33.090000000000003</v>
      </c>
      <c r="F291" s="16">
        <f t="shared" si="90"/>
        <v>75345.929999999993</v>
      </c>
      <c r="G291" s="16">
        <f t="shared" si="91"/>
        <v>0</v>
      </c>
      <c r="H291" s="16">
        <f t="shared" si="92"/>
        <v>0</v>
      </c>
      <c r="I291" s="16">
        <f t="shared" si="93"/>
        <v>75345.929999999993</v>
      </c>
      <c r="J291" s="17">
        <v>2277</v>
      </c>
      <c r="K291" s="17">
        <v>0</v>
      </c>
      <c r="L291" s="18">
        <f t="shared" si="94"/>
        <v>2277</v>
      </c>
      <c r="M291" s="17">
        <v>0</v>
      </c>
      <c r="N291" s="16">
        <f t="shared" si="95"/>
        <v>33.090000000000003</v>
      </c>
      <c r="O291" s="16">
        <f t="shared" si="96"/>
        <v>0</v>
      </c>
      <c r="P291" s="18">
        <f t="shared" si="97"/>
        <v>0</v>
      </c>
      <c r="Q291" s="16">
        <f t="shared" si="98"/>
        <v>33.090000000000003</v>
      </c>
      <c r="R291" s="16">
        <f t="shared" si="99"/>
        <v>0</v>
      </c>
    </row>
    <row r="292" spans="1:18" ht="31.5" x14ac:dyDescent="0.35">
      <c r="A292" s="1">
        <v>7</v>
      </c>
      <c r="B292" s="13" t="s">
        <v>287</v>
      </c>
      <c r="C292" s="13" t="s">
        <v>92</v>
      </c>
      <c r="D292" s="14" t="s">
        <v>288</v>
      </c>
      <c r="E292" s="15">
        <v>13.07</v>
      </c>
      <c r="F292" s="16">
        <f t="shared" si="90"/>
        <v>1787.98</v>
      </c>
      <c r="G292" s="16">
        <f t="shared" si="91"/>
        <v>0</v>
      </c>
      <c r="H292" s="16">
        <f t="shared" si="92"/>
        <v>0</v>
      </c>
      <c r="I292" s="16">
        <f t="shared" si="93"/>
        <v>1787.98</v>
      </c>
      <c r="J292" s="17">
        <v>136.80000000000001</v>
      </c>
      <c r="K292" s="17">
        <v>0</v>
      </c>
      <c r="L292" s="18">
        <f t="shared" si="94"/>
        <v>136.80000000000001</v>
      </c>
      <c r="M292" s="17">
        <v>0</v>
      </c>
      <c r="N292" s="16">
        <f t="shared" si="95"/>
        <v>13.07</v>
      </c>
      <c r="O292" s="16">
        <f t="shared" si="96"/>
        <v>0</v>
      </c>
      <c r="P292" s="18">
        <f t="shared" si="97"/>
        <v>0</v>
      </c>
      <c r="Q292" s="16">
        <f t="shared" si="98"/>
        <v>13.07</v>
      </c>
      <c r="R292" s="16">
        <f t="shared" si="99"/>
        <v>0</v>
      </c>
    </row>
    <row r="293" spans="1:18" ht="63" x14ac:dyDescent="0.35">
      <c r="A293" s="1">
        <v>8</v>
      </c>
      <c r="B293" s="13" t="s">
        <v>336</v>
      </c>
      <c r="C293" s="13" t="s">
        <v>41</v>
      </c>
      <c r="D293" s="14" t="s">
        <v>337</v>
      </c>
      <c r="E293" s="15">
        <v>7323.91</v>
      </c>
      <c r="F293" s="16">
        <f t="shared" si="90"/>
        <v>7323.91</v>
      </c>
      <c r="G293" s="16">
        <f t="shared" si="91"/>
        <v>0</v>
      </c>
      <c r="H293" s="16">
        <f t="shared" si="92"/>
        <v>0</v>
      </c>
      <c r="I293" s="16">
        <f t="shared" si="93"/>
        <v>7323.91</v>
      </c>
      <c r="J293" s="17">
        <v>1</v>
      </c>
      <c r="K293" s="17">
        <v>0</v>
      </c>
      <c r="L293" s="18">
        <f t="shared" si="94"/>
        <v>1</v>
      </c>
      <c r="M293" s="17">
        <v>0</v>
      </c>
      <c r="N293" s="16">
        <f t="shared" si="95"/>
        <v>7323.91</v>
      </c>
      <c r="O293" s="16">
        <f t="shared" si="96"/>
        <v>0</v>
      </c>
      <c r="P293" s="18">
        <f t="shared" si="97"/>
        <v>0</v>
      </c>
      <c r="Q293" s="16">
        <f t="shared" si="98"/>
        <v>7323.91</v>
      </c>
      <c r="R293" s="16">
        <f t="shared" si="99"/>
        <v>0</v>
      </c>
    </row>
    <row r="294" spans="1:18" x14ac:dyDescent="0.35">
      <c r="A294" s="21" t="s">
        <v>338</v>
      </c>
      <c r="B294" s="21" t="s">
        <v>338</v>
      </c>
      <c r="C294" s="21" t="s">
        <v>338</v>
      </c>
      <c r="D294" s="21" t="s">
        <v>338</v>
      </c>
      <c r="E294" s="21" t="s">
        <v>338</v>
      </c>
      <c r="F294" s="19"/>
      <c r="G294" s="20">
        <f>SUM(G286:G293)</f>
        <v>0</v>
      </c>
      <c r="H294" s="7"/>
      <c r="I294" s="7"/>
      <c r="J294" s="7"/>
      <c r="K294" s="7"/>
      <c r="L294" s="7"/>
      <c r="M294" s="7"/>
      <c r="N294" s="7"/>
      <c r="O294" s="7"/>
      <c r="P294" s="7"/>
      <c r="Q294" s="7"/>
      <c r="R294" s="7"/>
    </row>
    <row r="296" spans="1:18" x14ac:dyDescent="0.35">
      <c r="B296" s="11" t="s">
        <v>23</v>
      </c>
      <c r="C296" s="12" t="s">
        <v>24</v>
      </c>
      <c r="D296" s="12" t="s">
        <v>25</v>
      </c>
    </row>
    <row r="297" spans="1:18" x14ac:dyDescent="0.35">
      <c r="B297" s="11" t="s">
        <v>26</v>
      </c>
      <c r="C297" s="12" t="s">
        <v>27</v>
      </c>
      <c r="D297" s="12" t="s">
        <v>28</v>
      </c>
    </row>
    <row r="298" spans="1:18" x14ac:dyDescent="0.35">
      <c r="B298" s="11" t="s">
        <v>29</v>
      </c>
      <c r="C298" s="12" t="s">
        <v>24</v>
      </c>
      <c r="D298" s="12" t="s">
        <v>30</v>
      </c>
    </row>
    <row r="299" spans="1:18" x14ac:dyDescent="0.35">
      <c r="B299" s="11" t="s">
        <v>31</v>
      </c>
      <c r="C299" s="12" t="s">
        <v>27</v>
      </c>
      <c r="D299" s="12" t="s">
        <v>177</v>
      </c>
    </row>
    <row r="300" spans="1:18" x14ac:dyDescent="0.35">
      <c r="B300" s="11" t="s">
        <v>33</v>
      </c>
      <c r="C300" s="12" t="s">
        <v>24</v>
      </c>
      <c r="D300" s="12" t="s">
        <v>178</v>
      </c>
    </row>
    <row r="301" spans="1:18" x14ac:dyDescent="0.35">
      <c r="B301" s="11" t="s">
        <v>35</v>
      </c>
      <c r="C301" s="12" t="s">
        <v>24</v>
      </c>
      <c r="D301" s="12" t="s">
        <v>179</v>
      </c>
    </row>
    <row r="302" spans="1:18" x14ac:dyDescent="0.35">
      <c r="B302" s="11" t="s">
        <v>36</v>
      </c>
      <c r="C302" s="12" t="s">
        <v>339</v>
      </c>
      <c r="D302" s="12" t="s">
        <v>340</v>
      </c>
    </row>
    <row r="304" spans="1:18" ht="21" x14ac:dyDescent="0.35">
      <c r="A304" s="1">
        <v>1</v>
      </c>
      <c r="B304" s="13" t="s">
        <v>137</v>
      </c>
      <c r="C304" s="13" t="s">
        <v>65</v>
      </c>
      <c r="D304" s="14" t="s">
        <v>138</v>
      </c>
      <c r="E304" s="15">
        <v>109.33</v>
      </c>
      <c r="F304" s="16">
        <f t="shared" ref="F304:F316" si="100">ROUND(ROUND(N304,2)*ROUND(J304,3),2)</f>
        <v>6399.3</v>
      </c>
      <c r="G304" s="16">
        <f t="shared" ref="G304:G316" si="101">ROUND(ROUND(N304,2)*ROUND(K304,3),2)</f>
        <v>0</v>
      </c>
      <c r="H304" s="16">
        <f t="shared" ref="H304:H316" si="102">IF(EXACT(J304,0),0,100*(K304/J304))</f>
        <v>0</v>
      </c>
      <c r="I304" s="16">
        <f t="shared" ref="I304:I316" si="103">ROUND((ROUND(J304,3)-ROUND(K304,3))*N304,2)</f>
        <v>6399.3</v>
      </c>
      <c r="J304" s="17">
        <v>58.531999999999996</v>
      </c>
      <c r="K304" s="17">
        <v>0</v>
      </c>
      <c r="L304" s="18">
        <f t="shared" ref="L304:L316" si="104">ROUND(ROUND(J304,3)-ROUND(K304,3),3)</f>
        <v>58.531999999999996</v>
      </c>
      <c r="M304" s="17">
        <v>0</v>
      </c>
      <c r="N304" s="16">
        <f t="shared" ref="N304:N316" si="105">ROUND(E304,2)</f>
        <v>109.33</v>
      </c>
      <c r="O304" s="16">
        <f t="shared" ref="O304:O316" si="106">ROUND(ROUND(M304,3)*ROUND(N304,2),2)</f>
        <v>0</v>
      </c>
      <c r="P304" s="18">
        <f t="shared" ref="P304:P316" si="107">ROUND(ROUND(K304,3)-ROUND(M304,3),2)</f>
        <v>0</v>
      </c>
      <c r="Q304" s="16">
        <f t="shared" ref="Q304:Q316" si="108">ROUND(E304,2)</f>
        <v>109.33</v>
      </c>
      <c r="R304" s="16">
        <f t="shared" ref="R304:R316" si="109">ROUND((ROUND(K304,3)-ROUND(M304,3))* Q304,2)</f>
        <v>0</v>
      </c>
    </row>
    <row r="305" spans="1:18" x14ac:dyDescent="0.35">
      <c r="A305" s="1">
        <v>2</v>
      </c>
      <c r="B305" s="13" t="s">
        <v>109</v>
      </c>
      <c r="C305" s="13" t="s">
        <v>92</v>
      </c>
      <c r="D305" s="14" t="s">
        <v>110</v>
      </c>
      <c r="E305" s="15">
        <v>24.39</v>
      </c>
      <c r="F305" s="16">
        <f t="shared" si="100"/>
        <v>1027.06</v>
      </c>
      <c r="G305" s="16">
        <f t="shared" si="101"/>
        <v>0</v>
      </c>
      <c r="H305" s="16">
        <f t="shared" si="102"/>
        <v>0</v>
      </c>
      <c r="I305" s="16">
        <f t="shared" si="103"/>
        <v>1027.06</v>
      </c>
      <c r="J305" s="17">
        <v>42.11</v>
      </c>
      <c r="K305" s="17">
        <v>0</v>
      </c>
      <c r="L305" s="18">
        <f t="shared" si="104"/>
        <v>42.11</v>
      </c>
      <c r="M305" s="17">
        <v>0</v>
      </c>
      <c r="N305" s="16">
        <f t="shared" si="105"/>
        <v>24.39</v>
      </c>
      <c r="O305" s="16">
        <f t="shared" si="106"/>
        <v>0</v>
      </c>
      <c r="P305" s="18">
        <f t="shared" si="107"/>
        <v>0</v>
      </c>
      <c r="Q305" s="16">
        <f t="shared" si="108"/>
        <v>24.39</v>
      </c>
      <c r="R305" s="16">
        <f t="shared" si="109"/>
        <v>0</v>
      </c>
    </row>
    <row r="306" spans="1:18" x14ac:dyDescent="0.35">
      <c r="A306" s="1">
        <v>3</v>
      </c>
      <c r="B306" s="13" t="s">
        <v>91</v>
      </c>
      <c r="C306" s="13" t="s">
        <v>92</v>
      </c>
      <c r="D306" s="14" t="s">
        <v>93</v>
      </c>
      <c r="E306" s="15">
        <v>33.090000000000003</v>
      </c>
      <c r="F306" s="16">
        <f t="shared" si="100"/>
        <v>5153.4399999999996</v>
      </c>
      <c r="G306" s="16">
        <f t="shared" si="101"/>
        <v>0</v>
      </c>
      <c r="H306" s="16">
        <f t="shared" si="102"/>
        <v>0</v>
      </c>
      <c r="I306" s="16">
        <f t="shared" si="103"/>
        <v>5153.4399999999996</v>
      </c>
      <c r="J306" s="17">
        <v>155.74</v>
      </c>
      <c r="K306" s="17">
        <v>0</v>
      </c>
      <c r="L306" s="18">
        <f t="shared" si="104"/>
        <v>155.74</v>
      </c>
      <c r="M306" s="17">
        <v>0</v>
      </c>
      <c r="N306" s="16">
        <f t="shared" si="105"/>
        <v>33.090000000000003</v>
      </c>
      <c r="O306" s="16">
        <f t="shared" si="106"/>
        <v>0</v>
      </c>
      <c r="P306" s="18">
        <f t="shared" si="107"/>
        <v>0</v>
      </c>
      <c r="Q306" s="16">
        <f t="shared" si="108"/>
        <v>33.090000000000003</v>
      </c>
      <c r="R306" s="16">
        <f t="shared" si="109"/>
        <v>0</v>
      </c>
    </row>
    <row r="307" spans="1:18" ht="21" x14ac:dyDescent="0.35">
      <c r="A307" s="1">
        <v>4</v>
      </c>
      <c r="B307" s="13" t="s">
        <v>143</v>
      </c>
      <c r="C307" s="13" t="s">
        <v>65</v>
      </c>
      <c r="D307" s="14" t="s">
        <v>144</v>
      </c>
      <c r="E307" s="15">
        <v>9.58</v>
      </c>
      <c r="F307" s="16">
        <f t="shared" si="100"/>
        <v>3733.98</v>
      </c>
      <c r="G307" s="16">
        <f t="shared" si="101"/>
        <v>0</v>
      </c>
      <c r="H307" s="16">
        <f t="shared" si="102"/>
        <v>0</v>
      </c>
      <c r="I307" s="16">
        <f t="shared" si="103"/>
        <v>3733.98</v>
      </c>
      <c r="J307" s="17">
        <v>389.76799999999997</v>
      </c>
      <c r="K307" s="17">
        <v>0</v>
      </c>
      <c r="L307" s="18">
        <f t="shared" si="104"/>
        <v>389.76799999999997</v>
      </c>
      <c r="M307" s="17">
        <v>0</v>
      </c>
      <c r="N307" s="16">
        <f t="shared" si="105"/>
        <v>9.58</v>
      </c>
      <c r="O307" s="16">
        <f t="shared" si="106"/>
        <v>0</v>
      </c>
      <c r="P307" s="18">
        <f t="shared" si="107"/>
        <v>0</v>
      </c>
      <c r="Q307" s="16">
        <f t="shared" si="108"/>
        <v>9.58</v>
      </c>
      <c r="R307" s="16">
        <f t="shared" si="109"/>
        <v>0</v>
      </c>
    </row>
    <row r="308" spans="1:18" ht="21" x14ac:dyDescent="0.35">
      <c r="A308" s="1">
        <v>5</v>
      </c>
      <c r="B308" s="13" t="s">
        <v>341</v>
      </c>
      <c r="C308" s="13" t="s">
        <v>92</v>
      </c>
      <c r="D308" s="14" t="s">
        <v>342</v>
      </c>
      <c r="E308" s="15">
        <v>190.85</v>
      </c>
      <c r="F308" s="16">
        <f t="shared" si="100"/>
        <v>14401.54</v>
      </c>
      <c r="G308" s="16">
        <f t="shared" si="101"/>
        <v>0</v>
      </c>
      <c r="H308" s="16">
        <f t="shared" si="102"/>
        <v>0</v>
      </c>
      <c r="I308" s="16">
        <f t="shared" si="103"/>
        <v>14401.54</v>
      </c>
      <c r="J308" s="17">
        <v>75.459999999999994</v>
      </c>
      <c r="K308" s="17">
        <v>0</v>
      </c>
      <c r="L308" s="18">
        <f t="shared" si="104"/>
        <v>75.459999999999994</v>
      </c>
      <c r="M308" s="17">
        <v>0</v>
      </c>
      <c r="N308" s="16">
        <f t="shared" si="105"/>
        <v>190.85</v>
      </c>
      <c r="O308" s="16">
        <f t="shared" si="106"/>
        <v>0</v>
      </c>
      <c r="P308" s="18">
        <f t="shared" si="107"/>
        <v>0</v>
      </c>
      <c r="Q308" s="16">
        <f t="shared" si="108"/>
        <v>190.85</v>
      </c>
      <c r="R308" s="16">
        <f t="shared" si="109"/>
        <v>0</v>
      </c>
    </row>
    <row r="309" spans="1:18" ht="21" x14ac:dyDescent="0.35">
      <c r="A309" s="1">
        <v>6</v>
      </c>
      <c r="B309" s="13" t="s">
        <v>293</v>
      </c>
      <c r="C309" s="13" t="s">
        <v>127</v>
      </c>
      <c r="D309" s="14" t="s">
        <v>294</v>
      </c>
      <c r="E309" s="15">
        <v>0.97</v>
      </c>
      <c r="F309" s="16">
        <f t="shared" si="100"/>
        <v>2436.64</v>
      </c>
      <c r="G309" s="16">
        <f t="shared" si="101"/>
        <v>0</v>
      </c>
      <c r="H309" s="16">
        <f t="shared" si="102"/>
        <v>0</v>
      </c>
      <c r="I309" s="16">
        <f t="shared" si="103"/>
        <v>2436.64</v>
      </c>
      <c r="J309" s="17">
        <v>2512</v>
      </c>
      <c r="K309" s="17">
        <v>0</v>
      </c>
      <c r="L309" s="18">
        <f t="shared" si="104"/>
        <v>2512</v>
      </c>
      <c r="M309" s="17">
        <v>0</v>
      </c>
      <c r="N309" s="16">
        <f t="shared" si="105"/>
        <v>0.97</v>
      </c>
      <c r="O309" s="16">
        <f t="shared" si="106"/>
        <v>0</v>
      </c>
      <c r="P309" s="18">
        <f t="shared" si="107"/>
        <v>0</v>
      </c>
      <c r="Q309" s="16">
        <f t="shared" si="108"/>
        <v>0.97</v>
      </c>
      <c r="R309" s="16">
        <f t="shared" si="109"/>
        <v>0</v>
      </c>
    </row>
    <row r="310" spans="1:18" ht="42" x14ac:dyDescent="0.35">
      <c r="A310" s="1">
        <v>7</v>
      </c>
      <c r="B310" s="13" t="s">
        <v>343</v>
      </c>
      <c r="C310" s="13" t="s">
        <v>92</v>
      </c>
      <c r="D310" s="14" t="s">
        <v>344</v>
      </c>
      <c r="E310" s="15">
        <v>183.28</v>
      </c>
      <c r="F310" s="16">
        <f t="shared" si="100"/>
        <v>33115.760000000002</v>
      </c>
      <c r="G310" s="16">
        <f t="shared" si="101"/>
        <v>0</v>
      </c>
      <c r="H310" s="16">
        <f t="shared" si="102"/>
        <v>0</v>
      </c>
      <c r="I310" s="16">
        <f t="shared" si="103"/>
        <v>33115.760000000002</v>
      </c>
      <c r="J310" s="17">
        <v>180.684</v>
      </c>
      <c r="K310" s="17">
        <v>0</v>
      </c>
      <c r="L310" s="18">
        <f t="shared" si="104"/>
        <v>180.684</v>
      </c>
      <c r="M310" s="17">
        <v>0</v>
      </c>
      <c r="N310" s="16">
        <f t="shared" si="105"/>
        <v>183.28</v>
      </c>
      <c r="O310" s="16">
        <f t="shared" si="106"/>
        <v>0</v>
      </c>
      <c r="P310" s="18">
        <f t="shared" si="107"/>
        <v>0</v>
      </c>
      <c r="Q310" s="16">
        <f t="shared" si="108"/>
        <v>183.28</v>
      </c>
      <c r="R310" s="16">
        <f t="shared" si="109"/>
        <v>0</v>
      </c>
    </row>
    <row r="311" spans="1:18" ht="42" x14ac:dyDescent="0.35">
      <c r="A311" s="1">
        <v>8</v>
      </c>
      <c r="B311" s="13" t="s">
        <v>345</v>
      </c>
      <c r="C311" s="13" t="s">
        <v>92</v>
      </c>
      <c r="D311" s="14" t="s">
        <v>346</v>
      </c>
      <c r="E311" s="15">
        <v>188.49</v>
      </c>
      <c r="F311" s="16">
        <f t="shared" si="100"/>
        <v>35045.19</v>
      </c>
      <c r="G311" s="16">
        <f t="shared" si="101"/>
        <v>0</v>
      </c>
      <c r="H311" s="16">
        <f t="shared" si="102"/>
        <v>0</v>
      </c>
      <c r="I311" s="16">
        <f t="shared" si="103"/>
        <v>35045.19</v>
      </c>
      <c r="J311" s="17">
        <v>185.92599999999999</v>
      </c>
      <c r="K311" s="17">
        <v>0</v>
      </c>
      <c r="L311" s="18">
        <f t="shared" si="104"/>
        <v>185.92599999999999</v>
      </c>
      <c r="M311" s="17">
        <v>0</v>
      </c>
      <c r="N311" s="16">
        <f t="shared" si="105"/>
        <v>188.49</v>
      </c>
      <c r="O311" s="16">
        <f t="shared" si="106"/>
        <v>0</v>
      </c>
      <c r="P311" s="18">
        <f t="shared" si="107"/>
        <v>0</v>
      </c>
      <c r="Q311" s="16">
        <f t="shared" si="108"/>
        <v>188.49</v>
      </c>
      <c r="R311" s="16">
        <f t="shared" si="109"/>
        <v>0</v>
      </c>
    </row>
    <row r="312" spans="1:18" ht="42" x14ac:dyDescent="0.35">
      <c r="A312" s="1">
        <v>9</v>
      </c>
      <c r="B312" s="13" t="s">
        <v>347</v>
      </c>
      <c r="C312" s="13" t="s">
        <v>92</v>
      </c>
      <c r="D312" s="14" t="s">
        <v>348</v>
      </c>
      <c r="E312" s="15">
        <v>431.56</v>
      </c>
      <c r="F312" s="16">
        <f t="shared" si="100"/>
        <v>17654.259999999998</v>
      </c>
      <c r="G312" s="16">
        <f t="shared" si="101"/>
        <v>0</v>
      </c>
      <c r="H312" s="16">
        <f t="shared" si="102"/>
        <v>0</v>
      </c>
      <c r="I312" s="16">
        <f t="shared" si="103"/>
        <v>17654.259999999998</v>
      </c>
      <c r="J312" s="17">
        <v>40.908000000000001</v>
      </c>
      <c r="K312" s="17">
        <v>0</v>
      </c>
      <c r="L312" s="18">
        <f t="shared" si="104"/>
        <v>40.908000000000001</v>
      </c>
      <c r="M312" s="17">
        <v>0</v>
      </c>
      <c r="N312" s="16">
        <f t="shared" si="105"/>
        <v>431.56</v>
      </c>
      <c r="O312" s="16">
        <f t="shared" si="106"/>
        <v>0</v>
      </c>
      <c r="P312" s="18">
        <f t="shared" si="107"/>
        <v>0</v>
      </c>
      <c r="Q312" s="16">
        <f t="shared" si="108"/>
        <v>431.56</v>
      </c>
      <c r="R312" s="16">
        <f t="shared" si="109"/>
        <v>0</v>
      </c>
    </row>
    <row r="313" spans="1:18" ht="42" x14ac:dyDescent="0.35">
      <c r="A313" s="1">
        <v>10</v>
      </c>
      <c r="B313" s="13" t="s">
        <v>349</v>
      </c>
      <c r="C313" s="13" t="s">
        <v>92</v>
      </c>
      <c r="D313" s="14" t="s">
        <v>350</v>
      </c>
      <c r="E313" s="15">
        <v>999.21</v>
      </c>
      <c r="F313" s="16">
        <f t="shared" si="100"/>
        <v>12450.16</v>
      </c>
      <c r="G313" s="16">
        <f t="shared" si="101"/>
        <v>0</v>
      </c>
      <c r="H313" s="16">
        <f t="shared" si="102"/>
        <v>0</v>
      </c>
      <c r="I313" s="16">
        <f t="shared" si="103"/>
        <v>12450.16</v>
      </c>
      <c r="J313" s="17">
        <v>12.46</v>
      </c>
      <c r="K313" s="17">
        <v>0</v>
      </c>
      <c r="L313" s="18">
        <f t="shared" si="104"/>
        <v>12.46</v>
      </c>
      <c r="M313" s="17">
        <v>0</v>
      </c>
      <c r="N313" s="16">
        <f t="shared" si="105"/>
        <v>999.21</v>
      </c>
      <c r="O313" s="16">
        <f t="shared" si="106"/>
        <v>0</v>
      </c>
      <c r="P313" s="18">
        <f t="shared" si="107"/>
        <v>0</v>
      </c>
      <c r="Q313" s="16">
        <f t="shared" si="108"/>
        <v>999.21</v>
      </c>
      <c r="R313" s="16">
        <f t="shared" si="109"/>
        <v>0</v>
      </c>
    </row>
    <row r="314" spans="1:18" ht="52.5" x14ac:dyDescent="0.35">
      <c r="A314" s="1">
        <v>11</v>
      </c>
      <c r="B314" s="13" t="s">
        <v>351</v>
      </c>
      <c r="C314" s="13" t="s">
        <v>44</v>
      </c>
      <c r="D314" s="14" t="s">
        <v>352</v>
      </c>
      <c r="E314" s="15">
        <v>139.33000000000001</v>
      </c>
      <c r="F314" s="16">
        <f t="shared" si="100"/>
        <v>28043.919999999998</v>
      </c>
      <c r="G314" s="16">
        <f t="shared" si="101"/>
        <v>0</v>
      </c>
      <c r="H314" s="16">
        <f t="shared" si="102"/>
        <v>0</v>
      </c>
      <c r="I314" s="16">
        <f t="shared" si="103"/>
        <v>28043.919999999998</v>
      </c>
      <c r="J314" s="17">
        <v>201.27699999999999</v>
      </c>
      <c r="K314" s="17">
        <v>0</v>
      </c>
      <c r="L314" s="18">
        <f t="shared" si="104"/>
        <v>201.27699999999999</v>
      </c>
      <c r="M314" s="17">
        <v>0</v>
      </c>
      <c r="N314" s="16">
        <f t="shared" si="105"/>
        <v>139.33000000000001</v>
      </c>
      <c r="O314" s="16">
        <f t="shared" si="106"/>
        <v>0</v>
      </c>
      <c r="P314" s="18">
        <f t="shared" si="107"/>
        <v>0</v>
      </c>
      <c r="Q314" s="16">
        <f t="shared" si="108"/>
        <v>139.33000000000001</v>
      </c>
      <c r="R314" s="16">
        <f t="shared" si="109"/>
        <v>0</v>
      </c>
    </row>
    <row r="315" spans="1:18" ht="31.5" x14ac:dyDescent="0.35">
      <c r="A315" s="1">
        <v>12</v>
      </c>
      <c r="B315" s="13" t="s">
        <v>353</v>
      </c>
      <c r="C315" s="13" t="s">
        <v>44</v>
      </c>
      <c r="D315" s="14" t="s">
        <v>354</v>
      </c>
      <c r="E315" s="15">
        <v>153.55000000000001</v>
      </c>
      <c r="F315" s="16">
        <f t="shared" si="100"/>
        <v>32484.27</v>
      </c>
      <c r="G315" s="16">
        <f t="shared" si="101"/>
        <v>0</v>
      </c>
      <c r="H315" s="16">
        <f t="shared" si="102"/>
        <v>0</v>
      </c>
      <c r="I315" s="16">
        <f t="shared" si="103"/>
        <v>32484.27</v>
      </c>
      <c r="J315" s="17">
        <v>211.55500000000001</v>
      </c>
      <c r="K315" s="17">
        <v>0</v>
      </c>
      <c r="L315" s="18">
        <f t="shared" si="104"/>
        <v>211.55500000000001</v>
      </c>
      <c r="M315" s="17">
        <v>0</v>
      </c>
      <c r="N315" s="16">
        <f t="shared" si="105"/>
        <v>153.55000000000001</v>
      </c>
      <c r="O315" s="16">
        <f t="shared" si="106"/>
        <v>0</v>
      </c>
      <c r="P315" s="18">
        <f t="shared" si="107"/>
        <v>0</v>
      </c>
      <c r="Q315" s="16">
        <f t="shared" si="108"/>
        <v>153.55000000000001</v>
      </c>
      <c r="R315" s="16">
        <f t="shared" si="109"/>
        <v>0</v>
      </c>
    </row>
    <row r="316" spans="1:18" ht="31.5" x14ac:dyDescent="0.35">
      <c r="A316" s="1">
        <v>13</v>
      </c>
      <c r="B316" s="13" t="s">
        <v>355</v>
      </c>
      <c r="C316" s="13" t="s">
        <v>44</v>
      </c>
      <c r="D316" s="14" t="s">
        <v>356</v>
      </c>
      <c r="E316" s="15">
        <v>209.98</v>
      </c>
      <c r="F316" s="16">
        <f t="shared" si="100"/>
        <v>60215.96</v>
      </c>
      <c r="G316" s="16">
        <f t="shared" si="101"/>
        <v>0</v>
      </c>
      <c r="H316" s="16">
        <f t="shared" si="102"/>
        <v>0</v>
      </c>
      <c r="I316" s="16">
        <f t="shared" si="103"/>
        <v>60215.96</v>
      </c>
      <c r="J316" s="17">
        <v>286.77</v>
      </c>
      <c r="K316" s="17">
        <v>0</v>
      </c>
      <c r="L316" s="18">
        <f t="shared" si="104"/>
        <v>286.77</v>
      </c>
      <c r="M316" s="17">
        <v>0</v>
      </c>
      <c r="N316" s="16">
        <f t="shared" si="105"/>
        <v>209.98</v>
      </c>
      <c r="O316" s="16">
        <f t="shared" si="106"/>
        <v>0</v>
      </c>
      <c r="P316" s="18">
        <f t="shared" si="107"/>
        <v>0</v>
      </c>
      <c r="Q316" s="16">
        <f t="shared" si="108"/>
        <v>209.98</v>
      </c>
      <c r="R316" s="16">
        <f t="shared" si="109"/>
        <v>0</v>
      </c>
    </row>
    <row r="317" spans="1:18" x14ac:dyDescent="0.35">
      <c r="A317" s="21" t="s">
        <v>357</v>
      </c>
      <c r="B317" s="21" t="s">
        <v>357</v>
      </c>
      <c r="C317" s="21" t="s">
        <v>357</v>
      </c>
      <c r="D317" s="21" t="s">
        <v>357</v>
      </c>
      <c r="E317" s="21" t="s">
        <v>357</v>
      </c>
      <c r="F317" s="19"/>
      <c r="G317" s="20">
        <f>SUM(G304:G316)</f>
        <v>0</v>
      </c>
      <c r="H317" s="7"/>
      <c r="I317" s="7"/>
      <c r="J317" s="7"/>
      <c r="K317" s="7"/>
      <c r="L317" s="7"/>
      <c r="M317" s="7"/>
      <c r="N317" s="7"/>
      <c r="O317" s="7"/>
      <c r="P317" s="7"/>
      <c r="Q317" s="7"/>
      <c r="R317" s="7"/>
    </row>
    <row r="319" spans="1:18" x14ac:dyDescent="0.35">
      <c r="B319" s="11" t="s">
        <v>23</v>
      </c>
      <c r="C319" s="12" t="s">
        <v>24</v>
      </c>
      <c r="D319" s="12" t="s">
        <v>25</v>
      </c>
    </row>
    <row r="320" spans="1:18" x14ac:dyDescent="0.35">
      <c r="B320" s="11" t="s">
        <v>26</v>
      </c>
      <c r="C320" s="12" t="s">
        <v>27</v>
      </c>
      <c r="D320" s="12" t="s">
        <v>28</v>
      </c>
    </row>
    <row r="321" spans="1:18" x14ac:dyDescent="0.35">
      <c r="B321" s="11" t="s">
        <v>29</v>
      </c>
      <c r="C321" s="12" t="s">
        <v>24</v>
      </c>
      <c r="D321" s="12" t="s">
        <v>30</v>
      </c>
    </row>
    <row r="322" spans="1:18" x14ac:dyDescent="0.35">
      <c r="B322" s="11" t="s">
        <v>31</v>
      </c>
      <c r="C322" s="12" t="s">
        <v>27</v>
      </c>
      <c r="D322" s="12" t="s">
        <v>177</v>
      </c>
    </row>
    <row r="323" spans="1:18" x14ac:dyDescent="0.35">
      <c r="B323" s="11" t="s">
        <v>33</v>
      </c>
      <c r="C323" s="12" t="s">
        <v>24</v>
      </c>
      <c r="D323" s="12" t="s">
        <v>178</v>
      </c>
    </row>
    <row r="324" spans="1:18" x14ac:dyDescent="0.35">
      <c r="B324" s="11" t="s">
        <v>35</v>
      </c>
      <c r="C324" s="12" t="s">
        <v>24</v>
      </c>
      <c r="D324" s="12" t="s">
        <v>179</v>
      </c>
    </row>
    <row r="325" spans="1:18" x14ac:dyDescent="0.35">
      <c r="B325" s="11" t="s">
        <v>36</v>
      </c>
      <c r="C325" s="12" t="s">
        <v>358</v>
      </c>
      <c r="D325" s="12" t="s">
        <v>359</v>
      </c>
    </row>
    <row r="327" spans="1:18" ht="42" x14ac:dyDescent="0.35">
      <c r="A327" s="1">
        <v>1</v>
      </c>
      <c r="B327" s="13" t="s">
        <v>102</v>
      </c>
      <c r="C327" s="13" t="s">
        <v>44</v>
      </c>
      <c r="D327" s="14" t="s">
        <v>103</v>
      </c>
      <c r="E327" s="15">
        <v>11.36</v>
      </c>
      <c r="F327" s="16">
        <f t="shared" ref="F327:F334" si="110">ROUND(ROUND(N327,2)*ROUND(J327,3),2)</f>
        <v>4544</v>
      </c>
      <c r="G327" s="16">
        <f t="shared" ref="G327:G334" si="111">ROUND(ROUND(N327,2)*ROUND(K327,3),2)</f>
        <v>0</v>
      </c>
      <c r="H327" s="16">
        <f t="shared" ref="H327:H334" si="112">IF(EXACT(J327,0),0,100*(K327/J327))</f>
        <v>0</v>
      </c>
      <c r="I327" s="16">
        <f t="shared" ref="I327:I334" si="113">ROUND((ROUND(J327,3)-ROUND(K327,3))*N327,2)</f>
        <v>4544</v>
      </c>
      <c r="J327" s="17">
        <v>400</v>
      </c>
      <c r="K327" s="17">
        <v>0</v>
      </c>
      <c r="L327" s="18">
        <f t="shared" ref="L327:L334" si="114">ROUND(ROUND(J327,3)-ROUND(K327,3),3)</f>
        <v>400</v>
      </c>
      <c r="M327" s="17">
        <v>0</v>
      </c>
      <c r="N327" s="16">
        <f t="shared" ref="N327:N334" si="115">ROUND(E327,2)</f>
        <v>11.36</v>
      </c>
      <c r="O327" s="16">
        <f t="shared" ref="O327:O334" si="116">ROUND(ROUND(M327,3)*ROUND(N327,2),2)</f>
        <v>0</v>
      </c>
      <c r="P327" s="18">
        <f t="shared" ref="P327:P334" si="117">ROUND(ROUND(K327,3)-ROUND(M327,3),2)</f>
        <v>0</v>
      </c>
      <c r="Q327" s="16">
        <f t="shared" ref="Q327:Q334" si="118">ROUND(E327,2)</f>
        <v>11.36</v>
      </c>
      <c r="R327" s="16">
        <f t="shared" ref="R327:R334" si="119">ROUND((ROUND(K327,3)-ROUND(M327,3))* Q327,2)</f>
        <v>0</v>
      </c>
    </row>
    <row r="328" spans="1:18" ht="31.5" x14ac:dyDescent="0.35">
      <c r="A328" s="1">
        <v>2</v>
      </c>
      <c r="B328" s="13" t="s">
        <v>360</v>
      </c>
      <c r="C328" s="13" t="s">
        <v>44</v>
      </c>
      <c r="D328" s="14" t="s">
        <v>361</v>
      </c>
      <c r="E328" s="15">
        <v>27.78</v>
      </c>
      <c r="F328" s="16">
        <f t="shared" si="110"/>
        <v>1277.8800000000001</v>
      </c>
      <c r="G328" s="16">
        <f t="shared" si="111"/>
        <v>0</v>
      </c>
      <c r="H328" s="16">
        <f t="shared" si="112"/>
        <v>0</v>
      </c>
      <c r="I328" s="16">
        <f t="shared" si="113"/>
        <v>1277.8800000000001</v>
      </c>
      <c r="J328" s="17">
        <v>46</v>
      </c>
      <c r="K328" s="17">
        <v>0</v>
      </c>
      <c r="L328" s="18">
        <f t="shared" si="114"/>
        <v>46</v>
      </c>
      <c r="M328" s="17">
        <v>0</v>
      </c>
      <c r="N328" s="16">
        <f t="shared" si="115"/>
        <v>27.78</v>
      </c>
      <c r="O328" s="16">
        <f t="shared" si="116"/>
        <v>0</v>
      </c>
      <c r="P328" s="18">
        <f t="shared" si="117"/>
        <v>0</v>
      </c>
      <c r="Q328" s="16">
        <f t="shared" si="118"/>
        <v>27.78</v>
      </c>
      <c r="R328" s="16">
        <f t="shared" si="119"/>
        <v>0</v>
      </c>
    </row>
    <row r="329" spans="1:18" ht="42" x14ac:dyDescent="0.35">
      <c r="A329" s="1">
        <v>3</v>
      </c>
      <c r="B329" s="13" t="s">
        <v>362</v>
      </c>
      <c r="C329" s="13" t="s">
        <v>44</v>
      </c>
      <c r="D329" s="14" t="s">
        <v>363</v>
      </c>
      <c r="E329" s="15">
        <v>7.61</v>
      </c>
      <c r="F329" s="16">
        <f t="shared" si="110"/>
        <v>1217.5999999999999</v>
      </c>
      <c r="G329" s="16">
        <f t="shared" si="111"/>
        <v>0</v>
      </c>
      <c r="H329" s="16">
        <f t="shared" si="112"/>
        <v>0</v>
      </c>
      <c r="I329" s="16">
        <f t="shared" si="113"/>
        <v>1217.5999999999999</v>
      </c>
      <c r="J329" s="17">
        <v>160</v>
      </c>
      <c r="K329" s="17">
        <v>0</v>
      </c>
      <c r="L329" s="18">
        <f t="shared" si="114"/>
        <v>160</v>
      </c>
      <c r="M329" s="17">
        <v>0</v>
      </c>
      <c r="N329" s="16">
        <f t="shared" si="115"/>
        <v>7.61</v>
      </c>
      <c r="O329" s="16">
        <f t="shared" si="116"/>
        <v>0</v>
      </c>
      <c r="P329" s="18">
        <f t="shared" si="117"/>
        <v>0</v>
      </c>
      <c r="Q329" s="16">
        <f t="shared" si="118"/>
        <v>7.61</v>
      </c>
      <c r="R329" s="16">
        <f t="shared" si="119"/>
        <v>0</v>
      </c>
    </row>
    <row r="330" spans="1:18" ht="42" x14ac:dyDescent="0.35">
      <c r="A330" s="1">
        <v>4</v>
      </c>
      <c r="B330" s="13" t="s">
        <v>364</v>
      </c>
      <c r="C330" s="13" t="s">
        <v>44</v>
      </c>
      <c r="D330" s="14" t="s">
        <v>365</v>
      </c>
      <c r="E330" s="15">
        <v>23.16</v>
      </c>
      <c r="F330" s="16">
        <f t="shared" si="110"/>
        <v>138.96</v>
      </c>
      <c r="G330" s="16">
        <f t="shared" si="111"/>
        <v>0</v>
      </c>
      <c r="H330" s="16">
        <f t="shared" si="112"/>
        <v>0</v>
      </c>
      <c r="I330" s="16">
        <f t="shared" si="113"/>
        <v>138.96</v>
      </c>
      <c r="J330" s="17">
        <v>6</v>
      </c>
      <c r="K330" s="17">
        <v>0</v>
      </c>
      <c r="L330" s="18">
        <f t="shared" si="114"/>
        <v>6</v>
      </c>
      <c r="M330" s="17">
        <v>0</v>
      </c>
      <c r="N330" s="16">
        <f t="shared" si="115"/>
        <v>23.16</v>
      </c>
      <c r="O330" s="16">
        <f t="shared" si="116"/>
        <v>0</v>
      </c>
      <c r="P330" s="18">
        <f t="shared" si="117"/>
        <v>0</v>
      </c>
      <c r="Q330" s="16">
        <f t="shared" si="118"/>
        <v>23.16</v>
      </c>
      <c r="R330" s="16">
        <f t="shared" si="119"/>
        <v>0</v>
      </c>
    </row>
    <row r="331" spans="1:18" ht="73.5" x14ac:dyDescent="0.35">
      <c r="A331" s="1">
        <v>5</v>
      </c>
      <c r="B331" s="13" t="s">
        <v>366</v>
      </c>
      <c r="C331" s="13" t="s">
        <v>44</v>
      </c>
      <c r="D331" s="14" t="s">
        <v>367</v>
      </c>
      <c r="E331" s="15">
        <v>160.65</v>
      </c>
      <c r="F331" s="16">
        <f t="shared" si="110"/>
        <v>963.9</v>
      </c>
      <c r="G331" s="16">
        <f t="shared" si="111"/>
        <v>0</v>
      </c>
      <c r="H331" s="16">
        <f t="shared" si="112"/>
        <v>0</v>
      </c>
      <c r="I331" s="16">
        <f t="shared" si="113"/>
        <v>963.9</v>
      </c>
      <c r="J331" s="17">
        <v>6</v>
      </c>
      <c r="K331" s="17">
        <v>0</v>
      </c>
      <c r="L331" s="18">
        <f t="shared" si="114"/>
        <v>6</v>
      </c>
      <c r="M331" s="17">
        <v>0</v>
      </c>
      <c r="N331" s="16">
        <f t="shared" si="115"/>
        <v>160.65</v>
      </c>
      <c r="O331" s="16">
        <f t="shared" si="116"/>
        <v>0</v>
      </c>
      <c r="P331" s="18">
        <f t="shared" si="117"/>
        <v>0</v>
      </c>
      <c r="Q331" s="16">
        <f t="shared" si="118"/>
        <v>160.65</v>
      </c>
      <c r="R331" s="16">
        <f t="shared" si="119"/>
        <v>0</v>
      </c>
    </row>
    <row r="332" spans="1:18" ht="42" x14ac:dyDescent="0.35">
      <c r="A332" s="1">
        <v>6</v>
      </c>
      <c r="B332" s="13" t="s">
        <v>368</v>
      </c>
      <c r="C332" s="13" t="s">
        <v>41</v>
      </c>
      <c r="D332" s="14" t="s">
        <v>369</v>
      </c>
      <c r="E332" s="15">
        <v>424.69</v>
      </c>
      <c r="F332" s="16">
        <f t="shared" si="110"/>
        <v>424.69</v>
      </c>
      <c r="G332" s="16">
        <f t="shared" si="111"/>
        <v>0</v>
      </c>
      <c r="H332" s="16">
        <f t="shared" si="112"/>
        <v>0</v>
      </c>
      <c r="I332" s="16">
        <f t="shared" si="113"/>
        <v>424.69</v>
      </c>
      <c r="J332" s="17">
        <v>1</v>
      </c>
      <c r="K332" s="17">
        <v>0</v>
      </c>
      <c r="L332" s="18">
        <f t="shared" si="114"/>
        <v>1</v>
      </c>
      <c r="M332" s="17">
        <v>0</v>
      </c>
      <c r="N332" s="16">
        <f t="shared" si="115"/>
        <v>424.69</v>
      </c>
      <c r="O332" s="16">
        <f t="shared" si="116"/>
        <v>0</v>
      </c>
      <c r="P332" s="18">
        <f t="shared" si="117"/>
        <v>0</v>
      </c>
      <c r="Q332" s="16">
        <f t="shared" si="118"/>
        <v>424.69</v>
      </c>
      <c r="R332" s="16">
        <f t="shared" si="119"/>
        <v>0</v>
      </c>
    </row>
    <row r="333" spans="1:18" ht="31.5" x14ac:dyDescent="0.35">
      <c r="A333" s="1">
        <v>7</v>
      </c>
      <c r="B333" s="13" t="s">
        <v>370</v>
      </c>
      <c r="C333" s="13" t="s">
        <v>44</v>
      </c>
      <c r="D333" s="14" t="s">
        <v>371</v>
      </c>
      <c r="E333" s="15">
        <v>108.11</v>
      </c>
      <c r="F333" s="16">
        <f t="shared" si="110"/>
        <v>108.11</v>
      </c>
      <c r="G333" s="16">
        <f t="shared" si="111"/>
        <v>0</v>
      </c>
      <c r="H333" s="16">
        <f t="shared" si="112"/>
        <v>0</v>
      </c>
      <c r="I333" s="16">
        <f t="shared" si="113"/>
        <v>108.11</v>
      </c>
      <c r="J333" s="17">
        <v>1</v>
      </c>
      <c r="K333" s="17">
        <v>0</v>
      </c>
      <c r="L333" s="18">
        <f t="shared" si="114"/>
        <v>1</v>
      </c>
      <c r="M333" s="17">
        <v>0</v>
      </c>
      <c r="N333" s="16">
        <f t="shared" si="115"/>
        <v>108.11</v>
      </c>
      <c r="O333" s="16">
        <f t="shared" si="116"/>
        <v>0</v>
      </c>
      <c r="P333" s="18">
        <f t="shared" si="117"/>
        <v>0</v>
      </c>
      <c r="Q333" s="16">
        <f t="shared" si="118"/>
        <v>108.11</v>
      </c>
      <c r="R333" s="16">
        <f t="shared" si="119"/>
        <v>0</v>
      </c>
    </row>
    <row r="334" spans="1:18" ht="42" x14ac:dyDescent="0.35">
      <c r="A334" s="1">
        <v>8</v>
      </c>
      <c r="B334" s="13" t="s">
        <v>372</v>
      </c>
      <c r="C334" s="13" t="s">
        <v>41</v>
      </c>
      <c r="D334" s="14" t="s">
        <v>373</v>
      </c>
      <c r="E334" s="15">
        <v>94.26</v>
      </c>
      <c r="F334" s="16">
        <f t="shared" si="110"/>
        <v>94.26</v>
      </c>
      <c r="G334" s="16">
        <f t="shared" si="111"/>
        <v>0</v>
      </c>
      <c r="H334" s="16">
        <f t="shared" si="112"/>
        <v>0</v>
      </c>
      <c r="I334" s="16">
        <f t="shared" si="113"/>
        <v>94.26</v>
      </c>
      <c r="J334" s="17">
        <v>1</v>
      </c>
      <c r="K334" s="17">
        <v>0</v>
      </c>
      <c r="L334" s="18">
        <f t="shared" si="114"/>
        <v>1</v>
      </c>
      <c r="M334" s="17">
        <v>0</v>
      </c>
      <c r="N334" s="16">
        <f t="shared" si="115"/>
        <v>94.26</v>
      </c>
      <c r="O334" s="16">
        <f t="shared" si="116"/>
        <v>0</v>
      </c>
      <c r="P334" s="18">
        <f t="shared" si="117"/>
        <v>0</v>
      </c>
      <c r="Q334" s="16">
        <f t="shared" si="118"/>
        <v>94.26</v>
      </c>
      <c r="R334" s="16">
        <f t="shared" si="119"/>
        <v>0</v>
      </c>
    </row>
    <row r="335" spans="1:18" x14ac:dyDescent="0.35">
      <c r="A335" s="21" t="s">
        <v>374</v>
      </c>
      <c r="B335" s="21" t="s">
        <v>374</v>
      </c>
      <c r="C335" s="21" t="s">
        <v>374</v>
      </c>
      <c r="D335" s="21" t="s">
        <v>374</v>
      </c>
      <c r="E335" s="21" t="s">
        <v>374</v>
      </c>
      <c r="F335" s="19"/>
      <c r="G335" s="20">
        <f>SUM(G327:G334)</f>
        <v>0</v>
      </c>
      <c r="H335" s="7"/>
      <c r="I335" s="7"/>
      <c r="J335" s="7"/>
      <c r="K335" s="7"/>
      <c r="L335" s="7"/>
      <c r="M335" s="7"/>
      <c r="N335" s="7"/>
      <c r="O335" s="7"/>
      <c r="P335" s="7"/>
      <c r="Q335" s="7"/>
      <c r="R335" s="7"/>
    </row>
    <row r="337" spans="1:18" x14ac:dyDescent="0.35">
      <c r="B337" s="11" t="s">
        <v>23</v>
      </c>
      <c r="C337" s="12" t="s">
        <v>24</v>
      </c>
      <c r="D337" s="12" t="s">
        <v>25</v>
      </c>
    </row>
    <row r="338" spans="1:18" x14ac:dyDescent="0.35">
      <c r="B338" s="11" t="s">
        <v>26</v>
      </c>
      <c r="C338" s="12" t="s">
        <v>27</v>
      </c>
      <c r="D338" s="12" t="s">
        <v>28</v>
      </c>
    </row>
    <row r="339" spans="1:18" x14ac:dyDescent="0.35">
      <c r="B339" s="11" t="s">
        <v>29</v>
      </c>
      <c r="C339" s="12" t="s">
        <v>24</v>
      </c>
      <c r="D339" s="12" t="s">
        <v>30</v>
      </c>
    </row>
    <row r="340" spans="1:18" x14ac:dyDescent="0.35">
      <c r="B340" s="11" t="s">
        <v>31</v>
      </c>
      <c r="C340" s="12" t="s">
        <v>27</v>
      </c>
      <c r="D340" s="12" t="s">
        <v>177</v>
      </c>
    </row>
    <row r="341" spans="1:18" x14ac:dyDescent="0.35">
      <c r="B341" s="11" t="s">
        <v>33</v>
      </c>
      <c r="C341" s="12" t="s">
        <v>24</v>
      </c>
      <c r="D341" s="12" t="s">
        <v>178</v>
      </c>
    </row>
    <row r="342" spans="1:18" x14ac:dyDescent="0.35">
      <c r="B342" s="11" t="s">
        <v>35</v>
      </c>
      <c r="C342" s="12" t="s">
        <v>24</v>
      </c>
      <c r="D342" s="12" t="s">
        <v>179</v>
      </c>
    </row>
    <row r="343" spans="1:18" x14ac:dyDescent="0.35">
      <c r="B343" s="11" t="s">
        <v>36</v>
      </c>
      <c r="C343" s="12" t="s">
        <v>375</v>
      </c>
      <c r="D343" s="12" t="s">
        <v>376</v>
      </c>
    </row>
    <row r="345" spans="1:18" ht="21" x14ac:dyDescent="0.35">
      <c r="A345" s="1">
        <v>1</v>
      </c>
      <c r="B345" s="13" t="s">
        <v>283</v>
      </c>
      <c r="C345" s="13" t="s">
        <v>65</v>
      </c>
      <c r="D345" s="14" t="s">
        <v>284</v>
      </c>
      <c r="E345" s="15">
        <v>118.01</v>
      </c>
      <c r="F345" s="16">
        <f>ROUND(ROUND(N345,2)*ROUND(J345,3),2)</f>
        <v>4130.82</v>
      </c>
      <c r="G345" s="16">
        <f>ROUND(ROUND(N345,2)*ROUND(K345,3),2)</f>
        <v>0</v>
      </c>
      <c r="H345" s="16">
        <f>IF(EXACT(J345,0),0,100*(K345/J345))</f>
        <v>0</v>
      </c>
      <c r="I345" s="16">
        <f>ROUND((ROUND(J345,3)-ROUND(K345,3))*N345,2)</f>
        <v>4130.82</v>
      </c>
      <c r="J345" s="17">
        <v>35.003999999999998</v>
      </c>
      <c r="K345" s="17">
        <v>0</v>
      </c>
      <c r="L345" s="18">
        <f>ROUND(ROUND(J345,3)-ROUND(K345,3),3)</f>
        <v>35.003999999999998</v>
      </c>
      <c r="M345" s="17">
        <v>0</v>
      </c>
      <c r="N345" s="16">
        <f>ROUND(E345,2)</f>
        <v>118.01</v>
      </c>
      <c r="O345" s="16">
        <f>ROUND(ROUND(M345,3)*ROUND(N345,2),2)</f>
        <v>0</v>
      </c>
      <c r="P345" s="18">
        <f>ROUND(ROUND(K345,3)-ROUND(M345,3),2)</f>
        <v>0</v>
      </c>
      <c r="Q345" s="16">
        <f>ROUND(E345,2)</f>
        <v>118.01</v>
      </c>
      <c r="R345" s="16">
        <f>ROUND((ROUND(K345,3)-ROUND(M345,3))* Q345,2)</f>
        <v>0</v>
      </c>
    </row>
    <row r="346" spans="1:18" x14ac:dyDescent="0.35">
      <c r="A346" s="1">
        <v>2</v>
      </c>
      <c r="B346" s="13" t="s">
        <v>91</v>
      </c>
      <c r="C346" s="13" t="s">
        <v>92</v>
      </c>
      <c r="D346" s="14" t="s">
        <v>93</v>
      </c>
      <c r="E346" s="15">
        <v>33.090000000000003</v>
      </c>
      <c r="F346" s="16">
        <f>ROUND(ROUND(N346,2)*ROUND(J346,3),2)</f>
        <v>2858.98</v>
      </c>
      <c r="G346" s="16">
        <f>ROUND(ROUND(N346,2)*ROUND(K346,3),2)</f>
        <v>0</v>
      </c>
      <c r="H346" s="16">
        <f>IF(EXACT(J346,0),0,100*(K346/J346))</f>
        <v>0</v>
      </c>
      <c r="I346" s="16">
        <f>ROUND((ROUND(J346,3)-ROUND(K346,3))*N346,2)</f>
        <v>2858.98</v>
      </c>
      <c r="J346" s="17">
        <v>86.4</v>
      </c>
      <c r="K346" s="17">
        <v>0</v>
      </c>
      <c r="L346" s="18">
        <f>ROUND(ROUND(J346,3)-ROUND(K346,3),3)</f>
        <v>86.4</v>
      </c>
      <c r="M346" s="17">
        <v>0</v>
      </c>
      <c r="N346" s="16">
        <f>ROUND(E346,2)</f>
        <v>33.090000000000003</v>
      </c>
      <c r="O346" s="16">
        <f>ROUND(ROUND(M346,3)*ROUND(N346,2),2)</f>
        <v>0</v>
      </c>
      <c r="P346" s="18">
        <f>ROUND(ROUND(K346,3)-ROUND(M346,3),2)</f>
        <v>0</v>
      </c>
      <c r="Q346" s="16">
        <f>ROUND(E346,2)</f>
        <v>33.090000000000003</v>
      </c>
      <c r="R346" s="16">
        <f>ROUND((ROUND(K346,3)-ROUND(M346,3))* Q346,2)</f>
        <v>0</v>
      </c>
    </row>
    <row r="347" spans="1:18" x14ac:dyDescent="0.35">
      <c r="A347" s="1">
        <v>3</v>
      </c>
      <c r="B347" s="13" t="s">
        <v>109</v>
      </c>
      <c r="C347" s="13" t="s">
        <v>92</v>
      </c>
      <c r="D347" s="14" t="s">
        <v>110</v>
      </c>
      <c r="E347" s="15">
        <v>24.39</v>
      </c>
      <c r="F347" s="16">
        <f>ROUND(ROUND(N347,2)*ROUND(J347,3),2)</f>
        <v>1492.67</v>
      </c>
      <c r="G347" s="16">
        <f>ROUND(ROUND(N347,2)*ROUND(K347,3),2)</f>
        <v>0</v>
      </c>
      <c r="H347" s="16">
        <f>IF(EXACT(J347,0),0,100*(K347/J347))</f>
        <v>0</v>
      </c>
      <c r="I347" s="16">
        <f>ROUND((ROUND(J347,3)-ROUND(K347,3))*N347,2)</f>
        <v>1492.67</v>
      </c>
      <c r="J347" s="17">
        <v>61.2</v>
      </c>
      <c r="K347" s="17">
        <v>0</v>
      </c>
      <c r="L347" s="18">
        <f>ROUND(ROUND(J347,3)-ROUND(K347,3),3)</f>
        <v>61.2</v>
      </c>
      <c r="M347" s="17">
        <v>0</v>
      </c>
      <c r="N347" s="16">
        <f>ROUND(E347,2)</f>
        <v>24.39</v>
      </c>
      <c r="O347" s="16">
        <f>ROUND(ROUND(M347,3)*ROUND(N347,2),2)</f>
        <v>0</v>
      </c>
      <c r="P347" s="18">
        <f>ROUND(ROUND(K347,3)-ROUND(M347,3),2)</f>
        <v>0</v>
      </c>
      <c r="Q347" s="16">
        <f>ROUND(E347,2)</f>
        <v>24.39</v>
      </c>
      <c r="R347" s="16">
        <f>ROUND((ROUND(K347,3)-ROUND(M347,3))* Q347,2)</f>
        <v>0</v>
      </c>
    </row>
    <row r="348" spans="1:18" ht="21" x14ac:dyDescent="0.35">
      <c r="A348" s="1">
        <v>4</v>
      </c>
      <c r="B348" s="13" t="s">
        <v>293</v>
      </c>
      <c r="C348" s="13" t="s">
        <v>127</v>
      </c>
      <c r="D348" s="14" t="s">
        <v>294</v>
      </c>
      <c r="E348" s="15">
        <v>0.97</v>
      </c>
      <c r="F348" s="16">
        <f>ROUND(ROUND(N348,2)*ROUND(J348,3),2)</f>
        <v>2037.23</v>
      </c>
      <c r="G348" s="16">
        <f>ROUND(ROUND(N348,2)*ROUND(K348,3),2)</f>
        <v>0</v>
      </c>
      <c r="H348" s="16">
        <f>IF(EXACT(J348,0),0,100*(K348/J348))</f>
        <v>0</v>
      </c>
      <c r="I348" s="16">
        <f>ROUND((ROUND(J348,3)-ROUND(K348,3))*N348,2)</f>
        <v>2037.23</v>
      </c>
      <c r="J348" s="17">
        <v>2100.2399999999998</v>
      </c>
      <c r="K348" s="17">
        <v>0</v>
      </c>
      <c r="L348" s="18">
        <f>ROUND(ROUND(J348,3)-ROUND(K348,3),3)</f>
        <v>2100.2399999999998</v>
      </c>
      <c r="M348" s="17">
        <v>0</v>
      </c>
      <c r="N348" s="16">
        <f>ROUND(E348,2)</f>
        <v>0.97</v>
      </c>
      <c r="O348" s="16">
        <f>ROUND(ROUND(M348,3)*ROUND(N348,2),2)</f>
        <v>0</v>
      </c>
      <c r="P348" s="18">
        <f>ROUND(ROUND(K348,3)-ROUND(M348,3),2)</f>
        <v>0</v>
      </c>
      <c r="Q348" s="16">
        <f>ROUND(E348,2)</f>
        <v>0.97</v>
      </c>
      <c r="R348" s="16">
        <f>ROUND((ROUND(K348,3)-ROUND(M348,3))* Q348,2)</f>
        <v>0</v>
      </c>
    </row>
    <row r="349" spans="1:18" ht="21" x14ac:dyDescent="0.35">
      <c r="A349" s="1">
        <v>5</v>
      </c>
      <c r="B349" s="13" t="s">
        <v>87</v>
      </c>
      <c r="C349" s="13" t="s">
        <v>65</v>
      </c>
      <c r="D349" s="14" t="s">
        <v>88</v>
      </c>
      <c r="E349" s="15">
        <v>98.73</v>
      </c>
      <c r="F349" s="16">
        <f>ROUND(ROUND(N349,2)*ROUND(J349,3),2)</f>
        <v>44736.54</v>
      </c>
      <c r="G349" s="16">
        <f>ROUND(ROUND(N349,2)*ROUND(K349,3),2)</f>
        <v>0</v>
      </c>
      <c r="H349" s="16">
        <f>IF(EXACT(J349,0),0,100*(K349/J349))</f>
        <v>0</v>
      </c>
      <c r="I349" s="16">
        <f>ROUND((ROUND(J349,3)-ROUND(K349,3))*N349,2)</f>
        <v>44736.54</v>
      </c>
      <c r="J349" s="17">
        <v>453.12</v>
      </c>
      <c r="K349" s="17">
        <v>0</v>
      </c>
      <c r="L349" s="18">
        <f>ROUND(ROUND(J349,3)-ROUND(K349,3),3)</f>
        <v>453.12</v>
      </c>
      <c r="M349" s="17">
        <v>0</v>
      </c>
      <c r="N349" s="16">
        <f>ROUND(E349,2)</f>
        <v>98.73</v>
      </c>
      <c r="O349" s="16">
        <f>ROUND(ROUND(M349,3)*ROUND(N349,2),2)</f>
        <v>0</v>
      </c>
      <c r="P349" s="18">
        <f>ROUND(ROUND(K349,3)-ROUND(M349,3),2)</f>
        <v>0</v>
      </c>
      <c r="Q349" s="16">
        <f>ROUND(E349,2)</f>
        <v>98.73</v>
      </c>
      <c r="R349" s="16">
        <f>ROUND((ROUND(K349,3)-ROUND(M349,3))* Q349,2)</f>
        <v>0</v>
      </c>
    </row>
    <row r="350" spans="1:18" x14ac:dyDescent="0.35">
      <c r="A350" s="21" t="s">
        <v>377</v>
      </c>
      <c r="B350" s="21" t="s">
        <v>377</v>
      </c>
      <c r="C350" s="21" t="s">
        <v>377</v>
      </c>
      <c r="D350" s="21" t="s">
        <v>377</v>
      </c>
      <c r="E350" s="21" t="s">
        <v>377</v>
      </c>
      <c r="F350" s="19"/>
      <c r="G350" s="20">
        <f>SUM(G345:G349)</f>
        <v>0</v>
      </c>
      <c r="H350" s="7"/>
      <c r="I350" s="7"/>
      <c r="J350" s="7"/>
      <c r="K350" s="7"/>
      <c r="L350" s="7"/>
      <c r="M350" s="7"/>
      <c r="N350" s="7"/>
      <c r="O350" s="7"/>
      <c r="P350" s="7"/>
      <c r="Q350" s="7"/>
      <c r="R350" s="7"/>
    </row>
    <row r="352" spans="1:18" x14ac:dyDescent="0.35">
      <c r="B352" s="11" t="s">
        <v>23</v>
      </c>
      <c r="C352" s="12" t="s">
        <v>24</v>
      </c>
      <c r="D352" s="12" t="s">
        <v>25</v>
      </c>
    </row>
    <row r="353" spans="1:18" x14ac:dyDescent="0.35">
      <c r="B353" s="11" t="s">
        <v>26</v>
      </c>
      <c r="C353" s="12" t="s">
        <v>27</v>
      </c>
      <c r="D353" s="12" t="s">
        <v>28</v>
      </c>
    </row>
    <row r="354" spans="1:18" x14ac:dyDescent="0.35">
      <c r="B354" s="11" t="s">
        <v>29</v>
      </c>
      <c r="C354" s="12" t="s">
        <v>24</v>
      </c>
      <c r="D354" s="12" t="s">
        <v>30</v>
      </c>
    </row>
    <row r="355" spans="1:18" x14ac:dyDescent="0.35">
      <c r="B355" s="11" t="s">
        <v>31</v>
      </c>
      <c r="C355" s="12" t="s">
        <v>27</v>
      </c>
      <c r="D355" s="12" t="s">
        <v>177</v>
      </c>
    </row>
    <row r="356" spans="1:18" x14ac:dyDescent="0.35">
      <c r="B356" s="11" t="s">
        <v>33</v>
      </c>
      <c r="C356" s="12" t="s">
        <v>24</v>
      </c>
      <c r="D356" s="12" t="s">
        <v>178</v>
      </c>
    </row>
    <row r="357" spans="1:18" x14ac:dyDescent="0.35">
      <c r="B357" s="11" t="s">
        <v>35</v>
      </c>
      <c r="C357" s="12" t="s">
        <v>24</v>
      </c>
      <c r="D357" s="12" t="s">
        <v>179</v>
      </c>
    </row>
    <row r="358" spans="1:18" x14ac:dyDescent="0.35">
      <c r="B358" s="11" t="s">
        <v>36</v>
      </c>
      <c r="C358" s="12" t="s">
        <v>378</v>
      </c>
      <c r="D358" s="12" t="s">
        <v>379</v>
      </c>
    </row>
    <row r="360" spans="1:18" ht="115.5" x14ac:dyDescent="0.35">
      <c r="A360" s="1">
        <v>1</v>
      </c>
      <c r="B360" s="13" t="s">
        <v>380</v>
      </c>
      <c r="C360" s="13" t="s">
        <v>41</v>
      </c>
      <c r="D360" s="14" t="s">
        <v>381</v>
      </c>
      <c r="E360" s="15">
        <v>20248.169999999998</v>
      </c>
      <c r="F360" s="16">
        <f>ROUND(ROUND(N360,2)*ROUND(J360,3),2)</f>
        <v>161985.35999999999</v>
      </c>
      <c r="G360" s="16">
        <f>ROUND(ROUND(N360,2)*ROUND(K360,3),2)</f>
        <v>0</v>
      </c>
      <c r="H360" s="16">
        <f>IF(EXACT(J360,0),0,100*(K360/J360))</f>
        <v>0</v>
      </c>
      <c r="I360" s="16">
        <f>ROUND((ROUND(J360,3)-ROUND(K360,3))*N360,2)</f>
        <v>161985.35999999999</v>
      </c>
      <c r="J360" s="17">
        <v>8</v>
      </c>
      <c r="K360" s="17">
        <v>0</v>
      </c>
      <c r="L360" s="18">
        <f>ROUND(ROUND(J360,3)-ROUND(K360,3),3)</f>
        <v>8</v>
      </c>
      <c r="M360" s="17">
        <v>0</v>
      </c>
      <c r="N360" s="16">
        <f>ROUND(E360,2)</f>
        <v>20248.169999999998</v>
      </c>
      <c r="O360" s="16">
        <f>ROUND(ROUND(M360,3)*ROUND(N360,2),2)</f>
        <v>0</v>
      </c>
      <c r="P360" s="18">
        <f>ROUND(ROUND(K360,3)-ROUND(M360,3),2)</f>
        <v>0</v>
      </c>
      <c r="Q360" s="16">
        <f>ROUND(E360,2)</f>
        <v>20248.169999999998</v>
      </c>
      <c r="R360" s="16">
        <f>ROUND((ROUND(K360,3)-ROUND(M360,3))* Q360,2)</f>
        <v>0</v>
      </c>
    </row>
    <row r="361" spans="1:18" ht="31.5" x14ac:dyDescent="0.35">
      <c r="A361" s="1">
        <v>2</v>
      </c>
      <c r="B361" s="13" t="s">
        <v>382</v>
      </c>
      <c r="C361" s="13" t="s">
        <v>383</v>
      </c>
      <c r="D361" s="14" t="s">
        <v>384</v>
      </c>
      <c r="E361" s="15">
        <v>925.25</v>
      </c>
      <c r="F361" s="16">
        <f>ROUND(ROUND(N361,2)*ROUND(J361,3),2)</f>
        <v>44412</v>
      </c>
      <c r="G361" s="16">
        <f>ROUND(ROUND(N361,2)*ROUND(K361,3),2)</f>
        <v>0</v>
      </c>
      <c r="H361" s="16">
        <f>IF(EXACT(J361,0),0,100*(K361/J361))</f>
        <v>0</v>
      </c>
      <c r="I361" s="16">
        <f>ROUND((ROUND(J361,3)-ROUND(K361,3))*N361,2)</f>
        <v>44412</v>
      </c>
      <c r="J361" s="17">
        <v>48</v>
      </c>
      <c r="K361" s="17">
        <v>0</v>
      </c>
      <c r="L361" s="18">
        <f>ROUND(ROUND(J361,3)-ROUND(K361,3),3)</f>
        <v>48</v>
      </c>
      <c r="M361" s="17">
        <v>0</v>
      </c>
      <c r="N361" s="16">
        <f>ROUND(E361,2)</f>
        <v>925.25</v>
      </c>
      <c r="O361" s="16">
        <f>ROUND(ROUND(M361,3)*ROUND(N361,2),2)</f>
        <v>0</v>
      </c>
      <c r="P361" s="18">
        <f>ROUND(ROUND(K361,3)-ROUND(M361,3),2)</f>
        <v>0</v>
      </c>
      <c r="Q361" s="16">
        <f>ROUND(E361,2)</f>
        <v>925.25</v>
      </c>
      <c r="R361" s="16">
        <f>ROUND((ROUND(K361,3)-ROUND(M361,3))* Q361,2)</f>
        <v>0</v>
      </c>
    </row>
    <row r="362" spans="1:18" ht="31.5" x14ac:dyDescent="0.35">
      <c r="A362" s="1">
        <v>3</v>
      </c>
      <c r="B362" s="13" t="s">
        <v>385</v>
      </c>
      <c r="C362" s="13" t="s">
        <v>41</v>
      </c>
      <c r="D362" s="14" t="s">
        <v>386</v>
      </c>
      <c r="E362" s="15">
        <v>5178.79</v>
      </c>
      <c r="F362" s="16">
        <f>ROUND(ROUND(N362,2)*ROUND(J362,3),2)</f>
        <v>10357.58</v>
      </c>
      <c r="G362" s="16">
        <f>ROUND(ROUND(N362,2)*ROUND(K362,3),2)</f>
        <v>68618.97</v>
      </c>
      <c r="H362" s="16">
        <f>IF(EXACT(J362,0),0,100*(K362/J362))</f>
        <v>662.5</v>
      </c>
      <c r="I362" s="16">
        <f>ROUND((ROUND(J362,3)-ROUND(K362,3))*N362,2)</f>
        <v>-58261.39</v>
      </c>
      <c r="J362" s="17">
        <v>2</v>
      </c>
      <c r="K362" s="17">
        <v>13.25</v>
      </c>
      <c r="L362" s="18">
        <f>ROUND(ROUND(J362,3)-ROUND(K362,3),3)</f>
        <v>-11.25</v>
      </c>
      <c r="M362" s="17">
        <v>13.25</v>
      </c>
      <c r="N362" s="16">
        <f>ROUND(E362,2)</f>
        <v>5178.79</v>
      </c>
      <c r="O362" s="16">
        <f>ROUND(ROUND(M362,3)*ROUND(N362,2),2)</f>
        <v>68618.97</v>
      </c>
      <c r="P362" s="18">
        <f>ROUND(ROUND(K362,3)-ROUND(M362,3),2)</f>
        <v>0</v>
      </c>
      <c r="Q362" s="16">
        <f>ROUND(E362,2)</f>
        <v>5178.79</v>
      </c>
      <c r="R362" s="16">
        <f>ROUND((ROUND(K362,3)-ROUND(M362,3))* Q362,2)</f>
        <v>0</v>
      </c>
    </row>
    <row r="363" spans="1:18" ht="136.5" x14ac:dyDescent="0.35">
      <c r="A363" s="1">
        <v>4</v>
      </c>
      <c r="B363" s="13" t="s">
        <v>387</v>
      </c>
      <c r="C363" s="13" t="s">
        <v>41</v>
      </c>
      <c r="D363" s="14" t="s">
        <v>388</v>
      </c>
      <c r="E363" s="15">
        <v>3213.98</v>
      </c>
      <c r="F363" s="16">
        <f>ROUND(ROUND(N363,2)*ROUND(J363,3),2)</f>
        <v>0</v>
      </c>
      <c r="G363" s="16">
        <f>ROUND(ROUND(N363,2)*ROUND(K363,3),2)</f>
        <v>0</v>
      </c>
      <c r="H363" s="16">
        <f>IF(EXACT(J363,0),0,100*(K363/J363))</f>
        <v>0</v>
      </c>
      <c r="I363" s="16">
        <f>ROUND((ROUND(J363,3)-ROUND(K363,3))*N363,2)</f>
        <v>0</v>
      </c>
      <c r="J363" s="17">
        <v>0</v>
      </c>
      <c r="K363" s="17">
        <v>0</v>
      </c>
      <c r="L363" s="18">
        <f>ROUND(ROUND(J363,3)-ROUND(K363,3),3)</f>
        <v>0</v>
      </c>
      <c r="M363" s="17">
        <v>0</v>
      </c>
      <c r="N363" s="16">
        <f>ROUND(E363,2)</f>
        <v>3213.98</v>
      </c>
      <c r="O363" s="16">
        <f>ROUND(ROUND(M363,3)*ROUND(N363,2),2)</f>
        <v>0</v>
      </c>
      <c r="P363" s="18">
        <f>ROUND(ROUND(K363,3)-ROUND(M363,3),2)</f>
        <v>0</v>
      </c>
      <c r="Q363" s="16">
        <f>ROUND(E363,2)</f>
        <v>3213.98</v>
      </c>
      <c r="R363" s="16">
        <f>ROUND((ROUND(K363,3)-ROUND(M363,3))* Q363,2)</f>
        <v>0</v>
      </c>
    </row>
    <row r="364" spans="1:18" x14ac:dyDescent="0.35">
      <c r="A364" s="21" t="s">
        <v>389</v>
      </c>
      <c r="B364" s="21" t="s">
        <v>389</v>
      </c>
      <c r="C364" s="21" t="s">
        <v>389</v>
      </c>
      <c r="D364" s="21" t="s">
        <v>389</v>
      </c>
      <c r="E364" s="21" t="s">
        <v>389</v>
      </c>
      <c r="F364" s="19"/>
      <c r="G364" s="20">
        <f>SUM(G360:G363)</f>
        <v>68618.97</v>
      </c>
      <c r="H364" s="7"/>
      <c r="I364" s="7"/>
      <c r="J364" s="7"/>
      <c r="K364" s="7"/>
      <c r="L364" s="7"/>
      <c r="M364" s="7"/>
      <c r="N364" s="7"/>
      <c r="O364" s="7"/>
      <c r="P364" s="7"/>
      <c r="Q364" s="7"/>
      <c r="R364" s="7"/>
    </row>
    <row r="366" spans="1:18" x14ac:dyDescent="0.35">
      <c r="B366" s="11" t="s">
        <v>23</v>
      </c>
      <c r="C366" s="12" t="s">
        <v>24</v>
      </c>
      <c r="D366" s="12" t="s">
        <v>25</v>
      </c>
    </row>
    <row r="367" spans="1:18" x14ac:dyDescent="0.35">
      <c r="B367" s="11" t="s">
        <v>26</v>
      </c>
      <c r="C367" s="12" t="s">
        <v>27</v>
      </c>
      <c r="D367" s="12" t="s">
        <v>28</v>
      </c>
    </row>
    <row r="368" spans="1:18" x14ac:dyDescent="0.35">
      <c r="B368" s="11" t="s">
        <v>29</v>
      </c>
      <c r="C368" s="12" t="s">
        <v>24</v>
      </c>
      <c r="D368" s="12" t="s">
        <v>30</v>
      </c>
    </row>
    <row r="369" spans="1:18" x14ac:dyDescent="0.35">
      <c r="B369" s="11" t="s">
        <v>31</v>
      </c>
      <c r="C369" s="12" t="s">
        <v>27</v>
      </c>
      <c r="D369" s="12" t="s">
        <v>177</v>
      </c>
    </row>
    <row r="370" spans="1:18" x14ac:dyDescent="0.35">
      <c r="B370" s="11" t="s">
        <v>33</v>
      </c>
      <c r="C370" s="12" t="s">
        <v>24</v>
      </c>
      <c r="D370" s="12" t="s">
        <v>178</v>
      </c>
    </row>
    <row r="371" spans="1:18" x14ac:dyDescent="0.35">
      <c r="B371" s="11" t="s">
        <v>35</v>
      </c>
      <c r="C371" s="12" t="s">
        <v>27</v>
      </c>
      <c r="D371" s="12" t="s">
        <v>390</v>
      </c>
    </row>
    <row r="372" spans="1:18" x14ac:dyDescent="0.35">
      <c r="B372" s="11" t="s">
        <v>36</v>
      </c>
      <c r="C372" s="12" t="s">
        <v>24</v>
      </c>
      <c r="D372" s="12" t="s">
        <v>391</v>
      </c>
    </row>
    <row r="374" spans="1:18" ht="84" x14ac:dyDescent="0.35">
      <c r="A374" s="1">
        <v>1</v>
      </c>
      <c r="B374" s="13" t="s">
        <v>392</v>
      </c>
      <c r="C374" s="13" t="s">
        <v>44</v>
      </c>
      <c r="D374" s="14" t="s">
        <v>393</v>
      </c>
      <c r="E374" s="15">
        <v>121.35</v>
      </c>
      <c r="F374" s="16">
        <f t="shared" ref="F374:F389" si="120">ROUND(ROUND(N374,2)*ROUND(J374,3),2)</f>
        <v>719362.8</v>
      </c>
      <c r="G374" s="16">
        <f t="shared" ref="G374:G389" si="121">ROUND(ROUND(N374,2)*ROUND(K374,3),2)</f>
        <v>0</v>
      </c>
      <c r="H374" s="16">
        <f t="shared" ref="H374:H389" si="122">IF(EXACT(J374,0),0,100*(K374/J374))</f>
        <v>0</v>
      </c>
      <c r="I374" s="16">
        <f t="shared" ref="I374:I389" si="123">ROUND((ROUND(J374,3)-ROUND(K374,3))*N374,2)</f>
        <v>719362.8</v>
      </c>
      <c r="J374" s="17">
        <v>5928</v>
      </c>
      <c r="K374" s="17">
        <v>0</v>
      </c>
      <c r="L374" s="18">
        <f t="shared" ref="L374:L389" si="124">ROUND(ROUND(J374,3)-ROUND(K374,3),3)</f>
        <v>5928</v>
      </c>
      <c r="M374" s="17">
        <v>0</v>
      </c>
      <c r="N374" s="16">
        <f t="shared" ref="N374:N389" si="125">ROUND(E374,2)</f>
        <v>121.35</v>
      </c>
      <c r="O374" s="16">
        <f t="shared" ref="O374:O389" si="126">ROUND(ROUND(M374,3)*ROUND(N374,2),2)</f>
        <v>0</v>
      </c>
      <c r="P374" s="18">
        <f t="shared" ref="P374:P389" si="127">ROUND(ROUND(K374,3)-ROUND(M374,3),2)</f>
        <v>0</v>
      </c>
      <c r="Q374" s="16">
        <f t="shared" ref="Q374:Q389" si="128">ROUND(E374,2)</f>
        <v>121.35</v>
      </c>
      <c r="R374" s="16">
        <f t="shared" ref="R374:R389" si="129">ROUND((ROUND(K374,3)-ROUND(M374,3))* Q374,2)</f>
        <v>0</v>
      </c>
    </row>
    <row r="375" spans="1:18" ht="42" x14ac:dyDescent="0.35">
      <c r="A375" s="1">
        <v>2</v>
      </c>
      <c r="B375" s="13" t="s">
        <v>394</v>
      </c>
      <c r="C375" s="13" t="s">
        <v>44</v>
      </c>
      <c r="D375" s="14" t="s">
        <v>395</v>
      </c>
      <c r="E375" s="15">
        <v>24.94</v>
      </c>
      <c r="F375" s="16">
        <f t="shared" si="120"/>
        <v>175976.64</v>
      </c>
      <c r="G375" s="16">
        <f t="shared" si="121"/>
        <v>0</v>
      </c>
      <c r="H375" s="16">
        <f t="shared" si="122"/>
        <v>0</v>
      </c>
      <c r="I375" s="16">
        <f t="shared" si="123"/>
        <v>175976.64</v>
      </c>
      <c r="J375" s="17">
        <v>7056</v>
      </c>
      <c r="K375" s="17">
        <v>0</v>
      </c>
      <c r="L375" s="18">
        <f t="shared" si="124"/>
        <v>7056</v>
      </c>
      <c r="M375" s="17">
        <v>0</v>
      </c>
      <c r="N375" s="16">
        <f t="shared" si="125"/>
        <v>24.94</v>
      </c>
      <c r="O375" s="16">
        <f t="shared" si="126"/>
        <v>0</v>
      </c>
      <c r="P375" s="18">
        <f t="shared" si="127"/>
        <v>0</v>
      </c>
      <c r="Q375" s="16">
        <f t="shared" si="128"/>
        <v>24.94</v>
      </c>
      <c r="R375" s="16">
        <f t="shared" si="129"/>
        <v>0</v>
      </c>
    </row>
    <row r="376" spans="1:18" ht="31.5" x14ac:dyDescent="0.35">
      <c r="A376" s="1">
        <v>3</v>
      </c>
      <c r="B376" s="13" t="s">
        <v>396</v>
      </c>
      <c r="C376" s="13" t="s">
        <v>44</v>
      </c>
      <c r="D376" s="14" t="s">
        <v>397</v>
      </c>
      <c r="E376" s="15">
        <v>203.01</v>
      </c>
      <c r="F376" s="16">
        <f t="shared" si="120"/>
        <v>40114.78</v>
      </c>
      <c r="G376" s="16">
        <f t="shared" si="121"/>
        <v>0</v>
      </c>
      <c r="H376" s="16">
        <f t="shared" si="122"/>
        <v>0</v>
      </c>
      <c r="I376" s="16">
        <f t="shared" si="123"/>
        <v>40114.78</v>
      </c>
      <c r="J376" s="17">
        <v>197.6</v>
      </c>
      <c r="K376" s="17">
        <v>0</v>
      </c>
      <c r="L376" s="18">
        <f t="shared" si="124"/>
        <v>197.6</v>
      </c>
      <c r="M376" s="17">
        <v>0</v>
      </c>
      <c r="N376" s="16">
        <f t="shared" si="125"/>
        <v>203.01</v>
      </c>
      <c r="O376" s="16">
        <f t="shared" si="126"/>
        <v>0</v>
      </c>
      <c r="P376" s="18">
        <f t="shared" si="127"/>
        <v>0</v>
      </c>
      <c r="Q376" s="16">
        <f t="shared" si="128"/>
        <v>203.01</v>
      </c>
      <c r="R376" s="16">
        <f t="shared" si="129"/>
        <v>0</v>
      </c>
    </row>
    <row r="377" spans="1:18" ht="73.5" x14ac:dyDescent="0.35">
      <c r="A377" s="1">
        <v>4</v>
      </c>
      <c r="B377" s="13" t="s">
        <v>398</v>
      </c>
      <c r="C377" s="13" t="s">
        <v>65</v>
      </c>
      <c r="D377" s="14" t="s">
        <v>399</v>
      </c>
      <c r="E377" s="15">
        <v>126.62</v>
      </c>
      <c r="F377" s="16">
        <f t="shared" si="120"/>
        <v>777696.24</v>
      </c>
      <c r="G377" s="16">
        <f t="shared" si="121"/>
        <v>0</v>
      </c>
      <c r="H377" s="16">
        <f t="shared" si="122"/>
        <v>0</v>
      </c>
      <c r="I377" s="16">
        <f t="shared" si="123"/>
        <v>777696.24</v>
      </c>
      <c r="J377" s="17">
        <v>6141.97</v>
      </c>
      <c r="K377" s="17">
        <v>0</v>
      </c>
      <c r="L377" s="18">
        <f t="shared" si="124"/>
        <v>6141.97</v>
      </c>
      <c r="M377" s="17">
        <v>0</v>
      </c>
      <c r="N377" s="16">
        <f t="shared" si="125"/>
        <v>126.62</v>
      </c>
      <c r="O377" s="16">
        <f t="shared" si="126"/>
        <v>0</v>
      </c>
      <c r="P377" s="18">
        <f t="shared" si="127"/>
        <v>0</v>
      </c>
      <c r="Q377" s="16">
        <f t="shared" si="128"/>
        <v>126.62</v>
      </c>
      <c r="R377" s="16">
        <f t="shared" si="129"/>
        <v>0</v>
      </c>
    </row>
    <row r="378" spans="1:18" ht="52.5" x14ac:dyDescent="0.35">
      <c r="A378" s="1">
        <v>5</v>
      </c>
      <c r="B378" s="13" t="s">
        <v>400</v>
      </c>
      <c r="C378" s="13" t="s">
        <v>44</v>
      </c>
      <c r="D378" s="14" t="s">
        <v>401</v>
      </c>
      <c r="E378" s="15">
        <v>87.97</v>
      </c>
      <c r="F378" s="16">
        <f t="shared" si="120"/>
        <v>629111.81999999995</v>
      </c>
      <c r="G378" s="16">
        <f t="shared" si="121"/>
        <v>0</v>
      </c>
      <c r="H378" s="16">
        <f t="shared" si="122"/>
        <v>0</v>
      </c>
      <c r="I378" s="16">
        <f t="shared" si="123"/>
        <v>629111.81999999995</v>
      </c>
      <c r="J378" s="17">
        <v>7151.4359999999997</v>
      </c>
      <c r="K378" s="17">
        <v>0</v>
      </c>
      <c r="L378" s="18">
        <f t="shared" si="124"/>
        <v>7151.4359999999997</v>
      </c>
      <c r="M378" s="17">
        <v>0</v>
      </c>
      <c r="N378" s="16">
        <f t="shared" si="125"/>
        <v>87.97</v>
      </c>
      <c r="O378" s="16">
        <f t="shared" si="126"/>
        <v>0</v>
      </c>
      <c r="P378" s="18">
        <f t="shared" si="127"/>
        <v>0</v>
      </c>
      <c r="Q378" s="16">
        <f t="shared" si="128"/>
        <v>87.97</v>
      </c>
      <c r="R378" s="16">
        <f t="shared" si="129"/>
        <v>0</v>
      </c>
    </row>
    <row r="379" spans="1:18" ht="73.5" x14ac:dyDescent="0.35">
      <c r="A379" s="1">
        <v>6</v>
      </c>
      <c r="B379" s="13" t="s">
        <v>402</v>
      </c>
      <c r="C379" s="13" t="s">
        <v>65</v>
      </c>
      <c r="D379" s="14" t="s">
        <v>403</v>
      </c>
      <c r="E379" s="15">
        <v>126.61</v>
      </c>
      <c r="F379" s="16">
        <f t="shared" si="120"/>
        <v>350076.9</v>
      </c>
      <c r="G379" s="16">
        <f t="shared" si="121"/>
        <v>0</v>
      </c>
      <c r="H379" s="16">
        <f t="shared" si="122"/>
        <v>0</v>
      </c>
      <c r="I379" s="16">
        <f t="shared" si="123"/>
        <v>350076.9</v>
      </c>
      <c r="J379" s="17">
        <v>2765.002</v>
      </c>
      <c r="K379" s="17">
        <v>0</v>
      </c>
      <c r="L379" s="18">
        <f t="shared" si="124"/>
        <v>2765.002</v>
      </c>
      <c r="M379" s="17">
        <v>0</v>
      </c>
      <c r="N379" s="16">
        <f t="shared" si="125"/>
        <v>126.61</v>
      </c>
      <c r="O379" s="16">
        <f t="shared" si="126"/>
        <v>0</v>
      </c>
      <c r="P379" s="18">
        <f t="shared" si="127"/>
        <v>0</v>
      </c>
      <c r="Q379" s="16">
        <f t="shared" si="128"/>
        <v>126.61</v>
      </c>
      <c r="R379" s="16">
        <f t="shared" si="129"/>
        <v>0</v>
      </c>
    </row>
    <row r="380" spans="1:18" ht="42" x14ac:dyDescent="0.35">
      <c r="A380" s="1">
        <v>7</v>
      </c>
      <c r="B380" s="13" t="s">
        <v>404</v>
      </c>
      <c r="C380" s="13" t="s">
        <v>92</v>
      </c>
      <c r="D380" s="14" t="s">
        <v>405</v>
      </c>
      <c r="E380" s="15">
        <v>63.92</v>
      </c>
      <c r="F380" s="16">
        <f t="shared" si="120"/>
        <v>107690.37</v>
      </c>
      <c r="G380" s="16">
        <f t="shared" si="121"/>
        <v>0</v>
      </c>
      <c r="H380" s="16">
        <f t="shared" si="122"/>
        <v>0</v>
      </c>
      <c r="I380" s="16">
        <f t="shared" si="123"/>
        <v>107690.37</v>
      </c>
      <c r="J380" s="17">
        <v>1684.768</v>
      </c>
      <c r="K380" s="17">
        <v>0</v>
      </c>
      <c r="L380" s="18">
        <f t="shared" si="124"/>
        <v>1684.768</v>
      </c>
      <c r="M380" s="17">
        <v>0</v>
      </c>
      <c r="N380" s="16">
        <f t="shared" si="125"/>
        <v>63.92</v>
      </c>
      <c r="O380" s="16">
        <f t="shared" si="126"/>
        <v>0</v>
      </c>
      <c r="P380" s="18">
        <f t="shared" si="127"/>
        <v>0</v>
      </c>
      <c r="Q380" s="16">
        <f t="shared" si="128"/>
        <v>63.92</v>
      </c>
      <c r="R380" s="16">
        <f t="shared" si="129"/>
        <v>0</v>
      </c>
    </row>
    <row r="381" spans="1:18" ht="31.5" x14ac:dyDescent="0.35">
      <c r="A381" s="1">
        <v>8</v>
      </c>
      <c r="B381" s="13" t="s">
        <v>406</v>
      </c>
      <c r="C381" s="13" t="s">
        <v>92</v>
      </c>
      <c r="D381" s="14" t="s">
        <v>407</v>
      </c>
      <c r="E381" s="15">
        <v>87.51</v>
      </c>
      <c r="F381" s="16">
        <f t="shared" si="120"/>
        <v>385930.3</v>
      </c>
      <c r="G381" s="16">
        <f t="shared" si="121"/>
        <v>0</v>
      </c>
      <c r="H381" s="16">
        <f t="shared" si="122"/>
        <v>0</v>
      </c>
      <c r="I381" s="16">
        <f t="shared" si="123"/>
        <v>385930.3</v>
      </c>
      <c r="J381" s="17">
        <v>4410.1279999999997</v>
      </c>
      <c r="K381" s="17">
        <v>0</v>
      </c>
      <c r="L381" s="18">
        <f t="shared" si="124"/>
        <v>4410.1279999999997</v>
      </c>
      <c r="M381" s="17">
        <v>0</v>
      </c>
      <c r="N381" s="16">
        <f t="shared" si="125"/>
        <v>87.51</v>
      </c>
      <c r="O381" s="16">
        <f t="shared" si="126"/>
        <v>0</v>
      </c>
      <c r="P381" s="18">
        <f t="shared" si="127"/>
        <v>0</v>
      </c>
      <c r="Q381" s="16">
        <f t="shared" si="128"/>
        <v>87.51</v>
      </c>
      <c r="R381" s="16">
        <f t="shared" si="129"/>
        <v>0</v>
      </c>
    </row>
    <row r="382" spans="1:18" ht="31.5" x14ac:dyDescent="0.35">
      <c r="A382" s="1">
        <v>9</v>
      </c>
      <c r="B382" s="13" t="s">
        <v>408</v>
      </c>
      <c r="C382" s="13" t="s">
        <v>92</v>
      </c>
      <c r="D382" s="14" t="s">
        <v>409</v>
      </c>
      <c r="E382" s="15">
        <v>42.61</v>
      </c>
      <c r="F382" s="16">
        <f t="shared" si="120"/>
        <v>246296.07</v>
      </c>
      <c r="G382" s="16">
        <f t="shared" si="121"/>
        <v>0</v>
      </c>
      <c r="H382" s="16">
        <f t="shared" si="122"/>
        <v>0</v>
      </c>
      <c r="I382" s="16">
        <f t="shared" si="123"/>
        <v>246296.07</v>
      </c>
      <c r="J382" s="17">
        <v>5780.241</v>
      </c>
      <c r="K382" s="17">
        <v>0</v>
      </c>
      <c r="L382" s="18">
        <f t="shared" si="124"/>
        <v>5780.241</v>
      </c>
      <c r="M382" s="17">
        <v>0</v>
      </c>
      <c r="N382" s="16">
        <f t="shared" si="125"/>
        <v>42.61</v>
      </c>
      <c r="O382" s="16">
        <f t="shared" si="126"/>
        <v>0</v>
      </c>
      <c r="P382" s="18">
        <f t="shared" si="127"/>
        <v>0</v>
      </c>
      <c r="Q382" s="16">
        <f t="shared" si="128"/>
        <v>42.61</v>
      </c>
      <c r="R382" s="16">
        <f t="shared" si="129"/>
        <v>0</v>
      </c>
    </row>
    <row r="383" spans="1:18" ht="31.5" x14ac:dyDescent="0.35">
      <c r="A383" s="1">
        <v>10</v>
      </c>
      <c r="B383" s="13" t="s">
        <v>410</v>
      </c>
      <c r="C383" s="13" t="s">
        <v>92</v>
      </c>
      <c r="D383" s="14" t="s">
        <v>411</v>
      </c>
      <c r="E383" s="15">
        <v>29.82</v>
      </c>
      <c r="F383" s="16">
        <f t="shared" si="120"/>
        <v>168377.14</v>
      </c>
      <c r="G383" s="16">
        <f t="shared" si="121"/>
        <v>0</v>
      </c>
      <c r="H383" s="16">
        <f t="shared" si="122"/>
        <v>0</v>
      </c>
      <c r="I383" s="16">
        <f t="shared" si="123"/>
        <v>168377.14</v>
      </c>
      <c r="J383" s="17">
        <v>5646.45</v>
      </c>
      <c r="K383" s="17">
        <v>0</v>
      </c>
      <c r="L383" s="18">
        <f t="shared" si="124"/>
        <v>5646.45</v>
      </c>
      <c r="M383" s="17">
        <v>0</v>
      </c>
      <c r="N383" s="16">
        <f t="shared" si="125"/>
        <v>29.82</v>
      </c>
      <c r="O383" s="16">
        <f t="shared" si="126"/>
        <v>0</v>
      </c>
      <c r="P383" s="18">
        <f t="shared" si="127"/>
        <v>0</v>
      </c>
      <c r="Q383" s="16">
        <f t="shared" si="128"/>
        <v>29.82</v>
      </c>
      <c r="R383" s="16">
        <f t="shared" si="129"/>
        <v>0</v>
      </c>
    </row>
    <row r="384" spans="1:18" ht="52.5" x14ac:dyDescent="0.35">
      <c r="A384" s="1">
        <v>11</v>
      </c>
      <c r="B384" s="13" t="s">
        <v>412</v>
      </c>
      <c r="C384" s="13" t="s">
        <v>44</v>
      </c>
      <c r="D384" s="14" t="s">
        <v>413</v>
      </c>
      <c r="E384" s="15">
        <v>142.93</v>
      </c>
      <c r="F384" s="16">
        <f t="shared" si="120"/>
        <v>287225.84000000003</v>
      </c>
      <c r="G384" s="16">
        <f t="shared" si="121"/>
        <v>0</v>
      </c>
      <c r="H384" s="16">
        <f t="shared" si="122"/>
        <v>0</v>
      </c>
      <c r="I384" s="16">
        <f t="shared" si="123"/>
        <v>287225.84000000003</v>
      </c>
      <c r="J384" s="17">
        <v>2009.556</v>
      </c>
      <c r="K384" s="17">
        <v>0</v>
      </c>
      <c r="L384" s="18">
        <f t="shared" si="124"/>
        <v>2009.556</v>
      </c>
      <c r="M384" s="17">
        <v>0</v>
      </c>
      <c r="N384" s="16">
        <f t="shared" si="125"/>
        <v>142.93</v>
      </c>
      <c r="O384" s="16">
        <f t="shared" si="126"/>
        <v>0</v>
      </c>
      <c r="P384" s="18">
        <f t="shared" si="127"/>
        <v>0</v>
      </c>
      <c r="Q384" s="16">
        <f t="shared" si="128"/>
        <v>142.93</v>
      </c>
      <c r="R384" s="16">
        <f t="shared" si="129"/>
        <v>0</v>
      </c>
    </row>
    <row r="385" spans="1:18" ht="42" x14ac:dyDescent="0.35">
      <c r="A385" s="1">
        <v>12</v>
      </c>
      <c r="B385" s="13" t="s">
        <v>414</v>
      </c>
      <c r="C385" s="13" t="s">
        <v>92</v>
      </c>
      <c r="D385" s="14" t="s">
        <v>415</v>
      </c>
      <c r="E385" s="15">
        <v>106.53</v>
      </c>
      <c r="F385" s="16">
        <f t="shared" si="120"/>
        <v>179478.34</v>
      </c>
      <c r="G385" s="16">
        <f t="shared" si="121"/>
        <v>0</v>
      </c>
      <c r="H385" s="16">
        <f t="shared" si="122"/>
        <v>0</v>
      </c>
      <c r="I385" s="16">
        <f t="shared" si="123"/>
        <v>179478.34</v>
      </c>
      <c r="J385" s="17">
        <v>1684.768</v>
      </c>
      <c r="K385" s="17">
        <v>0</v>
      </c>
      <c r="L385" s="18">
        <f t="shared" si="124"/>
        <v>1684.768</v>
      </c>
      <c r="M385" s="17">
        <v>0</v>
      </c>
      <c r="N385" s="16">
        <f t="shared" si="125"/>
        <v>106.53</v>
      </c>
      <c r="O385" s="16">
        <f t="shared" si="126"/>
        <v>0</v>
      </c>
      <c r="P385" s="18">
        <f t="shared" si="127"/>
        <v>0</v>
      </c>
      <c r="Q385" s="16">
        <f t="shared" si="128"/>
        <v>106.53</v>
      </c>
      <c r="R385" s="16">
        <f t="shared" si="129"/>
        <v>0</v>
      </c>
    </row>
    <row r="386" spans="1:18" ht="52.5" x14ac:dyDescent="0.35">
      <c r="A386" s="1">
        <v>13</v>
      </c>
      <c r="B386" s="13" t="s">
        <v>416</v>
      </c>
      <c r="C386" s="13" t="s">
        <v>44</v>
      </c>
      <c r="D386" s="14" t="s">
        <v>417</v>
      </c>
      <c r="E386" s="15">
        <v>17.68</v>
      </c>
      <c r="F386" s="16">
        <f t="shared" si="120"/>
        <v>78840.78</v>
      </c>
      <c r="G386" s="16">
        <f t="shared" si="121"/>
        <v>0</v>
      </c>
      <c r="H386" s="16">
        <f t="shared" si="122"/>
        <v>0</v>
      </c>
      <c r="I386" s="16">
        <f t="shared" si="123"/>
        <v>78840.78</v>
      </c>
      <c r="J386" s="17">
        <v>4459.32</v>
      </c>
      <c r="K386" s="17">
        <v>0</v>
      </c>
      <c r="L386" s="18">
        <f t="shared" si="124"/>
        <v>4459.32</v>
      </c>
      <c r="M386" s="17">
        <v>0</v>
      </c>
      <c r="N386" s="16">
        <f t="shared" si="125"/>
        <v>17.68</v>
      </c>
      <c r="O386" s="16">
        <f t="shared" si="126"/>
        <v>0</v>
      </c>
      <c r="P386" s="18">
        <f t="shared" si="127"/>
        <v>0</v>
      </c>
      <c r="Q386" s="16">
        <f t="shared" si="128"/>
        <v>17.68</v>
      </c>
      <c r="R386" s="16">
        <f t="shared" si="129"/>
        <v>0</v>
      </c>
    </row>
    <row r="387" spans="1:18" ht="42" x14ac:dyDescent="0.35">
      <c r="A387" s="1">
        <v>14</v>
      </c>
      <c r="B387" s="13" t="s">
        <v>418</v>
      </c>
      <c r="C387" s="13" t="s">
        <v>92</v>
      </c>
      <c r="D387" s="14" t="s">
        <v>419</v>
      </c>
      <c r="E387" s="15">
        <v>127.83</v>
      </c>
      <c r="F387" s="16">
        <f t="shared" si="120"/>
        <v>982882.82</v>
      </c>
      <c r="G387" s="16">
        <f t="shared" si="121"/>
        <v>0</v>
      </c>
      <c r="H387" s="16">
        <f t="shared" si="122"/>
        <v>0</v>
      </c>
      <c r="I387" s="16">
        <f t="shared" si="123"/>
        <v>982882.82</v>
      </c>
      <c r="J387" s="17">
        <v>7688.9840000000004</v>
      </c>
      <c r="K387" s="17">
        <v>0</v>
      </c>
      <c r="L387" s="18">
        <f t="shared" si="124"/>
        <v>7688.9840000000004</v>
      </c>
      <c r="M387" s="17">
        <v>0</v>
      </c>
      <c r="N387" s="16">
        <f t="shared" si="125"/>
        <v>127.83</v>
      </c>
      <c r="O387" s="16">
        <f t="shared" si="126"/>
        <v>0</v>
      </c>
      <c r="P387" s="18">
        <f t="shared" si="127"/>
        <v>0</v>
      </c>
      <c r="Q387" s="16">
        <f t="shared" si="128"/>
        <v>127.83</v>
      </c>
      <c r="R387" s="16">
        <f t="shared" si="129"/>
        <v>0</v>
      </c>
    </row>
    <row r="388" spans="1:18" ht="21" x14ac:dyDescent="0.35">
      <c r="A388" s="1">
        <v>15</v>
      </c>
      <c r="B388" s="13" t="s">
        <v>420</v>
      </c>
      <c r="C388" s="13" t="s">
        <v>44</v>
      </c>
      <c r="D388" s="14" t="s">
        <v>421</v>
      </c>
      <c r="E388" s="15">
        <v>80.44</v>
      </c>
      <c r="F388" s="16">
        <f t="shared" si="120"/>
        <v>86875.199999999997</v>
      </c>
      <c r="G388" s="16">
        <f t="shared" si="121"/>
        <v>0</v>
      </c>
      <c r="H388" s="16">
        <f t="shared" si="122"/>
        <v>0</v>
      </c>
      <c r="I388" s="16">
        <f t="shared" si="123"/>
        <v>86875.199999999997</v>
      </c>
      <c r="J388" s="17">
        <v>1080</v>
      </c>
      <c r="K388" s="17">
        <v>0</v>
      </c>
      <c r="L388" s="18">
        <f t="shared" si="124"/>
        <v>1080</v>
      </c>
      <c r="M388" s="17">
        <v>0</v>
      </c>
      <c r="N388" s="16">
        <f t="shared" si="125"/>
        <v>80.44</v>
      </c>
      <c r="O388" s="16">
        <f t="shared" si="126"/>
        <v>0</v>
      </c>
      <c r="P388" s="18">
        <f t="shared" si="127"/>
        <v>0</v>
      </c>
      <c r="Q388" s="16">
        <f t="shared" si="128"/>
        <v>80.44</v>
      </c>
      <c r="R388" s="16">
        <f t="shared" si="129"/>
        <v>0</v>
      </c>
    </row>
    <row r="389" spans="1:18" x14ac:dyDescent="0.35">
      <c r="A389" s="1">
        <v>16</v>
      </c>
      <c r="B389" s="13" t="s">
        <v>422</v>
      </c>
      <c r="C389" s="13" t="s">
        <v>44</v>
      </c>
      <c r="D389" s="14" t="s">
        <v>423</v>
      </c>
      <c r="E389" s="15">
        <v>18.98</v>
      </c>
      <c r="F389" s="16">
        <f t="shared" si="120"/>
        <v>6377.28</v>
      </c>
      <c r="G389" s="16">
        <f t="shared" si="121"/>
        <v>0</v>
      </c>
      <c r="H389" s="16">
        <f t="shared" si="122"/>
        <v>0</v>
      </c>
      <c r="I389" s="16">
        <f t="shared" si="123"/>
        <v>6377.28</v>
      </c>
      <c r="J389" s="17">
        <v>336</v>
      </c>
      <c r="K389" s="17">
        <v>0</v>
      </c>
      <c r="L389" s="18">
        <f t="shared" si="124"/>
        <v>336</v>
      </c>
      <c r="M389" s="17">
        <v>0</v>
      </c>
      <c r="N389" s="16">
        <f t="shared" si="125"/>
        <v>18.98</v>
      </c>
      <c r="O389" s="16">
        <f t="shared" si="126"/>
        <v>0</v>
      </c>
      <c r="P389" s="18">
        <f t="shared" si="127"/>
        <v>0</v>
      </c>
      <c r="Q389" s="16">
        <f t="shared" si="128"/>
        <v>18.98</v>
      </c>
      <c r="R389" s="16">
        <f t="shared" si="129"/>
        <v>0</v>
      </c>
    </row>
    <row r="390" spans="1:18" x14ac:dyDescent="0.35">
      <c r="A390" s="21" t="s">
        <v>424</v>
      </c>
      <c r="B390" s="21" t="s">
        <v>424</v>
      </c>
      <c r="C390" s="21" t="s">
        <v>424</v>
      </c>
      <c r="D390" s="21" t="s">
        <v>424</v>
      </c>
      <c r="E390" s="21" t="s">
        <v>424</v>
      </c>
      <c r="F390" s="19"/>
      <c r="G390" s="20">
        <f>SUM(G374:G389)</f>
        <v>0</v>
      </c>
      <c r="H390" s="7"/>
      <c r="I390" s="7"/>
      <c r="J390" s="7"/>
      <c r="K390" s="7"/>
      <c r="L390" s="7"/>
      <c r="M390" s="7"/>
      <c r="N390" s="7"/>
      <c r="O390" s="7"/>
      <c r="P390" s="7"/>
      <c r="Q390" s="7"/>
      <c r="R390" s="7"/>
    </row>
    <row r="392" spans="1:18" x14ac:dyDescent="0.35">
      <c r="B392" s="11" t="s">
        <v>23</v>
      </c>
      <c r="C392" s="12" t="s">
        <v>24</v>
      </c>
      <c r="D392" s="12" t="s">
        <v>25</v>
      </c>
    </row>
    <row r="393" spans="1:18" x14ac:dyDescent="0.35">
      <c r="B393" s="11" t="s">
        <v>26</v>
      </c>
      <c r="C393" s="12" t="s">
        <v>27</v>
      </c>
      <c r="D393" s="12" t="s">
        <v>28</v>
      </c>
    </row>
    <row r="394" spans="1:18" x14ac:dyDescent="0.35">
      <c r="B394" s="11" t="s">
        <v>29</v>
      </c>
      <c r="C394" s="12" t="s">
        <v>24</v>
      </c>
      <c r="D394" s="12" t="s">
        <v>30</v>
      </c>
    </row>
    <row r="395" spans="1:18" x14ac:dyDescent="0.35">
      <c r="B395" s="11" t="s">
        <v>31</v>
      </c>
      <c r="C395" s="12" t="s">
        <v>27</v>
      </c>
      <c r="D395" s="12" t="s">
        <v>177</v>
      </c>
    </row>
    <row r="396" spans="1:18" x14ac:dyDescent="0.35">
      <c r="B396" s="11" t="s">
        <v>33</v>
      </c>
      <c r="C396" s="12" t="s">
        <v>24</v>
      </c>
      <c r="D396" s="12" t="s">
        <v>178</v>
      </c>
    </row>
    <row r="397" spans="1:18" x14ac:dyDescent="0.35">
      <c r="B397" s="11" t="s">
        <v>35</v>
      </c>
      <c r="C397" s="12" t="s">
        <v>27</v>
      </c>
      <c r="D397" s="12" t="s">
        <v>390</v>
      </c>
    </row>
    <row r="398" spans="1:18" x14ac:dyDescent="0.35">
      <c r="B398" s="11" t="s">
        <v>36</v>
      </c>
      <c r="C398" s="12" t="s">
        <v>27</v>
      </c>
      <c r="D398" s="12" t="s">
        <v>425</v>
      </c>
    </row>
    <row r="400" spans="1:18" ht="31.5" x14ac:dyDescent="0.35">
      <c r="A400" s="1">
        <v>1</v>
      </c>
      <c r="B400" s="13" t="s">
        <v>396</v>
      </c>
      <c r="C400" s="13" t="s">
        <v>44</v>
      </c>
      <c r="D400" s="14" t="s">
        <v>397</v>
      </c>
      <c r="E400" s="15">
        <v>203.01</v>
      </c>
      <c r="F400" s="16">
        <f t="shared" ref="F400:F408" si="130">ROUND(ROUND(N400,2)*ROUND(J400,3),2)</f>
        <v>51199.12</v>
      </c>
      <c r="G400" s="16">
        <f t="shared" ref="G400:G408" si="131">ROUND(ROUND(N400,2)*ROUND(K400,3),2)</f>
        <v>0</v>
      </c>
      <c r="H400" s="16">
        <f t="shared" ref="H400:H408" si="132">IF(EXACT(J400,0),0,100*(K400/J400))</f>
        <v>0</v>
      </c>
      <c r="I400" s="16">
        <f t="shared" ref="I400:I408" si="133">ROUND((ROUND(J400,3)-ROUND(K400,3))*N400,2)</f>
        <v>51199.12</v>
      </c>
      <c r="J400" s="17">
        <v>252.2</v>
      </c>
      <c r="K400" s="17">
        <v>0</v>
      </c>
      <c r="L400" s="18">
        <f t="shared" ref="L400:L408" si="134">ROUND(ROUND(J400,3)-ROUND(K400,3),3)</f>
        <v>252.2</v>
      </c>
      <c r="M400" s="17">
        <v>0</v>
      </c>
      <c r="N400" s="16">
        <f t="shared" ref="N400:N408" si="135">ROUND(E400,2)</f>
        <v>203.01</v>
      </c>
      <c r="O400" s="16">
        <f t="shared" ref="O400:O408" si="136">ROUND(ROUND(M400,3)*ROUND(N400,2),2)</f>
        <v>0</v>
      </c>
      <c r="P400" s="18">
        <f t="shared" ref="P400:P408" si="137">ROUND(ROUND(K400,3)-ROUND(M400,3),2)</f>
        <v>0</v>
      </c>
      <c r="Q400" s="16">
        <f t="shared" ref="Q400:Q408" si="138">ROUND(E400,2)</f>
        <v>203.01</v>
      </c>
      <c r="R400" s="16">
        <f t="shared" ref="R400:R408" si="139">ROUND((ROUND(K400,3)-ROUND(M400,3))* Q400,2)</f>
        <v>0</v>
      </c>
    </row>
    <row r="401" spans="1:18" ht="73.5" x14ac:dyDescent="0.35">
      <c r="A401" s="1">
        <v>2</v>
      </c>
      <c r="B401" s="13" t="s">
        <v>398</v>
      </c>
      <c r="C401" s="13" t="s">
        <v>65</v>
      </c>
      <c r="D401" s="14" t="s">
        <v>399</v>
      </c>
      <c r="E401" s="15">
        <v>126.62</v>
      </c>
      <c r="F401" s="16">
        <f t="shared" si="130"/>
        <v>1172818.76</v>
      </c>
      <c r="G401" s="16">
        <f t="shared" si="131"/>
        <v>0</v>
      </c>
      <c r="H401" s="16">
        <f t="shared" si="132"/>
        <v>0</v>
      </c>
      <c r="I401" s="16">
        <f t="shared" si="133"/>
        <v>1172818.76</v>
      </c>
      <c r="J401" s="17">
        <v>9262.5079999999998</v>
      </c>
      <c r="K401" s="17">
        <v>0</v>
      </c>
      <c r="L401" s="18">
        <f t="shared" si="134"/>
        <v>9262.5079999999998</v>
      </c>
      <c r="M401" s="17">
        <v>0</v>
      </c>
      <c r="N401" s="16">
        <f t="shared" si="135"/>
        <v>126.62</v>
      </c>
      <c r="O401" s="16">
        <f t="shared" si="136"/>
        <v>0</v>
      </c>
      <c r="P401" s="18">
        <f t="shared" si="137"/>
        <v>0</v>
      </c>
      <c r="Q401" s="16">
        <f t="shared" si="138"/>
        <v>126.62</v>
      </c>
      <c r="R401" s="16">
        <f t="shared" si="139"/>
        <v>0</v>
      </c>
    </row>
    <row r="402" spans="1:18" ht="84" x14ac:dyDescent="0.35">
      <c r="A402" s="1">
        <v>3</v>
      </c>
      <c r="B402" s="13" t="s">
        <v>392</v>
      </c>
      <c r="C402" s="13" t="s">
        <v>44</v>
      </c>
      <c r="D402" s="14" t="s">
        <v>393</v>
      </c>
      <c r="E402" s="15">
        <v>121.35</v>
      </c>
      <c r="F402" s="16">
        <f t="shared" si="130"/>
        <v>1526097.6</v>
      </c>
      <c r="G402" s="16">
        <f t="shared" si="131"/>
        <v>0</v>
      </c>
      <c r="H402" s="16">
        <f t="shared" si="132"/>
        <v>0</v>
      </c>
      <c r="I402" s="16">
        <f t="shared" si="133"/>
        <v>1526097.6</v>
      </c>
      <c r="J402" s="17">
        <v>12576</v>
      </c>
      <c r="K402" s="17">
        <v>0</v>
      </c>
      <c r="L402" s="18">
        <f t="shared" si="134"/>
        <v>12576</v>
      </c>
      <c r="M402" s="17">
        <v>0</v>
      </c>
      <c r="N402" s="16">
        <f t="shared" si="135"/>
        <v>121.35</v>
      </c>
      <c r="O402" s="16">
        <f t="shared" si="136"/>
        <v>0</v>
      </c>
      <c r="P402" s="18">
        <f t="shared" si="137"/>
        <v>0</v>
      </c>
      <c r="Q402" s="16">
        <f t="shared" si="138"/>
        <v>121.35</v>
      </c>
      <c r="R402" s="16">
        <f t="shared" si="139"/>
        <v>0</v>
      </c>
    </row>
    <row r="403" spans="1:18" ht="31.5" x14ac:dyDescent="0.35">
      <c r="A403" s="1">
        <v>4</v>
      </c>
      <c r="B403" s="13" t="s">
        <v>408</v>
      </c>
      <c r="C403" s="13" t="s">
        <v>92</v>
      </c>
      <c r="D403" s="14" t="s">
        <v>409</v>
      </c>
      <c r="E403" s="15">
        <v>42.61</v>
      </c>
      <c r="F403" s="16">
        <f t="shared" si="130"/>
        <v>121089.4</v>
      </c>
      <c r="G403" s="16">
        <f t="shared" si="131"/>
        <v>0</v>
      </c>
      <c r="H403" s="16">
        <f t="shared" si="132"/>
        <v>0</v>
      </c>
      <c r="I403" s="16">
        <f t="shared" si="133"/>
        <v>121089.4</v>
      </c>
      <c r="J403" s="17">
        <v>2841.8069999999998</v>
      </c>
      <c r="K403" s="17">
        <v>0</v>
      </c>
      <c r="L403" s="18">
        <f t="shared" si="134"/>
        <v>2841.8069999999998</v>
      </c>
      <c r="M403" s="17">
        <v>0</v>
      </c>
      <c r="N403" s="16">
        <f t="shared" si="135"/>
        <v>42.61</v>
      </c>
      <c r="O403" s="16">
        <f t="shared" si="136"/>
        <v>0</v>
      </c>
      <c r="P403" s="18">
        <f t="shared" si="137"/>
        <v>0</v>
      </c>
      <c r="Q403" s="16">
        <f t="shared" si="138"/>
        <v>42.61</v>
      </c>
      <c r="R403" s="16">
        <f t="shared" si="139"/>
        <v>0</v>
      </c>
    </row>
    <row r="404" spans="1:18" ht="31.5" x14ac:dyDescent="0.35">
      <c r="A404" s="1">
        <v>5</v>
      </c>
      <c r="B404" s="13" t="s">
        <v>410</v>
      </c>
      <c r="C404" s="13" t="s">
        <v>92</v>
      </c>
      <c r="D404" s="14" t="s">
        <v>411</v>
      </c>
      <c r="E404" s="15">
        <v>29.82</v>
      </c>
      <c r="F404" s="16">
        <f t="shared" si="130"/>
        <v>276207.99</v>
      </c>
      <c r="G404" s="16">
        <f t="shared" si="131"/>
        <v>0</v>
      </c>
      <c r="H404" s="16">
        <f t="shared" si="132"/>
        <v>0</v>
      </c>
      <c r="I404" s="16">
        <f t="shared" si="133"/>
        <v>276207.99</v>
      </c>
      <c r="J404" s="17">
        <v>9262.5079999999998</v>
      </c>
      <c r="K404" s="17">
        <v>0</v>
      </c>
      <c r="L404" s="18">
        <f t="shared" si="134"/>
        <v>9262.5079999999998</v>
      </c>
      <c r="M404" s="17">
        <v>0</v>
      </c>
      <c r="N404" s="16">
        <f t="shared" si="135"/>
        <v>29.82</v>
      </c>
      <c r="O404" s="16">
        <f t="shared" si="136"/>
        <v>0</v>
      </c>
      <c r="P404" s="18">
        <f t="shared" si="137"/>
        <v>0</v>
      </c>
      <c r="Q404" s="16">
        <f t="shared" si="138"/>
        <v>29.82</v>
      </c>
      <c r="R404" s="16">
        <f t="shared" si="139"/>
        <v>0</v>
      </c>
    </row>
    <row r="405" spans="1:18" ht="52.5" x14ac:dyDescent="0.35">
      <c r="A405" s="1">
        <v>6</v>
      </c>
      <c r="B405" s="13" t="s">
        <v>412</v>
      </c>
      <c r="C405" s="13" t="s">
        <v>44</v>
      </c>
      <c r="D405" s="14" t="s">
        <v>413</v>
      </c>
      <c r="E405" s="15">
        <v>142.93</v>
      </c>
      <c r="F405" s="16">
        <f t="shared" si="130"/>
        <v>393608.07</v>
      </c>
      <c r="G405" s="16">
        <f t="shared" si="131"/>
        <v>0</v>
      </c>
      <c r="H405" s="16">
        <f t="shared" si="132"/>
        <v>0</v>
      </c>
      <c r="I405" s="16">
        <f t="shared" si="133"/>
        <v>393608.07</v>
      </c>
      <c r="J405" s="17">
        <v>2753.8519999999999</v>
      </c>
      <c r="K405" s="17">
        <v>0</v>
      </c>
      <c r="L405" s="18">
        <f t="shared" si="134"/>
        <v>2753.8519999999999</v>
      </c>
      <c r="M405" s="17">
        <v>0</v>
      </c>
      <c r="N405" s="16">
        <f t="shared" si="135"/>
        <v>142.93</v>
      </c>
      <c r="O405" s="16">
        <f t="shared" si="136"/>
        <v>0</v>
      </c>
      <c r="P405" s="18">
        <f t="shared" si="137"/>
        <v>0</v>
      </c>
      <c r="Q405" s="16">
        <f t="shared" si="138"/>
        <v>142.93</v>
      </c>
      <c r="R405" s="16">
        <f t="shared" si="139"/>
        <v>0</v>
      </c>
    </row>
    <row r="406" spans="1:18" ht="52.5" x14ac:dyDescent="0.35">
      <c r="A406" s="1">
        <v>7</v>
      </c>
      <c r="B406" s="13" t="s">
        <v>416</v>
      </c>
      <c r="C406" s="13" t="s">
        <v>44</v>
      </c>
      <c r="D406" s="14" t="s">
        <v>417</v>
      </c>
      <c r="E406" s="15">
        <v>17.68</v>
      </c>
      <c r="F406" s="16">
        <f t="shared" si="130"/>
        <v>140161.38</v>
      </c>
      <c r="G406" s="16">
        <f t="shared" si="131"/>
        <v>0</v>
      </c>
      <c r="H406" s="16">
        <f t="shared" si="132"/>
        <v>0</v>
      </c>
      <c r="I406" s="16">
        <f t="shared" si="133"/>
        <v>140161.38</v>
      </c>
      <c r="J406" s="17">
        <v>7927.68</v>
      </c>
      <c r="K406" s="17">
        <v>0</v>
      </c>
      <c r="L406" s="18">
        <f t="shared" si="134"/>
        <v>7927.68</v>
      </c>
      <c r="M406" s="17">
        <v>0</v>
      </c>
      <c r="N406" s="16">
        <f t="shared" si="135"/>
        <v>17.68</v>
      </c>
      <c r="O406" s="16">
        <f t="shared" si="136"/>
        <v>0</v>
      </c>
      <c r="P406" s="18">
        <f t="shared" si="137"/>
        <v>0</v>
      </c>
      <c r="Q406" s="16">
        <f t="shared" si="138"/>
        <v>17.68</v>
      </c>
      <c r="R406" s="16">
        <f t="shared" si="139"/>
        <v>0</v>
      </c>
    </row>
    <row r="407" spans="1:18" ht="31.5" x14ac:dyDescent="0.35">
      <c r="A407" s="1">
        <v>8</v>
      </c>
      <c r="B407" s="13" t="s">
        <v>406</v>
      </c>
      <c r="C407" s="13" t="s">
        <v>92</v>
      </c>
      <c r="D407" s="14" t="s">
        <v>407</v>
      </c>
      <c r="E407" s="15">
        <v>87.51</v>
      </c>
      <c r="F407" s="16">
        <f t="shared" si="130"/>
        <v>922763.72</v>
      </c>
      <c r="G407" s="16">
        <f t="shared" si="131"/>
        <v>0</v>
      </c>
      <c r="H407" s="16">
        <f t="shared" si="132"/>
        <v>0</v>
      </c>
      <c r="I407" s="16">
        <f t="shared" si="133"/>
        <v>922763.72</v>
      </c>
      <c r="J407" s="17">
        <v>10544.665999999999</v>
      </c>
      <c r="K407" s="17">
        <v>0</v>
      </c>
      <c r="L407" s="18">
        <f t="shared" si="134"/>
        <v>10544.665999999999</v>
      </c>
      <c r="M407" s="17">
        <v>0</v>
      </c>
      <c r="N407" s="16">
        <f t="shared" si="135"/>
        <v>87.51</v>
      </c>
      <c r="O407" s="16">
        <f t="shared" si="136"/>
        <v>0</v>
      </c>
      <c r="P407" s="18">
        <f t="shared" si="137"/>
        <v>0</v>
      </c>
      <c r="Q407" s="16">
        <f t="shared" si="138"/>
        <v>87.51</v>
      </c>
      <c r="R407" s="16">
        <f t="shared" si="139"/>
        <v>0</v>
      </c>
    </row>
    <row r="408" spans="1:18" ht="42" x14ac:dyDescent="0.35">
      <c r="A408" s="1">
        <v>9</v>
      </c>
      <c r="B408" s="13" t="s">
        <v>418</v>
      </c>
      <c r="C408" s="13" t="s">
        <v>92</v>
      </c>
      <c r="D408" s="14" t="s">
        <v>419</v>
      </c>
      <c r="E408" s="15">
        <v>127.83</v>
      </c>
      <c r="F408" s="16">
        <f t="shared" si="130"/>
        <v>336981.1</v>
      </c>
      <c r="G408" s="16">
        <f t="shared" si="131"/>
        <v>0</v>
      </c>
      <c r="H408" s="16">
        <f t="shared" si="132"/>
        <v>0</v>
      </c>
      <c r="I408" s="16">
        <f t="shared" si="133"/>
        <v>336981.1</v>
      </c>
      <c r="J408" s="17">
        <v>2636.1660000000002</v>
      </c>
      <c r="K408" s="17">
        <v>0</v>
      </c>
      <c r="L408" s="18">
        <f t="shared" si="134"/>
        <v>2636.1660000000002</v>
      </c>
      <c r="M408" s="17">
        <v>0</v>
      </c>
      <c r="N408" s="16">
        <f t="shared" si="135"/>
        <v>127.83</v>
      </c>
      <c r="O408" s="16">
        <f t="shared" si="136"/>
        <v>0</v>
      </c>
      <c r="P408" s="18">
        <f t="shared" si="137"/>
        <v>0</v>
      </c>
      <c r="Q408" s="16">
        <f t="shared" si="138"/>
        <v>127.83</v>
      </c>
      <c r="R408" s="16">
        <f t="shared" si="139"/>
        <v>0</v>
      </c>
    </row>
    <row r="409" spans="1:18" x14ac:dyDescent="0.35">
      <c r="A409" s="21" t="s">
        <v>426</v>
      </c>
      <c r="B409" s="21" t="s">
        <v>426</v>
      </c>
      <c r="C409" s="21" t="s">
        <v>426</v>
      </c>
      <c r="D409" s="21" t="s">
        <v>426</v>
      </c>
      <c r="E409" s="21" t="s">
        <v>426</v>
      </c>
      <c r="F409" s="19"/>
      <c r="G409" s="20">
        <f>SUM(G400:G408)</f>
        <v>0</v>
      </c>
      <c r="H409" s="7"/>
      <c r="I409" s="7"/>
      <c r="J409" s="7"/>
      <c r="K409" s="7"/>
      <c r="L409" s="7"/>
      <c r="M409" s="7"/>
      <c r="N409" s="7"/>
      <c r="O409" s="7"/>
      <c r="P409" s="7"/>
      <c r="Q409" s="7"/>
      <c r="R409" s="7"/>
    </row>
    <row r="411" spans="1:18" x14ac:dyDescent="0.35">
      <c r="B411" s="11" t="s">
        <v>23</v>
      </c>
      <c r="C411" s="12" t="s">
        <v>24</v>
      </c>
      <c r="D411" s="12" t="s">
        <v>25</v>
      </c>
    </row>
    <row r="412" spans="1:18" x14ac:dyDescent="0.35">
      <c r="B412" s="11" t="s">
        <v>26</v>
      </c>
      <c r="C412" s="12" t="s">
        <v>27</v>
      </c>
      <c r="D412" s="12" t="s">
        <v>28</v>
      </c>
    </row>
    <row r="413" spans="1:18" x14ac:dyDescent="0.35">
      <c r="B413" s="11" t="s">
        <v>29</v>
      </c>
      <c r="C413" s="12" t="s">
        <v>24</v>
      </c>
      <c r="D413" s="12" t="s">
        <v>30</v>
      </c>
    </row>
    <row r="414" spans="1:18" x14ac:dyDescent="0.35">
      <c r="B414" s="11" t="s">
        <v>31</v>
      </c>
      <c r="C414" s="12" t="s">
        <v>27</v>
      </c>
      <c r="D414" s="12" t="s">
        <v>177</v>
      </c>
    </row>
    <row r="415" spans="1:18" x14ac:dyDescent="0.35">
      <c r="B415" s="11" t="s">
        <v>33</v>
      </c>
      <c r="C415" s="12" t="s">
        <v>24</v>
      </c>
      <c r="D415" s="12" t="s">
        <v>178</v>
      </c>
    </row>
    <row r="416" spans="1:18" x14ac:dyDescent="0.35">
      <c r="B416" s="11" t="s">
        <v>35</v>
      </c>
      <c r="C416" s="12" t="s">
        <v>27</v>
      </c>
      <c r="D416" s="12" t="s">
        <v>390</v>
      </c>
    </row>
    <row r="417" spans="1:18" x14ac:dyDescent="0.35">
      <c r="B417" s="11" t="s">
        <v>36</v>
      </c>
      <c r="C417" s="12" t="s">
        <v>105</v>
      </c>
      <c r="D417" s="12" t="s">
        <v>427</v>
      </c>
    </row>
    <row r="419" spans="1:18" ht="73.5" x14ac:dyDescent="0.35">
      <c r="A419" s="1">
        <v>1</v>
      </c>
      <c r="B419" s="13" t="s">
        <v>402</v>
      </c>
      <c r="C419" s="13" t="s">
        <v>65</v>
      </c>
      <c r="D419" s="14" t="s">
        <v>403</v>
      </c>
      <c r="E419" s="15">
        <v>126.61</v>
      </c>
      <c r="F419" s="16">
        <f>ROUND(ROUND(N419,2)*ROUND(J419,3),2)</f>
        <v>132376.71</v>
      </c>
      <c r="G419" s="16">
        <f>ROUND(ROUND(N419,2)*ROUND(K419,3),2)</f>
        <v>0</v>
      </c>
      <c r="H419" s="16">
        <f>IF(EXACT(J419,0),0,100*(K419/J419))</f>
        <v>0</v>
      </c>
      <c r="I419" s="16">
        <f>ROUND((ROUND(J419,3)-ROUND(K419,3))*N419,2)</f>
        <v>132376.71</v>
      </c>
      <c r="J419" s="17">
        <v>1045.547</v>
      </c>
      <c r="K419" s="17">
        <v>0</v>
      </c>
      <c r="L419" s="18">
        <f>ROUND(ROUND(J419,3)-ROUND(K419,3),3)</f>
        <v>1045.547</v>
      </c>
      <c r="M419" s="17">
        <v>0</v>
      </c>
      <c r="N419" s="16">
        <f>ROUND(E419,2)</f>
        <v>126.61</v>
      </c>
      <c r="O419" s="16">
        <f>ROUND(ROUND(M419,3)*ROUND(N419,2),2)</f>
        <v>0</v>
      </c>
      <c r="P419" s="18">
        <f>ROUND(ROUND(K419,3)-ROUND(M419,3),2)</f>
        <v>0</v>
      </c>
      <c r="Q419" s="16">
        <f>ROUND(E419,2)</f>
        <v>126.61</v>
      </c>
      <c r="R419" s="16">
        <f>ROUND((ROUND(K419,3)-ROUND(M419,3))* Q419,2)</f>
        <v>0</v>
      </c>
    </row>
    <row r="420" spans="1:18" ht="42" x14ac:dyDescent="0.35">
      <c r="A420" s="1">
        <v>2</v>
      </c>
      <c r="B420" s="13" t="s">
        <v>113</v>
      </c>
      <c r="C420" s="13" t="s">
        <v>65</v>
      </c>
      <c r="D420" s="14" t="s">
        <v>114</v>
      </c>
      <c r="E420" s="15">
        <v>38.92</v>
      </c>
      <c r="F420" s="16">
        <f>ROUND(ROUND(N420,2)*ROUND(J420,3),2)</f>
        <v>88834.94</v>
      </c>
      <c r="G420" s="16">
        <f>ROUND(ROUND(N420,2)*ROUND(K420,3),2)</f>
        <v>0</v>
      </c>
      <c r="H420" s="16">
        <f>IF(EXACT(J420,0),0,100*(K420/J420))</f>
        <v>0</v>
      </c>
      <c r="I420" s="16">
        <f>ROUND((ROUND(J420,3)-ROUND(K420,3))*N420,2)</f>
        <v>88834.94</v>
      </c>
      <c r="J420" s="17">
        <v>2282.5010000000002</v>
      </c>
      <c r="K420" s="17">
        <v>0</v>
      </c>
      <c r="L420" s="18">
        <f>ROUND(ROUND(J420,3)-ROUND(K420,3),3)</f>
        <v>2282.5010000000002</v>
      </c>
      <c r="M420" s="17">
        <v>0</v>
      </c>
      <c r="N420" s="16">
        <f>ROUND(E420,2)</f>
        <v>38.92</v>
      </c>
      <c r="O420" s="16">
        <f>ROUND(ROUND(M420,3)*ROUND(N420,2),2)</f>
        <v>0</v>
      </c>
      <c r="P420" s="18">
        <f>ROUND(ROUND(K420,3)-ROUND(M420,3),2)</f>
        <v>0</v>
      </c>
      <c r="Q420" s="16">
        <f>ROUND(E420,2)</f>
        <v>38.92</v>
      </c>
      <c r="R420" s="16">
        <f>ROUND((ROUND(K420,3)-ROUND(M420,3))* Q420,2)</f>
        <v>0</v>
      </c>
    </row>
    <row r="421" spans="1:18" ht="21" x14ac:dyDescent="0.35">
      <c r="A421" s="1">
        <v>3</v>
      </c>
      <c r="B421" s="13" t="s">
        <v>126</v>
      </c>
      <c r="C421" s="13" t="s">
        <v>127</v>
      </c>
      <c r="D421" s="14" t="s">
        <v>128</v>
      </c>
      <c r="E421" s="15">
        <v>0.98</v>
      </c>
      <c r="F421" s="16">
        <f>ROUND(ROUND(N421,2)*ROUND(J421,3),2)</f>
        <v>534170.56000000006</v>
      </c>
      <c r="G421" s="16">
        <f>ROUND(ROUND(N421,2)*ROUND(K421,3),2)</f>
        <v>0</v>
      </c>
      <c r="H421" s="16">
        <f>IF(EXACT(J421,0),0,100*(K421/J421))</f>
        <v>0</v>
      </c>
      <c r="I421" s="16">
        <f>ROUND((ROUND(J421,3)-ROUND(K421,3))*N421,2)</f>
        <v>534170.56000000006</v>
      </c>
      <c r="J421" s="17">
        <v>545072</v>
      </c>
      <c r="K421" s="17">
        <v>0</v>
      </c>
      <c r="L421" s="18">
        <f>ROUND(ROUND(J421,3)-ROUND(K421,3),3)</f>
        <v>545072</v>
      </c>
      <c r="M421" s="17">
        <v>0</v>
      </c>
      <c r="N421" s="16">
        <f>ROUND(E421,2)</f>
        <v>0.98</v>
      </c>
      <c r="O421" s="16">
        <f>ROUND(ROUND(M421,3)*ROUND(N421,2),2)</f>
        <v>0</v>
      </c>
      <c r="P421" s="18">
        <f>ROUND(ROUND(K421,3)-ROUND(M421,3),2)</f>
        <v>0</v>
      </c>
      <c r="Q421" s="16">
        <f>ROUND(E421,2)</f>
        <v>0.98</v>
      </c>
      <c r="R421" s="16">
        <f>ROUND((ROUND(K421,3)-ROUND(M421,3))* Q421,2)</f>
        <v>0</v>
      </c>
    </row>
    <row r="422" spans="1:18" ht="21" x14ac:dyDescent="0.35">
      <c r="A422" s="1">
        <v>4</v>
      </c>
      <c r="B422" s="13" t="s">
        <v>428</v>
      </c>
      <c r="C422" s="13" t="s">
        <v>65</v>
      </c>
      <c r="D422" s="14" t="s">
        <v>429</v>
      </c>
      <c r="E422" s="15">
        <v>118.46</v>
      </c>
      <c r="F422" s="16">
        <f>ROUND(ROUND(N422,2)*ROUND(J422,3),2)</f>
        <v>322846.15000000002</v>
      </c>
      <c r="G422" s="16">
        <f>ROUND(ROUND(N422,2)*ROUND(K422,3),2)</f>
        <v>0</v>
      </c>
      <c r="H422" s="16">
        <f>IF(EXACT(J422,0),0,100*(K422/J422))</f>
        <v>0</v>
      </c>
      <c r="I422" s="16">
        <f>ROUND((ROUND(J422,3)-ROUND(K422,3))*N422,2)</f>
        <v>322846.15000000002</v>
      </c>
      <c r="J422" s="17">
        <v>2725.36</v>
      </c>
      <c r="K422" s="17">
        <v>0</v>
      </c>
      <c r="L422" s="18">
        <f>ROUND(ROUND(J422,3)-ROUND(K422,3),3)</f>
        <v>2725.36</v>
      </c>
      <c r="M422" s="17">
        <v>0</v>
      </c>
      <c r="N422" s="16">
        <f>ROUND(E422,2)</f>
        <v>118.46</v>
      </c>
      <c r="O422" s="16">
        <f>ROUND(ROUND(M422,3)*ROUND(N422,2),2)</f>
        <v>0</v>
      </c>
      <c r="P422" s="18">
        <f>ROUND(ROUND(K422,3)-ROUND(M422,3),2)</f>
        <v>0</v>
      </c>
      <c r="Q422" s="16">
        <f>ROUND(E422,2)</f>
        <v>118.46</v>
      </c>
      <c r="R422" s="16">
        <f>ROUND((ROUND(K422,3)-ROUND(M422,3))* Q422,2)</f>
        <v>0</v>
      </c>
    </row>
    <row r="423" spans="1:18" ht="42" x14ac:dyDescent="0.35">
      <c r="A423" s="1">
        <v>5</v>
      </c>
      <c r="B423" s="13" t="s">
        <v>107</v>
      </c>
      <c r="C423" s="13" t="s">
        <v>65</v>
      </c>
      <c r="D423" s="14" t="s">
        <v>108</v>
      </c>
      <c r="E423" s="15">
        <v>95.84</v>
      </c>
      <c r="F423" s="16">
        <f>ROUND(ROUND(N423,2)*ROUND(J423,3),2)</f>
        <v>12110.15</v>
      </c>
      <c r="G423" s="16">
        <f>ROUND(ROUND(N423,2)*ROUND(K423,3),2)</f>
        <v>0</v>
      </c>
      <c r="H423" s="16">
        <f>IF(EXACT(J423,0),0,100*(K423/J423))</f>
        <v>0</v>
      </c>
      <c r="I423" s="16">
        <f>ROUND((ROUND(J423,3)-ROUND(K423,3))*N423,2)</f>
        <v>12110.15</v>
      </c>
      <c r="J423" s="17">
        <v>126.358</v>
      </c>
      <c r="K423" s="17">
        <v>0</v>
      </c>
      <c r="L423" s="18">
        <f>ROUND(ROUND(J423,3)-ROUND(K423,3),3)</f>
        <v>126.358</v>
      </c>
      <c r="M423" s="17">
        <v>0</v>
      </c>
      <c r="N423" s="16">
        <f>ROUND(E423,2)</f>
        <v>95.84</v>
      </c>
      <c r="O423" s="16">
        <f>ROUND(ROUND(M423,3)*ROUND(N423,2),2)</f>
        <v>0</v>
      </c>
      <c r="P423" s="18">
        <f>ROUND(ROUND(K423,3)-ROUND(M423,3),2)</f>
        <v>0</v>
      </c>
      <c r="Q423" s="16">
        <f>ROUND(E423,2)</f>
        <v>95.84</v>
      </c>
      <c r="R423" s="16">
        <f>ROUND((ROUND(K423,3)-ROUND(M423,3))* Q423,2)</f>
        <v>0</v>
      </c>
    </row>
    <row r="424" spans="1:18" x14ac:dyDescent="0.35">
      <c r="A424" s="21" t="s">
        <v>430</v>
      </c>
      <c r="B424" s="21" t="s">
        <v>430</v>
      </c>
      <c r="C424" s="21" t="s">
        <v>430</v>
      </c>
      <c r="D424" s="21" t="s">
        <v>430</v>
      </c>
      <c r="E424" s="21" t="s">
        <v>430</v>
      </c>
      <c r="F424" s="19"/>
      <c r="G424" s="20">
        <f>SUM(G419:G423)</f>
        <v>0</v>
      </c>
      <c r="H424" s="7"/>
      <c r="I424" s="7"/>
      <c r="J424" s="7"/>
      <c r="K424" s="7"/>
      <c r="L424" s="7"/>
      <c r="M424" s="7"/>
      <c r="N424" s="7"/>
      <c r="O424" s="7"/>
      <c r="P424" s="7"/>
      <c r="Q424" s="7"/>
      <c r="R424" s="7"/>
    </row>
    <row r="426" spans="1:18" x14ac:dyDescent="0.35">
      <c r="B426" s="11" t="s">
        <v>23</v>
      </c>
      <c r="C426" s="12" t="s">
        <v>24</v>
      </c>
      <c r="D426" s="12" t="s">
        <v>25</v>
      </c>
    </row>
    <row r="427" spans="1:18" x14ac:dyDescent="0.35">
      <c r="B427" s="11" t="s">
        <v>26</v>
      </c>
      <c r="C427" s="12" t="s">
        <v>27</v>
      </c>
      <c r="D427" s="12" t="s">
        <v>28</v>
      </c>
    </row>
    <row r="428" spans="1:18" x14ac:dyDescent="0.35">
      <c r="B428" s="11" t="s">
        <v>29</v>
      </c>
      <c r="C428" s="12" t="s">
        <v>24</v>
      </c>
      <c r="D428" s="12" t="s">
        <v>30</v>
      </c>
    </row>
    <row r="429" spans="1:18" x14ac:dyDescent="0.35">
      <c r="B429" s="11" t="s">
        <v>31</v>
      </c>
      <c r="C429" s="12" t="s">
        <v>27</v>
      </c>
      <c r="D429" s="12" t="s">
        <v>177</v>
      </c>
    </row>
    <row r="430" spans="1:18" x14ac:dyDescent="0.35">
      <c r="B430" s="11" t="s">
        <v>33</v>
      </c>
      <c r="C430" s="12" t="s">
        <v>24</v>
      </c>
      <c r="D430" s="12" t="s">
        <v>178</v>
      </c>
    </row>
    <row r="431" spans="1:18" x14ac:dyDescent="0.35">
      <c r="B431" s="11" t="s">
        <v>35</v>
      </c>
      <c r="C431" s="12" t="s">
        <v>27</v>
      </c>
      <c r="D431" s="12" t="s">
        <v>390</v>
      </c>
    </row>
    <row r="432" spans="1:18" x14ac:dyDescent="0.35">
      <c r="B432" s="11" t="s">
        <v>36</v>
      </c>
      <c r="C432" s="12" t="s">
        <v>116</v>
      </c>
      <c r="D432" s="12" t="s">
        <v>431</v>
      </c>
    </row>
    <row r="434" spans="1:18" ht="231" x14ac:dyDescent="0.35">
      <c r="A434" s="1">
        <v>1</v>
      </c>
      <c r="B434" s="13" t="s">
        <v>432</v>
      </c>
      <c r="C434" s="13" t="s">
        <v>433</v>
      </c>
      <c r="D434" s="14" t="s">
        <v>434</v>
      </c>
      <c r="E434" s="15">
        <v>8.27</v>
      </c>
      <c r="F434" s="16">
        <f t="shared" ref="F434:F440" si="140">ROUND(ROUND(N434,2)*ROUND(J434,3),2)</f>
        <v>37450.199999999997</v>
      </c>
      <c r="G434" s="16">
        <f t="shared" ref="G434:G440" si="141">ROUND(ROUND(N434,2)*ROUND(K434,3),2)</f>
        <v>0</v>
      </c>
      <c r="H434" s="16">
        <f t="shared" ref="H434:H440" si="142">IF(EXACT(J434,0),0,100*(K434/J434))</f>
        <v>0</v>
      </c>
      <c r="I434" s="16">
        <f t="shared" ref="I434:I440" si="143">ROUND((ROUND(J434,3)-ROUND(K434,3))*N434,2)</f>
        <v>37450.199999999997</v>
      </c>
      <c r="J434" s="17">
        <v>4528.4399999999996</v>
      </c>
      <c r="K434" s="17">
        <v>0</v>
      </c>
      <c r="L434" s="18">
        <f t="shared" ref="L434:L440" si="144">ROUND(ROUND(J434,3)-ROUND(K434,3),3)</f>
        <v>4528.4399999999996</v>
      </c>
      <c r="M434" s="17">
        <v>0</v>
      </c>
      <c r="N434" s="16">
        <f t="shared" ref="N434:N440" si="145">ROUND(E434,2)</f>
        <v>8.27</v>
      </c>
      <c r="O434" s="16">
        <f t="shared" ref="O434:O440" si="146">ROUND(ROUND(M434,3)*ROUND(N434,2),2)</f>
        <v>0</v>
      </c>
      <c r="P434" s="18">
        <f t="shared" ref="P434:P440" si="147">ROUND(ROUND(K434,3)-ROUND(M434,3),2)</f>
        <v>0</v>
      </c>
      <c r="Q434" s="16">
        <f t="shared" ref="Q434:Q440" si="148">ROUND(E434,2)</f>
        <v>8.27</v>
      </c>
      <c r="R434" s="16">
        <f t="shared" ref="R434:R440" si="149">ROUND((ROUND(K434,3)-ROUND(M434,3))* Q434,2)</f>
        <v>0</v>
      </c>
    </row>
    <row r="435" spans="1:18" ht="31.5" x14ac:dyDescent="0.35">
      <c r="A435" s="1">
        <v>2</v>
      </c>
      <c r="B435" s="13" t="s">
        <v>435</v>
      </c>
      <c r="C435" s="13" t="s">
        <v>41</v>
      </c>
      <c r="D435" s="14" t="s">
        <v>436</v>
      </c>
      <c r="E435" s="15">
        <v>55.51</v>
      </c>
      <c r="F435" s="16">
        <f t="shared" si="140"/>
        <v>555.1</v>
      </c>
      <c r="G435" s="16">
        <f t="shared" si="141"/>
        <v>0</v>
      </c>
      <c r="H435" s="16">
        <f t="shared" si="142"/>
        <v>0</v>
      </c>
      <c r="I435" s="16">
        <f t="shared" si="143"/>
        <v>555.1</v>
      </c>
      <c r="J435" s="17">
        <v>10</v>
      </c>
      <c r="K435" s="17">
        <v>0</v>
      </c>
      <c r="L435" s="18">
        <f t="shared" si="144"/>
        <v>10</v>
      </c>
      <c r="M435" s="17">
        <v>0</v>
      </c>
      <c r="N435" s="16">
        <f t="shared" si="145"/>
        <v>55.51</v>
      </c>
      <c r="O435" s="16">
        <f t="shared" si="146"/>
        <v>0</v>
      </c>
      <c r="P435" s="18">
        <f t="shared" si="147"/>
        <v>0</v>
      </c>
      <c r="Q435" s="16">
        <f t="shared" si="148"/>
        <v>55.51</v>
      </c>
      <c r="R435" s="16">
        <f t="shared" si="149"/>
        <v>0</v>
      </c>
    </row>
    <row r="436" spans="1:18" ht="115.5" x14ac:dyDescent="0.35">
      <c r="A436" s="1">
        <v>3</v>
      </c>
      <c r="B436" s="13" t="s">
        <v>437</v>
      </c>
      <c r="C436" s="13" t="s">
        <v>92</v>
      </c>
      <c r="D436" s="14" t="s">
        <v>438</v>
      </c>
      <c r="E436" s="15">
        <v>19.149999999999999</v>
      </c>
      <c r="F436" s="16">
        <f t="shared" si="140"/>
        <v>151002.96</v>
      </c>
      <c r="G436" s="16">
        <f t="shared" si="141"/>
        <v>0</v>
      </c>
      <c r="H436" s="16">
        <f t="shared" si="142"/>
        <v>0</v>
      </c>
      <c r="I436" s="16">
        <f t="shared" si="143"/>
        <v>151002.96</v>
      </c>
      <c r="J436" s="17">
        <v>7885.2719999999999</v>
      </c>
      <c r="K436" s="17">
        <v>0</v>
      </c>
      <c r="L436" s="18">
        <f t="shared" si="144"/>
        <v>7885.2719999999999</v>
      </c>
      <c r="M436" s="17">
        <v>0</v>
      </c>
      <c r="N436" s="16">
        <f t="shared" si="145"/>
        <v>19.149999999999999</v>
      </c>
      <c r="O436" s="16">
        <f t="shared" si="146"/>
        <v>0</v>
      </c>
      <c r="P436" s="18">
        <f t="shared" si="147"/>
        <v>0</v>
      </c>
      <c r="Q436" s="16">
        <f t="shared" si="148"/>
        <v>19.149999999999999</v>
      </c>
      <c r="R436" s="16">
        <f t="shared" si="149"/>
        <v>0</v>
      </c>
    </row>
    <row r="437" spans="1:18" ht="42" x14ac:dyDescent="0.35">
      <c r="A437" s="1">
        <v>4</v>
      </c>
      <c r="B437" s="13" t="s">
        <v>439</v>
      </c>
      <c r="C437" s="13" t="s">
        <v>44</v>
      </c>
      <c r="D437" s="14" t="s">
        <v>440</v>
      </c>
      <c r="E437" s="15">
        <v>32.76</v>
      </c>
      <c r="F437" s="16">
        <f t="shared" si="140"/>
        <v>4058.31</v>
      </c>
      <c r="G437" s="16">
        <f t="shared" si="141"/>
        <v>0</v>
      </c>
      <c r="H437" s="16">
        <f t="shared" si="142"/>
        <v>0</v>
      </c>
      <c r="I437" s="16">
        <f t="shared" si="143"/>
        <v>4058.31</v>
      </c>
      <c r="J437" s="17">
        <v>123.88</v>
      </c>
      <c r="K437" s="17">
        <v>0</v>
      </c>
      <c r="L437" s="18">
        <f t="shared" si="144"/>
        <v>123.88</v>
      </c>
      <c r="M437" s="17">
        <v>0</v>
      </c>
      <c r="N437" s="16">
        <f t="shared" si="145"/>
        <v>32.76</v>
      </c>
      <c r="O437" s="16">
        <f t="shared" si="146"/>
        <v>0</v>
      </c>
      <c r="P437" s="18">
        <f t="shared" si="147"/>
        <v>0</v>
      </c>
      <c r="Q437" s="16">
        <f t="shared" si="148"/>
        <v>32.76</v>
      </c>
      <c r="R437" s="16">
        <f t="shared" si="149"/>
        <v>0</v>
      </c>
    </row>
    <row r="438" spans="1:18" x14ac:dyDescent="0.35">
      <c r="A438" s="1">
        <v>5</v>
      </c>
      <c r="B438" s="13" t="s">
        <v>422</v>
      </c>
      <c r="C438" s="13" t="s">
        <v>44</v>
      </c>
      <c r="D438" s="14" t="s">
        <v>423</v>
      </c>
      <c r="E438" s="15">
        <v>18.98</v>
      </c>
      <c r="F438" s="16">
        <f t="shared" si="140"/>
        <v>35075.040000000001</v>
      </c>
      <c r="G438" s="16">
        <f t="shared" si="141"/>
        <v>0</v>
      </c>
      <c r="H438" s="16">
        <f t="shared" si="142"/>
        <v>0</v>
      </c>
      <c r="I438" s="16">
        <f t="shared" si="143"/>
        <v>35075.040000000001</v>
      </c>
      <c r="J438" s="17">
        <v>1848</v>
      </c>
      <c r="K438" s="17">
        <v>0</v>
      </c>
      <c r="L438" s="18">
        <f t="shared" si="144"/>
        <v>1848</v>
      </c>
      <c r="M438" s="17">
        <v>0</v>
      </c>
      <c r="N438" s="16">
        <f t="shared" si="145"/>
        <v>18.98</v>
      </c>
      <c r="O438" s="16">
        <f t="shared" si="146"/>
        <v>0</v>
      </c>
      <c r="P438" s="18">
        <f t="shared" si="147"/>
        <v>0</v>
      </c>
      <c r="Q438" s="16">
        <f t="shared" si="148"/>
        <v>18.98</v>
      </c>
      <c r="R438" s="16">
        <f t="shared" si="149"/>
        <v>0</v>
      </c>
    </row>
    <row r="439" spans="1:18" ht="42" x14ac:dyDescent="0.35">
      <c r="A439" s="1">
        <v>6</v>
      </c>
      <c r="B439" s="13" t="s">
        <v>100</v>
      </c>
      <c r="C439" s="13" t="s">
        <v>44</v>
      </c>
      <c r="D439" s="14" t="s">
        <v>101</v>
      </c>
      <c r="E439" s="15">
        <v>4.09</v>
      </c>
      <c r="F439" s="16">
        <f t="shared" si="140"/>
        <v>8099.43</v>
      </c>
      <c r="G439" s="16">
        <f t="shared" si="141"/>
        <v>0</v>
      </c>
      <c r="H439" s="16">
        <f t="shared" si="142"/>
        <v>0</v>
      </c>
      <c r="I439" s="16">
        <f t="shared" si="143"/>
        <v>8099.43</v>
      </c>
      <c r="J439" s="17">
        <v>1980.3</v>
      </c>
      <c r="K439" s="17">
        <v>0</v>
      </c>
      <c r="L439" s="18">
        <f t="shared" si="144"/>
        <v>1980.3</v>
      </c>
      <c r="M439" s="17">
        <v>0</v>
      </c>
      <c r="N439" s="16">
        <f t="shared" si="145"/>
        <v>4.09</v>
      </c>
      <c r="O439" s="16">
        <f t="shared" si="146"/>
        <v>0</v>
      </c>
      <c r="P439" s="18">
        <f t="shared" si="147"/>
        <v>0</v>
      </c>
      <c r="Q439" s="16">
        <f t="shared" si="148"/>
        <v>4.09</v>
      </c>
      <c r="R439" s="16">
        <f t="shared" si="149"/>
        <v>0</v>
      </c>
    </row>
    <row r="440" spans="1:18" ht="21" x14ac:dyDescent="0.35">
      <c r="A440" s="1">
        <v>7</v>
      </c>
      <c r="B440" s="13" t="s">
        <v>441</v>
      </c>
      <c r="C440" s="13" t="s">
        <v>92</v>
      </c>
      <c r="D440" s="14" t="s">
        <v>442</v>
      </c>
      <c r="E440" s="15">
        <v>13.5</v>
      </c>
      <c r="F440" s="16">
        <f t="shared" si="140"/>
        <v>106451.17</v>
      </c>
      <c r="G440" s="16">
        <f t="shared" si="141"/>
        <v>0</v>
      </c>
      <c r="H440" s="16">
        <f t="shared" si="142"/>
        <v>0</v>
      </c>
      <c r="I440" s="16">
        <f t="shared" si="143"/>
        <v>106451.17</v>
      </c>
      <c r="J440" s="17">
        <v>7885.2719999999999</v>
      </c>
      <c r="K440" s="17">
        <v>0</v>
      </c>
      <c r="L440" s="18">
        <f t="shared" si="144"/>
        <v>7885.2719999999999</v>
      </c>
      <c r="M440" s="17">
        <v>0</v>
      </c>
      <c r="N440" s="16">
        <f t="shared" si="145"/>
        <v>13.5</v>
      </c>
      <c r="O440" s="16">
        <f t="shared" si="146"/>
        <v>0</v>
      </c>
      <c r="P440" s="18">
        <f t="shared" si="147"/>
        <v>0</v>
      </c>
      <c r="Q440" s="16">
        <f t="shared" si="148"/>
        <v>13.5</v>
      </c>
      <c r="R440" s="16">
        <f t="shared" si="149"/>
        <v>0</v>
      </c>
    </row>
    <row r="441" spans="1:18" x14ac:dyDescent="0.35">
      <c r="A441" s="21" t="s">
        <v>443</v>
      </c>
      <c r="B441" s="21" t="s">
        <v>443</v>
      </c>
      <c r="C441" s="21" t="s">
        <v>443</v>
      </c>
      <c r="D441" s="21" t="s">
        <v>443</v>
      </c>
      <c r="E441" s="21" t="s">
        <v>443</v>
      </c>
      <c r="F441" s="19"/>
      <c r="G441" s="20">
        <f>SUM(G434:G440)</f>
        <v>0</v>
      </c>
      <c r="H441" s="7"/>
      <c r="I441" s="7"/>
      <c r="J441" s="7"/>
      <c r="K441" s="7"/>
      <c r="L441" s="7"/>
      <c r="M441" s="7"/>
      <c r="N441" s="7"/>
      <c r="O441" s="7"/>
      <c r="P441" s="7"/>
      <c r="Q441" s="7"/>
      <c r="R441" s="7"/>
    </row>
    <row r="443" spans="1:18" x14ac:dyDescent="0.35">
      <c r="B443" s="11" t="s">
        <v>23</v>
      </c>
      <c r="C443" s="12" t="s">
        <v>24</v>
      </c>
      <c r="D443" s="12" t="s">
        <v>25</v>
      </c>
    </row>
    <row r="444" spans="1:18" x14ac:dyDescent="0.35">
      <c r="B444" s="11" t="s">
        <v>26</v>
      </c>
      <c r="C444" s="12" t="s">
        <v>27</v>
      </c>
      <c r="D444" s="12" t="s">
        <v>28</v>
      </c>
    </row>
    <row r="445" spans="1:18" x14ac:dyDescent="0.35">
      <c r="B445" s="11" t="s">
        <v>29</v>
      </c>
      <c r="C445" s="12" t="s">
        <v>24</v>
      </c>
      <c r="D445" s="12" t="s">
        <v>30</v>
      </c>
    </row>
    <row r="446" spans="1:18" x14ac:dyDescent="0.35">
      <c r="B446" s="11" t="s">
        <v>31</v>
      </c>
      <c r="C446" s="12" t="s">
        <v>27</v>
      </c>
      <c r="D446" s="12" t="s">
        <v>177</v>
      </c>
    </row>
    <row r="447" spans="1:18" x14ac:dyDescent="0.35">
      <c r="B447" s="11" t="s">
        <v>33</v>
      </c>
      <c r="C447" s="12" t="s">
        <v>24</v>
      </c>
      <c r="D447" s="12" t="s">
        <v>178</v>
      </c>
    </row>
    <row r="448" spans="1:18" x14ac:dyDescent="0.35">
      <c r="B448" s="11" t="s">
        <v>35</v>
      </c>
      <c r="C448" s="12" t="s">
        <v>27</v>
      </c>
      <c r="D448" s="12" t="s">
        <v>390</v>
      </c>
    </row>
    <row r="449" spans="1:18" x14ac:dyDescent="0.35">
      <c r="B449" s="11" t="s">
        <v>36</v>
      </c>
      <c r="C449" s="12" t="s">
        <v>319</v>
      </c>
      <c r="D449" s="12" t="s">
        <v>444</v>
      </c>
    </row>
    <row r="451" spans="1:18" ht="42" x14ac:dyDescent="0.35">
      <c r="A451" s="1">
        <v>1</v>
      </c>
      <c r="B451" s="13" t="s">
        <v>445</v>
      </c>
      <c r="C451" s="13" t="s">
        <v>127</v>
      </c>
      <c r="D451" s="14" t="s">
        <v>446</v>
      </c>
      <c r="E451" s="15">
        <v>2.91</v>
      </c>
      <c r="F451" s="16">
        <f>ROUND(ROUND(N451,2)*ROUND(J451,3),2)</f>
        <v>917562.88</v>
      </c>
      <c r="G451" s="16">
        <f>ROUND(ROUND(N451,2)*ROUND(K451,3),2)</f>
        <v>0</v>
      </c>
      <c r="H451" s="16">
        <f>IF(EXACT(J451,0),0,100*(K451/J451))</f>
        <v>0</v>
      </c>
      <c r="I451" s="16">
        <f>ROUND((ROUND(J451,3)-ROUND(K451,3))*N451,2)</f>
        <v>917562.88</v>
      </c>
      <c r="J451" s="17">
        <v>315313.70500000002</v>
      </c>
      <c r="K451" s="17">
        <v>0</v>
      </c>
      <c r="L451" s="18">
        <f>ROUND(ROUND(J451,3)-ROUND(K451,3),3)</f>
        <v>315313.70500000002</v>
      </c>
      <c r="M451" s="17">
        <v>0</v>
      </c>
      <c r="N451" s="16">
        <f>ROUND(E451,2)</f>
        <v>2.91</v>
      </c>
      <c r="O451" s="16">
        <f>ROUND(ROUND(M451,3)*ROUND(N451,2),2)</f>
        <v>0</v>
      </c>
      <c r="P451" s="18">
        <f>ROUND(ROUND(K451,3)-ROUND(M451,3),2)</f>
        <v>0</v>
      </c>
      <c r="Q451" s="16">
        <f>ROUND(E451,2)</f>
        <v>2.91</v>
      </c>
      <c r="R451" s="16">
        <f>ROUND((ROUND(K451,3)-ROUND(M451,3))* Q451,2)</f>
        <v>0</v>
      </c>
    </row>
    <row r="452" spans="1:18" ht="63" x14ac:dyDescent="0.35">
      <c r="A452" s="1">
        <v>2</v>
      </c>
      <c r="B452" s="13" t="s">
        <v>447</v>
      </c>
      <c r="C452" s="13" t="s">
        <v>127</v>
      </c>
      <c r="D452" s="14" t="s">
        <v>448</v>
      </c>
      <c r="E452" s="15">
        <v>2.39</v>
      </c>
      <c r="F452" s="16">
        <f>ROUND(ROUND(N452,2)*ROUND(J452,3),2)</f>
        <v>753599.75</v>
      </c>
      <c r="G452" s="16">
        <f>ROUND(ROUND(N452,2)*ROUND(K452,3),2)</f>
        <v>0</v>
      </c>
      <c r="H452" s="16">
        <f>IF(EXACT(J452,0),0,100*(K452/J452))</f>
        <v>0</v>
      </c>
      <c r="I452" s="16">
        <f>ROUND((ROUND(J452,3)-ROUND(K452,3))*N452,2)</f>
        <v>753599.75</v>
      </c>
      <c r="J452" s="17">
        <v>315313.70500000002</v>
      </c>
      <c r="K452" s="17">
        <v>0</v>
      </c>
      <c r="L452" s="18">
        <f>ROUND(ROUND(J452,3)-ROUND(K452,3),3)</f>
        <v>315313.70500000002</v>
      </c>
      <c r="M452" s="17">
        <v>0</v>
      </c>
      <c r="N452" s="16">
        <f>ROUND(E452,2)</f>
        <v>2.39</v>
      </c>
      <c r="O452" s="16">
        <f>ROUND(ROUND(M452,3)*ROUND(N452,2),2)</f>
        <v>0</v>
      </c>
      <c r="P452" s="18">
        <f>ROUND(ROUND(K452,3)-ROUND(M452,3),2)</f>
        <v>0</v>
      </c>
      <c r="Q452" s="16">
        <f>ROUND(E452,2)</f>
        <v>2.39</v>
      </c>
      <c r="R452" s="16">
        <f>ROUND((ROUND(K452,3)-ROUND(M452,3))* Q452,2)</f>
        <v>0</v>
      </c>
    </row>
    <row r="453" spans="1:18" x14ac:dyDescent="0.35">
      <c r="A453" s="21" t="s">
        <v>449</v>
      </c>
      <c r="B453" s="21" t="s">
        <v>449</v>
      </c>
      <c r="C453" s="21" t="s">
        <v>449</v>
      </c>
      <c r="D453" s="21" t="s">
        <v>449</v>
      </c>
      <c r="E453" s="21" t="s">
        <v>449</v>
      </c>
      <c r="F453" s="19"/>
      <c r="G453" s="20">
        <f>SUM(G451:G452)</f>
        <v>0</v>
      </c>
      <c r="H453" s="7"/>
      <c r="I453" s="7"/>
      <c r="J453" s="7"/>
      <c r="K453" s="7"/>
      <c r="L453" s="7"/>
      <c r="M453" s="7"/>
      <c r="N453" s="7"/>
      <c r="O453" s="7"/>
      <c r="P453" s="7"/>
      <c r="Q453" s="7"/>
      <c r="R453" s="7"/>
    </row>
    <row r="455" spans="1:18" x14ac:dyDescent="0.35">
      <c r="B455" s="11" t="s">
        <v>23</v>
      </c>
      <c r="C455" s="12" t="s">
        <v>24</v>
      </c>
      <c r="D455" s="12" t="s">
        <v>25</v>
      </c>
    </row>
    <row r="456" spans="1:18" x14ac:dyDescent="0.35">
      <c r="B456" s="11" t="s">
        <v>26</v>
      </c>
      <c r="C456" s="12" t="s">
        <v>27</v>
      </c>
      <c r="D456" s="12" t="s">
        <v>28</v>
      </c>
    </row>
    <row r="457" spans="1:18" x14ac:dyDescent="0.35">
      <c r="B457" s="11" t="s">
        <v>29</v>
      </c>
      <c r="C457" s="12" t="s">
        <v>24</v>
      </c>
      <c r="D457" s="12" t="s">
        <v>30</v>
      </c>
    </row>
    <row r="458" spans="1:18" x14ac:dyDescent="0.35">
      <c r="B458" s="11" t="s">
        <v>31</v>
      </c>
      <c r="C458" s="12" t="s">
        <v>27</v>
      </c>
      <c r="D458" s="12" t="s">
        <v>177</v>
      </c>
    </row>
    <row r="459" spans="1:18" x14ac:dyDescent="0.35">
      <c r="B459" s="11" t="s">
        <v>33</v>
      </c>
      <c r="C459" s="12" t="s">
        <v>24</v>
      </c>
      <c r="D459" s="12" t="s">
        <v>178</v>
      </c>
    </row>
    <row r="460" spans="1:18" x14ac:dyDescent="0.35">
      <c r="B460" s="11" t="s">
        <v>35</v>
      </c>
      <c r="C460" s="12" t="s">
        <v>27</v>
      </c>
      <c r="D460" s="12" t="s">
        <v>390</v>
      </c>
    </row>
    <row r="461" spans="1:18" x14ac:dyDescent="0.35">
      <c r="B461" s="11" t="s">
        <v>36</v>
      </c>
      <c r="C461" s="12" t="s">
        <v>328</v>
      </c>
      <c r="D461" s="12" t="s">
        <v>450</v>
      </c>
    </row>
    <row r="463" spans="1:18" ht="31.5" x14ac:dyDescent="0.35">
      <c r="A463" s="1">
        <v>1</v>
      </c>
      <c r="B463" s="13" t="s">
        <v>406</v>
      </c>
      <c r="C463" s="13" t="s">
        <v>92</v>
      </c>
      <c r="D463" s="14" t="s">
        <v>407</v>
      </c>
      <c r="E463" s="15">
        <v>87.51</v>
      </c>
      <c r="F463" s="16">
        <f>ROUND(ROUND(N463,2)*ROUND(J463,3),2)</f>
        <v>396120.58</v>
      </c>
      <c r="G463" s="16">
        <f>ROUND(ROUND(N463,2)*ROUND(K463,3),2)</f>
        <v>0</v>
      </c>
      <c r="H463" s="16">
        <f>IF(EXACT(J463,0),0,100*(K463/J463))</f>
        <v>0</v>
      </c>
      <c r="I463" s="16">
        <f>ROUND((ROUND(J463,3)-ROUND(K463,3))*N463,2)</f>
        <v>396120.58</v>
      </c>
      <c r="J463" s="17">
        <v>4526.5749999999998</v>
      </c>
      <c r="K463" s="17">
        <v>0</v>
      </c>
      <c r="L463" s="18">
        <f>ROUND(ROUND(J463,3)-ROUND(K463,3),3)</f>
        <v>4526.5749999999998</v>
      </c>
      <c r="M463" s="17">
        <v>0</v>
      </c>
      <c r="N463" s="16">
        <f>ROUND(E463,2)</f>
        <v>87.51</v>
      </c>
      <c r="O463" s="16">
        <f>ROUND(ROUND(M463,3)*ROUND(N463,2),2)</f>
        <v>0</v>
      </c>
      <c r="P463" s="18">
        <f>ROUND(ROUND(K463,3)-ROUND(M463,3),2)</f>
        <v>0</v>
      </c>
      <c r="Q463" s="16">
        <f>ROUND(E463,2)</f>
        <v>87.51</v>
      </c>
      <c r="R463" s="16">
        <f>ROUND((ROUND(K463,3)-ROUND(M463,3))* Q463,2)</f>
        <v>0</v>
      </c>
    </row>
    <row r="464" spans="1:18" ht="21" x14ac:dyDescent="0.35">
      <c r="A464" s="1">
        <v>2</v>
      </c>
      <c r="B464" s="13" t="s">
        <v>428</v>
      </c>
      <c r="C464" s="13" t="s">
        <v>65</v>
      </c>
      <c r="D464" s="14" t="s">
        <v>429</v>
      </c>
      <c r="E464" s="15">
        <v>118.46</v>
      </c>
      <c r="F464" s="16">
        <f>ROUND(ROUND(N464,2)*ROUND(J464,3),2)</f>
        <v>373621.06</v>
      </c>
      <c r="G464" s="16">
        <f>ROUND(ROUND(N464,2)*ROUND(K464,3),2)</f>
        <v>0</v>
      </c>
      <c r="H464" s="16">
        <f>IF(EXACT(J464,0),0,100*(K464/J464))</f>
        <v>0</v>
      </c>
      <c r="I464" s="16">
        <f>ROUND((ROUND(J464,3)-ROUND(K464,3))*N464,2)</f>
        <v>373621.06</v>
      </c>
      <c r="J464" s="17">
        <v>3153.9850000000001</v>
      </c>
      <c r="K464" s="17">
        <v>0</v>
      </c>
      <c r="L464" s="18">
        <f>ROUND(ROUND(J464,3)-ROUND(K464,3),3)</f>
        <v>3153.9850000000001</v>
      </c>
      <c r="M464" s="17">
        <v>0</v>
      </c>
      <c r="N464" s="16">
        <f>ROUND(E464,2)</f>
        <v>118.46</v>
      </c>
      <c r="O464" s="16">
        <f>ROUND(ROUND(M464,3)*ROUND(N464,2),2)</f>
        <v>0</v>
      </c>
      <c r="P464" s="18">
        <f>ROUND(ROUND(K464,3)-ROUND(M464,3),2)</f>
        <v>0</v>
      </c>
      <c r="Q464" s="16">
        <f>ROUND(E464,2)</f>
        <v>118.46</v>
      </c>
      <c r="R464" s="16">
        <f>ROUND((ROUND(K464,3)-ROUND(M464,3))* Q464,2)</f>
        <v>0</v>
      </c>
    </row>
    <row r="465" spans="1:18" ht="42" x14ac:dyDescent="0.35">
      <c r="A465" s="1">
        <v>3</v>
      </c>
      <c r="B465" s="13" t="s">
        <v>445</v>
      </c>
      <c r="C465" s="13" t="s">
        <v>127</v>
      </c>
      <c r="D465" s="14" t="s">
        <v>446</v>
      </c>
      <c r="E465" s="15">
        <v>2.91</v>
      </c>
      <c r="F465" s="16">
        <f>ROUND(ROUND(N465,2)*ROUND(J465,3),2)</f>
        <v>81572.95</v>
      </c>
      <c r="G465" s="16">
        <f>ROUND(ROUND(N465,2)*ROUND(K465,3),2)</f>
        <v>0</v>
      </c>
      <c r="H465" s="16">
        <f>IF(EXACT(J465,0),0,100*(K465/J465))</f>
        <v>0</v>
      </c>
      <c r="I465" s="16">
        <f>ROUND((ROUND(J465,3)-ROUND(K465,3))*N465,2)</f>
        <v>81572.95</v>
      </c>
      <c r="J465" s="17">
        <v>28031.94</v>
      </c>
      <c r="K465" s="17">
        <v>0</v>
      </c>
      <c r="L465" s="18">
        <f>ROUND(ROUND(J465,3)-ROUND(K465,3),3)</f>
        <v>28031.94</v>
      </c>
      <c r="M465" s="17">
        <v>0</v>
      </c>
      <c r="N465" s="16">
        <f>ROUND(E465,2)</f>
        <v>2.91</v>
      </c>
      <c r="O465" s="16">
        <f>ROUND(ROUND(M465,3)*ROUND(N465,2),2)</f>
        <v>0</v>
      </c>
      <c r="P465" s="18">
        <f>ROUND(ROUND(K465,3)-ROUND(M465,3),2)</f>
        <v>0</v>
      </c>
      <c r="Q465" s="16">
        <f>ROUND(E465,2)</f>
        <v>2.91</v>
      </c>
      <c r="R465" s="16">
        <f>ROUND((ROUND(K465,3)-ROUND(M465,3))* Q465,2)</f>
        <v>0</v>
      </c>
    </row>
    <row r="466" spans="1:18" ht="21" x14ac:dyDescent="0.35">
      <c r="A466" s="1">
        <v>4</v>
      </c>
      <c r="B466" s="13" t="s">
        <v>126</v>
      </c>
      <c r="C466" s="13" t="s">
        <v>127</v>
      </c>
      <c r="D466" s="14" t="s">
        <v>128</v>
      </c>
      <c r="E466" s="15">
        <v>0.98</v>
      </c>
      <c r="F466" s="16">
        <f>ROUND(ROUND(N466,2)*ROUND(J466,3),2)</f>
        <v>154909.46</v>
      </c>
      <c r="G466" s="16">
        <f>ROUND(ROUND(N466,2)*ROUND(K466,3),2)</f>
        <v>0</v>
      </c>
      <c r="H466" s="16">
        <f>IF(EXACT(J466,0),0,100*(K466/J466))</f>
        <v>0</v>
      </c>
      <c r="I466" s="16">
        <f>ROUND((ROUND(J466,3)-ROUND(K466,3))*N466,2)</f>
        <v>154909.46</v>
      </c>
      <c r="J466" s="17">
        <v>158070.88</v>
      </c>
      <c r="K466" s="17">
        <v>0</v>
      </c>
      <c r="L466" s="18">
        <f>ROUND(ROUND(J466,3)-ROUND(K466,3),3)</f>
        <v>158070.88</v>
      </c>
      <c r="M466" s="17">
        <v>0</v>
      </c>
      <c r="N466" s="16">
        <f>ROUND(E466,2)</f>
        <v>0.98</v>
      </c>
      <c r="O466" s="16">
        <f>ROUND(ROUND(M466,3)*ROUND(N466,2),2)</f>
        <v>0</v>
      </c>
      <c r="P466" s="18">
        <f>ROUND(ROUND(K466,3)-ROUND(M466,3),2)</f>
        <v>0</v>
      </c>
      <c r="Q466" s="16">
        <f>ROUND(E466,2)</f>
        <v>0.98</v>
      </c>
      <c r="R466" s="16">
        <f>ROUND((ROUND(K466,3)-ROUND(M466,3))* Q466,2)</f>
        <v>0</v>
      </c>
    </row>
    <row r="467" spans="1:18" x14ac:dyDescent="0.35">
      <c r="A467" s="21" t="s">
        <v>451</v>
      </c>
      <c r="B467" s="21" t="s">
        <v>451</v>
      </c>
      <c r="C467" s="21" t="s">
        <v>451</v>
      </c>
      <c r="D467" s="21" t="s">
        <v>451</v>
      </c>
      <c r="E467" s="21" t="s">
        <v>451</v>
      </c>
      <c r="F467" s="19"/>
      <c r="G467" s="20">
        <f>SUM(G463:G466)</f>
        <v>0</v>
      </c>
      <c r="H467" s="7"/>
      <c r="I467" s="7"/>
      <c r="J467" s="7"/>
      <c r="K467" s="7"/>
      <c r="L467" s="7"/>
      <c r="M467" s="7"/>
      <c r="N467" s="7"/>
      <c r="O467" s="7"/>
      <c r="P467" s="7"/>
      <c r="Q467" s="7"/>
      <c r="R467" s="7"/>
    </row>
    <row r="469" spans="1:18" x14ac:dyDescent="0.35">
      <c r="B469" s="11" t="s">
        <v>23</v>
      </c>
      <c r="C469" s="12" t="s">
        <v>24</v>
      </c>
      <c r="D469" s="12" t="s">
        <v>25</v>
      </c>
    </row>
    <row r="470" spans="1:18" x14ac:dyDescent="0.35">
      <c r="B470" s="11" t="s">
        <v>26</v>
      </c>
      <c r="C470" s="12" t="s">
        <v>27</v>
      </c>
      <c r="D470" s="12" t="s">
        <v>28</v>
      </c>
    </row>
    <row r="471" spans="1:18" x14ac:dyDescent="0.35">
      <c r="B471" s="11" t="s">
        <v>29</v>
      </c>
      <c r="C471" s="12" t="s">
        <v>24</v>
      </c>
      <c r="D471" s="12" t="s">
        <v>30</v>
      </c>
    </row>
    <row r="472" spans="1:18" x14ac:dyDescent="0.35">
      <c r="B472" s="11" t="s">
        <v>31</v>
      </c>
      <c r="C472" s="12" t="s">
        <v>27</v>
      </c>
      <c r="D472" s="12" t="s">
        <v>177</v>
      </c>
    </row>
    <row r="473" spans="1:18" x14ac:dyDescent="0.35">
      <c r="B473" s="11" t="s">
        <v>33</v>
      </c>
      <c r="C473" s="12" t="s">
        <v>24</v>
      </c>
      <c r="D473" s="12" t="s">
        <v>178</v>
      </c>
    </row>
    <row r="474" spans="1:18" x14ac:dyDescent="0.35">
      <c r="B474" s="11" t="s">
        <v>35</v>
      </c>
      <c r="C474" s="12" t="s">
        <v>27</v>
      </c>
      <c r="D474" s="12" t="s">
        <v>390</v>
      </c>
    </row>
    <row r="475" spans="1:18" x14ac:dyDescent="0.35">
      <c r="B475" s="11" t="s">
        <v>36</v>
      </c>
      <c r="C475" s="12" t="s">
        <v>339</v>
      </c>
      <c r="D475" s="12" t="s">
        <v>452</v>
      </c>
    </row>
    <row r="477" spans="1:18" ht="42" x14ac:dyDescent="0.35">
      <c r="A477" s="1">
        <v>1</v>
      </c>
      <c r="B477" s="13" t="s">
        <v>453</v>
      </c>
      <c r="C477" s="13" t="s">
        <v>92</v>
      </c>
      <c r="D477" s="14" t="s">
        <v>454</v>
      </c>
      <c r="E477" s="15">
        <v>53.96</v>
      </c>
      <c r="F477" s="16">
        <f>ROUND(ROUND(N477,2)*ROUND(J477,3),2)</f>
        <v>108428.84</v>
      </c>
      <c r="G477" s="16">
        <f>ROUND(ROUND(N477,2)*ROUND(K477,3),2)</f>
        <v>0</v>
      </c>
      <c r="H477" s="16">
        <f>IF(EXACT(J477,0),0,100*(K477/J477))</f>
        <v>0</v>
      </c>
      <c r="I477" s="16">
        <f>ROUND((ROUND(J477,3)-ROUND(K477,3))*N477,2)</f>
        <v>108428.84</v>
      </c>
      <c r="J477" s="17">
        <v>2009.43</v>
      </c>
      <c r="K477" s="17">
        <v>0</v>
      </c>
      <c r="L477" s="18">
        <f>ROUND(ROUND(J477,3)-ROUND(K477,3),3)</f>
        <v>2009.43</v>
      </c>
      <c r="M477" s="17">
        <v>0</v>
      </c>
      <c r="N477" s="16">
        <f>ROUND(E477,2)</f>
        <v>53.96</v>
      </c>
      <c r="O477" s="16">
        <f>ROUND(ROUND(M477,3)*ROUND(N477,2),2)</f>
        <v>0</v>
      </c>
      <c r="P477" s="18">
        <f>ROUND(ROUND(K477,3)-ROUND(M477,3),2)</f>
        <v>0</v>
      </c>
      <c r="Q477" s="16">
        <f>ROUND(E477,2)</f>
        <v>53.96</v>
      </c>
      <c r="R477" s="16">
        <f>ROUND((ROUND(K477,3)-ROUND(M477,3))* Q477,2)</f>
        <v>0</v>
      </c>
    </row>
    <row r="478" spans="1:18" ht="21" x14ac:dyDescent="0.35">
      <c r="A478" s="1">
        <v>2</v>
      </c>
      <c r="B478" s="13" t="s">
        <v>455</v>
      </c>
      <c r="C478" s="13" t="s">
        <v>65</v>
      </c>
      <c r="D478" s="14" t="s">
        <v>456</v>
      </c>
      <c r="E478" s="15">
        <v>108.47</v>
      </c>
      <c r="F478" s="16">
        <f>ROUND(ROUND(N478,2)*ROUND(J478,3),2)</f>
        <v>10898.2</v>
      </c>
      <c r="G478" s="16">
        <f>ROUND(ROUND(N478,2)*ROUND(K478,3),2)</f>
        <v>0</v>
      </c>
      <c r="H478" s="16">
        <f>IF(EXACT(J478,0),0,100*(K478/J478))</f>
        <v>0</v>
      </c>
      <c r="I478" s="16">
        <f>ROUND((ROUND(J478,3)-ROUND(K478,3))*N478,2)</f>
        <v>10898.2</v>
      </c>
      <c r="J478" s="17">
        <v>100.47199999999999</v>
      </c>
      <c r="K478" s="17">
        <v>0</v>
      </c>
      <c r="L478" s="18">
        <f>ROUND(ROUND(J478,3)-ROUND(K478,3),3)</f>
        <v>100.47199999999999</v>
      </c>
      <c r="M478" s="17">
        <v>0</v>
      </c>
      <c r="N478" s="16">
        <f>ROUND(E478,2)</f>
        <v>108.47</v>
      </c>
      <c r="O478" s="16">
        <f>ROUND(ROUND(M478,3)*ROUND(N478,2),2)</f>
        <v>0</v>
      </c>
      <c r="P478" s="18">
        <f>ROUND(ROUND(K478,3)-ROUND(M478,3),2)</f>
        <v>0</v>
      </c>
      <c r="Q478" s="16">
        <f>ROUND(E478,2)</f>
        <v>108.47</v>
      </c>
      <c r="R478" s="16">
        <f>ROUND((ROUND(K478,3)-ROUND(M478,3))* Q478,2)</f>
        <v>0</v>
      </c>
    </row>
    <row r="479" spans="1:18" ht="52.5" x14ac:dyDescent="0.35">
      <c r="A479" s="1">
        <v>3</v>
      </c>
      <c r="B479" s="13" t="s">
        <v>457</v>
      </c>
      <c r="C479" s="13" t="s">
        <v>127</v>
      </c>
      <c r="D479" s="14" t="s">
        <v>458</v>
      </c>
      <c r="E479" s="15">
        <v>2.57</v>
      </c>
      <c r="F479" s="16">
        <f>ROUND(ROUND(N479,2)*ROUND(J479,3),2)</f>
        <v>187648.36</v>
      </c>
      <c r="G479" s="16">
        <f>ROUND(ROUND(N479,2)*ROUND(K479,3),2)</f>
        <v>0</v>
      </c>
      <c r="H479" s="16">
        <f>IF(EXACT(J479,0),0,100*(K479/J479))</f>
        <v>0</v>
      </c>
      <c r="I479" s="16">
        <f>ROUND((ROUND(J479,3)-ROUND(K479,3))*N479,2)</f>
        <v>187648.36</v>
      </c>
      <c r="J479" s="17">
        <v>73014.925000000003</v>
      </c>
      <c r="K479" s="17">
        <v>0</v>
      </c>
      <c r="L479" s="18">
        <f>ROUND(ROUND(J479,3)-ROUND(K479,3),3)</f>
        <v>73014.925000000003</v>
      </c>
      <c r="M479" s="17">
        <v>0</v>
      </c>
      <c r="N479" s="16">
        <f>ROUND(E479,2)</f>
        <v>2.57</v>
      </c>
      <c r="O479" s="16">
        <f>ROUND(ROUND(M479,3)*ROUND(N479,2),2)</f>
        <v>0</v>
      </c>
      <c r="P479" s="18">
        <f>ROUND(ROUND(K479,3)-ROUND(M479,3),2)</f>
        <v>0</v>
      </c>
      <c r="Q479" s="16">
        <f>ROUND(E479,2)</f>
        <v>2.57</v>
      </c>
      <c r="R479" s="16">
        <f>ROUND((ROUND(K479,3)-ROUND(M479,3))* Q479,2)</f>
        <v>0</v>
      </c>
    </row>
    <row r="480" spans="1:18" x14ac:dyDescent="0.35">
      <c r="A480" s="1">
        <v>4</v>
      </c>
      <c r="B480" s="13" t="s">
        <v>91</v>
      </c>
      <c r="C480" s="13" t="s">
        <v>92</v>
      </c>
      <c r="D480" s="14" t="s">
        <v>93</v>
      </c>
      <c r="E480" s="15">
        <v>33.090000000000003</v>
      </c>
      <c r="F480" s="16">
        <f>ROUND(ROUND(N480,2)*ROUND(J480,3),2)</f>
        <v>50.83</v>
      </c>
      <c r="G480" s="16">
        <f>ROUND(ROUND(N480,2)*ROUND(K480,3),2)</f>
        <v>0</v>
      </c>
      <c r="H480" s="16">
        <f>IF(EXACT(J480,0),0,100*(K480/J480))</f>
        <v>0</v>
      </c>
      <c r="I480" s="16">
        <f>ROUND((ROUND(J480,3)-ROUND(K480,3))*N480,2)</f>
        <v>50.83</v>
      </c>
      <c r="J480" s="17">
        <v>1.536</v>
      </c>
      <c r="K480" s="17">
        <v>0</v>
      </c>
      <c r="L480" s="18">
        <f>ROUND(ROUND(J480,3)-ROUND(K480,3),3)</f>
        <v>1.536</v>
      </c>
      <c r="M480" s="17">
        <v>0</v>
      </c>
      <c r="N480" s="16">
        <f>ROUND(E480,2)</f>
        <v>33.090000000000003</v>
      </c>
      <c r="O480" s="16">
        <f>ROUND(ROUND(M480,3)*ROUND(N480,2),2)</f>
        <v>0</v>
      </c>
      <c r="P480" s="18">
        <f>ROUND(ROUND(K480,3)-ROUND(M480,3),2)</f>
        <v>0</v>
      </c>
      <c r="Q480" s="16">
        <f>ROUND(E480,2)</f>
        <v>33.090000000000003</v>
      </c>
      <c r="R480" s="16">
        <f>ROUND((ROUND(K480,3)-ROUND(M480,3))* Q480,2)</f>
        <v>0</v>
      </c>
    </row>
    <row r="481" spans="1:18" ht="21" x14ac:dyDescent="0.35">
      <c r="A481" s="1">
        <v>5</v>
      </c>
      <c r="B481" s="13" t="s">
        <v>126</v>
      </c>
      <c r="C481" s="13" t="s">
        <v>127</v>
      </c>
      <c r="D481" s="14" t="s">
        <v>128</v>
      </c>
      <c r="E481" s="15">
        <v>0.98</v>
      </c>
      <c r="F481" s="16">
        <f>ROUND(ROUND(N481,2)*ROUND(J481,3),2)</f>
        <v>2440.67</v>
      </c>
      <c r="G481" s="16">
        <f>ROUND(ROUND(N481,2)*ROUND(K481,3),2)</f>
        <v>0</v>
      </c>
      <c r="H481" s="16">
        <f>IF(EXACT(J481,0),0,100*(K481/J481))</f>
        <v>0</v>
      </c>
      <c r="I481" s="16">
        <f>ROUND((ROUND(J481,3)-ROUND(K481,3))*N481,2)</f>
        <v>2440.67</v>
      </c>
      <c r="J481" s="17">
        <v>2490.4760000000001</v>
      </c>
      <c r="K481" s="17">
        <v>0</v>
      </c>
      <c r="L481" s="18">
        <f>ROUND(ROUND(J481,3)-ROUND(K481,3),3)</f>
        <v>2490.4760000000001</v>
      </c>
      <c r="M481" s="17">
        <v>0</v>
      </c>
      <c r="N481" s="16">
        <f>ROUND(E481,2)</f>
        <v>0.98</v>
      </c>
      <c r="O481" s="16">
        <f>ROUND(ROUND(M481,3)*ROUND(N481,2),2)</f>
        <v>0</v>
      </c>
      <c r="P481" s="18">
        <f>ROUND(ROUND(K481,3)-ROUND(M481,3),2)</f>
        <v>0</v>
      </c>
      <c r="Q481" s="16">
        <f>ROUND(E481,2)</f>
        <v>0.98</v>
      </c>
      <c r="R481" s="16">
        <f>ROUND((ROUND(K481,3)-ROUND(M481,3))* Q481,2)</f>
        <v>0</v>
      </c>
    </row>
    <row r="482" spans="1:18" x14ac:dyDescent="0.35">
      <c r="A482" s="21" t="s">
        <v>459</v>
      </c>
      <c r="B482" s="21" t="s">
        <v>459</v>
      </c>
      <c r="C482" s="21" t="s">
        <v>459</v>
      </c>
      <c r="D482" s="21" t="s">
        <v>459</v>
      </c>
      <c r="E482" s="21" t="s">
        <v>459</v>
      </c>
      <c r="F482" s="19"/>
      <c r="G482" s="20">
        <f>SUM(G477:G481)</f>
        <v>0</v>
      </c>
      <c r="H482" s="7"/>
      <c r="I482" s="7"/>
      <c r="J482" s="7"/>
      <c r="K482" s="7"/>
      <c r="L482" s="7"/>
      <c r="M482" s="7"/>
      <c r="N482" s="7"/>
      <c r="O482" s="7"/>
      <c r="P482" s="7"/>
      <c r="Q482" s="7"/>
      <c r="R482" s="7"/>
    </row>
    <row r="484" spans="1:18" x14ac:dyDescent="0.35">
      <c r="B484" s="11" t="s">
        <v>23</v>
      </c>
      <c r="C484" s="12" t="s">
        <v>24</v>
      </c>
      <c r="D484" s="12" t="s">
        <v>25</v>
      </c>
    </row>
    <row r="485" spans="1:18" x14ac:dyDescent="0.35">
      <c r="B485" s="11" t="s">
        <v>26</v>
      </c>
      <c r="C485" s="12" t="s">
        <v>27</v>
      </c>
      <c r="D485" s="12" t="s">
        <v>28</v>
      </c>
    </row>
    <row r="486" spans="1:18" x14ac:dyDescent="0.35">
      <c r="B486" s="11" t="s">
        <v>29</v>
      </c>
      <c r="C486" s="12" t="s">
        <v>24</v>
      </c>
      <c r="D486" s="12" t="s">
        <v>30</v>
      </c>
    </row>
    <row r="487" spans="1:18" x14ac:dyDescent="0.35">
      <c r="B487" s="11" t="s">
        <v>31</v>
      </c>
      <c r="C487" s="12" t="s">
        <v>27</v>
      </c>
      <c r="D487" s="12" t="s">
        <v>177</v>
      </c>
    </row>
    <row r="488" spans="1:18" x14ac:dyDescent="0.35">
      <c r="B488" s="11" t="s">
        <v>33</v>
      </c>
      <c r="C488" s="12" t="s">
        <v>24</v>
      </c>
      <c r="D488" s="12" t="s">
        <v>178</v>
      </c>
    </row>
    <row r="489" spans="1:18" x14ac:dyDescent="0.35">
      <c r="B489" s="11" t="s">
        <v>35</v>
      </c>
      <c r="C489" s="12" t="s">
        <v>27</v>
      </c>
      <c r="D489" s="12" t="s">
        <v>390</v>
      </c>
    </row>
    <row r="490" spans="1:18" x14ac:dyDescent="0.35">
      <c r="B490" s="11" t="s">
        <v>36</v>
      </c>
      <c r="C490" s="12" t="s">
        <v>358</v>
      </c>
      <c r="D490" s="12" t="s">
        <v>460</v>
      </c>
    </row>
    <row r="492" spans="1:18" ht="115.5" x14ac:dyDescent="0.35">
      <c r="A492" s="1">
        <v>1</v>
      </c>
      <c r="B492" s="13" t="s">
        <v>380</v>
      </c>
      <c r="C492" s="13" t="s">
        <v>41</v>
      </c>
      <c r="D492" s="14" t="s">
        <v>381</v>
      </c>
      <c r="E492" s="15">
        <v>20248.169999999998</v>
      </c>
      <c r="F492" s="16">
        <f>ROUND(ROUND(N492,2)*ROUND(J492,3),2)</f>
        <v>607445.1</v>
      </c>
      <c r="G492" s="16">
        <f>ROUND(ROUND(N492,2)*ROUND(K492,3),2)</f>
        <v>0</v>
      </c>
      <c r="H492" s="16">
        <f>IF(EXACT(J492,0),0,100*(K492/J492))</f>
        <v>0</v>
      </c>
      <c r="I492" s="16">
        <f>ROUND((ROUND(J492,3)-ROUND(K492,3))*N492,2)</f>
        <v>607445.1</v>
      </c>
      <c r="J492" s="17">
        <v>30</v>
      </c>
      <c r="K492" s="17">
        <v>0</v>
      </c>
      <c r="L492" s="18">
        <f>ROUND(ROUND(J492,3)-ROUND(K492,3),3)</f>
        <v>30</v>
      </c>
      <c r="M492" s="17">
        <v>0</v>
      </c>
      <c r="N492" s="16">
        <f>ROUND(E492,2)</f>
        <v>20248.169999999998</v>
      </c>
      <c r="O492" s="16">
        <f>ROUND(ROUND(M492,3)*ROUND(N492,2),2)</f>
        <v>0</v>
      </c>
      <c r="P492" s="18">
        <f>ROUND(ROUND(K492,3)-ROUND(M492,3),2)</f>
        <v>0</v>
      </c>
      <c r="Q492" s="16">
        <f>ROUND(E492,2)</f>
        <v>20248.169999999998</v>
      </c>
      <c r="R492" s="16">
        <f>ROUND((ROUND(K492,3)-ROUND(M492,3))* Q492,2)</f>
        <v>0</v>
      </c>
    </row>
    <row r="493" spans="1:18" ht="31.5" x14ac:dyDescent="0.35">
      <c r="A493" s="1">
        <v>2</v>
      </c>
      <c r="B493" s="13" t="s">
        <v>382</v>
      </c>
      <c r="C493" s="13" t="s">
        <v>383</v>
      </c>
      <c r="D493" s="14" t="s">
        <v>384</v>
      </c>
      <c r="E493" s="15">
        <v>925.25</v>
      </c>
      <c r="F493" s="16">
        <f>ROUND(ROUND(N493,2)*ROUND(J493,3),2)</f>
        <v>693937.5</v>
      </c>
      <c r="G493" s="16">
        <f>ROUND(ROUND(N493,2)*ROUND(K493,3),2)</f>
        <v>0</v>
      </c>
      <c r="H493" s="16">
        <f>IF(EXACT(J493,0),0,100*(K493/J493))</f>
        <v>0</v>
      </c>
      <c r="I493" s="16">
        <f>ROUND((ROUND(J493,3)-ROUND(K493,3))*N493,2)</f>
        <v>693937.5</v>
      </c>
      <c r="J493" s="17">
        <v>750</v>
      </c>
      <c r="K493" s="17">
        <v>0</v>
      </c>
      <c r="L493" s="18">
        <f>ROUND(ROUND(J493,3)-ROUND(K493,3),3)</f>
        <v>750</v>
      </c>
      <c r="M493" s="17">
        <v>0</v>
      </c>
      <c r="N493" s="16">
        <f>ROUND(E493,2)</f>
        <v>925.25</v>
      </c>
      <c r="O493" s="16">
        <f>ROUND(ROUND(M493,3)*ROUND(N493,2),2)</f>
        <v>0</v>
      </c>
      <c r="P493" s="18">
        <f>ROUND(ROUND(K493,3)-ROUND(M493,3),2)</f>
        <v>0</v>
      </c>
      <c r="Q493" s="16">
        <f>ROUND(E493,2)</f>
        <v>925.25</v>
      </c>
      <c r="R493" s="16">
        <f>ROUND((ROUND(K493,3)-ROUND(M493,3))* Q493,2)</f>
        <v>0</v>
      </c>
    </row>
    <row r="494" spans="1:18" x14ac:dyDescent="0.35">
      <c r="A494" s="21" t="s">
        <v>461</v>
      </c>
      <c r="B494" s="21" t="s">
        <v>461</v>
      </c>
      <c r="C494" s="21" t="s">
        <v>461</v>
      </c>
      <c r="D494" s="21" t="s">
        <v>461</v>
      </c>
      <c r="E494" s="21" t="s">
        <v>461</v>
      </c>
      <c r="F494" s="19"/>
      <c r="G494" s="20">
        <f>SUM(G492:G493)</f>
        <v>0</v>
      </c>
      <c r="H494" s="7"/>
      <c r="I494" s="7"/>
      <c r="J494" s="7"/>
      <c r="K494" s="7"/>
      <c r="L494" s="7"/>
      <c r="M494" s="7"/>
      <c r="N494" s="7"/>
      <c r="O494" s="7"/>
      <c r="P494" s="7"/>
      <c r="Q494" s="7"/>
      <c r="R494" s="7"/>
    </row>
    <row r="496" spans="1:18" x14ac:dyDescent="0.35">
      <c r="B496" s="11" t="s">
        <v>23</v>
      </c>
      <c r="C496" s="12" t="s">
        <v>24</v>
      </c>
      <c r="D496" s="12" t="s">
        <v>25</v>
      </c>
    </row>
    <row r="497" spans="1:18" x14ac:dyDescent="0.35">
      <c r="B497" s="11" t="s">
        <v>26</v>
      </c>
      <c r="C497" s="12" t="s">
        <v>27</v>
      </c>
      <c r="D497" s="12" t="s">
        <v>28</v>
      </c>
    </row>
    <row r="498" spans="1:18" x14ac:dyDescent="0.35">
      <c r="B498" s="11" t="s">
        <v>29</v>
      </c>
      <c r="C498" s="12" t="s">
        <v>24</v>
      </c>
      <c r="D498" s="12" t="s">
        <v>30</v>
      </c>
    </row>
    <row r="499" spans="1:18" x14ac:dyDescent="0.35">
      <c r="B499" s="11" t="s">
        <v>31</v>
      </c>
      <c r="C499" s="12" t="s">
        <v>27</v>
      </c>
      <c r="D499" s="12" t="s">
        <v>177</v>
      </c>
    </row>
    <row r="500" spans="1:18" x14ac:dyDescent="0.35">
      <c r="B500" s="11" t="s">
        <v>33</v>
      </c>
      <c r="C500" s="12" t="s">
        <v>24</v>
      </c>
      <c r="D500" s="12" t="s">
        <v>178</v>
      </c>
    </row>
    <row r="501" spans="1:18" x14ac:dyDescent="0.35">
      <c r="B501" s="11" t="s">
        <v>35</v>
      </c>
      <c r="C501" s="12" t="s">
        <v>27</v>
      </c>
      <c r="D501" s="12" t="s">
        <v>390</v>
      </c>
    </row>
    <row r="502" spans="1:18" x14ac:dyDescent="0.35">
      <c r="B502" s="11" t="s">
        <v>36</v>
      </c>
      <c r="C502" s="12" t="s">
        <v>375</v>
      </c>
      <c r="D502" s="12" t="s">
        <v>462</v>
      </c>
    </row>
    <row r="504" spans="1:18" ht="52.5" x14ac:dyDescent="0.35">
      <c r="A504" s="1">
        <v>1</v>
      </c>
      <c r="B504" s="13" t="s">
        <v>463</v>
      </c>
      <c r="C504" s="13" t="s">
        <v>44</v>
      </c>
      <c r="D504" s="14" t="s">
        <v>464</v>
      </c>
      <c r="E504" s="15">
        <v>97.92</v>
      </c>
      <c r="F504" s="16">
        <f>ROUND(ROUND(N504,2)*ROUND(J504,3),2)</f>
        <v>23500.799999999999</v>
      </c>
      <c r="G504" s="16">
        <f>ROUND(ROUND(N504,2)*ROUND(K504,3),2)</f>
        <v>0</v>
      </c>
      <c r="H504" s="16">
        <f>IF(EXACT(J504,0),0,100*(K504/J504))</f>
        <v>0</v>
      </c>
      <c r="I504" s="16">
        <f>ROUND((ROUND(J504,3)-ROUND(K504,3))*N504,2)</f>
        <v>23500.799999999999</v>
      </c>
      <c r="J504" s="17">
        <v>240</v>
      </c>
      <c r="K504" s="17">
        <v>0</v>
      </c>
      <c r="L504" s="18">
        <f>ROUND(ROUND(J504,3)-ROUND(K504,3),3)</f>
        <v>240</v>
      </c>
      <c r="M504" s="17">
        <v>0</v>
      </c>
      <c r="N504" s="16">
        <f>ROUND(E504,2)</f>
        <v>97.92</v>
      </c>
      <c r="O504" s="16">
        <f>ROUND(ROUND(M504,3)*ROUND(N504,2),2)</f>
        <v>0</v>
      </c>
      <c r="P504" s="18">
        <f>ROUND(ROUND(K504,3)-ROUND(M504,3),2)</f>
        <v>0</v>
      </c>
      <c r="Q504" s="16">
        <f>ROUND(E504,2)</f>
        <v>97.92</v>
      </c>
      <c r="R504" s="16">
        <f>ROUND((ROUND(K504,3)-ROUND(M504,3))* Q504,2)</f>
        <v>0</v>
      </c>
    </row>
    <row r="505" spans="1:18" x14ac:dyDescent="0.35">
      <c r="A505" s="21" t="s">
        <v>465</v>
      </c>
      <c r="B505" s="21" t="s">
        <v>465</v>
      </c>
      <c r="C505" s="21" t="s">
        <v>465</v>
      </c>
      <c r="D505" s="21" t="s">
        <v>465</v>
      </c>
      <c r="E505" s="21" t="s">
        <v>465</v>
      </c>
      <c r="F505" s="19"/>
      <c r="G505" s="20">
        <f>SUM(G504:G504)</f>
        <v>0</v>
      </c>
      <c r="H505" s="7"/>
      <c r="I505" s="7"/>
      <c r="J505" s="7"/>
      <c r="K505" s="7"/>
      <c r="L505" s="7"/>
      <c r="M505" s="7"/>
      <c r="N505" s="7"/>
      <c r="O505" s="7"/>
      <c r="P505" s="7"/>
      <c r="Q505" s="7"/>
      <c r="R505" s="7"/>
    </row>
    <row r="507" spans="1:18" x14ac:dyDescent="0.35">
      <c r="B507" s="11" t="s">
        <v>23</v>
      </c>
      <c r="C507" s="12" t="s">
        <v>24</v>
      </c>
      <c r="D507" s="12" t="s">
        <v>25</v>
      </c>
    </row>
    <row r="508" spans="1:18" x14ac:dyDescent="0.35">
      <c r="B508" s="11" t="s">
        <v>26</v>
      </c>
      <c r="C508" s="12" t="s">
        <v>27</v>
      </c>
      <c r="D508" s="12" t="s">
        <v>28</v>
      </c>
    </row>
    <row r="509" spans="1:18" x14ac:dyDescent="0.35">
      <c r="B509" s="11" t="s">
        <v>29</v>
      </c>
      <c r="C509" s="12" t="s">
        <v>24</v>
      </c>
      <c r="D509" s="12" t="s">
        <v>30</v>
      </c>
    </row>
    <row r="510" spans="1:18" x14ac:dyDescent="0.35">
      <c r="B510" s="11" t="s">
        <v>31</v>
      </c>
      <c r="C510" s="12" t="s">
        <v>27</v>
      </c>
      <c r="D510" s="12" t="s">
        <v>177</v>
      </c>
    </row>
    <row r="511" spans="1:18" x14ac:dyDescent="0.35">
      <c r="B511" s="11" t="s">
        <v>33</v>
      </c>
      <c r="C511" s="12" t="s">
        <v>24</v>
      </c>
      <c r="D511" s="12" t="s">
        <v>178</v>
      </c>
    </row>
    <row r="512" spans="1:18" x14ac:dyDescent="0.35">
      <c r="B512" s="11" t="s">
        <v>35</v>
      </c>
      <c r="C512" s="12" t="s">
        <v>27</v>
      </c>
      <c r="D512" s="12" t="s">
        <v>390</v>
      </c>
    </row>
    <row r="513" spans="1:18" x14ac:dyDescent="0.35">
      <c r="B513" s="11" t="s">
        <v>36</v>
      </c>
      <c r="C513" s="12" t="s">
        <v>378</v>
      </c>
      <c r="D513" s="12" t="s">
        <v>466</v>
      </c>
    </row>
    <row r="515" spans="1:18" ht="42" x14ac:dyDescent="0.35">
      <c r="A515" s="1">
        <v>1</v>
      </c>
      <c r="B515" s="13" t="s">
        <v>394</v>
      </c>
      <c r="C515" s="13" t="s">
        <v>44</v>
      </c>
      <c r="D515" s="14" t="s">
        <v>395</v>
      </c>
      <c r="E515" s="15">
        <v>24.94</v>
      </c>
      <c r="F515" s="16">
        <f t="shared" ref="F515:F520" si="150">ROUND(ROUND(N515,2)*ROUND(J515,3),2)</f>
        <v>8305.02</v>
      </c>
      <c r="G515" s="16">
        <f t="shared" ref="G515:G520" si="151">ROUND(ROUND(N515,2)*ROUND(K515,3),2)</f>
        <v>0</v>
      </c>
      <c r="H515" s="16">
        <f t="shared" ref="H515:H520" si="152">IF(EXACT(J515,0),0,100*(K515/J515))</f>
        <v>0</v>
      </c>
      <c r="I515" s="16">
        <f t="shared" ref="I515:I520" si="153">ROUND((ROUND(J515,3)-ROUND(K515,3))*N515,2)</f>
        <v>8305.02</v>
      </c>
      <c r="J515" s="17">
        <v>333</v>
      </c>
      <c r="K515" s="17">
        <v>0</v>
      </c>
      <c r="L515" s="18">
        <f t="shared" ref="L515:L520" si="154">ROUND(ROUND(J515,3)-ROUND(K515,3),3)</f>
        <v>333</v>
      </c>
      <c r="M515" s="17">
        <v>0</v>
      </c>
      <c r="N515" s="16">
        <f t="shared" ref="N515:N520" si="155">ROUND(E515,2)</f>
        <v>24.94</v>
      </c>
      <c r="O515" s="16">
        <f t="shared" ref="O515:O520" si="156">ROUND(ROUND(M515,3)*ROUND(N515,2),2)</f>
        <v>0</v>
      </c>
      <c r="P515" s="18">
        <f t="shared" ref="P515:P520" si="157">ROUND(ROUND(K515,3)-ROUND(M515,3),2)</f>
        <v>0</v>
      </c>
      <c r="Q515" s="16">
        <f t="shared" ref="Q515:Q520" si="158">ROUND(E515,2)</f>
        <v>24.94</v>
      </c>
      <c r="R515" s="16">
        <f t="shared" ref="R515:R520" si="159">ROUND((ROUND(K515,3)-ROUND(M515,3))* Q515,2)</f>
        <v>0</v>
      </c>
    </row>
    <row r="516" spans="1:18" ht="31.5" x14ac:dyDescent="0.35">
      <c r="A516" s="1">
        <v>2</v>
      </c>
      <c r="B516" s="13" t="s">
        <v>406</v>
      </c>
      <c r="C516" s="13" t="s">
        <v>92</v>
      </c>
      <c r="D516" s="14" t="s">
        <v>407</v>
      </c>
      <c r="E516" s="15">
        <v>87.51</v>
      </c>
      <c r="F516" s="16">
        <f t="shared" si="150"/>
        <v>14579.17</v>
      </c>
      <c r="G516" s="16">
        <f t="shared" si="151"/>
        <v>0</v>
      </c>
      <c r="H516" s="16">
        <f t="shared" si="152"/>
        <v>0</v>
      </c>
      <c r="I516" s="16">
        <f t="shared" si="153"/>
        <v>14579.17</v>
      </c>
      <c r="J516" s="17">
        <v>166.6</v>
      </c>
      <c r="K516" s="17">
        <v>0</v>
      </c>
      <c r="L516" s="18">
        <f t="shared" si="154"/>
        <v>166.6</v>
      </c>
      <c r="M516" s="17">
        <v>0</v>
      </c>
      <c r="N516" s="16">
        <f t="shared" si="155"/>
        <v>87.51</v>
      </c>
      <c r="O516" s="16">
        <f t="shared" si="156"/>
        <v>0</v>
      </c>
      <c r="P516" s="18">
        <f t="shared" si="157"/>
        <v>0</v>
      </c>
      <c r="Q516" s="16">
        <f t="shared" si="158"/>
        <v>87.51</v>
      </c>
      <c r="R516" s="16">
        <f t="shared" si="159"/>
        <v>0</v>
      </c>
    </row>
    <row r="517" spans="1:18" ht="31.5" x14ac:dyDescent="0.35">
      <c r="A517" s="1">
        <v>3</v>
      </c>
      <c r="B517" s="13" t="s">
        <v>408</v>
      </c>
      <c r="C517" s="13" t="s">
        <v>92</v>
      </c>
      <c r="D517" s="14" t="s">
        <v>409</v>
      </c>
      <c r="E517" s="15">
        <v>42.61</v>
      </c>
      <c r="F517" s="16">
        <f t="shared" si="150"/>
        <v>3549.41</v>
      </c>
      <c r="G517" s="16">
        <f t="shared" si="151"/>
        <v>0</v>
      </c>
      <c r="H517" s="16">
        <f t="shared" si="152"/>
        <v>0</v>
      </c>
      <c r="I517" s="16">
        <f t="shared" si="153"/>
        <v>3549.41</v>
      </c>
      <c r="J517" s="17">
        <v>83.3</v>
      </c>
      <c r="K517" s="17">
        <v>0</v>
      </c>
      <c r="L517" s="18">
        <f t="shared" si="154"/>
        <v>83.3</v>
      </c>
      <c r="M517" s="17">
        <v>0</v>
      </c>
      <c r="N517" s="16">
        <f t="shared" si="155"/>
        <v>42.61</v>
      </c>
      <c r="O517" s="16">
        <f t="shared" si="156"/>
        <v>0</v>
      </c>
      <c r="P517" s="18">
        <f t="shared" si="157"/>
        <v>0</v>
      </c>
      <c r="Q517" s="16">
        <f t="shared" si="158"/>
        <v>42.61</v>
      </c>
      <c r="R517" s="16">
        <f t="shared" si="159"/>
        <v>0</v>
      </c>
    </row>
    <row r="518" spans="1:18" ht="42" x14ac:dyDescent="0.35">
      <c r="A518" s="1">
        <v>4</v>
      </c>
      <c r="B518" s="13" t="s">
        <v>418</v>
      </c>
      <c r="C518" s="13" t="s">
        <v>92</v>
      </c>
      <c r="D518" s="14" t="s">
        <v>419</v>
      </c>
      <c r="E518" s="15">
        <v>127.83</v>
      </c>
      <c r="F518" s="16">
        <f t="shared" si="150"/>
        <v>10648.24</v>
      </c>
      <c r="G518" s="16">
        <f t="shared" si="151"/>
        <v>0</v>
      </c>
      <c r="H518" s="16">
        <f t="shared" si="152"/>
        <v>0</v>
      </c>
      <c r="I518" s="16">
        <f t="shared" si="153"/>
        <v>10648.24</v>
      </c>
      <c r="J518" s="17">
        <v>83.3</v>
      </c>
      <c r="K518" s="17">
        <v>0</v>
      </c>
      <c r="L518" s="18">
        <f t="shared" si="154"/>
        <v>83.3</v>
      </c>
      <c r="M518" s="17">
        <v>0</v>
      </c>
      <c r="N518" s="16">
        <f t="shared" si="155"/>
        <v>127.83</v>
      </c>
      <c r="O518" s="16">
        <f t="shared" si="156"/>
        <v>0</v>
      </c>
      <c r="P518" s="18">
        <f t="shared" si="157"/>
        <v>0</v>
      </c>
      <c r="Q518" s="16">
        <f t="shared" si="158"/>
        <v>127.83</v>
      </c>
      <c r="R518" s="16">
        <f t="shared" si="159"/>
        <v>0</v>
      </c>
    </row>
    <row r="519" spans="1:18" ht="31.5" x14ac:dyDescent="0.35">
      <c r="A519" s="1">
        <v>5</v>
      </c>
      <c r="B519" s="13" t="s">
        <v>467</v>
      </c>
      <c r="C519" s="13" t="s">
        <v>92</v>
      </c>
      <c r="D519" s="14" t="s">
        <v>468</v>
      </c>
      <c r="E519" s="15">
        <v>9.4499999999999993</v>
      </c>
      <c r="F519" s="16">
        <f t="shared" si="150"/>
        <v>1574.37</v>
      </c>
      <c r="G519" s="16">
        <f t="shared" si="151"/>
        <v>0</v>
      </c>
      <c r="H519" s="16">
        <f t="shared" si="152"/>
        <v>0</v>
      </c>
      <c r="I519" s="16">
        <f t="shared" si="153"/>
        <v>1574.37</v>
      </c>
      <c r="J519" s="17">
        <v>166.6</v>
      </c>
      <c r="K519" s="17">
        <v>0</v>
      </c>
      <c r="L519" s="18">
        <f t="shared" si="154"/>
        <v>166.6</v>
      </c>
      <c r="M519" s="17">
        <v>0</v>
      </c>
      <c r="N519" s="16">
        <f t="shared" si="155"/>
        <v>9.4499999999999993</v>
      </c>
      <c r="O519" s="16">
        <f t="shared" si="156"/>
        <v>0</v>
      </c>
      <c r="P519" s="18">
        <f t="shared" si="157"/>
        <v>0</v>
      </c>
      <c r="Q519" s="16">
        <f t="shared" si="158"/>
        <v>9.4499999999999993</v>
      </c>
      <c r="R519" s="16">
        <f t="shared" si="159"/>
        <v>0</v>
      </c>
    </row>
    <row r="520" spans="1:18" ht="73.5" x14ac:dyDescent="0.35">
      <c r="A520" s="1">
        <v>6</v>
      </c>
      <c r="B520" s="13" t="s">
        <v>398</v>
      </c>
      <c r="C520" s="13" t="s">
        <v>65</v>
      </c>
      <c r="D520" s="14" t="s">
        <v>399</v>
      </c>
      <c r="E520" s="15">
        <v>126.62</v>
      </c>
      <c r="F520" s="16">
        <f t="shared" si="150"/>
        <v>8437.9599999999991</v>
      </c>
      <c r="G520" s="16">
        <f t="shared" si="151"/>
        <v>0</v>
      </c>
      <c r="H520" s="16">
        <f t="shared" si="152"/>
        <v>0</v>
      </c>
      <c r="I520" s="16">
        <f t="shared" si="153"/>
        <v>8437.9599999999991</v>
      </c>
      <c r="J520" s="17">
        <v>66.64</v>
      </c>
      <c r="K520" s="17">
        <v>0</v>
      </c>
      <c r="L520" s="18">
        <f t="shared" si="154"/>
        <v>66.64</v>
      </c>
      <c r="M520" s="17">
        <v>0</v>
      </c>
      <c r="N520" s="16">
        <f t="shared" si="155"/>
        <v>126.62</v>
      </c>
      <c r="O520" s="16">
        <f t="shared" si="156"/>
        <v>0</v>
      </c>
      <c r="P520" s="18">
        <f t="shared" si="157"/>
        <v>0</v>
      </c>
      <c r="Q520" s="16">
        <f t="shared" si="158"/>
        <v>126.62</v>
      </c>
      <c r="R520" s="16">
        <f t="shared" si="159"/>
        <v>0</v>
      </c>
    </row>
    <row r="521" spans="1:18" x14ac:dyDescent="0.35">
      <c r="A521" s="21" t="s">
        <v>469</v>
      </c>
      <c r="B521" s="21" t="s">
        <v>469</v>
      </c>
      <c r="C521" s="21" t="s">
        <v>469</v>
      </c>
      <c r="D521" s="21" t="s">
        <v>469</v>
      </c>
      <c r="E521" s="21" t="s">
        <v>469</v>
      </c>
      <c r="F521" s="19"/>
      <c r="G521" s="20">
        <f>SUM(G515:G520)</f>
        <v>0</v>
      </c>
      <c r="H521" s="7"/>
      <c r="I521" s="7"/>
      <c r="J521" s="7"/>
      <c r="K521" s="7"/>
      <c r="L521" s="7"/>
      <c r="M521" s="7"/>
      <c r="N521" s="7"/>
      <c r="O521" s="7"/>
      <c r="P521" s="7"/>
      <c r="Q521" s="7"/>
      <c r="R521" s="7"/>
    </row>
    <row r="523" spans="1:18" x14ac:dyDescent="0.35">
      <c r="B523" s="11" t="s">
        <v>23</v>
      </c>
      <c r="C523" s="12" t="s">
        <v>24</v>
      </c>
      <c r="D523" s="12" t="s">
        <v>25</v>
      </c>
    </row>
    <row r="524" spans="1:18" x14ac:dyDescent="0.35">
      <c r="B524" s="11" t="s">
        <v>26</v>
      </c>
      <c r="C524" s="12" t="s">
        <v>27</v>
      </c>
      <c r="D524" s="12" t="s">
        <v>28</v>
      </c>
    </row>
    <row r="525" spans="1:18" x14ac:dyDescent="0.35">
      <c r="B525" s="11" t="s">
        <v>29</v>
      </c>
      <c r="C525" s="12" t="s">
        <v>24</v>
      </c>
      <c r="D525" s="12" t="s">
        <v>30</v>
      </c>
    </row>
    <row r="526" spans="1:18" x14ac:dyDescent="0.35">
      <c r="B526" s="11" t="s">
        <v>31</v>
      </c>
      <c r="C526" s="12" t="s">
        <v>27</v>
      </c>
      <c r="D526" s="12" t="s">
        <v>177</v>
      </c>
    </row>
    <row r="527" spans="1:18" x14ac:dyDescent="0.35">
      <c r="B527" s="11" t="s">
        <v>33</v>
      </c>
      <c r="C527" s="12" t="s">
        <v>24</v>
      </c>
      <c r="D527" s="12" t="s">
        <v>178</v>
      </c>
    </row>
    <row r="528" spans="1:18" x14ac:dyDescent="0.35">
      <c r="B528" s="11" t="s">
        <v>35</v>
      </c>
      <c r="C528" s="12" t="s">
        <v>27</v>
      </c>
      <c r="D528" s="12" t="s">
        <v>390</v>
      </c>
    </row>
    <row r="529" spans="1:18" x14ac:dyDescent="0.35">
      <c r="B529" s="11" t="s">
        <v>36</v>
      </c>
      <c r="C529" s="12" t="s">
        <v>470</v>
      </c>
      <c r="D529" s="12" t="s">
        <v>471</v>
      </c>
    </row>
    <row r="531" spans="1:18" ht="42" x14ac:dyDescent="0.35">
      <c r="A531" s="1">
        <v>1</v>
      </c>
      <c r="B531" s="13" t="s">
        <v>394</v>
      </c>
      <c r="C531" s="13" t="s">
        <v>44</v>
      </c>
      <c r="D531" s="14" t="s">
        <v>395</v>
      </c>
      <c r="E531" s="15">
        <v>24.94</v>
      </c>
      <c r="F531" s="16">
        <f t="shared" ref="F531:F537" si="160">ROUND(ROUND(N531,2)*ROUND(J531,3),2)</f>
        <v>25139.52</v>
      </c>
      <c r="G531" s="16">
        <f t="shared" ref="G531:G537" si="161">ROUND(ROUND(N531,2)*ROUND(K531,3),2)</f>
        <v>0</v>
      </c>
      <c r="H531" s="16">
        <f t="shared" ref="H531:H537" si="162">IF(EXACT(J531,0),0,100*(K531/J531))</f>
        <v>0</v>
      </c>
      <c r="I531" s="16">
        <f t="shared" ref="I531:I537" si="163">ROUND((ROUND(J531,3)-ROUND(K531,3))*N531,2)</f>
        <v>25139.52</v>
      </c>
      <c r="J531" s="17">
        <v>1008</v>
      </c>
      <c r="K531" s="17">
        <v>0</v>
      </c>
      <c r="L531" s="18">
        <f t="shared" ref="L531:L537" si="164">ROUND(ROUND(J531,3)-ROUND(K531,3),3)</f>
        <v>1008</v>
      </c>
      <c r="M531" s="17">
        <v>0</v>
      </c>
      <c r="N531" s="16">
        <f t="shared" ref="N531:N537" si="165">ROUND(E531,2)</f>
        <v>24.94</v>
      </c>
      <c r="O531" s="16">
        <f t="shared" ref="O531:O537" si="166">ROUND(ROUND(M531,3)*ROUND(N531,2),2)</f>
        <v>0</v>
      </c>
      <c r="P531" s="18">
        <f t="shared" ref="P531:P537" si="167">ROUND(ROUND(K531,3)-ROUND(M531,3),2)</f>
        <v>0</v>
      </c>
      <c r="Q531" s="16">
        <f t="shared" ref="Q531:Q537" si="168">ROUND(E531,2)</f>
        <v>24.94</v>
      </c>
      <c r="R531" s="16">
        <f t="shared" ref="R531:R537" si="169">ROUND((ROUND(K531,3)-ROUND(M531,3))* Q531,2)</f>
        <v>0</v>
      </c>
    </row>
    <row r="532" spans="1:18" ht="84" x14ac:dyDescent="0.35">
      <c r="A532" s="1">
        <v>2</v>
      </c>
      <c r="B532" s="13" t="s">
        <v>392</v>
      </c>
      <c r="C532" s="13" t="s">
        <v>44</v>
      </c>
      <c r="D532" s="14" t="s">
        <v>393</v>
      </c>
      <c r="E532" s="15">
        <v>121.35</v>
      </c>
      <c r="F532" s="16">
        <f t="shared" si="160"/>
        <v>48054.6</v>
      </c>
      <c r="G532" s="16">
        <f t="shared" si="161"/>
        <v>0</v>
      </c>
      <c r="H532" s="16">
        <f t="shared" si="162"/>
        <v>0</v>
      </c>
      <c r="I532" s="16">
        <f t="shared" si="163"/>
        <v>48054.6</v>
      </c>
      <c r="J532" s="17">
        <v>396</v>
      </c>
      <c r="K532" s="17">
        <v>0</v>
      </c>
      <c r="L532" s="18">
        <f t="shared" si="164"/>
        <v>396</v>
      </c>
      <c r="M532" s="17">
        <v>0</v>
      </c>
      <c r="N532" s="16">
        <f t="shared" si="165"/>
        <v>121.35</v>
      </c>
      <c r="O532" s="16">
        <f t="shared" si="166"/>
        <v>0</v>
      </c>
      <c r="P532" s="18">
        <f t="shared" si="167"/>
        <v>0</v>
      </c>
      <c r="Q532" s="16">
        <f t="shared" si="168"/>
        <v>121.35</v>
      </c>
      <c r="R532" s="16">
        <f t="shared" si="169"/>
        <v>0</v>
      </c>
    </row>
    <row r="533" spans="1:18" ht="42" x14ac:dyDescent="0.35">
      <c r="A533" s="1">
        <v>3</v>
      </c>
      <c r="B533" s="13" t="s">
        <v>404</v>
      </c>
      <c r="C533" s="13" t="s">
        <v>92</v>
      </c>
      <c r="D533" s="14" t="s">
        <v>405</v>
      </c>
      <c r="E533" s="15">
        <v>63.92</v>
      </c>
      <c r="F533" s="16">
        <f t="shared" si="160"/>
        <v>53692.800000000003</v>
      </c>
      <c r="G533" s="16">
        <f t="shared" si="161"/>
        <v>0</v>
      </c>
      <c r="H533" s="16">
        <f t="shared" si="162"/>
        <v>0</v>
      </c>
      <c r="I533" s="16">
        <f t="shared" si="163"/>
        <v>53692.800000000003</v>
      </c>
      <c r="J533" s="17">
        <v>840</v>
      </c>
      <c r="K533" s="17">
        <v>0</v>
      </c>
      <c r="L533" s="18">
        <f t="shared" si="164"/>
        <v>840</v>
      </c>
      <c r="M533" s="17">
        <v>0</v>
      </c>
      <c r="N533" s="16">
        <f t="shared" si="165"/>
        <v>63.92</v>
      </c>
      <c r="O533" s="16">
        <f t="shared" si="166"/>
        <v>0</v>
      </c>
      <c r="P533" s="18">
        <f t="shared" si="167"/>
        <v>0</v>
      </c>
      <c r="Q533" s="16">
        <f t="shared" si="168"/>
        <v>63.92</v>
      </c>
      <c r="R533" s="16">
        <f t="shared" si="169"/>
        <v>0</v>
      </c>
    </row>
    <row r="534" spans="1:18" ht="31.5" x14ac:dyDescent="0.35">
      <c r="A534" s="1">
        <v>4</v>
      </c>
      <c r="B534" s="13" t="s">
        <v>408</v>
      </c>
      <c r="C534" s="13" t="s">
        <v>92</v>
      </c>
      <c r="D534" s="14" t="s">
        <v>409</v>
      </c>
      <c r="E534" s="15">
        <v>42.61</v>
      </c>
      <c r="F534" s="16">
        <f t="shared" si="160"/>
        <v>34088</v>
      </c>
      <c r="G534" s="16">
        <f t="shared" si="161"/>
        <v>0</v>
      </c>
      <c r="H534" s="16">
        <f t="shared" si="162"/>
        <v>0</v>
      </c>
      <c r="I534" s="16">
        <f t="shared" si="163"/>
        <v>34088</v>
      </c>
      <c r="J534" s="17">
        <v>800</v>
      </c>
      <c r="K534" s="17">
        <v>0</v>
      </c>
      <c r="L534" s="18">
        <f t="shared" si="164"/>
        <v>800</v>
      </c>
      <c r="M534" s="17">
        <v>0</v>
      </c>
      <c r="N534" s="16">
        <f t="shared" si="165"/>
        <v>42.61</v>
      </c>
      <c r="O534" s="16">
        <f t="shared" si="166"/>
        <v>0</v>
      </c>
      <c r="P534" s="18">
        <f t="shared" si="167"/>
        <v>0</v>
      </c>
      <c r="Q534" s="16">
        <f t="shared" si="168"/>
        <v>42.61</v>
      </c>
      <c r="R534" s="16">
        <f t="shared" si="169"/>
        <v>0</v>
      </c>
    </row>
    <row r="535" spans="1:18" ht="31.5" x14ac:dyDescent="0.35">
      <c r="A535" s="1">
        <v>5</v>
      </c>
      <c r="B535" s="13" t="s">
        <v>410</v>
      </c>
      <c r="C535" s="13" t="s">
        <v>92</v>
      </c>
      <c r="D535" s="14" t="s">
        <v>411</v>
      </c>
      <c r="E535" s="15">
        <v>29.82</v>
      </c>
      <c r="F535" s="16">
        <f t="shared" si="160"/>
        <v>23856</v>
      </c>
      <c r="G535" s="16">
        <f t="shared" si="161"/>
        <v>0</v>
      </c>
      <c r="H535" s="16">
        <f t="shared" si="162"/>
        <v>0</v>
      </c>
      <c r="I535" s="16">
        <f t="shared" si="163"/>
        <v>23856</v>
      </c>
      <c r="J535" s="17">
        <v>800</v>
      </c>
      <c r="K535" s="17">
        <v>0</v>
      </c>
      <c r="L535" s="18">
        <f t="shared" si="164"/>
        <v>800</v>
      </c>
      <c r="M535" s="17">
        <v>0</v>
      </c>
      <c r="N535" s="16">
        <f t="shared" si="165"/>
        <v>29.82</v>
      </c>
      <c r="O535" s="16">
        <f t="shared" si="166"/>
        <v>0</v>
      </c>
      <c r="P535" s="18">
        <f t="shared" si="167"/>
        <v>0</v>
      </c>
      <c r="Q535" s="16">
        <f t="shared" si="168"/>
        <v>29.82</v>
      </c>
      <c r="R535" s="16">
        <f t="shared" si="169"/>
        <v>0</v>
      </c>
    </row>
    <row r="536" spans="1:18" ht="52.5" x14ac:dyDescent="0.35">
      <c r="A536" s="1">
        <v>6</v>
      </c>
      <c r="B536" s="13" t="s">
        <v>416</v>
      </c>
      <c r="C536" s="13" t="s">
        <v>44</v>
      </c>
      <c r="D536" s="14" t="s">
        <v>417</v>
      </c>
      <c r="E536" s="15">
        <v>17.68</v>
      </c>
      <c r="F536" s="16">
        <f t="shared" si="160"/>
        <v>81681.600000000006</v>
      </c>
      <c r="G536" s="16">
        <f t="shared" si="161"/>
        <v>0</v>
      </c>
      <c r="H536" s="16">
        <f t="shared" si="162"/>
        <v>0</v>
      </c>
      <c r="I536" s="16">
        <f t="shared" si="163"/>
        <v>81681.600000000006</v>
      </c>
      <c r="J536" s="17">
        <v>4620</v>
      </c>
      <c r="K536" s="17">
        <v>0</v>
      </c>
      <c r="L536" s="18">
        <f t="shared" si="164"/>
        <v>4620</v>
      </c>
      <c r="M536" s="17">
        <v>0</v>
      </c>
      <c r="N536" s="16">
        <f t="shared" si="165"/>
        <v>17.68</v>
      </c>
      <c r="O536" s="16">
        <f t="shared" si="166"/>
        <v>0</v>
      </c>
      <c r="P536" s="18">
        <f t="shared" si="167"/>
        <v>0</v>
      </c>
      <c r="Q536" s="16">
        <f t="shared" si="168"/>
        <v>17.68</v>
      </c>
      <c r="R536" s="16">
        <f t="shared" si="169"/>
        <v>0</v>
      </c>
    </row>
    <row r="537" spans="1:18" ht="31.5" x14ac:dyDescent="0.35">
      <c r="A537" s="1">
        <v>7</v>
      </c>
      <c r="B537" s="13" t="s">
        <v>467</v>
      </c>
      <c r="C537" s="13" t="s">
        <v>92</v>
      </c>
      <c r="D537" s="14" t="s">
        <v>468</v>
      </c>
      <c r="E537" s="15">
        <v>9.4499999999999993</v>
      </c>
      <c r="F537" s="16">
        <f t="shared" si="160"/>
        <v>56700</v>
      </c>
      <c r="G537" s="16">
        <f t="shared" si="161"/>
        <v>0</v>
      </c>
      <c r="H537" s="16">
        <f t="shared" si="162"/>
        <v>0</v>
      </c>
      <c r="I537" s="16">
        <f t="shared" si="163"/>
        <v>56700</v>
      </c>
      <c r="J537" s="17">
        <v>6000</v>
      </c>
      <c r="K537" s="17">
        <v>0</v>
      </c>
      <c r="L537" s="18">
        <f t="shared" si="164"/>
        <v>6000</v>
      </c>
      <c r="M537" s="17">
        <v>0</v>
      </c>
      <c r="N537" s="16">
        <f t="shared" si="165"/>
        <v>9.4499999999999993</v>
      </c>
      <c r="O537" s="16">
        <f t="shared" si="166"/>
        <v>0</v>
      </c>
      <c r="P537" s="18">
        <f t="shared" si="167"/>
        <v>0</v>
      </c>
      <c r="Q537" s="16">
        <f t="shared" si="168"/>
        <v>9.4499999999999993</v>
      </c>
      <c r="R537" s="16">
        <f t="shared" si="169"/>
        <v>0</v>
      </c>
    </row>
    <row r="538" spans="1:18" x14ac:dyDescent="0.35">
      <c r="A538" s="21" t="s">
        <v>472</v>
      </c>
      <c r="B538" s="21" t="s">
        <v>472</v>
      </c>
      <c r="C538" s="21" t="s">
        <v>472</v>
      </c>
      <c r="D538" s="21" t="s">
        <v>472</v>
      </c>
      <c r="E538" s="21" t="s">
        <v>472</v>
      </c>
      <c r="F538" s="19"/>
      <c r="G538" s="20">
        <f>SUM(G531:G537)</f>
        <v>0</v>
      </c>
      <c r="H538" s="7"/>
      <c r="I538" s="7"/>
      <c r="J538" s="7"/>
      <c r="K538" s="7"/>
      <c r="L538" s="7"/>
      <c r="M538" s="7"/>
      <c r="N538" s="7"/>
      <c r="O538" s="7"/>
      <c r="P538" s="7"/>
      <c r="Q538" s="7"/>
      <c r="R538" s="7"/>
    </row>
    <row r="540" spans="1:18" x14ac:dyDescent="0.35">
      <c r="B540" s="11" t="s">
        <v>23</v>
      </c>
      <c r="C540" s="12" t="s">
        <v>24</v>
      </c>
      <c r="D540" s="12" t="s">
        <v>25</v>
      </c>
    </row>
    <row r="541" spans="1:18" x14ac:dyDescent="0.35">
      <c r="B541" s="11" t="s">
        <v>26</v>
      </c>
      <c r="C541" s="12" t="s">
        <v>27</v>
      </c>
      <c r="D541" s="12" t="s">
        <v>28</v>
      </c>
    </row>
    <row r="542" spans="1:18" x14ac:dyDescent="0.35">
      <c r="B542" s="11" t="s">
        <v>29</v>
      </c>
      <c r="C542" s="12" t="s">
        <v>24</v>
      </c>
      <c r="D542" s="12" t="s">
        <v>30</v>
      </c>
    </row>
    <row r="543" spans="1:18" x14ac:dyDescent="0.35">
      <c r="B543" s="11" t="s">
        <v>31</v>
      </c>
      <c r="C543" s="12" t="s">
        <v>27</v>
      </c>
      <c r="D543" s="12" t="s">
        <v>177</v>
      </c>
    </row>
    <row r="544" spans="1:18" x14ac:dyDescent="0.35">
      <c r="B544" s="11" t="s">
        <v>33</v>
      </c>
      <c r="C544" s="12" t="s">
        <v>24</v>
      </c>
      <c r="D544" s="12" t="s">
        <v>178</v>
      </c>
    </row>
    <row r="545" spans="1:18" x14ac:dyDescent="0.35">
      <c r="B545" s="11" t="s">
        <v>35</v>
      </c>
      <c r="C545" s="12" t="s">
        <v>105</v>
      </c>
      <c r="D545" s="12" t="s">
        <v>473</v>
      </c>
    </row>
    <row r="546" spans="1:18" x14ac:dyDescent="0.35">
      <c r="B546" s="11" t="s">
        <v>36</v>
      </c>
      <c r="C546" s="12" t="s">
        <v>24</v>
      </c>
      <c r="D546" s="12" t="s">
        <v>474</v>
      </c>
    </row>
    <row r="548" spans="1:18" ht="31.5" x14ac:dyDescent="0.35">
      <c r="A548" s="1">
        <v>1</v>
      </c>
      <c r="B548" s="13" t="s">
        <v>475</v>
      </c>
      <c r="C548" s="13" t="s">
        <v>41</v>
      </c>
      <c r="D548" s="14" t="s">
        <v>476</v>
      </c>
      <c r="E548" s="15">
        <v>28.88</v>
      </c>
      <c r="F548" s="16">
        <f t="shared" ref="F548:F553" si="170">ROUND(ROUND(N548,2)*ROUND(J548,3),2)</f>
        <v>808.64</v>
      </c>
      <c r="G548" s="16">
        <f t="shared" ref="G548:G553" si="171">ROUND(ROUND(N548,2)*ROUND(K548,3),2)</f>
        <v>0</v>
      </c>
      <c r="H548" s="16">
        <f t="shared" ref="H548:H553" si="172">IF(EXACT(J548,0),0,100*(K548/J548))</f>
        <v>0</v>
      </c>
      <c r="I548" s="16">
        <f t="shared" ref="I548:I553" si="173">ROUND((ROUND(J548,3)-ROUND(K548,3))*N548,2)</f>
        <v>808.64</v>
      </c>
      <c r="J548" s="17">
        <v>28</v>
      </c>
      <c r="K548" s="17">
        <v>0</v>
      </c>
      <c r="L548" s="18">
        <f t="shared" ref="L548:L553" si="174">ROUND(ROUND(J548,3)-ROUND(K548,3),3)</f>
        <v>28</v>
      </c>
      <c r="M548" s="17">
        <v>0</v>
      </c>
      <c r="N548" s="16">
        <f t="shared" ref="N548:N553" si="175">ROUND(E548,2)</f>
        <v>28.88</v>
      </c>
      <c r="O548" s="16">
        <f t="shared" ref="O548:O553" si="176">ROUND(ROUND(M548,3)*ROUND(N548,2),2)</f>
        <v>0</v>
      </c>
      <c r="P548" s="18">
        <f t="shared" ref="P548:P553" si="177">ROUND(ROUND(K548,3)-ROUND(M548,3),2)</f>
        <v>0</v>
      </c>
      <c r="Q548" s="16">
        <f t="shared" ref="Q548:Q553" si="178">ROUND(E548,2)</f>
        <v>28.88</v>
      </c>
      <c r="R548" s="16">
        <f t="shared" ref="R548:R553" si="179">ROUND((ROUND(K548,3)-ROUND(M548,3))* Q548,2)</f>
        <v>0</v>
      </c>
    </row>
    <row r="549" spans="1:18" ht="52.5" x14ac:dyDescent="0.35">
      <c r="A549" s="1">
        <v>2</v>
      </c>
      <c r="B549" s="13" t="s">
        <v>477</v>
      </c>
      <c r="C549" s="13" t="s">
        <v>41</v>
      </c>
      <c r="D549" s="14" t="s">
        <v>478</v>
      </c>
      <c r="E549" s="15">
        <v>79.099999999999994</v>
      </c>
      <c r="F549" s="16">
        <f t="shared" si="170"/>
        <v>791</v>
      </c>
      <c r="G549" s="16">
        <f t="shared" si="171"/>
        <v>0</v>
      </c>
      <c r="H549" s="16">
        <f t="shared" si="172"/>
        <v>0</v>
      </c>
      <c r="I549" s="16">
        <f t="shared" si="173"/>
        <v>791</v>
      </c>
      <c r="J549" s="17">
        <v>10</v>
      </c>
      <c r="K549" s="17">
        <v>0</v>
      </c>
      <c r="L549" s="18">
        <f t="shared" si="174"/>
        <v>10</v>
      </c>
      <c r="M549" s="17">
        <v>0</v>
      </c>
      <c r="N549" s="16">
        <f t="shared" si="175"/>
        <v>79.099999999999994</v>
      </c>
      <c r="O549" s="16">
        <f t="shared" si="176"/>
        <v>0</v>
      </c>
      <c r="P549" s="18">
        <f t="shared" si="177"/>
        <v>0</v>
      </c>
      <c r="Q549" s="16">
        <f t="shared" si="178"/>
        <v>79.099999999999994</v>
      </c>
      <c r="R549" s="16">
        <f t="shared" si="179"/>
        <v>0</v>
      </c>
    </row>
    <row r="550" spans="1:18" ht="21" x14ac:dyDescent="0.35">
      <c r="A550" s="1">
        <v>3</v>
      </c>
      <c r="B550" s="13" t="s">
        <v>479</v>
      </c>
      <c r="C550" s="13" t="s">
        <v>44</v>
      </c>
      <c r="D550" s="14" t="s">
        <v>480</v>
      </c>
      <c r="E550" s="15">
        <v>19.04</v>
      </c>
      <c r="F550" s="16">
        <f t="shared" si="170"/>
        <v>18868.64</v>
      </c>
      <c r="G550" s="16">
        <f t="shared" si="171"/>
        <v>0</v>
      </c>
      <c r="H550" s="16">
        <f t="shared" si="172"/>
        <v>0</v>
      </c>
      <c r="I550" s="16">
        <f t="shared" si="173"/>
        <v>18868.64</v>
      </c>
      <c r="J550" s="17">
        <v>991</v>
      </c>
      <c r="K550" s="17">
        <v>0</v>
      </c>
      <c r="L550" s="18">
        <f t="shared" si="174"/>
        <v>991</v>
      </c>
      <c r="M550" s="17">
        <v>0</v>
      </c>
      <c r="N550" s="16">
        <f t="shared" si="175"/>
        <v>19.04</v>
      </c>
      <c r="O550" s="16">
        <f t="shared" si="176"/>
        <v>0</v>
      </c>
      <c r="P550" s="18">
        <f t="shared" si="177"/>
        <v>0</v>
      </c>
      <c r="Q550" s="16">
        <f t="shared" si="178"/>
        <v>19.04</v>
      </c>
      <c r="R550" s="16">
        <f t="shared" si="179"/>
        <v>0</v>
      </c>
    </row>
    <row r="551" spans="1:18" ht="42" x14ac:dyDescent="0.35">
      <c r="A551" s="1">
        <v>4</v>
      </c>
      <c r="B551" s="13" t="s">
        <v>481</v>
      </c>
      <c r="C551" s="13" t="s">
        <v>44</v>
      </c>
      <c r="D551" s="14" t="s">
        <v>482</v>
      </c>
      <c r="E551" s="15">
        <v>14.88</v>
      </c>
      <c r="F551" s="16">
        <f t="shared" si="170"/>
        <v>4612.8</v>
      </c>
      <c r="G551" s="16">
        <f t="shared" si="171"/>
        <v>0</v>
      </c>
      <c r="H551" s="16">
        <f t="shared" si="172"/>
        <v>0</v>
      </c>
      <c r="I551" s="16">
        <f t="shared" si="173"/>
        <v>4612.8</v>
      </c>
      <c r="J551" s="17">
        <v>310</v>
      </c>
      <c r="K551" s="17">
        <v>0</v>
      </c>
      <c r="L551" s="18">
        <f t="shared" si="174"/>
        <v>310</v>
      </c>
      <c r="M551" s="17">
        <v>0</v>
      </c>
      <c r="N551" s="16">
        <f t="shared" si="175"/>
        <v>14.88</v>
      </c>
      <c r="O551" s="16">
        <f t="shared" si="176"/>
        <v>0</v>
      </c>
      <c r="P551" s="18">
        <f t="shared" si="177"/>
        <v>0</v>
      </c>
      <c r="Q551" s="16">
        <f t="shared" si="178"/>
        <v>14.88</v>
      </c>
      <c r="R551" s="16">
        <f t="shared" si="179"/>
        <v>0</v>
      </c>
    </row>
    <row r="552" spans="1:18" ht="21" x14ac:dyDescent="0.35">
      <c r="A552" s="1">
        <v>5</v>
      </c>
      <c r="B552" s="13" t="s">
        <v>483</v>
      </c>
      <c r="C552" s="13" t="s">
        <v>41</v>
      </c>
      <c r="D552" s="14" t="s">
        <v>484</v>
      </c>
      <c r="E552" s="15">
        <v>36.299999999999997</v>
      </c>
      <c r="F552" s="16">
        <f t="shared" si="170"/>
        <v>1560.9</v>
      </c>
      <c r="G552" s="16">
        <f t="shared" si="171"/>
        <v>0</v>
      </c>
      <c r="H552" s="16">
        <f t="shared" si="172"/>
        <v>0</v>
      </c>
      <c r="I552" s="16">
        <f t="shared" si="173"/>
        <v>1560.9</v>
      </c>
      <c r="J552" s="17">
        <v>43</v>
      </c>
      <c r="K552" s="17">
        <v>0</v>
      </c>
      <c r="L552" s="18">
        <f t="shared" si="174"/>
        <v>43</v>
      </c>
      <c r="M552" s="17">
        <v>0</v>
      </c>
      <c r="N552" s="16">
        <f t="shared" si="175"/>
        <v>36.299999999999997</v>
      </c>
      <c r="O552" s="16">
        <f t="shared" si="176"/>
        <v>0</v>
      </c>
      <c r="P552" s="18">
        <f t="shared" si="177"/>
        <v>0</v>
      </c>
      <c r="Q552" s="16">
        <f t="shared" si="178"/>
        <v>36.299999999999997</v>
      </c>
      <c r="R552" s="16">
        <f t="shared" si="179"/>
        <v>0</v>
      </c>
    </row>
    <row r="553" spans="1:18" ht="42" x14ac:dyDescent="0.35">
      <c r="A553" s="1">
        <v>6</v>
      </c>
      <c r="B553" s="13" t="s">
        <v>485</v>
      </c>
      <c r="C553" s="13" t="s">
        <v>44</v>
      </c>
      <c r="D553" s="14" t="s">
        <v>486</v>
      </c>
      <c r="E553" s="15">
        <v>16.3</v>
      </c>
      <c r="F553" s="16">
        <f t="shared" si="170"/>
        <v>815</v>
      </c>
      <c r="G553" s="16">
        <f t="shared" si="171"/>
        <v>0</v>
      </c>
      <c r="H553" s="16">
        <f t="shared" si="172"/>
        <v>0</v>
      </c>
      <c r="I553" s="16">
        <f t="shared" si="173"/>
        <v>815</v>
      </c>
      <c r="J553" s="17">
        <v>50</v>
      </c>
      <c r="K553" s="17">
        <v>0</v>
      </c>
      <c r="L553" s="18">
        <f t="shared" si="174"/>
        <v>50</v>
      </c>
      <c r="M553" s="17">
        <v>0</v>
      </c>
      <c r="N553" s="16">
        <f t="shared" si="175"/>
        <v>16.3</v>
      </c>
      <c r="O553" s="16">
        <f t="shared" si="176"/>
        <v>0</v>
      </c>
      <c r="P553" s="18">
        <f t="shared" si="177"/>
        <v>0</v>
      </c>
      <c r="Q553" s="16">
        <f t="shared" si="178"/>
        <v>16.3</v>
      </c>
      <c r="R553" s="16">
        <f t="shared" si="179"/>
        <v>0</v>
      </c>
    </row>
    <row r="554" spans="1:18" x14ac:dyDescent="0.35">
      <c r="A554" s="21" t="s">
        <v>487</v>
      </c>
      <c r="B554" s="21" t="s">
        <v>487</v>
      </c>
      <c r="C554" s="21" t="s">
        <v>487</v>
      </c>
      <c r="D554" s="21" t="s">
        <v>487</v>
      </c>
      <c r="E554" s="21" t="s">
        <v>487</v>
      </c>
      <c r="F554" s="19"/>
      <c r="G554" s="20">
        <f>SUM(G548:G553)</f>
        <v>0</v>
      </c>
      <c r="H554" s="7"/>
      <c r="I554" s="7"/>
      <c r="J554" s="7"/>
      <c r="K554" s="7"/>
      <c r="L554" s="7"/>
      <c r="M554" s="7"/>
      <c r="N554" s="7"/>
      <c r="O554" s="7"/>
      <c r="P554" s="7"/>
      <c r="Q554" s="7"/>
      <c r="R554" s="7"/>
    </row>
    <row r="556" spans="1:18" x14ac:dyDescent="0.35">
      <c r="B556" s="11" t="s">
        <v>23</v>
      </c>
      <c r="C556" s="12" t="s">
        <v>24</v>
      </c>
      <c r="D556" s="12" t="s">
        <v>25</v>
      </c>
    </row>
    <row r="557" spans="1:18" x14ac:dyDescent="0.35">
      <c r="B557" s="11" t="s">
        <v>26</v>
      </c>
      <c r="C557" s="12" t="s">
        <v>27</v>
      </c>
      <c r="D557" s="12" t="s">
        <v>28</v>
      </c>
    </row>
    <row r="558" spans="1:18" x14ac:dyDescent="0.35">
      <c r="B558" s="11" t="s">
        <v>29</v>
      </c>
      <c r="C558" s="12" t="s">
        <v>24</v>
      </c>
      <c r="D558" s="12" t="s">
        <v>30</v>
      </c>
    </row>
    <row r="559" spans="1:18" x14ac:dyDescent="0.35">
      <c r="B559" s="11" t="s">
        <v>31</v>
      </c>
      <c r="C559" s="12" t="s">
        <v>27</v>
      </c>
      <c r="D559" s="12" t="s">
        <v>177</v>
      </c>
    </row>
    <row r="560" spans="1:18" x14ac:dyDescent="0.35">
      <c r="B560" s="11" t="s">
        <v>33</v>
      </c>
      <c r="C560" s="12" t="s">
        <v>27</v>
      </c>
      <c r="D560" s="12" t="s">
        <v>488</v>
      </c>
    </row>
    <row r="561" spans="1:18" x14ac:dyDescent="0.35">
      <c r="B561" s="11" t="s">
        <v>35</v>
      </c>
      <c r="C561" s="12" t="s">
        <v>24</v>
      </c>
      <c r="D561" s="12" t="s">
        <v>179</v>
      </c>
    </row>
    <row r="562" spans="1:18" x14ac:dyDescent="0.35">
      <c r="B562" s="11" t="s">
        <v>36</v>
      </c>
      <c r="C562" s="12" t="s">
        <v>24</v>
      </c>
      <c r="D562" s="12" t="s">
        <v>180</v>
      </c>
    </row>
    <row r="564" spans="1:18" ht="42" x14ac:dyDescent="0.35">
      <c r="A564" s="1">
        <v>1</v>
      </c>
      <c r="B564" s="13" t="s">
        <v>183</v>
      </c>
      <c r="C564" s="13" t="s">
        <v>92</v>
      </c>
      <c r="D564" s="14" t="s">
        <v>184</v>
      </c>
      <c r="E564" s="15">
        <v>7.89</v>
      </c>
      <c r="F564" s="16">
        <f t="shared" ref="F564:F588" si="180">ROUND(ROUND(N564,2)*ROUND(J564,3),2)</f>
        <v>13255.2</v>
      </c>
      <c r="G564" s="16">
        <f t="shared" ref="G564:G588" si="181">ROUND(ROUND(N564,2)*ROUND(K564,3),2)</f>
        <v>7801.63</v>
      </c>
      <c r="H564" s="16">
        <f t="shared" ref="H564:H588" si="182">IF(EXACT(J564,0),0,100*(K564/J564))</f>
        <v>58.857142857142854</v>
      </c>
      <c r="I564" s="16">
        <f t="shared" ref="I564:I588" si="183">ROUND((ROUND(J564,3)-ROUND(K564,3))*N564,2)</f>
        <v>5453.57</v>
      </c>
      <c r="J564" s="17">
        <v>1680</v>
      </c>
      <c r="K564" s="17">
        <v>988.8</v>
      </c>
      <c r="L564" s="18">
        <f t="shared" ref="L564:L588" si="184">ROUND(ROUND(J564,3)-ROUND(K564,3),3)</f>
        <v>691.2</v>
      </c>
      <c r="M564" s="17">
        <v>988.8</v>
      </c>
      <c r="N564" s="16">
        <f t="shared" ref="N564:N588" si="185">ROUND(E564,2)</f>
        <v>7.89</v>
      </c>
      <c r="O564" s="16">
        <f t="shared" ref="O564:O588" si="186">ROUND(ROUND(M564,3)*ROUND(N564,2),2)</f>
        <v>7801.63</v>
      </c>
      <c r="P564" s="18">
        <f t="shared" ref="P564:P588" si="187">ROUND(ROUND(K564,3)-ROUND(M564,3),2)</f>
        <v>0</v>
      </c>
      <c r="Q564" s="16">
        <f t="shared" ref="Q564:Q588" si="188">ROUND(E564,2)</f>
        <v>7.89</v>
      </c>
      <c r="R564" s="16">
        <f t="shared" ref="R564:R588" si="189">ROUND((ROUND(K564,3)-ROUND(M564,3))* Q564,2)</f>
        <v>0</v>
      </c>
    </row>
    <row r="565" spans="1:18" ht="31.5" x14ac:dyDescent="0.35">
      <c r="A565" s="1">
        <v>2</v>
      </c>
      <c r="B565" s="13" t="s">
        <v>185</v>
      </c>
      <c r="C565" s="13" t="s">
        <v>44</v>
      </c>
      <c r="D565" s="14" t="s">
        <v>186</v>
      </c>
      <c r="E565" s="15">
        <v>3.11</v>
      </c>
      <c r="F565" s="16">
        <f t="shared" si="180"/>
        <v>793.05</v>
      </c>
      <c r="G565" s="16">
        <f t="shared" si="181"/>
        <v>18.66</v>
      </c>
      <c r="H565" s="16">
        <f t="shared" si="182"/>
        <v>2.3529411764705883</v>
      </c>
      <c r="I565" s="16">
        <f t="shared" si="183"/>
        <v>774.39</v>
      </c>
      <c r="J565" s="17">
        <v>255</v>
      </c>
      <c r="K565" s="17">
        <v>6</v>
      </c>
      <c r="L565" s="18">
        <f t="shared" si="184"/>
        <v>249</v>
      </c>
      <c r="M565" s="17">
        <v>6</v>
      </c>
      <c r="N565" s="16">
        <f t="shared" si="185"/>
        <v>3.11</v>
      </c>
      <c r="O565" s="16">
        <f t="shared" si="186"/>
        <v>18.66</v>
      </c>
      <c r="P565" s="18">
        <f t="shared" si="187"/>
        <v>0</v>
      </c>
      <c r="Q565" s="16">
        <f t="shared" si="188"/>
        <v>3.11</v>
      </c>
      <c r="R565" s="16">
        <f t="shared" si="189"/>
        <v>0</v>
      </c>
    </row>
    <row r="566" spans="1:18" ht="42" x14ac:dyDescent="0.35">
      <c r="A566" s="1">
        <v>3</v>
      </c>
      <c r="B566" s="13" t="s">
        <v>187</v>
      </c>
      <c r="C566" s="13" t="s">
        <v>44</v>
      </c>
      <c r="D566" s="14" t="s">
        <v>188</v>
      </c>
      <c r="E566" s="15">
        <v>10.53</v>
      </c>
      <c r="F566" s="16">
        <f t="shared" si="180"/>
        <v>3359.07</v>
      </c>
      <c r="G566" s="16">
        <f t="shared" si="181"/>
        <v>63.18</v>
      </c>
      <c r="H566" s="16">
        <f t="shared" si="182"/>
        <v>1.8808777429467085</v>
      </c>
      <c r="I566" s="16">
        <f t="shared" si="183"/>
        <v>3295.89</v>
      </c>
      <c r="J566" s="17">
        <v>319</v>
      </c>
      <c r="K566" s="17">
        <v>6</v>
      </c>
      <c r="L566" s="18">
        <f t="shared" si="184"/>
        <v>313</v>
      </c>
      <c r="M566" s="17">
        <v>6</v>
      </c>
      <c r="N566" s="16">
        <f t="shared" si="185"/>
        <v>10.53</v>
      </c>
      <c r="O566" s="16">
        <f t="shared" si="186"/>
        <v>63.18</v>
      </c>
      <c r="P566" s="18">
        <f t="shared" si="187"/>
        <v>0</v>
      </c>
      <c r="Q566" s="16">
        <f t="shared" si="188"/>
        <v>10.53</v>
      </c>
      <c r="R566" s="16">
        <f t="shared" si="189"/>
        <v>0</v>
      </c>
    </row>
    <row r="567" spans="1:18" ht="52.5" x14ac:dyDescent="0.35">
      <c r="A567" s="1">
        <v>4</v>
      </c>
      <c r="B567" s="13" t="s">
        <v>189</v>
      </c>
      <c r="C567" s="13" t="s">
        <v>92</v>
      </c>
      <c r="D567" s="14" t="s">
        <v>190</v>
      </c>
      <c r="E567" s="15">
        <v>21.52</v>
      </c>
      <c r="F567" s="16">
        <f t="shared" si="180"/>
        <v>860.8</v>
      </c>
      <c r="G567" s="16">
        <f t="shared" si="181"/>
        <v>0</v>
      </c>
      <c r="H567" s="16">
        <f t="shared" si="182"/>
        <v>0</v>
      </c>
      <c r="I567" s="16">
        <f t="shared" si="183"/>
        <v>860.8</v>
      </c>
      <c r="J567" s="17">
        <v>40</v>
      </c>
      <c r="K567" s="17">
        <v>0</v>
      </c>
      <c r="L567" s="18">
        <f t="shared" si="184"/>
        <v>40</v>
      </c>
      <c r="M567" s="17">
        <v>0</v>
      </c>
      <c r="N567" s="16">
        <f t="shared" si="185"/>
        <v>21.52</v>
      </c>
      <c r="O567" s="16">
        <f t="shared" si="186"/>
        <v>0</v>
      </c>
      <c r="P567" s="18">
        <f t="shared" si="187"/>
        <v>0</v>
      </c>
      <c r="Q567" s="16">
        <f t="shared" si="188"/>
        <v>21.52</v>
      </c>
      <c r="R567" s="16">
        <f t="shared" si="189"/>
        <v>0</v>
      </c>
    </row>
    <row r="568" spans="1:18" ht="21" x14ac:dyDescent="0.35">
      <c r="A568" s="1">
        <v>5</v>
      </c>
      <c r="B568" s="13" t="s">
        <v>191</v>
      </c>
      <c r="C568" s="13" t="s">
        <v>44</v>
      </c>
      <c r="D568" s="14" t="s">
        <v>192</v>
      </c>
      <c r="E568" s="15">
        <v>3.46</v>
      </c>
      <c r="F568" s="16">
        <f t="shared" si="180"/>
        <v>674.7</v>
      </c>
      <c r="G568" s="16">
        <f t="shared" si="181"/>
        <v>3193.58</v>
      </c>
      <c r="H568" s="16">
        <f t="shared" si="182"/>
        <v>473.33333333333331</v>
      </c>
      <c r="I568" s="16">
        <f t="shared" si="183"/>
        <v>-2518.88</v>
      </c>
      <c r="J568" s="17">
        <v>195</v>
      </c>
      <c r="K568" s="17">
        <v>923</v>
      </c>
      <c r="L568" s="18">
        <f t="shared" si="184"/>
        <v>-728</v>
      </c>
      <c r="M568" s="17">
        <v>923</v>
      </c>
      <c r="N568" s="16">
        <f t="shared" si="185"/>
        <v>3.46</v>
      </c>
      <c r="O568" s="16">
        <f t="shared" si="186"/>
        <v>3193.58</v>
      </c>
      <c r="P568" s="18">
        <f t="shared" si="187"/>
        <v>0</v>
      </c>
      <c r="Q568" s="16">
        <f t="shared" si="188"/>
        <v>3.46</v>
      </c>
      <c r="R568" s="16">
        <f t="shared" si="189"/>
        <v>0</v>
      </c>
    </row>
    <row r="569" spans="1:18" ht="42" x14ac:dyDescent="0.35">
      <c r="A569" s="1">
        <v>6</v>
      </c>
      <c r="B569" s="13" t="s">
        <v>181</v>
      </c>
      <c r="C569" s="13" t="s">
        <v>92</v>
      </c>
      <c r="D569" s="14" t="s">
        <v>182</v>
      </c>
      <c r="E569" s="15">
        <v>0.52</v>
      </c>
      <c r="F569" s="16">
        <f t="shared" si="180"/>
        <v>4446</v>
      </c>
      <c r="G569" s="16">
        <f t="shared" si="181"/>
        <v>0</v>
      </c>
      <c r="H569" s="16">
        <f t="shared" si="182"/>
        <v>0</v>
      </c>
      <c r="I569" s="16">
        <f t="shared" si="183"/>
        <v>4446</v>
      </c>
      <c r="J569" s="17">
        <v>8550</v>
      </c>
      <c r="K569" s="17">
        <v>0</v>
      </c>
      <c r="L569" s="18">
        <f t="shared" si="184"/>
        <v>8550</v>
      </c>
      <c r="M569" s="17">
        <v>0</v>
      </c>
      <c r="N569" s="16">
        <f t="shared" si="185"/>
        <v>0.52</v>
      </c>
      <c r="O569" s="16">
        <f t="shared" si="186"/>
        <v>0</v>
      </c>
      <c r="P569" s="18">
        <f t="shared" si="187"/>
        <v>0</v>
      </c>
      <c r="Q569" s="16">
        <f t="shared" si="188"/>
        <v>0.52</v>
      </c>
      <c r="R569" s="16">
        <f t="shared" si="189"/>
        <v>0</v>
      </c>
    </row>
    <row r="570" spans="1:18" ht="42" x14ac:dyDescent="0.35">
      <c r="A570" s="1">
        <v>7</v>
      </c>
      <c r="B570" s="13" t="s">
        <v>193</v>
      </c>
      <c r="C570" s="13" t="s">
        <v>41</v>
      </c>
      <c r="D570" s="14" t="s">
        <v>194</v>
      </c>
      <c r="E570" s="15">
        <v>33.49</v>
      </c>
      <c r="F570" s="16">
        <f t="shared" si="180"/>
        <v>334.9</v>
      </c>
      <c r="G570" s="16">
        <f t="shared" si="181"/>
        <v>535.84</v>
      </c>
      <c r="H570" s="16">
        <f t="shared" si="182"/>
        <v>160</v>
      </c>
      <c r="I570" s="16">
        <f t="shared" si="183"/>
        <v>-200.94</v>
      </c>
      <c r="J570" s="17">
        <v>10</v>
      </c>
      <c r="K570" s="17">
        <v>16</v>
      </c>
      <c r="L570" s="18">
        <f t="shared" si="184"/>
        <v>-6</v>
      </c>
      <c r="M570" s="17">
        <v>16</v>
      </c>
      <c r="N570" s="16">
        <f t="shared" si="185"/>
        <v>33.49</v>
      </c>
      <c r="O570" s="16">
        <f t="shared" si="186"/>
        <v>535.84</v>
      </c>
      <c r="P570" s="18">
        <f t="shared" si="187"/>
        <v>0</v>
      </c>
      <c r="Q570" s="16">
        <f t="shared" si="188"/>
        <v>33.49</v>
      </c>
      <c r="R570" s="16">
        <f t="shared" si="189"/>
        <v>0</v>
      </c>
    </row>
    <row r="571" spans="1:18" ht="31.5" x14ac:dyDescent="0.35">
      <c r="A571" s="1">
        <v>8</v>
      </c>
      <c r="B571" s="13" t="s">
        <v>158</v>
      </c>
      <c r="C571" s="13" t="s">
        <v>92</v>
      </c>
      <c r="D571" s="14" t="s">
        <v>159</v>
      </c>
      <c r="E571" s="15">
        <v>8.43</v>
      </c>
      <c r="F571" s="16">
        <f t="shared" si="180"/>
        <v>19346.849999999999</v>
      </c>
      <c r="G571" s="16">
        <f t="shared" si="181"/>
        <v>2074.62</v>
      </c>
      <c r="H571" s="16">
        <f t="shared" si="182"/>
        <v>10.723311546840957</v>
      </c>
      <c r="I571" s="16">
        <f t="shared" si="183"/>
        <v>17272.23</v>
      </c>
      <c r="J571" s="17">
        <v>2295</v>
      </c>
      <c r="K571" s="17">
        <v>246.1</v>
      </c>
      <c r="L571" s="18">
        <f t="shared" si="184"/>
        <v>2048.9</v>
      </c>
      <c r="M571" s="17">
        <v>246.1</v>
      </c>
      <c r="N571" s="16">
        <f t="shared" si="185"/>
        <v>8.43</v>
      </c>
      <c r="O571" s="16">
        <f t="shared" si="186"/>
        <v>2074.62</v>
      </c>
      <c r="P571" s="18">
        <f t="shared" si="187"/>
        <v>0</v>
      </c>
      <c r="Q571" s="16">
        <f t="shared" si="188"/>
        <v>8.43</v>
      </c>
      <c r="R571" s="16">
        <f t="shared" si="189"/>
        <v>0</v>
      </c>
    </row>
    <row r="572" spans="1:18" ht="31.5" x14ac:dyDescent="0.35">
      <c r="A572" s="1">
        <v>9</v>
      </c>
      <c r="B572" s="13" t="s">
        <v>195</v>
      </c>
      <c r="C572" s="13" t="s">
        <v>41</v>
      </c>
      <c r="D572" s="14" t="s">
        <v>196</v>
      </c>
      <c r="E572" s="15">
        <v>6.39</v>
      </c>
      <c r="F572" s="16">
        <f t="shared" si="180"/>
        <v>166.14</v>
      </c>
      <c r="G572" s="16">
        <f t="shared" si="181"/>
        <v>351.45</v>
      </c>
      <c r="H572" s="16">
        <f t="shared" si="182"/>
        <v>211.53846153846155</v>
      </c>
      <c r="I572" s="16">
        <f t="shared" si="183"/>
        <v>-185.31</v>
      </c>
      <c r="J572" s="17">
        <v>26</v>
      </c>
      <c r="K572" s="17">
        <v>55</v>
      </c>
      <c r="L572" s="18">
        <f t="shared" si="184"/>
        <v>-29</v>
      </c>
      <c r="M572" s="17">
        <v>55</v>
      </c>
      <c r="N572" s="16">
        <f t="shared" si="185"/>
        <v>6.39</v>
      </c>
      <c r="O572" s="16">
        <f t="shared" si="186"/>
        <v>351.45</v>
      </c>
      <c r="P572" s="18">
        <f t="shared" si="187"/>
        <v>0</v>
      </c>
      <c r="Q572" s="16">
        <f t="shared" si="188"/>
        <v>6.39</v>
      </c>
      <c r="R572" s="16">
        <f t="shared" si="189"/>
        <v>0</v>
      </c>
    </row>
    <row r="573" spans="1:18" ht="42" x14ac:dyDescent="0.35">
      <c r="A573" s="1">
        <v>10</v>
      </c>
      <c r="B573" s="13" t="s">
        <v>197</v>
      </c>
      <c r="C573" s="13" t="s">
        <v>41</v>
      </c>
      <c r="D573" s="14" t="s">
        <v>198</v>
      </c>
      <c r="E573" s="15">
        <v>90.66</v>
      </c>
      <c r="F573" s="16">
        <f t="shared" si="180"/>
        <v>181.32</v>
      </c>
      <c r="G573" s="16">
        <f t="shared" si="181"/>
        <v>181.32</v>
      </c>
      <c r="H573" s="16">
        <f t="shared" si="182"/>
        <v>100</v>
      </c>
      <c r="I573" s="16">
        <f t="shared" si="183"/>
        <v>0</v>
      </c>
      <c r="J573" s="17">
        <v>2</v>
      </c>
      <c r="K573" s="17">
        <v>2</v>
      </c>
      <c r="L573" s="18">
        <f t="shared" si="184"/>
        <v>0</v>
      </c>
      <c r="M573" s="17">
        <v>2</v>
      </c>
      <c r="N573" s="16">
        <f t="shared" si="185"/>
        <v>90.66</v>
      </c>
      <c r="O573" s="16">
        <f t="shared" si="186"/>
        <v>181.32</v>
      </c>
      <c r="P573" s="18">
        <f t="shared" si="187"/>
        <v>0</v>
      </c>
      <c r="Q573" s="16">
        <f t="shared" si="188"/>
        <v>90.66</v>
      </c>
      <c r="R573" s="16">
        <f t="shared" si="189"/>
        <v>0</v>
      </c>
    </row>
    <row r="574" spans="1:18" ht="52.5" x14ac:dyDescent="0.35">
      <c r="A574" s="1">
        <v>11</v>
      </c>
      <c r="B574" s="13" t="s">
        <v>201</v>
      </c>
      <c r="C574" s="13" t="s">
        <v>41</v>
      </c>
      <c r="D574" s="14" t="s">
        <v>202</v>
      </c>
      <c r="E574" s="15">
        <v>6.77</v>
      </c>
      <c r="F574" s="16">
        <f t="shared" si="180"/>
        <v>54.16</v>
      </c>
      <c r="G574" s="16">
        <f t="shared" si="181"/>
        <v>47.39</v>
      </c>
      <c r="H574" s="16">
        <f t="shared" si="182"/>
        <v>87.5</v>
      </c>
      <c r="I574" s="16">
        <f t="shared" si="183"/>
        <v>6.77</v>
      </c>
      <c r="J574" s="17">
        <v>8</v>
      </c>
      <c r="K574" s="17">
        <v>7</v>
      </c>
      <c r="L574" s="18">
        <f t="shared" si="184"/>
        <v>1</v>
      </c>
      <c r="M574" s="17">
        <v>7</v>
      </c>
      <c r="N574" s="16">
        <f t="shared" si="185"/>
        <v>6.77</v>
      </c>
      <c r="O574" s="16">
        <f t="shared" si="186"/>
        <v>47.39</v>
      </c>
      <c r="P574" s="18">
        <f t="shared" si="187"/>
        <v>0</v>
      </c>
      <c r="Q574" s="16">
        <f t="shared" si="188"/>
        <v>6.77</v>
      </c>
      <c r="R574" s="16">
        <f t="shared" si="189"/>
        <v>0</v>
      </c>
    </row>
    <row r="575" spans="1:18" ht="52.5" x14ac:dyDescent="0.35">
      <c r="A575" s="1">
        <v>12</v>
      </c>
      <c r="B575" s="13" t="s">
        <v>203</v>
      </c>
      <c r="C575" s="13" t="s">
        <v>41</v>
      </c>
      <c r="D575" s="14" t="s">
        <v>204</v>
      </c>
      <c r="E575" s="15">
        <v>171.88</v>
      </c>
      <c r="F575" s="16">
        <f t="shared" si="180"/>
        <v>1203.1600000000001</v>
      </c>
      <c r="G575" s="16">
        <f t="shared" si="181"/>
        <v>1203.1600000000001</v>
      </c>
      <c r="H575" s="16">
        <f t="shared" si="182"/>
        <v>100</v>
      </c>
      <c r="I575" s="16">
        <f t="shared" si="183"/>
        <v>0</v>
      </c>
      <c r="J575" s="17">
        <v>7</v>
      </c>
      <c r="K575" s="17">
        <v>7</v>
      </c>
      <c r="L575" s="18">
        <f t="shared" si="184"/>
        <v>0</v>
      </c>
      <c r="M575" s="17">
        <v>7</v>
      </c>
      <c r="N575" s="16">
        <f t="shared" si="185"/>
        <v>171.88</v>
      </c>
      <c r="O575" s="16">
        <f t="shared" si="186"/>
        <v>1203.1600000000001</v>
      </c>
      <c r="P575" s="18">
        <f t="shared" si="187"/>
        <v>0</v>
      </c>
      <c r="Q575" s="16">
        <f t="shared" si="188"/>
        <v>171.88</v>
      </c>
      <c r="R575" s="16">
        <f t="shared" si="189"/>
        <v>0</v>
      </c>
    </row>
    <row r="576" spans="1:18" ht="31.5" x14ac:dyDescent="0.35">
      <c r="A576" s="1">
        <v>13</v>
      </c>
      <c r="B576" s="13" t="s">
        <v>207</v>
      </c>
      <c r="C576" s="13" t="s">
        <v>41</v>
      </c>
      <c r="D576" s="14" t="s">
        <v>208</v>
      </c>
      <c r="E576" s="15">
        <v>4.13</v>
      </c>
      <c r="F576" s="16">
        <f t="shared" si="180"/>
        <v>20.65</v>
      </c>
      <c r="G576" s="16">
        <f t="shared" si="181"/>
        <v>24.78</v>
      </c>
      <c r="H576" s="16">
        <f t="shared" si="182"/>
        <v>120</v>
      </c>
      <c r="I576" s="16">
        <f t="shared" si="183"/>
        <v>-4.13</v>
      </c>
      <c r="J576" s="17">
        <v>5</v>
      </c>
      <c r="K576" s="17">
        <v>6</v>
      </c>
      <c r="L576" s="18">
        <f t="shared" si="184"/>
        <v>-1</v>
      </c>
      <c r="M576" s="17">
        <v>6</v>
      </c>
      <c r="N576" s="16">
        <f t="shared" si="185"/>
        <v>4.13</v>
      </c>
      <c r="O576" s="16">
        <f t="shared" si="186"/>
        <v>24.78</v>
      </c>
      <c r="P576" s="18">
        <f t="shared" si="187"/>
        <v>0</v>
      </c>
      <c r="Q576" s="16">
        <f t="shared" si="188"/>
        <v>4.13</v>
      </c>
      <c r="R576" s="16">
        <f t="shared" si="189"/>
        <v>0</v>
      </c>
    </row>
    <row r="577" spans="1:18" ht="31.5" x14ac:dyDescent="0.35">
      <c r="A577" s="1">
        <v>14</v>
      </c>
      <c r="B577" s="13" t="s">
        <v>209</v>
      </c>
      <c r="C577" s="13" t="s">
        <v>41</v>
      </c>
      <c r="D577" s="14" t="s">
        <v>210</v>
      </c>
      <c r="E577" s="15">
        <v>93.32</v>
      </c>
      <c r="F577" s="16">
        <f t="shared" si="180"/>
        <v>746.56</v>
      </c>
      <c r="G577" s="16">
        <f t="shared" si="181"/>
        <v>0</v>
      </c>
      <c r="H577" s="16">
        <f t="shared" si="182"/>
        <v>0</v>
      </c>
      <c r="I577" s="16">
        <f t="shared" si="183"/>
        <v>746.56</v>
      </c>
      <c r="J577" s="17">
        <v>8</v>
      </c>
      <c r="K577" s="17">
        <v>0</v>
      </c>
      <c r="L577" s="18">
        <f t="shared" si="184"/>
        <v>8</v>
      </c>
      <c r="M577" s="17">
        <v>0</v>
      </c>
      <c r="N577" s="16">
        <f t="shared" si="185"/>
        <v>93.32</v>
      </c>
      <c r="O577" s="16">
        <f t="shared" si="186"/>
        <v>0</v>
      </c>
      <c r="P577" s="18">
        <f t="shared" si="187"/>
        <v>0</v>
      </c>
      <c r="Q577" s="16">
        <f t="shared" si="188"/>
        <v>93.32</v>
      </c>
      <c r="R577" s="16">
        <f t="shared" si="189"/>
        <v>0</v>
      </c>
    </row>
    <row r="578" spans="1:18" ht="31.5" x14ac:dyDescent="0.35">
      <c r="A578" s="1">
        <v>15</v>
      </c>
      <c r="B578" s="13" t="s">
        <v>211</v>
      </c>
      <c r="C578" s="13" t="s">
        <v>41</v>
      </c>
      <c r="D578" s="14" t="s">
        <v>212</v>
      </c>
      <c r="E578" s="15">
        <v>34.729999999999997</v>
      </c>
      <c r="F578" s="16">
        <f t="shared" si="180"/>
        <v>2257.4499999999998</v>
      </c>
      <c r="G578" s="16">
        <f t="shared" si="181"/>
        <v>0</v>
      </c>
      <c r="H578" s="16">
        <f t="shared" si="182"/>
        <v>0</v>
      </c>
      <c r="I578" s="16">
        <f t="shared" si="183"/>
        <v>2257.4499999999998</v>
      </c>
      <c r="J578" s="17">
        <v>65</v>
      </c>
      <c r="K578" s="17">
        <v>0</v>
      </c>
      <c r="L578" s="18">
        <f t="shared" si="184"/>
        <v>65</v>
      </c>
      <c r="M578" s="17">
        <v>0</v>
      </c>
      <c r="N578" s="16">
        <f t="shared" si="185"/>
        <v>34.729999999999997</v>
      </c>
      <c r="O578" s="16">
        <f t="shared" si="186"/>
        <v>0</v>
      </c>
      <c r="P578" s="18">
        <f t="shared" si="187"/>
        <v>0</v>
      </c>
      <c r="Q578" s="16">
        <f t="shared" si="188"/>
        <v>34.729999999999997</v>
      </c>
      <c r="R578" s="16">
        <f t="shared" si="189"/>
        <v>0</v>
      </c>
    </row>
    <row r="579" spans="1:18" ht="42" x14ac:dyDescent="0.35">
      <c r="A579" s="1">
        <v>16</v>
      </c>
      <c r="B579" s="13" t="s">
        <v>213</v>
      </c>
      <c r="C579" s="13" t="s">
        <v>41</v>
      </c>
      <c r="D579" s="14" t="s">
        <v>214</v>
      </c>
      <c r="E579" s="15">
        <v>460.61</v>
      </c>
      <c r="F579" s="16">
        <f t="shared" si="180"/>
        <v>1381.83</v>
      </c>
      <c r="G579" s="16">
        <f t="shared" si="181"/>
        <v>1381.83</v>
      </c>
      <c r="H579" s="16">
        <f t="shared" si="182"/>
        <v>100</v>
      </c>
      <c r="I579" s="16">
        <f t="shared" si="183"/>
        <v>0</v>
      </c>
      <c r="J579" s="17">
        <v>3</v>
      </c>
      <c r="K579" s="17">
        <v>3</v>
      </c>
      <c r="L579" s="18">
        <f t="shared" si="184"/>
        <v>0</v>
      </c>
      <c r="M579" s="17">
        <v>3</v>
      </c>
      <c r="N579" s="16">
        <f t="shared" si="185"/>
        <v>460.61</v>
      </c>
      <c r="O579" s="16">
        <f t="shared" si="186"/>
        <v>1381.83</v>
      </c>
      <c r="P579" s="18">
        <f t="shared" si="187"/>
        <v>0</v>
      </c>
      <c r="Q579" s="16">
        <f t="shared" si="188"/>
        <v>460.61</v>
      </c>
      <c r="R579" s="16">
        <f t="shared" si="189"/>
        <v>0</v>
      </c>
    </row>
    <row r="580" spans="1:18" ht="31.5" x14ac:dyDescent="0.35">
      <c r="A580" s="1">
        <v>17</v>
      </c>
      <c r="B580" s="13" t="s">
        <v>215</v>
      </c>
      <c r="C580" s="13" t="s">
        <v>41</v>
      </c>
      <c r="D580" s="14" t="s">
        <v>216</v>
      </c>
      <c r="E580" s="15">
        <v>84.4</v>
      </c>
      <c r="F580" s="16">
        <f t="shared" si="180"/>
        <v>84.4</v>
      </c>
      <c r="G580" s="16">
        <f t="shared" si="181"/>
        <v>84.4</v>
      </c>
      <c r="H580" s="16">
        <f t="shared" si="182"/>
        <v>100</v>
      </c>
      <c r="I580" s="16">
        <f t="shared" si="183"/>
        <v>0</v>
      </c>
      <c r="J580" s="17">
        <v>1</v>
      </c>
      <c r="K580" s="17">
        <v>1</v>
      </c>
      <c r="L580" s="18">
        <f t="shared" si="184"/>
        <v>0</v>
      </c>
      <c r="M580" s="17">
        <v>1</v>
      </c>
      <c r="N580" s="16">
        <f t="shared" si="185"/>
        <v>84.4</v>
      </c>
      <c r="O580" s="16">
        <f t="shared" si="186"/>
        <v>84.4</v>
      </c>
      <c r="P580" s="18">
        <f t="shared" si="187"/>
        <v>0</v>
      </c>
      <c r="Q580" s="16">
        <f t="shared" si="188"/>
        <v>84.4</v>
      </c>
      <c r="R580" s="16">
        <f t="shared" si="189"/>
        <v>0</v>
      </c>
    </row>
    <row r="581" spans="1:18" ht="52.5" x14ac:dyDescent="0.35">
      <c r="A581" s="1">
        <v>18</v>
      </c>
      <c r="B581" s="13" t="s">
        <v>231</v>
      </c>
      <c r="C581" s="13" t="s">
        <v>41</v>
      </c>
      <c r="D581" s="14" t="s">
        <v>232</v>
      </c>
      <c r="E581" s="15">
        <v>6.37</v>
      </c>
      <c r="F581" s="16">
        <f t="shared" si="180"/>
        <v>31.85</v>
      </c>
      <c r="G581" s="16">
        <f t="shared" si="181"/>
        <v>57.33</v>
      </c>
      <c r="H581" s="16">
        <f t="shared" si="182"/>
        <v>180</v>
      </c>
      <c r="I581" s="16">
        <f t="shared" si="183"/>
        <v>-25.48</v>
      </c>
      <c r="J581" s="17">
        <v>5</v>
      </c>
      <c r="K581" s="17">
        <v>9</v>
      </c>
      <c r="L581" s="18">
        <f t="shared" si="184"/>
        <v>-4</v>
      </c>
      <c r="M581" s="17">
        <v>9</v>
      </c>
      <c r="N581" s="16">
        <f t="shared" si="185"/>
        <v>6.37</v>
      </c>
      <c r="O581" s="16">
        <f t="shared" si="186"/>
        <v>57.33</v>
      </c>
      <c r="P581" s="18">
        <f t="shared" si="187"/>
        <v>0</v>
      </c>
      <c r="Q581" s="16">
        <f t="shared" si="188"/>
        <v>6.37</v>
      </c>
      <c r="R581" s="16">
        <f t="shared" si="189"/>
        <v>0</v>
      </c>
    </row>
    <row r="582" spans="1:18" x14ac:dyDescent="0.35">
      <c r="A582" s="1">
        <v>19</v>
      </c>
      <c r="B582" s="13" t="s">
        <v>489</v>
      </c>
      <c r="C582" s="13" t="s">
        <v>227</v>
      </c>
      <c r="D582" s="14" t="s">
        <v>490</v>
      </c>
      <c r="E582" s="15">
        <v>1551.43</v>
      </c>
      <c r="F582" s="16">
        <f t="shared" si="180"/>
        <v>1551.43</v>
      </c>
      <c r="G582" s="16">
        <f t="shared" si="181"/>
        <v>1551.43</v>
      </c>
      <c r="H582" s="16">
        <f t="shared" si="182"/>
        <v>100</v>
      </c>
      <c r="I582" s="16">
        <f t="shared" si="183"/>
        <v>0</v>
      </c>
      <c r="J582" s="17">
        <v>1</v>
      </c>
      <c r="K582" s="17">
        <v>1</v>
      </c>
      <c r="L582" s="18">
        <f t="shared" si="184"/>
        <v>0</v>
      </c>
      <c r="M582" s="17">
        <v>1</v>
      </c>
      <c r="N582" s="16">
        <f t="shared" si="185"/>
        <v>1551.43</v>
      </c>
      <c r="O582" s="16">
        <f t="shared" si="186"/>
        <v>1551.43</v>
      </c>
      <c r="P582" s="18">
        <f t="shared" si="187"/>
        <v>0</v>
      </c>
      <c r="Q582" s="16">
        <f t="shared" si="188"/>
        <v>1551.43</v>
      </c>
      <c r="R582" s="16">
        <f t="shared" si="189"/>
        <v>0</v>
      </c>
    </row>
    <row r="583" spans="1:18" ht="42" x14ac:dyDescent="0.35">
      <c r="A583" s="1">
        <v>20</v>
      </c>
      <c r="B583" s="13" t="s">
        <v>113</v>
      </c>
      <c r="C583" s="13" t="s">
        <v>65</v>
      </c>
      <c r="D583" s="14" t="s">
        <v>114</v>
      </c>
      <c r="E583" s="15">
        <v>38.92</v>
      </c>
      <c r="F583" s="16">
        <f t="shared" si="180"/>
        <v>0</v>
      </c>
      <c r="G583" s="16">
        <f t="shared" si="181"/>
        <v>17363.77</v>
      </c>
      <c r="H583" s="16">
        <f t="shared" si="182"/>
        <v>0</v>
      </c>
      <c r="I583" s="16">
        <f t="shared" si="183"/>
        <v>-17363.77</v>
      </c>
      <c r="J583" s="17">
        <v>0</v>
      </c>
      <c r="K583" s="17">
        <v>446.14</v>
      </c>
      <c r="L583" s="18">
        <f t="shared" si="184"/>
        <v>-446.14</v>
      </c>
      <c r="M583" s="17">
        <v>435.41500000000002</v>
      </c>
      <c r="N583" s="16">
        <f t="shared" si="185"/>
        <v>38.92</v>
      </c>
      <c r="O583" s="16">
        <f t="shared" si="186"/>
        <v>16946.349999999999</v>
      </c>
      <c r="P583" s="18">
        <f t="shared" si="187"/>
        <v>10.73</v>
      </c>
      <c r="Q583" s="16">
        <f t="shared" si="188"/>
        <v>38.92</v>
      </c>
      <c r="R583" s="16">
        <f t="shared" si="189"/>
        <v>417.42</v>
      </c>
    </row>
    <row r="584" spans="1:18" ht="126" x14ac:dyDescent="0.35">
      <c r="A584" s="1">
        <v>21</v>
      </c>
      <c r="B584" s="13" t="s">
        <v>491</v>
      </c>
      <c r="C584" s="13" t="s">
        <v>41</v>
      </c>
      <c r="D584" s="14" t="s">
        <v>492</v>
      </c>
      <c r="E584" s="15">
        <v>200.59</v>
      </c>
      <c r="F584" s="16">
        <f t="shared" si="180"/>
        <v>0</v>
      </c>
      <c r="G584" s="16">
        <f t="shared" si="181"/>
        <v>601.77</v>
      </c>
      <c r="H584" s="16">
        <f t="shared" si="182"/>
        <v>0</v>
      </c>
      <c r="I584" s="16">
        <f t="shared" si="183"/>
        <v>-601.77</v>
      </c>
      <c r="J584" s="17">
        <v>0</v>
      </c>
      <c r="K584" s="17">
        <v>3</v>
      </c>
      <c r="L584" s="18">
        <f t="shared" si="184"/>
        <v>-3</v>
      </c>
      <c r="M584" s="17">
        <v>3</v>
      </c>
      <c r="N584" s="16">
        <f t="shared" si="185"/>
        <v>200.59</v>
      </c>
      <c r="O584" s="16">
        <f t="shared" si="186"/>
        <v>601.77</v>
      </c>
      <c r="P584" s="18">
        <f t="shared" si="187"/>
        <v>0</v>
      </c>
      <c r="Q584" s="16">
        <f t="shared" si="188"/>
        <v>200.59</v>
      </c>
      <c r="R584" s="16">
        <f t="shared" si="189"/>
        <v>0</v>
      </c>
    </row>
    <row r="585" spans="1:18" ht="52.5" x14ac:dyDescent="0.35">
      <c r="A585" s="1">
        <v>22</v>
      </c>
      <c r="B585" s="13" t="s">
        <v>251</v>
      </c>
      <c r="C585" s="13" t="s">
        <v>44</v>
      </c>
      <c r="D585" s="14" t="s">
        <v>252</v>
      </c>
      <c r="E585" s="15">
        <v>218.93</v>
      </c>
      <c r="F585" s="16">
        <f t="shared" si="180"/>
        <v>0</v>
      </c>
      <c r="G585" s="16">
        <f t="shared" si="181"/>
        <v>66283.25</v>
      </c>
      <c r="H585" s="16">
        <f t="shared" si="182"/>
        <v>0</v>
      </c>
      <c r="I585" s="16">
        <f t="shared" si="183"/>
        <v>-66283.25</v>
      </c>
      <c r="J585" s="17">
        <v>0</v>
      </c>
      <c r="K585" s="17">
        <v>302.76</v>
      </c>
      <c r="L585" s="18">
        <f t="shared" si="184"/>
        <v>-302.76</v>
      </c>
      <c r="M585" s="17">
        <v>39.36</v>
      </c>
      <c r="N585" s="16">
        <f t="shared" si="185"/>
        <v>218.93</v>
      </c>
      <c r="O585" s="16">
        <f t="shared" si="186"/>
        <v>8617.08</v>
      </c>
      <c r="P585" s="18">
        <f t="shared" si="187"/>
        <v>263.39999999999998</v>
      </c>
      <c r="Q585" s="16">
        <f t="shared" si="188"/>
        <v>218.93</v>
      </c>
      <c r="R585" s="16">
        <f t="shared" si="189"/>
        <v>57666.16</v>
      </c>
    </row>
    <row r="586" spans="1:18" ht="31.5" x14ac:dyDescent="0.35">
      <c r="A586" s="1">
        <v>23</v>
      </c>
      <c r="B586" s="13" t="s">
        <v>253</v>
      </c>
      <c r="C586" s="13" t="s">
        <v>41</v>
      </c>
      <c r="D586" s="14" t="s">
        <v>254</v>
      </c>
      <c r="E586" s="15">
        <v>228.89</v>
      </c>
      <c r="F586" s="16">
        <f t="shared" si="180"/>
        <v>0</v>
      </c>
      <c r="G586" s="16">
        <f t="shared" si="181"/>
        <v>1144.45</v>
      </c>
      <c r="H586" s="16">
        <f t="shared" si="182"/>
        <v>0</v>
      </c>
      <c r="I586" s="16">
        <f t="shared" si="183"/>
        <v>-1144.45</v>
      </c>
      <c r="J586" s="17">
        <v>0</v>
      </c>
      <c r="K586" s="17">
        <v>5</v>
      </c>
      <c r="L586" s="18">
        <f t="shared" si="184"/>
        <v>-5</v>
      </c>
      <c r="M586" s="17">
        <v>5</v>
      </c>
      <c r="N586" s="16">
        <f t="shared" si="185"/>
        <v>228.89</v>
      </c>
      <c r="O586" s="16">
        <f t="shared" si="186"/>
        <v>1144.45</v>
      </c>
      <c r="P586" s="18">
        <f t="shared" si="187"/>
        <v>0</v>
      </c>
      <c r="Q586" s="16">
        <f t="shared" si="188"/>
        <v>228.89</v>
      </c>
      <c r="R586" s="16">
        <f t="shared" si="189"/>
        <v>0</v>
      </c>
    </row>
    <row r="587" spans="1:18" ht="42" x14ac:dyDescent="0.35">
      <c r="A587" s="1">
        <v>24</v>
      </c>
      <c r="B587" s="13" t="s">
        <v>493</v>
      </c>
      <c r="C587" s="13" t="s">
        <v>44</v>
      </c>
      <c r="D587" s="14" t="s">
        <v>494</v>
      </c>
      <c r="E587" s="15">
        <v>48.88</v>
      </c>
      <c r="F587" s="16">
        <f t="shared" si="180"/>
        <v>0</v>
      </c>
      <c r="G587" s="16">
        <f t="shared" si="181"/>
        <v>12874.99</v>
      </c>
      <c r="H587" s="16">
        <f t="shared" si="182"/>
        <v>0</v>
      </c>
      <c r="I587" s="16">
        <f t="shared" si="183"/>
        <v>-12874.99</v>
      </c>
      <c r="J587" s="17">
        <v>0</v>
      </c>
      <c r="K587" s="17">
        <v>263.39999999999998</v>
      </c>
      <c r="L587" s="18">
        <f t="shared" si="184"/>
        <v>-263.39999999999998</v>
      </c>
      <c r="M587" s="17">
        <v>153</v>
      </c>
      <c r="N587" s="16">
        <f t="shared" si="185"/>
        <v>48.88</v>
      </c>
      <c r="O587" s="16">
        <f t="shared" si="186"/>
        <v>7478.64</v>
      </c>
      <c r="P587" s="18">
        <f t="shared" si="187"/>
        <v>110.4</v>
      </c>
      <c r="Q587" s="16">
        <f t="shared" si="188"/>
        <v>48.88</v>
      </c>
      <c r="R587" s="16">
        <f t="shared" si="189"/>
        <v>5396.35</v>
      </c>
    </row>
    <row r="588" spans="1:18" ht="31.5" x14ac:dyDescent="0.35">
      <c r="A588" s="1">
        <v>25</v>
      </c>
      <c r="B588" s="13" t="s">
        <v>269</v>
      </c>
      <c r="C588" s="13" t="s">
        <v>65</v>
      </c>
      <c r="D588" s="14" t="s">
        <v>270</v>
      </c>
      <c r="E588" s="15">
        <v>152.22</v>
      </c>
      <c r="F588" s="16">
        <f t="shared" si="180"/>
        <v>0</v>
      </c>
      <c r="G588" s="16">
        <f t="shared" si="181"/>
        <v>0</v>
      </c>
      <c r="H588" s="16">
        <f t="shared" si="182"/>
        <v>0</v>
      </c>
      <c r="I588" s="16">
        <f t="shared" si="183"/>
        <v>0</v>
      </c>
      <c r="J588" s="17">
        <v>0</v>
      </c>
      <c r="K588" s="17">
        <v>0</v>
      </c>
      <c r="L588" s="18">
        <f t="shared" si="184"/>
        <v>0</v>
      </c>
      <c r="M588" s="17">
        <v>0</v>
      </c>
      <c r="N588" s="16">
        <f t="shared" si="185"/>
        <v>152.22</v>
      </c>
      <c r="O588" s="16">
        <f t="shared" si="186"/>
        <v>0</v>
      </c>
      <c r="P588" s="18">
        <f t="shared" si="187"/>
        <v>0</v>
      </c>
      <c r="Q588" s="16">
        <f t="shared" si="188"/>
        <v>152.22</v>
      </c>
      <c r="R588" s="16">
        <f t="shared" si="189"/>
        <v>0</v>
      </c>
    </row>
    <row r="589" spans="1:18" x14ac:dyDescent="0.35">
      <c r="A589" s="21" t="s">
        <v>495</v>
      </c>
      <c r="B589" s="21" t="s">
        <v>495</v>
      </c>
      <c r="C589" s="21" t="s">
        <v>495</v>
      </c>
      <c r="D589" s="21" t="s">
        <v>495</v>
      </c>
      <c r="E589" s="21" t="s">
        <v>495</v>
      </c>
      <c r="F589" s="19"/>
      <c r="G589" s="20">
        <f>SUM(G564:G588)</f>
        <v>116838.83</v>
      </c>
      <c r="H589" s="7"/>
      <c r="I589" s="7"/>
      <c r="J589" s="7"/>
      <c r="K589" s="7"/>
      <c r="L589" s="7"/>
      <c r="M589" s="7"/>
      <c r="N589" s="7"/>
      <c r="O589" s="7"/>
      <c r="P589" s="7"/>
      <c r="Q589" s="7"/>
      <c r="R589" s="7"/>
    </row>
    <row r="591" spans="1:18" x14ac:dyDescent="0.35">
      <c r="B591" s="11" t="s">
        <v>23</v>
      </c>
      <c r="C591" s="12" t="s">
        <v>24</v>
      </c>
      <c r="D591" s="12" t="s">
        <v>25</v>
      </c>
    </row>
    <row r="592" spans="1:18" x14ac:dyDescent="0.35">
      <c r="B592" s="11" t="s">
        <v>26</v>
      </c>
      <c r="C592" s="12" t="s">
        <v>27</v>
      </c>
      <c r="D592" s="12" t="s">
        <v>28</v>
      </c>
    </row>
    <row r="593" spans="1:18" x14ac:dyDescent="0.35">
      <c r="B593" s="11" t="s">
        <v>29</v>
      </c>
      <c r="C593" s="12" t="s">
        <v>24</v>
      </c>
      <c r="D593" s="12" t="s">
        <v>30</v>
      </c>
    </row>
    <row r="594" spans="1:18" x14ac:dyDescent="0.35">
      <c r="B594" s="11" t="s">
        <v>31</v>
      </c>
      <c r="C594" s="12" t="s">
        <v>27</v>
      </c>
      <c r="D594" s="12" t="s">
        <v>177</v>
      </c>
    </row>
    <row r="595" spans="1:18" x14ac:dyDescent="0.35">
      <c r="B595" s="11" t="s">
        <v>33</v>
      </c>
      <c r="C595" s="12" t="s">
        <v>27</v>
      </c>
      <c r="D595" s="12" t="s">
        <v>488</v>
      </c>
    </row>
    <row r="596" spans="1:18" x14ac:dyDescent="0.35">
      <c r="B596" s="11" t="s">
        <v>35</v>
      </c>
      <c r="C596" s="12" t="s">
        <v>24</v>
      </c>
      <c r="D596" s="12" t="s">
        <v>179</v>
      </c>
    </row>
    <row r="597" spans="1:18" x14ac:dyDescent="0.35">
      <c r="B597" s="11" t="s">
        <v>36</v>
      </c>
      <c r="C597" s="12" t="s">
        <v>27</v>
      </c>
      <c r="D597" s="12" t="s">
        <v>256</v>
      </c>
    </row>
    <row r="599" spans="1:18" ht="52.5" x14ac:dyDescent="0.35">
      <c r="A599" s="1">
        <v>1</v>
      </c>
      <c r="B599" s="13" t="s">
        <v>166</v>
      </c>
      <c r="C599" s="13" t="s">
        <v>65</v>
      </c>
      <c r="D599" s="14" t="s">
        <v>167</v>
      </c>
      <c r="E599" s="15">
        <v>24.21</v>
      </c>
      <c r="F599" s="16">
        <f>ROUND(ROUND(N599,2)*ROUND(J599,3),2)</f>
        <v>5093.93</v>
      </c>
      <c r="G599" s="16">
        <f>ROUND(ROUND(N599,2)*ROUND(K599,3),2)</f>
        <v>49307.78</v>
      </c>
      <c r="H599" s="16">
        <f>IF(EXACT(J599,0),0,100*(K599/J599))</f>
        <v>967.97144568120677</v>
      </c>
      <c r="I599" s="16">
        <f>ROUND((ROUND(J599,3)-ROUND(K599,3))*N599,2)</f>
        <v>-44213.85</v>
      </c>
      <c r="J599" s="17">
        <v>210.40600000000001</v>
      </c>
      <c r="K599" s="17">
        <v>2036.67</v>
      </c>
      <c r="L599" s="18">
        <f>ROUND(ROUND(J599,3)-ROUND(K599,3),3)</f>
        <v>-1826.2639999999999</v>
      </c>
      <c r="M599" s="17">
        <v>2016.67</v>
      </c>
      <c r="N599" s="16">
        <f>ROUND(E599,2)</f>
        <v>24.21</v>
      </c>
      <c r="O599" s="16">
        <f>ROUND(ROUND(M599,3)*ROUND(N599,2),2)</f>
        <v>48823.58</v>
      </c>
      <c r="P599" s="18">
        <f>ROUND(ROUND(K599,3)-ROUND(M599,3),2)</f>
        <v>20</v>
      </c>
      <c r="Q599" s="16">
        <f>ROUND(E599,2)</f>
        <v>24.21</v>
      </c>
      <c r="R599" s="16">
        <f>ROUND((ROUND(K599,3)-ROUND(M599,3))* Q599,2)</f>
        <v>484.2</v>
      </c>
    </row>
    <row r="600" spans="1:18" ht="52.5" x14ac:dyDescent="0.35">
      <c r="A600" s="1">
        <v>2</v>
      </c>
      <c r="B600" s="13" t="s">
        <v>257</v>
      </c>
      <c r="C600" s="13" t="s">
        <v>65</v>
      </c>
      <c r="D600" s="14" t="s">
        <v>258</v>
      </c>
      <c r="E600" s="15">
        <v>28.71</v>
      </c>
      <c r="F600" s="16">
        <f>ROUND(ROUND(N600,2)*ROUND(J600,3),2)</f>
        <v>74976.539999999994</v>
      </c>
      <c r="G600" s="16">
        <f>ROUND(ROUND(N600,2)*ROUND(K600,3),2)</f>
        <v>0</v>
      </c>
      <c r="H600" s="16">
        <f>IF(EXACT(J600,0),0,100*(K600/J600))</f>
        <v>0</v>
      </c>
      <c r="I600" s="16">
        <f>ROUND((ROUND(J600,3)-ROUND(K600,3))*N600,2)</f>
        <v>74976.539999999994</v>
      </c>
      <c r="J600" s="17">
        <v>2611.5129999999999</v>
      </c>
      <c r="K600" s="17">
        <v>0</v>
      </c>
      <c r="L600" s="18">
        <f>ROUND(ROUND(J600,3)-ROUND(K600,3),3)</f>
        <v>2611.5129999999999</v>
      </c>
      <c r="M600" s="17">
        <v>0</v>
      </c>
      <c r="N600" s="16">
        <f>ROUND(E600,2)</f>
        <v>28.71</v>
      </c>
      <c r="O600" s="16">
        <f>ROUND(ROUND(M600,3)*ROUND(N600,2),2)</f>
        <v>0</v>
      </c>
      <c r="P600" s="18">
        <f>ROUND(ROUND(K600,3)-ROUND(M600,3),2)</f>
        <v>0</v>
      </c>
      <c r="Q600" s="16">
        <f>ROUND(E600,2)</f>
        <v>28.71</v>
      </c>
      <c r="R600" s="16">
        <f>ROUND((ROUND(K600,3)-ROUND(M600,3))* Q600,2)</f>
        <v>0</v>
      </c>
    </row>
    <row r="601" spans="1:18" ht="52.5" x14ac:dyDescent="0.35">
      <c r="A601" s="1">
        <v>3</v>
      </c>
      <c r="B601" s="13" t="s">
        <v>259</v>
      </c>
      <c r="C601" s="13" t="s">
        <v>65</v>
      </c>
      <c r="D601" s="14" t="s">
        <v>260</v>
      </c>
      <c r="E601" s="15">
        <v>20.260000000000002</v>
      </c>
      <c r="F601" s="16">
        <f>ROUND(ROUND(N601,2)*ROUND(J601,3),2)</f>
        <v>833721.49</v>
      </c>
      <c r="G601" s="16">
        <f>ROUND(ROUND(N601,2)*ROUND(K601,3),2)</f>
        <v>0</v>
      </c>
      <c r="H601" s="16">
        <f>IF(EXACT(J601,0),0,100*(K601/J601))</f>
        <v>0</v>
      </c>
      <c r="I601" s="16">
        <f>ROUND((ROUND(J601,3)-ROUND(K601,3))*N601,2)</f>
        <v>833721.49</v>
      </c>
      <c r="J601" s="17">
        <v>41151.11</v>
      </c>
      <c r="K601" s="17">
        <v>0</v>
      </c>
      <c r="L601" s="18">
        <f>ROUND(ROUND(J601,3)-ROUND(K601,3),3)</f>
        <v>41151.11</v>
      </c>
      <c r="M601" s="17">
        <v>0</v>
      </c>
      <c r="N601" s="16">
        <f>ROUND(E601,2)</f>
        <v>20.260000000000002</v>
      </c>
      <c r="O601" s="16">
        <f>ROUND(ROUND(M601,3)*ROUND(N601,2),2)</f>
        <v>0</v>
      </c>
      <c r="P601" s="18">
        <f>ROUND(ROUND(K601,3)-ROUND(M601,3),2)</f>
        <v>0</v>
      </c>
      <c r="Q601" s="16">
        <f>ROUND(E601,2)</f>
        <v>20.260000000000002</v>
      </c>
      <c r="R601" s="16">
        <f>ROUND((ROUND(K601,3)-ROUND(M601,3))* Q601,2)</f>
        <v>0</v>
      </c>
    </row>
    <row r="602" spans="1:18" ht="52.5" x14ac:dyDescent="0.35">
      <c r="A602" s="1">
        <v>4</v>
      </c>
      <c r="B602" s="13" t="s">
        <v>261</v>
      </c>
      <c r="C602" s="13" t="s">
        <v>65</v>
      </c>
      <c r="D602" s="14" t="s">
        <v>262</v>
      </c>
      <c r="E602" s="15">
        <v>2.15</v>
      </c>
      <c r="F602" s="16">
        <f>ROUND(ROUND(N602,2)*ROUND(J602,3),2)</f>
        <v>7637.57</v>
      </c>
      <c r="G602" s="16">
        <f>ROUND(ROUND(N602,2)*ROUND(K602,3),2)</f>
        <v>1611.27</v>
      </c>
      <c r="H602" s="16">
        <f>IF(EXACT(J602,0),0,100*(K602/J602))</f>
        <v>21.096657179074523</v>
      </c>
      <c r="I602" s="16">
        <f>ROUND((ROUND(J602,3)-ROUND(K602,3))*N602,2)</f>
        <v>6026.3</v>
      </c>
      <c r="J602" s="17">
        <v>3552.3589999999999</v>
      </c>
      <c r="K602" s="17">
        <v>749.42899999999997</v>
      </c>
      <c r="L602" s="18">
        <f>ROUND(ROUND(J602,3)-ROUND(K602,3),3)</f>
        <v>2802.93</v>
      </c>
      <c r="M602" s="17">
        <v>749.42899999999997</v>
      </c>
      <c r="N602" s="16">
        <f>ROUND(E602,2)</f>
        <v>2.15</v>
      </c>
      <c r="O602" s="16">
        <f>ROUND(ROUND(M602,3)*ROUND(N602,2),2)</f>
        <v>1611.27</v>
      </c>
      <c r="P602" s="18">
        <f>ROUND(ROUND(K602,3)-ROUND(M602,3),2)</f>
        <v>0</v>
      </c>
      <c r="Q602" s="16">
        <f>ROUND(E602,2)</f>
        <v>2.15</v>
      </c>
      <c r="R602" s="16">
        <f>ROUND((ROUND(K602,3)-ROUND(M602,3))* Q602,2)</f>
        <v>0</v>
      </c>
    </row>
    <row r="603" spans="1:18" ht="52.5" x14ac:dyDescent="0.35">
      <c r="A603" s="1">
        <v>5</v>
      </c>
      <c r="B603" s="13" t="s">
        <v>263</v>
      </c>
      <c r="C603" s="13" t="s">
        <v>65</v>
      </c>
      <c r="D603" s="14" t="s">
        <v>264</v>
      </c>
      <c r="E603" s="15">
        <v>72.819999999999993</v>
      </c>
      <c r="F603" s="16">
        <f>ROUND(ROUND(N603,2)*ROUND(J603,3),2)</f>
        <v>141187.06</v>
      </c>
      <c r="G603" s="16">
        <f>ROUND(ROUND(N603,2)*ROUND(K603,3),2)</f>
        <v>0</v>
      </c>
      <c r="H603" s="16">
        <f>IF(EXACT(J603,0),0,100*(K603/J603))</f>
        <v>0</v>
      </c>
      <c r="I603" s="16">
        <f>ROUND((ROUND(J603,3)-ROUND(K603,3))*N603,2)</f>
        <v>141187.06</v>
      </c>
      <c r="J603" s="17">
        <v>1938.85</v>
      </c>
      <c r="K603" s="17">
        <v>0</v>
      </c>
      <c r="L603" s="18">
        <f>ROUND(ROUND(J603,3)-ROUND(K603,3),3)</f>
        <v>1938.85</v>
      </c>
      <c r="M603" s="17">
        <v>0</v>
      </c>
      <c r="N603" s="16">
        <f>ROUND(E603,2)</f>
        <v>72.819999999999993</v>
      </c>
      <c r="O603" s="16">
        <f>ROUND(ROUND(M603,3)*ROUND(N603,2),2)</f>
        <v>0</v>
      </c>
      <c r="P603" s="18">
        <f>ROUND(ROUND(K603,3)-ROUND(M603,3),2)</f>
        <v>0</v>
      </c>
      <c r="Q603" s="16">
        <f>ROUND(E603,2)</f>
        <v>72.819999999999993</v>
      </c>
      <c r="R603" s="16">
        <f>ROUND((ROUND(K603,3)-ROUND(M603,3))* Q603,2)</f>
        <v>0</v>
      </c>
    </row>
    <row r="604" spans="1:18" x14ac:dyDescent="0.35">
      <c r="A604" s="21" t="s">
        <v>496</v>
      </c>
      <c r="B604" s="21" t="s">
        <v>496</v>
      </c>
      <c r="C604" s="21" t="s">
        <v>496</v>
      </c>
      <c r="D604" s="21" t="s">
        <v>496</v>
      </c>
      <c r="E604" s="21" t="s">
        <v>496</v>
      </c>
      <c r="F604" s="19"/>
      <c r="G604" s="20">
        <f>SUM(G599:G603)</f>
        <v>50919.049999999996</v>
      </c>
      <c r="H604" s="7"/>
      <c r="I604" s="7"/>
      <c r="J604" s="7"/>
      <c r="K604" s="7"/>
      <c r="L604" s="7"/>
      <c r="M604" s="7"/>
      <c r="N604" s="7"/>
      <c r="O604" s="7"/>
      <c r="P604" s="7"/>
      <c r="Q604" s="7"/>
      <c r="R604" s="7"/>
    </row>
    <row r="606" spans="1:18" x14ac:dyDescent="0.35">
      <c r="B606" s="11" t="s">
        <v>23</v>
      </c>
      <c r="C606" s="12" t="s">
        <v>24</v>
      </c>
      <c r="D606" s="12" t="s">
        <v>25</v>
      </c>
    </row>
    <row r="607" spans="1:18" x14ac:dyDescent="0.35">
      <c r="B607" s="11" t="s">
        <v>26</v>
      </c>
      <c r="C607" s="12" t="s">
        <v>27</v>
      </c>
      <c r="D607" s="12" t="s">
        <v>28</v>
      </c>
    </row>
    <row r="608" spans="1:18" x14ac:dyDescent="0.35">
      <c r="B608" s="11" t="s">
        <v>29</v>
      </c>
      <c r="C608" s="12" t="s">
        <v>24</v>
      </c>
      <c r="D608" s="12" t="s">
        <v>30</v>
      </c>
    </row>
    <row r="609" spans="1:18" x14ac:dyDescent="0.35">
      <c r="B609" s="11" t="s">
        <v>31</v>
      </c>
      <c r="C609" s="12" t="s">
        <v>27</v>
      </c>
      <c r="D609" s="12" t="s">
        <v>177</v>
      </c>
    </row>
    <row r="610" spans="1:18" x14ac:dyDescent="0.35">
      <c r="B610" s="11" t="s">
        <v>33</v>
      </c>
      <c r="C610" s="12" t="s">
        <v>27</v>
      </c>
      <c r="D610" s="12" t="s">
        <v>488</v>
      </c>
    </row>
    <row r="611" spans="1:18" x14ac:dyDescent="0.35">
      <c r="B611" s="11" t="s">
        <v>35</v>
      </c>
      <c r="C611" s="12" t="s">
        <v>24</v>
      </c>
      <c r="D611" s="12" t="s">
        <v>179</v>
      </c>
    </row>
    <row r="612" spans="1:18" x14ac:dyDescent="0.35">
      <c r="B612" s="11" t="s">
        <v>36</v>
      </c>
      <c r="C612" s="12" t="s">
        <v>105</v>
      </c>
      <c r="D612" s="12" t="s">
        <v>272</v>
      </c>
    </row>
    <row r="614" spans="1:18" ht="63" x14ac:dyDescent="0.35">
      <c r="A614" s="1">
        <v>1</v>
      </c>
      <c r="B614" s="13" t="s">
        <v>273</v>
      </c>
      <c r="C614" s="13" t="s">
        <v>65</v>
      </c>
      <c r="D614" s="14" t="s">
        <v>274</v>
      </c>
      <c r="E614" s="15">
        <v>503.55</v>
      </c>
      <c r="F614" s="16">
        <f t="shared" ref="F614:F642" si="190">ROUND(ROUND(N614,2)*ROUND(J614,3),2)</f>
        <v>7565335.2000000002</v>
      </c>
      <c r="G614" s="16">
        <f t="shared" ref="G614:G642" si="191">ROUND(ROUND(N614,2)*ROUND(K614,3),2)</f>
        <v>7912210.1500000004</v>
      </c>
      <c r="H614" s="16">
        <f t="shared" ref="H614:H642" si="192">IF(EXACT(J614,0),0,100*(K614/J614))</f>
        <v>104.58505724174654</v>
      </c>
      <c r="I614" s="16">
        <f t="shared" ref="I614:I642" si="193">ROUND((ROUND(J614,3)-ROUND(K614,3))*N614,2)</f>
        <v>-346874.95</v>
      </c>
      <c r="J614" s="17">
        <v>15024</v>
      </c>
      <c r="K614" s="17">
        <v>15712.859</v>
      </c>
      <c r="L614" s="18">
        <f t="shared" ref="L614:L642" si="194">ROUND(ROUND(J614,3)-ROUND(K614,3),3)</f>
        <v>-688.85900000000004</v>
      </c>
      <c r="M614" s="17">
        <v>14667.16</v>
      </c>
      <c r="N614" s="16">
        <f t="shared" ref="N614:N642" si="195">ROUND(E614,2)</f>
        <v>503.55</v>
      </c>
      <c r="O614" s="16">
        <f t="shared" ref="O614:O642" si="196">ROUND(ROUND(M614,3)*ROUND(N614,2),2)</f>
        <v>7385648.4199999999</v>
      </c>
      <c r="P614" s="18">
        <f t="shared" ref="P614:P642" si="197">ROUND(ROUND(K614,3)-ROUND(M614,3),2)</f>
        <v>1045.7</v>
      </c>
      <c r="Q614" s="16">
        <f t="shared" ref="Q614:Q642" si="198">ROUND(E614,2)</f>
        <v>503.55</v>
      </c>
      <c r="R614" s="16">
        <f t="shared" ref="R614:R642" si="199">ROUND((ROUND(K614,3)-ROUND(M614,3))* Q614,2)</f>
        <v>526561.73</v>
      </c>
    </row>
    <row r="615" spans="1:18" ht="73.5" x14ac:dyDescent="0.35">
      <c r="A615" s="1">
        <v>2</v>
      </c>
      <c r="B615" s="13" t="s">
        <v>275</v>
      </c>
      <c r="C615" s="13" t="s">
        <v>65</v>
      </c>
      <c r="D615" s="14" t="s">
        <v>276</v>
      </c>
      <c r="E615" s="15">
        <v>296.86</v>
      </c>
      <c r="F615" s="16">
        <f t="shared" si="190"/>
        <v>261307.45</v>
      </c>
      <c r="G615" s="16">
        <f t="shared" si="191"/>
        <v>141211.54999999999</v>
      </c>
      <c r="H615" s="16">
        <f t="shared" si="192"/>
        <v>54.040384532365103</v>
      </c>
      <c r="I615" s="16">
        <f t="shared" si="193"/>
        <v>120095.9</v>
      </c>
      <c r="J615" s="17">
        <v>880.23800000000006</v>
      </c>
      <c r="K615" s="17">
        <v>475.68400000000003</v>
      </c>
      <c r="L615" s="18">
        <f t="shared" si="194"/>
        <v>404.55399999999997</v>
      </c>
      <c r="M615" s="17">
        <v>386.78300000000002</v>
      </c>
      <c r="N615" s="16">
        <f t="shared" si="195"/>
        <v>296.86</v>
      </c>
      <c r="O615" s="16">
        <f t="shared" si="196"/>
        <v>114820.4</v>
      </c>
      <c r="P615" s="18">
        <f t="shared" si="197"/>
        <v>88.9</v>
      </c>
      <c r="Q615" s="16">
        <f t="shared" si="198"/>
        <v>296.86</v>
      </c>
      <c r="R615" s="16">
        <f t="shared" si="199"/>
        <v>26391.15</v>
      </c>
    </row>
    <row r="616" spans="1:18" ht="73.5" x14ac:dyDescent="0.35">
      <c r="A616" s="1">
        <v>3</v>
      </c>
      <c r="B616" s="13" t="s">
        <v>277</v>
      </c>
      <c r="C616" s="13" t="s">
        <v>65</v>
      </c>
      <c r="D616" s="14" t="s">
        <v>278</v>
      </c>
      <c r="E616" s="15">
        <v>263.23</v>
      </c>
      <c r="F616" s="16">
        <f t="shared" si="190"/>
        <v>140662.48000000001</v>
      </c>
      <c r="G616" s="16">
        <f t="shared" si="191"/>
        <v>164843.04999999999</v>
      </c>
      <c r="H616" s="16">
        <f t="shared" si="192"/>
        <v>117.19049125046081</v>
      </c>
      <c r="I616" s="16">
        <f t="shared" si="193"/>
        <v>-24180.57</v>
      </c>
      <c r="J616" s="17">
        <v>534.37099999999998</v>
      </c>
      <c r="K616" s="17">
        <v>626.23199999999997</v>
      </c>
      <c r="L616" s="18">
        <f t="shared" si="194"/>
        <v>-91.861000000000004</v>
      </c>
      <c r="M616" s="17">
        <v>122.184</v>
      </c>
      <c r="N616" s="16">
        <f t="shared" si="195"/>
        <v>263.23</v>
      </c>
      <c r="O616" s="16">
        <f t="shared" si="196"/>
        <v>32162.49</v>
      </c>
      <c r="P616" s="18">
        <f t="shared" si="197"/>
        <v>504.05</v>
      </c>
      <c r="Q616" s="16">
        <f t="shared" si="198"/>
        <v>263.23</v>
      </c>
      <c r="R616" s="16">
        <f t="shared" si="199"/>
        <v>132680.56</v>
      </c>
    </row>
    <row r="617" spans="1:18" ht="42" x14ac:dyDescent="0.35">
      <c r="A617" s="1">
        <v>4</v>
      </c>
      <c r="B617" s="13" t="s">
        <v>279</v>
      </c>
      <c r="C617" s="13" t="s">
        <v>44</v>
      </c>
      <c r="D617" s="14" t="s">
        <v>280</v>
      </c>
      <c r="E617" s="15">
        <v>186.14</v>
      </c>
      <c r="F617" s="16">
        <f t="shared" si="190"/>
        <v>52219.72</v>
      </c>
      <c r="G617" s="16">
        <f t="shared" si="191"/>
        <v>31597.27</v>
      </c>
      <c r="H617" s="16">
        <f t="shared" si="192"/>
        <v>60.508305410993081</v>
      </c>
      <c r="I617" s="16">
        <f t="shared" si="193"/>
        <v>20622.45</v>
      </c>
      <c r="J617" s="17">
        <v>280.54000000000002</v>
      </c>
      <c r="K617" s="17">
        <v>169.75</v>
      </c>
      <c r="L617" s="18">
        <f t="shared" si="194"/>
        <v>110.79</v>
      </c>
      <c r="M617" s="17">
        <v>166.5</v>
      </c>
      <c r="N617" s="16">
        <f t="shared" si="195"/>
        <v>186.14</v>
      </c>
      <c r="O617" s="16">
        <f t="shared" si="196"/>
        <v>30992.31</v>
      </c>
      <c r="P617" s="18">
        <f t="shared" si="197"/>
        <v>3.25</v>
      </c>
      <c r="Q617" s="16">
        <f t="shared" si="198"/>
        <v>186.14</v>
      </c>
      <c r="R617" s="16">
        <f t="shared" si="199"/>
        <v>604.96</v>
      </c>
    </row>
    <row r="618" spans="1:18" ht="42" x14ac:dyDescent="0.35">
      <c r="A618" s="1">
        <v>5</v>
      </c>
      <c r="B618" s="13" t="s">
        <v>281</v>
      </c>
      <c r="C618" s="13" t="s">
        <v>92</v>
      </c>
      <c r="D618" s="14" t="s">
        <v>282</v>
      </c>
      <c r="E618" s="15">
        <v>9.7100000000000009</v>
      </c>
      <c r="F618" s="16">
        <f t="shared" si="190"/>
        <v>82776.399999999994</v>
      </c>
      <c r="G618" s="16">
        <f t="shared" si="191"/>
        <v>0</v>
      </c>
      <c r="H618" s="16">
        <f t="shared" si="192"/>
        <v>0</v>
      </c>
      <c r="I618" s="16">
        <f t="shared" si="193"/>
        <v>82776.399999999994</v>
      </c>
      <c r="J618" s="17">
        <v>8524.8610000000008</v>
      </c>
      <c r="K618" s="17">
        <v>0</v>
      </c>
      <c r="L618" s="18">
        <f t="shared" si="194"/>
        <v>8524.8610000000008</v>
      </c>
      <c r="M618" s="17">
        <v>0</v>
      </c>
      <c r="N618" s="16">
        <f t="shared" si="195"/>
        <v>9.7100000000000009</v>
      </c>
      <c r="O618" s="16">
        <f t="shared" si="196"/>
        <v>0</v>
      </c>
      <c r="P618" s="18">
        <f t="shared" si="197"/>
        <v>0</v>
      </c>
      <c r="Q618" s="16">
        <f t="shared" si="198"/>
        <v>9.7100000000000009</v>
      </c>
      <c r="R618" s="16">
        <f t="shared" si="199"/>
        <v>0</v>
      </c>
    </row>
    <row r="619" spans="1:18" ht="21" x14ac:dyDescent="0.35">
      <c r="A619" s="1">
        <v>6</v>
      </c>
      <c r="B619" s="13" t="s">
        <v>283</v>
      </c>
      <c r="C619" s="13" t="s">
        <v>65</v>
      </c>
      <c r="D619" s="14" t="s">
        <v>284</v>
      </c>
      <c r="E619" s="15">
        <v>118.01</v>
      </c>
      <c r="F619" s="16">
        <f t="shared" si="190"/>
        <v>4998.08</v>
      </c>
      <c r="G619" s="16">
        <f t="shared" si="191"/>
        <v>17795.91</v>
      </c>
      <c r="H619" s="16">
        <f t="shared" si="192"/>
        <v>356.0550610346375</v>
      </c>
      <c r="I619" s="16">
        <f t="shared" si="193"/>
        <v>-12797.83</v>
      </c>
      <c r="J619" s="17">
        <v>42.353000000000002</v>
      </c>
      <c r="K619" s="17">
        <v>150.80000000000001</v>
      </c>
      <c r="L619" s="18">
        <f t="shared" si="194"/>
        <v>-108.447</v>
      </c>
      <c r="M619" s="17">
        <v>150.80000000000001</v>
      </c>
      <c r="N619" s="16">
        <f t="shared" si="195"/>
        <v>118.01</v>
      </c>
      <c r="O619" s="16">
        <f t="shared" si="196"/>
        <v>17795.91</v>
      </c>
      <c r="P619" s="18">
        <f t="shared" si="197"/>
        <v>0</v>
      </c>
      <c r="Q619" s="16">
        <f t="shared" si="198"/>
        <v>118.01</v>
      </c>
      <c r="R619" s="16">
        <f t="shared" si="199"/>
        <v>0</v>
      </c>
    </row>
    <row r="620" spans="1:18" x14ac:dyDescent="0.35">
      <c r="A620" s="1">
        <v>7</v>
      </c>
      <c r="B620" s="13" t="s">
        <v>109</v>
      </c>
      <c r="C620" s="13" t="s">
        <v>92</v>
      </c>
      <c r="D620" s="14" t="s">
        <v>110</v>
      </c>
      <c r="E620" s="15">
        <v>24.39</v>
      </c>
      <c r="F620" s="16">
        <f t="shared" si="190"/>
        <v>4659.66</v>
      </c>
      <c r="G620" s="16">
        <f t="shared" si="191"/>
        <v>0</v>
      </c>
      <c r="H620" s="16">
        <f t="shared" si="192"/>
        <v>0</v>
      </c>
      <c r="I620" s="16">
        <f t="shared" si="193"/>
        <v>4659.66</v>
      </c>
      <c r="J620" s="17">
        <v>191.048</v>
      </c>
      <c r="K620" s="17">
        <v>0</v>
      </c>
      <c r="L620" s="18">
        <f t="shared" si="194"/>
        <v>191.048</v>
      </c>
      <c r="M620" s="17">
        <v>0</v>
      </c>
      <c r="N620" s="16">
        <f t="shared" si="195"/>
        <v>24.39</v>
      </c>
      <c r="O620" s="16">
        <f t="shared" si="196"/>
        <v>0</v>
      </c>
      <c r="P620" s="18">
        <f t="shared" si="197"/>
        <v>0</v>
      </c>
      <c r="Q620" s="16">
        <f t="shared" si="198"/>
        <v>24.39</v>
      </c>
      <c r="R620" s="16">
        <f t="shared" si="199"/>
        <v>0</v>
      </c>
    </row>
    <row r="621" spans="1:18" ht="42" x14ac:dyDescent="0.35">
      <c r="A621" s="1">
        <v>8</v>
      </c>
      <c r="B621" s="13" t="s">
        <v>113</v>
      </c>
      <c r="C621" s="13" t="s">
        <v>65</v>
      </c>
      <c r="D621" s="14" t="s">
        <v>114</v>
      </c>
      <c r="E621" s="15">
        <v>38.92</v>
      </c>
      <c r="F621" s="16">
        <f t="shared" si="190"/>
        <v>18313.810000000001</v>
      </c>
      <c r="G621" s="16">
        <f t="shared" si="191"/>
        <v>1538</v>
      </c>
      <c r="H621" s="16">
        <f t="shared" si="192"/>
        <v>8.3980448411433422</v>
      </c>
      <c r="I621" s="16">
        <f t="shared" si="193"/>
        <v>16775.8</v>
      </c>
      <c r="J621" s="17">
        <v>470.55</v>
      </c>
      <c r="K621" s="17">
        <v>39.517000000000003</v>
      </c>
      <c r="L621" s="18">
        <f t="shared" si="194"/>
        <v>431.03300000000002</v>
      </c>
      <c r="M621" s="17">
        <v>39.517000000000003</v>
      </c>
      <c r="N621" s="16">
        <f t="shared" si="195"/>
        <v>38.92</v>
      </c>
      <c r="O621" s="16">
        <f t="shared" si="196"/>
        <v>1538</v>
      </c>
      <c r="P621" s="18">
        <f t="shared" si="197"/>
        <v>0</v>
      </c>
      <c r="Q621" s="16">
        <f t="shared" si="198"/>
        <v>38.92</v>
      </c>
      <c r="R621" s="16">
        <f t="shared" si="199"/>
        <v>0</v>
      </c>
    </row>
    <row r="622" spans="1:18" ht="31.5" x14ac:dyDescent="0.35">
      <c r="A622" s="1">
        <v>9</v>
      </c>
      <c r="B622" s="13" t="s">
        <v>285</v>
      </c>
      <c r="C622" s="13" t="s">
        <v>65</v>
      </c>
      <c r="D622" s="14" t="s">
        <v>286</v>
      </c>
      <c r="E622" s="15">
        <v>1728.46</v>
      </c>
      <c r="F622" s="16">
        <f t="shared" si="190"/>
        <v>9798.64</v>
      </c>
      <c r="G622" s="16">
        <f t="shared" si="191"/>
        <v>0</v>
      </c>
      <c r="H622" s="16">
        <f t="shared" si="192"/>
        <v>0</v>
      </c>
      <c r="I622" s="16">
        <f t="shared" si="193"/>
        <v>9798.64</v>
      </c>
      <c r="J622" s="17">
        <v>5.6689999999999996</v>
      </c>
      <c r="K622" s="17">
        <v>0</v>
      </c>
      <c r="L622" s="18">
        <f t="shared" si="194"/>
        <v>5.6689999999999996</v>
      </c>
      <c r="M622" s="17">
        <v>0</v>
      </c>
      <c r="N622" s="16">
        <f t="shared" si="195"/>
        <v>1728.46</v>
      </c>
      <c r="O622" s="16">
        <f t="shared" si="196"/>
        <v>0</v>
      </c>
      <c r="P622" s="18">
        <f t="shared" si="197"/>
        <v>0</v>
      </c>
      <c r="Q622" s="16">
        <f t="shared" si="198"/>
        <v>1728.46</v>
      </c>
      <c r="R622" s="16">
        <f t="shared" si="199"/>
        <v>0</v>
      </c>
    </row>
    <row r="623" spans="1:18" ht="31.5" x14ac:dyDescent="0.35">
      <c r="A623" s="1">
        <v>10</v>
      </c>
      <c r="B623" s="13" t="s">
        <v>287</v>
      </c>
      <c r="C623" s="13" t="s">
        <v>92</v>
      </c>
      <c r="D623" s="14" t="s">
        <v>288</v>
      </c>
      <c r="E623" s="15">
        <v>13.07</v>
      </c>
      <c r="F623" s="16">
        <f t="shared" si="190"/>
        <v>7923.56</v>
      </c>
      <c r="G623" s="16">
        <f t="shared" si="191"/>
        <v>4368.18</v>
      </c>
      <c r="H623" s="16">
        <f t="shared" si="192"/>
        <v>55.128991818421746</v>
      </c>
      <c r="I623" s="16">
        <f t="shared" si="193"/>
        <v>3555.38</v>
      </c>
      <c r="J623" s="17">
        <v>606.24</v>
      </c>
      <c r="K623" s="17">
        <v>334.214</v>
      </c>
      <c r="L623" s="18">
        <f t="shared" si="194"/>
        <v>272.02600000000001</v>
      </c>
      <c r="M623" s="17">
        <v>251.68100000000001</v>
      </c>
      <c r="N623" s="16">
        <f t="shared" si="195"/>
        <v>13.07</v>
      </c>
      <c r="O623" s="16">
        <f t="shared" si="196"/>
        <v>3289.47</v>
      </c>
      <c r="P623" s="18">
        <f t="shared" si="197"/>
        <v>82.53</v>
      </c>
      <c r="Q623" s="16">
        <f t="shared" si="198"/>
        <v>13.07</v>
      </c>
      <c r="R623" s="16">
        <f t="shared" si="199"/>
        <v>1078.71</v>
      </c>
    </row>
    <row r="624" spans="1:18" ht="73.5" x14ac:dyDescent="0.35">
      <c r="A624" s="1">
        <v>11</v>
      </c>
      <c r="B624" s="13" t="s">
        <v>289</v>
      </c>
      <c r="C624" s="13" t="s">
        <v>44</v>
      </c>
      <c r="D624" s="14" t="s">
        <v>290</v>
      </c>
      <c r="E624" s="15">
        <v>76.11</v>
      </c>
      <c r="F624" s="16">
        <f t="shared" si="190"/>
        <v>129387</v>
      </c>
      <c r="G624" s="16">
        <f t="shared" si="191"/>
        <v>0</v>
      </c>
      <c r="H624" s="16">
        <f t="shared" si="192"/>
        <v>0</v>
      </c>
      <c r="I624" s="16">
        <f t="shared" si="193"/>
        <v>129387</v>
      </c>
      <c r="J624" s="17">
        <v>1700</v>
      </c>
      <c r="K624" s="17">
        <v>0</v>
      </c>
      <c r="L624" s="18">
        <f t="shared" si="194"/>
        <v>1700</v>
      </c>
      <c r="M624" s="17">
        <v>0</v>
      </c>
      <c r="N624" s="16">
        <f t="shared" si="195"/>
        <v>76.11</v>
      </c>
      <c r="O624" s="16">
        <f t="shared" si="196"/>
        <v>0</v>
      </c>
      <c r="P624" s="18">
        <f t="shared" si="197"/>
        <v>0</v>
      </c>
      <c r="Q624" s="16">
        <f t="shared" si="198"/>
        <v>76.11</v>
      </c>
      <c r="R624" s="16">
        <f t="shared" si="199"/>
        <v>0</v>
      </c>
    </row>
    <row r="625" spans="1:18" ht="31.5" x14ac:dyDescent="0.35">
      <c r="A625" s="1">
        <v>12</v>
      </c>
      <c r="B625" s="13" t="s">
        <v>291</v>
      </c>
      <c r="C625" s="13" t="s">
        <v>44</v>
      </c>
      <c r="D625" s="14" t="s">
        <v>292</v>
      </c>
      <c r="E625" s="15">
        <v>36</v>
      </c>
      <c r="F625" s="16">
        <f t="shared" si="190"/>
        <v>8812.7999999999993</v>
      </c>
      <c r="G625" s="16">
        <f t="shared" si="191"/>
        <v>0</v>
      </c>
      <c r="H625" s="16">
        <f t="shared" si="192"/>
        <v>0</v>
      </c>
      <c r="I625" s="16">
        <f t="shared" si="193"/>
        <v>8812.7999999999993</v>
      </c>
      <c r="J625" s="17">
        <v>244.8</v>
      </c>
      <c r="K625" s="17">
        <v>0</v>
      </c>
      <c r="L625" s="18">
        <f t="shared" si="194"/>
        <v>244.8</v>
      </c>
      <c r="M625" s="17">
        <v>0</v>
      </c>
      <c r="N625" s="16">
        <f t="shared" si="195"/>
        <v>36</v>
      </c>
      <c r="O625" s="16">
        <f t="shared" si="196"/>
        <v>0</v>
      </c>
      <c r="P625" s="18">
        <f t="shared" si="197"/>
        <v>0</v>
      </c>
      <c r="Q625" s="16">
        <f t="shared" si="198"/>
        <v>36</v>
      </c>
      <c r="R625" s="16">
        <f t="shared" si="199"/>
        <v>0</v>
      </c>
    </row>
    <row r="626" spans="1:18" ht="31.5" x14ac:dyDescent="0.35">
      <c r="A626" s="1">
        <v>13</v>
      </c>
      <c r="B626" s="13" t="s">
        <v>497</v>
      </c>
      <c r="C626" s="13" t="s">
        <v>92</v>
      </c>
      <c r="D626" s="14" t="s">
        <v>498</v>
      </c>
      <c r="E626" s="15">
        <v>25.69</v>
      </c>
      <c r="F626" s="16">
        <f t="shared" si="190"/>
        <v>5746.13</v>
      </c>
      <c r="G626" s="16">
        <f t="shared" si="191"/>
        <v>0</v>
      </c>
      <c r="H626" s="16">
        <f t="shared" si="192"/>
        <v>0</v>
      </c>
      <c r="I626" s="16">
        <f t="shared" si="193"/>
        <v>5746.13</v>
      </c>
      <c r="J626" s="17">
        <v>223.672</v>
      </c>
      <c r="K626" s="17">
        <v>0</v>
      </c>
      <c r="L626" s="18">
        <f t="shared" si="194"/>
        <v>223.672</v>
      </c>
      <c r="M626" s="17">
        <v>0</v>
      </c>
      <c r="N626" s="16">
        <f t="shared" si="195"/>
        <v>25.69</v>
      </c>
      <c r="O626" s="16">
        <f t="shared" si="196"/>
        <v>0</v>
      </c>
      <c r="P626" s="18">
        <f t="shared" si="197"/>
        <v>0</v>
      </c>
      <c r="Q626" s="16">
        <f t="shared" si="198"/>
        <v>25.69</v>
      </c>
      <c r="R626" s="16">
        <f t="shared" si="199"/>
        <v>0</v>
      </c>
    </row>
    <row r="627" spans="1:18" ht="21" x14ac:dyDescent="0.35">
      <c r="A627" s="1">
        <v>14</v>
      </c>
      <c r="B627" s="13" t="s">
        <v>293</v>
      </c>
      <c r="C627" s="13" t="s">
        <v>127</v>
      </c>
      <c r="D627" s="14" t="s">
        <v>294</v>
      </c>
      <c r="E627" s="15">
        <v>0.97</v>
      </c>
      <c r="F627" s="16">
        <f t="shared" si="190"/>
        <v>1795514.55</v>
      </c>
      <c r="G627" s="16">
        <f t="shared" si="191"/>
        <v>2626488.63</v>
      </c>
      <c r="H627" s="16">
        <f t="shared" si="192"/>
        <v>146.2805539892789</v>
      </c>
      <c r="I627" s="16">
        <f t="shared" si="193"/>
        <v>-830974.08</v>
      </c>
      <c r="J627" s="17">
        <v>1851045.93</v>
      </c>
      <c r="K627" s="17">
        <v>2707720.2409999999</v>
      </c>
      <c r="L627" s="18">
        <f t="shared" si="194"/>
        <v>-856674.31099999999</v>
      </c>
      <c r="M627" s="17">
        <v>2434338.321</v>
      </c>
      <c r="N627" s="16">
        <f t="shared" si="195"/>
        <v>0.97</v>
      </c>
      <c r="O627" s="16">
        <f t="shared" si="196"/>
        <v>2361308.17</v>
      </c>
      <c r="P627" s="18">
        <f t="shared" si="197"/>
        <v>273381.92</v>
      </c>
      <c r="Q627" s="16">
        <f t="shared" si="198"/>
        <v>0.97</v>
      </c>
      <c r="R627" s="16">
        <f t="shared" si="199"/>
        <v>265180.46000000002</v>
      </c>
    </row>
    <row r="628" spans="1:18" ht="31.5" x14ac:dyDescent="0.35">
      <c r="A628" s="1">
        <v>15</v>
      </c>
      <c r="B628" s="13" t="s">
        <v>139</v>
      </c>
      <c r="C628" s="13" t="s">
        <v>127</v>
      </c>
      <c r="D628" s="14" t="s">
        <v>140</v>
      </c>
      <c r="E628" s="15">
        <v>4.1500000000000004</v>
      </c>
      <c r="F628" s="16">
        <f t="shared" si="190"/>
        <v>321210</v>
      </c>
      <c r="G628" s="16">
        <f t="shared" si="191"/>
        <v>1200444.48</v>
      </c>
      <c r="H628" s="16">
        <f t="shared" si="192"/>
        <v>373.72575064599488</v>
      </c>
      <c r="I628" s="16">
        <f t="shared" si="193"/>
        <v>-879234.48</v>
      </c>
      <c r="J628" s="17">
        <v>77400</v>
      </c>
      <c r="K628" s="17">
        <v>289263.73100000003</v>
      </c>
      <c r="L628" s="18">
        <f t="shared" si="194"/>
        <v>-211863.731</v>
      </c>
      <c r="M628" s="17">
        <v>289263.73100000003</v>
      </c>
      <c r="N628" s="16">
        <f t="shared" si="195"/>
        <v>4.1500000000000004</v>
      </c>
      <c r="O628" s="16">
        <f t="shared" si="196"/>
        <v>1200444.48</v>
      </c>
      <c r="P628" s="18">
        <f t="shared" si="197"/>
        <v>0</v>
      </c>
      <c r="Q628" s="16">
        <f t="shared" si="198"/>
        <v>4.1500000000000004</v>
      </c>
      <c r="R628" s="16">
        <f t="shared" si="199"/>
        <v>0</v>
      </c>
    </row>
    <row r="629" spans="1:18" ht="42" x14ac:dyDescent="0.35">
      <c r="A629" s="1">
        <v>16</v>
      </c>
      <c r="B629" s="13" t="s">
        <v>295</v>
      </c>
      <c r="C629" s="13" t="s">
        <v>44</v>
      </c>
      <c r="D629" s="14" t="s">
        <v>296</v>
      </c>
      <c r="E629" s="15">
        <v>28.21</v>
      </c>
      <c r="F629" s="16">
        <f t="shared" si="190"/>
        <v>7914.03</v>
      </c>
      <c r="G629" s="16">
        <f t="shared" si="191"/>
        <v>290.56</v>
      </c>
      <c r="H629" s="16">
        <f t="shared" si="192"/>
        <v>3.6714906965138661</v>
      </c>
      <c r="I629" s="16">
        <f t="shared" si="193"/>
        <v>7623.47</v>
      </c>
      <c r="J629" s="17">
        <v>280.54000000000002</v>
      </c>
      <c r="K629" s="17">
        <v>10.3</v>
      </c>
      <c r="L629" s="18">
        <f t="shared" si="194"/>
        <v>270.24</v>
      </c>
      <c r="M629" s="17">
        <v>10.3</v>
      </c>
      <c r="N629" s="16">
        <f t="shared" si="195"/>
        <v>28.21</v>
      </c>
      <c r="O629" s="16">
        <f t="shared" si="196"/>
        <v>290.56</v>
      </c>
      <c r="P629" s="18">
        <f t="shared" si="197"/>
        <v>0</v>
      </c>
      <c r="Q629" s="16">
        <f t="shared" si="198"/>
        <v>28.21</v>
      </c>
      <c r="R629" s="16">
        <f t="shared" si="199"/>
        <v>0</v>
      </c>
    </row>
    <row r="630" spans="1:18" ht="21" x14ac:dyDescent="0.35">
      <c r="A630" s="1">
        <v>17</v>
      </c>
      <c r="B630" s="13" t="s">
        <v>297</v>
      </c>
      <c r="C630" s="13" t="s">
        <v>65</v>
      </c>
      <c r="D630" s="14" t="s">
        <v>298</v>
      </c>
      <c r="E630" s="15">
        <v>64.19</v>
      </c>
      <c r="F630" s="16">
        <f t="shared" si="190"/>
        <v>964390.56</v>
      </c>
      <c r="G630" s="16">
        <f t="shared" si="191"/>
        <v>982684.71</v>
      </c>
      <c r="H630" s="16">
        <f t="shared" si="192"/>
        <v>101.89696485623003</v>
      </c>
      <c r="I630" s="16">
        <f t="shared" si="193"/>
        <v>-18294.150000000001</v>
      </c>
      <c r="J630" s="17">
        <v>15024</v>
      </c>
      <c r="K630" s="17">
        <v>15309</v>
      </c>
      <c r="L630" s="18">
        <f t="shared" si="194"/>
        <v>-285</v>
      </c>
      <c r="M630" s="17">
        <v>14288.4</v>
      </c>
      <c r="N630" s="16">
        <f t="shared" si="195"/>
        <v>64.19</v>
      </c>
      <c r="O630" s="16">
        <f t="shared" si="196"/>
        <v>917172.4</v>
      </c>
      <c r="P630" s="18">
        <f t="shared" si="197"/>
        <v>1020.6</v>
      </c>
      <c r="Q630" s="16">
        <f t="shared" si="198"/>
        <v>64.19</v>
      </c>
      <c r="R630" s="16">
        <f t="shared" si="199"/>
        <v>65512.31</v>
      </c>
    </row>
    <row r="631" spans="1:18" ht="21" x14ac:dyDescent="0.35">
      <c r="A631" s="1">
        <v>18</v>
      </c>
      <c r="B631" s="13" t="s">
        <v>499</v>
      </c>
      <c r="C631" s="13" t="s">
        <v>65</v>
      </c>
      <c r="D631" s="14" t="s">
        <v>500</v>
      </c>
      <c r="E631" s="15">
        <v>95.84</v>
      </c>
      <c r="F631" s="16">
        <f t="shared" si="190"/>
        <v>0</v>
      </c>
      <c r="G631" s="16">
        <f t="shared" si="191"/>
        <v>17401.48</v>
      </c>
      <c r="H631" s="16">
        <f t="shared" si="192"/>
        <v>0</v>
      </c>
      <c r="I631" s="16">
        <f t="shared" si="193"/>
        <v>-17401.48</v>
      </c>
      <c r="J631" s="17">
        <v>0</v>
      </c>
      <c r="K631" s="17">
        <v>181.56800000000001</v>
      </c>
      <c r="L631" s="18">
        <f t="shared" si="194"/>
        <v>-181.56800000000001</v>
      </c>
      <c r="M631" s="17">
        <v>181.56800000000001</v>
      </c>
      <c r="N631" s="16">
        <f t="shared" si="195"/>
        <v>95.84</v>
      </c>
      <c r="O631" s="16">
        <f t="shared" si="196"/>
        <v>17401.48</v>
      </c>
      <c r="P631" s="18">
        <f t="shared" si="197"/>
        <v>0</v>
      </c>
      <c r="Q631" s="16">
        <f t="shared" si="198"/>
        <v>95.84</v>
      </c>
      <c r="R631" s="16">
        <f t="shared" si="199"/>
        <v>0</v>
      </c>
    </row>
    <row r="632" spans="1:18" ht="31.5" x14ac:dyDescent="0.35">
      <c r="A632" s="1">
        <v>19</v>
      </c>
      <c r="B632" s="13" t="s">
        <v>501</v>
      </c>
      <c r="C632" s="13" t="s">
        <v>44</v>
      </c>
      <c r="D632" s="14" t="s">
        <v>502</v>
      </c>
      <c r="E632" s="15">
        <v>0.46</v>
      </c>
      <c r="F632" s="16">
        <f t="shared" si="190"/>
        <v>0</v>
      </c>
      <c r="G632" s="16">
        <f t="shared" si="191"/>
        <v>121.09</v>
      </c>
      <c r="H632" s="16">
        <f t="shared" si="192"/>
        <v>0</v>
      </c>
      <c r="I632" s="16">
        <f t="shared" si="193"/>
        <v>-121.09</v>
      </c>
      <c r="J632" s="17">
        <v>0</v>
      </c>
      <c r="K632" s="17">
        <v>263.233</v>
      </c>
      <c r="L632" s="18">
        <f t="shared" si="194"/>
        <v>-263.233</v>
      </c>
      <c r="M632" s="17">
        <v>263.233</v>
      </c>
      <c r="N632" s="16">
        <f t="shared" si="195"/>
        <v>0.46</v>
      </c>
      <c r="O632" s="16">
        <f t="shared" si="196"/>
        <v>121.09</v>
      </c>
      <c r="P632" s="18">
        <f t="shared" si="197"/>
        <v>0</v>
      </c>
      <c r="Q632" s="16">
        <f t="shared" si="198"/>
        <v>0.46</v>
      </c>
      <c r="R632" s="16">
        <f t="shared" si="199"/>
        <v>0</v>
      </c>
    </row>
    <row r="633" spans="1:18" x14ac:dyDescent="0.35">
      <c r="A633" s="1">
        <v>20</v>
      </c>
      <c r="B633" s="13" t="s">
        <v>91</v>
      </c>
      <c r="C633" s="13" t="s">
        <v>92</v>
      </c>
      <c r="D633" s="14" t="s">
        <v>93</v>
      </c>
      <c r="E633" s="15">
        <v>33.090000000000003</v>
      </c>
      <c r="F633" s="16">
        <f t="shared" si="190"/>
        <v>0</v>
      </c>
      <c r="G633" s="16">
        <f t="shared" si="191"/>
        <v>9387.6299999999992</v>
      </c>
      <c r="H633" s="16">
        <f t="shared" si="192"/>
        <v>0</v>
      </c>
      <c r="I633" s="16">
        <f t="shared" si="193"/>
        <v>-9387.6299999999992</v>
      </c>
      <c r="J633" s="17">
        <v>0</v>
      </c>
      <c r="K633" s="17">
        <v>283.7</v>
      </c>
      <c r="L633" s="18">
        <f t="shared" si="194"/>
        <v>-283.7</v>
      </c>
      <c r="M633" s="17">
        <v>283.7</v>
      </c>
      <c r="N633" s="16">
        <f t="shared" si="195"/>
        <v>33.090000000000003</v>
      </c>
      <c r="O633" s="16">
        <f t="shared" si="196"/>
        <v>9387.6299999999992</v>
      </c>
      <c r="P633" s="18">
        <f t="shared" si="197"/>
        <v>0</v>
      </c>
      <c r="Q633" s="16">
        <f t="shared" si="198"/>
        <v>33.090000000000003</v>
      </c>
      <c r="R633" s="16">
        <f t="shared" si="199"/>
        <v>0</v>
      </c>
    </row>
    <row r="634" spans="1:18" ht="31.5" x14ac:dyDescent="0.35">
      <c r="A634" s="1">
        <v>21</v>
      </c>
      <c r="B634" s="13" t="s">
        <v>503</v>
      </c>
      <c r="C634" s="13" t="s">
        <v>41</v>
      </c>
      <c r="D634" s="14" t="s">
        <v>504</v>
      </c>
      <c r="E634" s="15">
        <v>5846.97</v>
      </c>
      <c r="F634" s="16">
        <f t="shared" si="190"/>
        <v>0</v>
      </c>
      <c r="G634" s="16">
        <f t="shared" si="191"/>
        <v>2923.49</v>
      </c>
      <c r="H634" s="16">
        <f t="shared" si="192"/>
        <v>0</v>
      </c>
      <c r="I634" s="16">
        <f t="shared" si="193"/>
        <v>-2923.49</v>
      </c>
      <c r="J634" s="17">
        <v>0</v>
      </c>
      <c r="K634" s="17">
        <v>0.5</v>
      </c>
      <c r="L634" s="18">
        <f t="shared" si="194"/>
        <v>-0.5</v>
      </c>
      <c r="M634" s="17">
        <v>0.5</v>
      </c>
      <c r="N634" s="16">
        <f t="shared" si="195"/>
        <v>5846.97</v>
      </c>
      <c r="O634" s="16">
        <f t="shared" si="196"/>
        <v>2923.49</v>
      </c>
      <c r="P634" s="18">
        <f t="shared" si="197"/>
        <v>0</v>
      </c>
      <c r="Q634" s="16">
        <f t="shared" si="198"/>
        <v>5846.97</v>
      </c>
      <c r="R634" s="16">
        <f t="shared" si="199"/>
        <v>0</v>
      </c>
    </row>
    <row r="635" spans="1:18" ht="42" x14ac:dyDescent="0.35">
      <c r="A635" s="1">
        <v>22</v>
      </c>
      <c r="B635" s="13" t="s">
        <v>439</v>
      </c>
      <c r="C635" s="13" t="s">
        <v>44</v>
      </c>
      <c r="D635" s="14" t="s">
        <v>440</v>
      </c>
      <c r="E635" s="15">
        <v>32.76</v>
      </c>
      <c r="F635" s="16">
        <f t="shared" si="190"/>
        <v>0</v>
      </c>
      <c r="G635" s="16">
        <f t="shared" si="191"/>
        <v>21945.11</v>
      </c>
      <c r="H635" s="16">
        <f t="shared" si="192"/>
        <v>0</v>
      </c>
      <c r="I635" s="16">
        <f t="shared" si="193"/>
        <v>-21945.11</v>
      </c>
      <c r="J635" s="17">
        <v>0</v>
      </c>
      <c r="K635" s="17">
        <v>669.875</v>
      </c>
      <c r="L635" s="18">
        <f t="shared" si="194"/>
        <v>-669.875</v>
      </c>
      <c r="M635" s="17">
        <v>578.75</v>
      </c>
      <c r="N635" s="16">
        <f t="shared" si="195"/>
        <v>32.76</v>
      </c>
      <c r="O635" s="16">
        <f t="shared" si="196"/>
        <v>18959.849999999999</v>
      </c>
      <c r="P635" s="18">
        <f t="shared" si="197"/>
        <v>91.13</v>
      </c>
      <c r="Q635" s="16">
        <f t="shared" si="198"/>
        <v>32.76</v>
      </c>
      <c r="R635" s="16">
        <f t="shared" si="199"/>
        <v>2985.26</v>
      </c>
    </row>
    <row r="636" spans="1:18" ht="63" x14ac:dyDescent="0.35">
      <c r="A636" s="1">
        <v>23</v>
      </c>
      <c r="B636" s="13" t="s">
        <v>505</v>
      </c>
      <c r="C636" s="13" t="s">
        <v>44</v>
      </c>
      <c r="D636" s="14" t="s">
        <v>506</v>
      </c>
      <c r="E636" s="15">
        <v>2.83</v>
      </c>
      <c r="F636" s="16">
        <f t="shared" si="190"/>
        <v>0</v>
      </c>
      <c r="G636" s="16">
        <f t="shared" si="191"/>
        <v>1448.96</v>
      </c>
      <c r="H636" s="16">
        <f t="shared" si="192"/>
        <v>0</v>
      </c>
      <c r="I636" s="16">
        <f t="shared" si="193"/>
        <v>-1448.96</v>
      </c>
      <c r="J636" s="17">
        <v>0</v>
      </c>
      <c r="K636" s="17">
        <v>512</v>
      </c>
      <c r="L636" s="18">
        <f t="shared" si="194"/>
        <v>-512</v>
      </c>
      <c r="M636" s="17">
        <v>512</v>
      </c>
      <c r="N636" s="16">
        <f t="shared" si="195"/>
        <v>2.83</v>
      </c>
      <c r="O636" s="16">
        <f t="shared" si="196"/>
        <v>1448.96</v>
      </c>
      <c r="P636" s="18">
        <f t="shared" si="197"/>
        <v>0</v>
      </c>
      <c r="Q636" s="16">
        <f t="shared" si="198"/>
        <v>2.83</v>
      </c>
      <c r="R636" s="16">
        <f t="shared" si="199"/>
        <v>0</v>
      </c>
    </row>
    <row r="637" spans="1:18" ht="73.5" x14ac:dyDescent="0.35">
      <c r="A637" s="1">
        <v>24</v>
      </c>
      <c r="B637" s="13" t="s">
        <v>507</v>
      </c>
      <c r="C637" s="13" t="s">
        <v>44</v>
      </c>
      <c r="D637" s="14" t="s">
        <v>508</v>
      </c>
      <c r="E637" s="15">
        <v>6.04</v>
      </c>
      <c r="F637" s="16">
        <f t="shared" si="190"/>
        <v>0</v>
      </c>
      <c r="G637" s="16">
        <f t="shared" si="191"/>
        <v>422.8</v>
      </c>
      <c r="H637" s="16">
        <f t="shared" si="192"/>
        <v>0</v>
      </c>
      <c r="I637" s="16">
        <f t="shared" si="193"/>
        <v>-422.8</v>
      </c>
      <c r="J637" s="17">
        <v>0</v>
      </c>
      <c r="K637" s="17">
        <v>70</v>
      </c>
      <c r="L637" s="18">
        <f t="shared" si="194"/>
        <v>-70</v>
      </c>
      <c r="M637" s="17">
        <v>70</v>
      </c>
      <c r="N637" s="16">
        <f t="shared" si="195"/>
        <v>6.04</v>
      </c>
      <c r="O637" s="16">
        <f t="shared" si="196"/>
        <v>422.8</v>
      </c>
      <c r="P637" s="18">
        <f t="shared" si="197"/>
        <v>0</v>
      </c>
      <c r="Q637" s="16">
        <f t="shared" si="198"/>
        <v>6.04</v>
      </c>
      <c r="R637" s="16">
        <f t="shared" si="199"/>
        <v>0</v>
      </c>
    </row>
    <row r="638" spans="1:18" ht="52.5" x14ac:dyDescent="0.35">
      <c r="A638" s="1">
        <v>25</v>
      </c>
      <c r="B638" s="13" t="s">
        <v>235</v>
      </c>
      <c r="C638" s="13" t="s">
        <v>92</v>
      </c>
      <c r="D638" s="14" t="s">
        <v>236</v>
      </c>
      <c r="E638" s="15">
        <v>31.41</v>
      </c>
      <c r="F638" s="16">
        <f t="shared" si="190"/>
        <v>0</v>
      </c>
      <c r="G638" s="16">
        <f t="shared" si="191"/>
        <v>722.43</v>
      </c>
      <c r="H638" s="16">
        <f t="shared" si="192"/>
        <v>0</v>
      </c>
      <c r="I638" s="16">
        <f t="shared" si="193"/>
        <v>-722.43</v>
      </c>
      <c r="J638" s="17">
        <v>0</v>
      </c>
      <c r="K638" s="17">
        <v>23</v>
      </c>
      <c r="L638" s="18">
        <f t="shared" si="194"/>
        <v>-23</v>
      </c>
      <c r="M638" s="17">
        <v>23</v>
      </c>
      <c r="N638" s="16">
        <f t="shared" si="195"/>
        <v>31.41</v>
      </c>
      <c r="O638" s="16">
        <f t="shared" si="196"/>
        <v>722.43</v>
      </c>
      <c r="P638" s="18">
        <f t="shared" si="197"/>
        <v>0</v>
      </c>
      <c r="Q638" s="16">
        <f t="shared" si="198"/>
        <v>31.41</v>
      </c>
      <c r="R638" s="16">
        <f t="shared" si="199"/>
        <v>0</v>
      </c>
    </row>
    <row r="639" spans="1:18" ht="21" x14ac:dyDescent="0.35">
      <c r="A639" s="1">
        <v>26</v>
      </c>
      <c r="B639" s="13" t="s">
        <v>303</v>
      </c>
      <c r="C639" s="13" t="s">
        <v>304</v>
      </c>
      <c r="D639" s="14" t="s">
        <v>305</v>
      </c>
      <c r="E639" s="15">
        <v>104.53</v>
      </c>
      <c r="F639" s="16">
        <f t="shared" si="190"/>
        <v>0</v>
      </c>
      <c r="G639" s="16">
        <f t="shared" si="191"/>
        <v>23694.86</v>
      </c>
      <c r="H639" s="16">
        <f t="shared" si="192"/>
        <v>0</v>
      </c>
      <c r="I639" s="16">
        <f t="shared" si="193"/>
        <v>-23694.86</v>
      </c>
      <c r="J639" s="17">
        <v>0</v>
      </c>
      <c r="K639" s="17">
        <v>226.68</v>
      </c>
      <c r="L639" s="18">
        <f t="shared" si="194"/>
        <v>-226.68</v>
      </c>
      <c r="M639" s="17">
        <v>206.68</v>
      </c>
      <c r="N639" s="16">
        <f t="shared" si="195"/>
        <v>104.53</v>
      </c>
      <c r="O639" s="16">
        <f t="shared" si="196"/>
        <v>21604.26</v>
      </c>
      <c r="P639" s="18">
        <f t="shared" si="197"/>
        <v>20</v>
      </c>
      <c r="Q639" s="16">
        <f t="shared" si="198"/>
        <v>104.53</v>
      </c>
      <c r="R639" s="16">
        <f t="shared" si="199"/>
        <v>2090.6</v>
      </c>
    </row>
    <row r="640" spans="1:18" ht="42" x14ac:dyDescent="0.35">
      <c r="A640" s="1">
        <v>27</v>
      </c>
      <c r="B640" s="13" t="s">
        <v>509</v>
      </c>
      <c r="C640" s="13" t="s">
        <v>41</v>
      </c>
      <c r="D640" s="14" t="s">
        <v>510</v>
      </c>
      <c r="E640" s="15">
        <v>193.79</v>
      </c>
      <c r="F640" s="16">
        <f t="shared" si="190"/>
        <v>0</v>
      </c>
      <c r="G640" s="16">
        <f t="shared" si="191"/>
        <v>19960.37</v>
      </c>
      <c r="H640" s="16">
        <f t="shared" si="192"/>
        <v>0</v>
      </c>
      <c r="I640" s="16">
        <f t="shared" si="193"/>
        <v>-19960.37</v>
      </c>
      <c r="J640" s="17">
        <v>0</v>
      </c>
      <c r="K640" s="17">
        <v>103</v>
      </c>
      <c r="L640" s="18">
        <f t="shared" si="194"/>
        <v>-103</v>
      </c>
      <c r="M640" s="17">
        <v>6</v>
      </c>
      <c r="N640" s="16">
        <f t="shared" si="195"/>
        <v>193.79</v>
      </c>
      <c r="O640" s="16">
        <f t="shared" si="196"/>
        <v>1162.74</v>
      </c>
      <c r="P640" s="18">
        <f t="shared" si="197"/>
        <v>97</v>
      </c>
      <c r="Q640" s="16">
        <f t="shared" si="198"/>
        <v>193.79</v>
      </c>
      <c r="R640" s="16">
        <f t="shared" si="199"/>
        <v>18797.63</v>
      </c>
    </row>
    <row r="641" spans="1:18" ht="31.5" x14ac:dyDescent="0.35">
      <c r="A641" s="1">
        <v>28</v>
      </c>
      <c r="B641" s="13" t="s">
        <v>299</v>
      </c>
      <c r="C641" s="13" t="s">
        <v>44</v>
      </c>
      <c r="D641" s="14" t="s">
        <v>300</v>
      </c>
      <c r="E641" s="15">
        <v>8.36</v>
      </c>
      <c r="F641" s="16">
        <f t="shared" si="190"/>
        <v>0</v>
      </c>
      <c r="G641" s="16">
        <f t="shared" si="191"/>
        <v>10157.4</v>
      </c>
      <c r="H641" s="16">
        <f t="shared" si="192"/>
        <v>0</v>
      </c>
      <c r="I641" s="16">
        <f t="shared" si="193"/>
        <v>-10157.4</v>
      </c>
      <c r="J641" s="17">
        <v>0</v>
      </c>
      <c r="K641" s="17">
        <v>1215</v>
      </c>
      <c r="L641" s="18">
        <f t="shared" si="194"/>
        <v>-1215</v>
      </c>
      <c r="M641" s="17">
        <v>1215</v>
      </c>
      <c r="N641" s="16">
        <f t="shared" si="195"/>
        <v>8.36</v>
      </c>
      <c r="O641" s="16">
        <f t="shared" si="196"/>
        <v>10157.4</v>
      </c>
      <c r="P641" s="18">
        <f t="shared" si="197"/>
        <v>0</v>
      </c>
      <c r="Q641" s="16">
        <f t="shared" si="198"/>
        <v>8.36</v>
      </c>
      <c r="R641" s="16">
        <f t="shared" si="199"/>
        <v>0</v>
      </c>
    </row>
    <row r="642" spans="1:18" ht="42" x14ac:dyDescent="0.35">
      <c r="A642" s="1">
        <v>29</v>
      </c>
      <c r="B642" s="13" t="s">
        <v>308</v>
      </c>
      <c r="C642" s="13" t="s">
        <v>44</v>
      </c>
      <c r="D642" s="14" t="s">
        <v>309</v>
      </c>
      <c r="E642" s="15">
        <v>499.81</v>
      </c>
      <c r="F642" s="16">
        <f t="shared" si="190"/>
        <v>0</v>
      </c>
      <c r="G642" s="16">
        <f t="shared" si="191"/>
        <v>66383.759999999995</v>
      </c>
      <c r="H642" s="16">
        <f t="shared" si="192"/>
        <v>0</v>
      </c>
      <c r="I642" s="16">
        <f t="shared" si="193"/>
        <v>-66383.759999999995</v>
      </c>
      <c r="J642" s="17">
        <v>0</v>
      </c>
      <c r="K642" s="17">
        <v>132.81800000000001</v>
      </c>
      <c r="L642" s="18">
        <f t="shared" si="194"/>
        <v>-132.81800000000001</v>
      </c>
      <c r="M642" s="17">
        <v>117.306</v>
      </c>
      <c r="N642" s="16">
        <f t="shared" si="195"/>
        <v>499.81</v>
      </c>
      <c r="O642" s="16">
        <f t="shared" si="196"/>
        <v>58630.71</v>
      </c>
      <c r="P642" s="18">
        <f t="shared" si="197"/>
        <v>15.51</v>
      </c>
      <c r="Q642" s="16">
        <f t="shared" si="198"/>
        <v>499.81</v>
      </c>
      <c r="R642" s="16">
        <f t="shared" si="199"/>
        <v>7753.05</v>
      </c>
    </row>
    <row r="643" spans="1:18" x14ac:dyDescent="0.35">
      <c r="A643" s="21" t="s">
        <v>511</v>
      </c>
      <c r="B643" s="21" t="s">
        <v>511</v>
      </c>
      <c r="C643" s="21" t="s">
        <v>511</v>
      </c>
      <c r="D643" s="21" t="s">
        <v>511</v>
      </c>
      <c r="E643" s="21" t="s">
        <v>511</v>
      </c>
      <c r="F643" s="19"/>
      <c r="G643" s="20">
        <f>SUM(G614:G642)</f>
        <v>13258041.869999999</v>
      </c>
      <c r="H643" s="7"/>
      <c r="I643" s="7"/>
      <c r="J643" s="7"/>
      <c r="K643" s="7"/>
      <c r="L643" s="7"/>
      <c r="M643" s="7"/>
      <c r="N643" s="7"/>
      <c r="O643" s="7"/>
      <c r="P643" s="7"/>
      <c r="Q643" s="7"/>
      <c r="R643" s="7"/>
    </row>
    <row r="645" spans="1:18" x14ac:dyDescent="0.35">
      <c r="B645" s="11" t="s">
        <v>23</v>
      </c>
      <c r="C645" s="12" t="s">
        <v>24</v>
      </c>
      <c r="D645" s="12" t="s">
        <v>25</v>
      </c>
    </row>
    <row r="646" spans="1:18" x14ac:dyDescent="0.35">
      <c r="B646" s="11" t="s">
        <v>26</v>
      </c>
      <c r="C646" s="12" t="s">
        <v>27</v>
      </c>
      <c r="D646" s="12" t="s">
        <v>28</v>
      </c>
    </row>
    <row r="647" spans="1:18" x14ac:dyDescent="0.35">
      <c r="B647" s="11" t="s">
        <v>29</v>
      </c>
      <c r="C647" s="12" t="s">
        <v>24</v>
      </c>
      <c r="D647" s="12" t="s">
        <v>30</v>
      </c>
    </row>
    <row r="648" spans="1:18" x14ac:dyDescent="0.35">
      <c r="B648" s="11" t="s">
        <v>31</v>
      </c>
      <c r="C648" s="12" t="s">
        <v>27</v>
      </c>
      <c r="D648" s="12" t="s">
        <v>177</v>
      </c>
    </row>
    <row r="649" spans="1:18" x14ac:dyDescent="0.35">
      <c r="B649" s="11" t="s">
        <v>33</v>
      </c>
      <c r="C649" s="12" t="s">
        <v>27</v>
      </c>
      <c r="D649" s="12" t="s">
        <v>488</v>
      </c>
    </row>
    <row r="650" spans="1:18" x14ac:dyDescent="0.35">
      <c r="B650" s="11" t="s">
        <v>35</v>
      </c>
      <c r="C650" s="12" t="s">
        <v>24</v>
      </c>
      <c r="D650" s="12" t="s">
        <v>179</v>
      </c>
    </row>
    <row r="651" spans="1:18" x14ac:dyDescent="0.35">
      <c r="B651" s="11" t="s">
        <v>36</v>
      </c>
      <c r="C651" s="12" t="s">
        <v>116</v>
      </c>
      <c r="D651" s="12" t="s">
        <v>311</v>
      </c>
    </row>
    <row r="653" spans="1:18" ht="21" x14ac:dyDescent="0.35">
      <c r="A653" s="1">
        <v>1</v>
      </c>
      <c r="B653" s="13" t="s">
        <v>124</v>
      </c>
      <c r="C653" s="13" t="s">
        <v>65</v>
      </c>
      <c r="D653" s="14" t="s">
        <v>125</v>
      </c>
      <c r="E653" s="15">
        <v>118.9</v>
      </c>
      <c r="F653" s="16">
        <f t="shared" ref="F653:F662" si="200">ROUND(ROUND(N653,2)*ROUND(J653,3),2)</f>
        <v>577035.02</v>
      </c>
      <c r="G653" s="16">
        <f t="shared" ref="G653:G662" si="201">ROUND(ROUND(N653,2)*ROUND(K653,3),2)</f>
        <v>0</v>
      </c>
      <c r="H653" s="16">
        <f t="shared" ref="H653:H662" si="202">IF(EXACT(J653,0),0,100*(K653/J653))</f>
        <v>0</v>
      </c>
      <c r="I653" s="16">
        <f t="shared" ref="I653:I662" si="203">ROUND((ROUND(J653,3)-ROUND(K653,3))*N653,2)</f>
        <v>577035.02</v>
      </c>
      <c r="J653" s="17">
        <v>4853.1120000000001</v>
      </c>
      <c r="K653" s="17">
        <v>0</v>
      </c>
      <c r="L653" s="18">
        <f t="shared" ref="L653:L662" si="204">ROUND(ROUND(J653,3)-ROUND(K653,3),3)</f>
        <v>4853.1120000000001</v>
      </c>
      <c r="M653" s="17">
        <v>0</v>
      </c>
      <c r="N653" s="16">
        <f t="shared" ref="N653:N662" si="205">ROUND(E653,2)</f>
        <v>118.9</v>
      </c>
      <c r="O653" s="16">
        <f t="shared" ref="O653:O662" si="206">ROUND(ROUND(M653,3)*ROUND(N653,2),2)</f>
        <v>0</v>
      </c>
      <c r="P653" s="18">
        <f t="shared" ref="P653:P662" si="207">ROUND(ROUND(K653,3)-ROUND(M653,3),2)</f>
        <v>0</v>
      </c>
      <c r="Q653" s="16">
        <f t="shared" ref="Q653:Q662" si="208">ROUND(E653,2)</f>
        <v>118.9</v>
      </c>
      <c r="R653" s="16">
        <f t="shared" ref="R653:R662" si="209">ROUND((ROUND(K653,3)-ROUND(M653,3))* Q653,2)</f>
        <v>0</v>
      </c>
    </row>
    <row r="654" spans="1:18" ht="21" x14ac:dyDescent="0.35">
      <c r="A654" s="1">
        <v>2</v>
      </c>
      <c r="B654" s="13" t="s">
        <v>312</v>
      </c>
      <c r="C654" s="13" t="s">
        <v>65</v>
      </c>
      <c r="D654" s="14" t="s">
        <v>313</v>
      </c>
      <c r="E654" s="15">
        <v>105.85</v>
      </c>
      <c r="F654" s="16">
        <f t="shared" si="200"/>
        <v>23940.94</v>
      </c>
      <c r="G654" s="16">
        <f t="shared" si="201"/>
        <v>0</v>
      </c>
      <c r="H654" s="16">
        <f t="shared" si="202"/>
        <v>0</v>
      </c>
      <c r="I654" s="16">
        <f t="shared" si="203"/>
        <v>23940.94</v>
      </c>
      <c r="J654" s="17">
        <v>226.178</v>
      </c>
      <c r="K654" s="17">
        <v>0</v>
      </c>
      <c r="L654" s="18">
        <f t="shared" si="204"/>
        <v>226.178</v>
      </c>
      <c r="M654" s="17">
        <v>0</v>
      </c>
      <c r="N654" s="16">
        <f t="shared" si="205"/>
        <v>105.85</v>
      </c>
      <c r="O654" s="16">
        <f t="shared" si="206"/>
        <v>0</v>
      </c>
      <c r="P654" s="18">
        <f t="shared" si="207"/>
        <v>0</v>
      </c>
      <c r="Q654" s="16">
        <f t="shared" si="208"/>
        <v>105.85</v>
      </c>
      <c r="R654" s="16">
        <f t="shared" si="209"/>
        <v>0</v>
      </c>
    </row>
    <row r="655" spans="1:18" ht="21" x14ac:dyDescent="0.35">
      <c r="A655" s="1">
        <v>3</v>
      </c>
      <c r="B655" s="13" t="s">
        <v>283</v>
      </c>
      <c r="C655" s="13" t="s">
        <v>65</v>
      </c>
      <c r="D655" s="14" t="s">
        <v>284</v>
      </c>
      <c r="E655" s="15">
        <v>118.01</v>
      </c>
      <c r="F655" s="16">
        <f t="shared" si="200"/>
        <v>42914.1</v>
      </c>
      <c r="G655" s="16">
        <f t="shared" si="201"/>
        <v>0</v>
      </c>
      <c r="H655" s="16">
        <f t="shared" si="202"/>
        <v>0</v>
      </c>
      <c r="I655" s="16">
        <f t="shared" si="203"/>
        <v>42914.1</v>
      </c>
      <c r="J655" s="17">
        <v>363.64800000000002</v>
      </c>
      <c r="K655" s="17">
        <v>0</v>
      </c>
      <c r="L655" s="18">
        <f t="shared" si="204"/>
        <v>363.64800000000002</v>
      </c>
      <c r="M655" s="17">
        <v>0</v>
      </c>
      <c r="N655" s="16">
        <f t="shared" si="205"/>
        <v>118.01</v>
      </c>
      <c r="O655" s="16">
        <f t="shared" si="206"/>
        <v>0</v>
      </c>
      <c r="P655" s="18">
        <f t="shared" si="207"/>
        <v>0</v>
      </c>
      <c r="Q655" s="16">
        <f t="shared" si="208"/>
        <v>118.01</v>
      </c>
      <c r="R655" s="16">
        <f t="shared" si="209"/>
        <v>0</v>
      </c>
    </row>
    <row r="656" spans="1:18" ht="42" x14ac:dyDescent="0.35">
      <c r="A656" s="1">
        <v>4</v>
      </c>
      <c r="B656" s="13" t="s">
        <v>113</v>
      </c>
      <c r="C656" s="13" t="s">
        <v>65</v>
      </c>
      <c r="D656" s="14" t="s">
        <v>114</v>
      </c>
      <c r="E656" s="15">
        <v>38.92</v>
      </c>
      <c r="F656" s="16">
        <f t="shared" si="200"/>
        <v>42371.74</v>
      </c>
      <c r="G656" s="16">
        <f t="shared" si="201"/>
        <v>0</v>
      </c>
      <c r="H656" s="16">
        <f t="shared" si="202"/>
        <v>0</v>
      </c>
      <c r="I656" s="16">
        <f t="shared" si="203"/>
        <v>42371.74</v>
      </c>
      <c r="J656" s="17">
        <v>1088.6880000000001</v>
      </c>
      <c r="K656" s="17">
        <v>0</v>
      </c>
      <c r="L656" s="18">
        <f t="shared" si="204"/>
        <v>1088.6880000000001</v>
      </c>
      <c r="M656" s="17">
        <v>0</v>
      </c>
      <c r="N656" s="16">
        <f t="shared" si="205"/>
        <v>38.92</v>
      </c>
      <c r="O656" s="16">
        <f t="shared" si="206"/>
        <v>0</v>
      </c>
      <c r="P656" s="18">
        <f t="shared" si="207"/>
        <v>0</v>
      </c>
      <c r="Q656" s="16">
        <f t="shared" si="208"/>
        <v>38.92</v>
      </c>
      <c r="R656" s="16">
        <f t="shared" si="209"/>
        <v>0</v>
      </c>
    </row>
    <row r="657" spans="1:18" ht="21" x14ac:dyDescent="0.35">
      <c r="A657" s="1">
        <v>5</v>
      </c>
      <c r="B657" s="13" t="s">
        <v>293</v>
      </c>
      <c r="C657" s="13" t="s">
        <v>127</v>
      </c>
      <c r="D657" s="14" t="s">
        <v>294</v>
      </c>
      <c r="E657" s="15">
        <v>0.97</v>
      </c>
      <c r="F657" s="16">
        <f t="shared" si="200"/>
        <v>675256.27</v>
      </c>
      <c r="G657" s="16">
        <f t="shared" si="201"/>
        <v>0</v>
      </c>
      <c r="H657" s="16">
        <f t="shared" si="202"/>
        <v>0</v>
      </c>
      <c r="I657" s="16">
        <f t="shared" si="203"/>
        <v>675256.27</v>
      </c>
      <c r="J657" s="17">
        <v>696140.48</v>
      </c>
      <c r="K657" s="17">
        <v>0</v>
      </c>
      <c r="L657" s="18">
        <f t="shared" si="204"/>
        <v>696140.48</v>
      </c>
      <c r="M657" s="17">
        <v>0</v>
      </c>
      <c r="N657" s="16">
        <f t="shared" si="205"/>
        <v>0.97</v>
      </c>
      <c r="O657" s="16">
        <f t="shared" si="206"/>
        <v>0</v>
      </c>
      <c r="P657" s="18">
        <f t="shared" si="207"/>
        <v>0</v>
      </c>
      <c r="Q657" s="16">
        <f t="shared" si="208"/>
        <v>0.97</v>
      </c>
      <c r="R657" s="16">
        <f t="shared" si="209"/>
        <v>0</v>
      </c>
    </row>
    <row r="658" spans="1:18" ht="42" x14ac:dyDescent="0.35">
      <c r="A658" s="1">
        <v>6</v>
      </c>
      <c r="B658" s="13" t="s">
        <v>314</v>
      </c>
      <c r="C658" s="13" t="s">
        <v>41</v>
      </c>
      <c r="D658" s="14" t="s">
        <v>315</v>
      </c>
      <c r="E658" s="15">
        <v>19.64</v>
      </c>
      <c r="F658" s="16">
        <f t="shared" si="200"/>
        <v>180255.92</v>
      </c>
      <c r="G658" s="16">
        <f t="shared" si="201"/>
        <v>338987.99</v>
      </c>
      <c r="H658" s="16">
        <f t="shared" si="202"/>
        <v>188.05928306820655</v>
      </c>
      <c r="I658" s="16">
        <f t="shared" si="203"/>
        <v>-158732.07</v>
      </c>
      <c r="J658" s="17">
        <v>9178</v>
      </c>
      <c r="K658" s="17">
        <v>17260.080999999998</v>
      </c>
      <c r="L658" s="18">
        <f t="shared" si="204"/>
        <v>-8082.0810000000001</v>
      </c>
      <c r="M658" s="17">
        <v>7410</v>
      </c>
      <c r="N658" s="16">
        <f t="shared" si="205"/>
        <v>19.64</v>
      </c>
      <c r="O658" s="16">
        <f t="shared" si="206"/>
        <v>145532.4</v>
      </c>
      <c r="P658" s="18">
        <f t="shared" si="207"/>
        <v>9850.08</v>
      </c>
      <c r="Q658" s="16">
        <f t="shared" si="208"/>
        <v>19.64</v>
      </c>
      <c r="R658" s="16">
        <f t="shared" si="209"/>
        <v>193455.59</v>
      </c>
    </row>
    <row r="659" spans="1:18" ht="42" x14ac:dyDescent="0.35">
      <c r="A659" s="1">
        <v>7</v>
      </c>
      <c r="B659" s="13" t="s">
        <v>129</v>
      </c>
      <c r="C659" s="13" t="s">
        <v>41</v>
      </c>
      <c r="D659" s="14" t="s">
        <v>130</v>
      </c>
      <c r="E659" s="15">
        <v>43.56</v>
      </c>
      <c r="F659" s="16">
        <f t="shared" si="200"/>
        <v>485476.2</v>
      </c>
      <c r="G659" s="16">
        <f t="shared" si="201"/>
        <v>0</v>
      </c>
      <c r="H659" s="16">
        <f t="shared" si="202"/>
        <v>0</v>
      </c>
      <c r="I659" s="16">
        <f t="shared" si="203"/>
        <v>485476.2</v>
      </c>
      <c r="J659" s="17">
        <v>11145</v>
      </c>
      <c r="K659" s="17">
        <v>0</v>
      </c>
      <c r="L659" s="18">
        <f t="shared" si="204"/>
        <v>11145</v>
      </c>
      <c r="M659" s="17">
        <v>0</v>
      </c>
      <c r="N659" s="16">
        <f t="shared" si="205"/>
        <v>43.56</v>
      </c>
      <c r="O659" s="16">
        <f t="shared" si="206"/>
        <v>0</v>
      </c>
      <c r="P659" s="18">
        <f t="shared" si="207"/>
        <v>0</v>
      </c>
      <c r="Q659" s="16">
        <f t="shared" si="208"/>
        <v>43.56</v>
      </c>
      <c r="R659" s="16">
        <f t="shared" si="209"/>
        <v>0</v>
      </c>
    </row>
    <row r="660" spans="1:18" x14ac:dyDescent="0.35">
      <c r="A660" s="1">
        <v>8</v>
      </c>
      <c r="B660" s="13" t="s">
        <v>91</v>
      </c>
      <c r="C660" s="13" t="s">
        <v>92</v>
      </c>
      <c r="D660" s="14" t="s">
        <v>93</v>
      </c>
      <c r="E660" s="15">
        <v>33.090000000000003</v>
      </c>
      <c r="F660" s="16">
        <f t="shared" si="200"/>
        <v>272826.45</v>
      </c>
      <c r="G660" s="16">
        <f t="shared" si="201"/>
        <v>0</v>
      </c>
      <c r="H660" s="16">
        <f t="shared" si="202"/>
        <v>0</v>
      </c>
      <c r="I660" s="16">
        <f t="shared" si="203"/>
        <v>272826.45</v>
      </c>
      <c r="J660" s="17">
        <v>8244.982</v>
      </c>
      <c r="K660" s="17">
        <v>0</v>
      </c>
      <c r="L660" s="18">
        <f t="shared" si="204"/>
        <v>8244.982</v>
      </c>
      <c r="M660" s="17">
        <v>0</v>
      </c>
      <c r="N660" s="16">
        <f t="shared" si="205"/>
        <v>33.090000000000003</v>
      </c>
      <c r="O660" s="16">
        <f t="shared" si="206"/>
        <v>0</v>
      </c>
      <c r="P660" s="18">
        <f t="shared" si="207"/>
        <v>0</v>
      </c>
      <c r="Q660" s="16">
        <f t="shared" si="208"/>
        <v>33.090000000000003</v>
      </c>
      <c r="R660" s="16">
        <f t="shared" si="209"/>
        <v>0</v>
      </c>
    </row>
    <row r="661" spans="1:18" ht="21" x14ac:dyDescent="0.35">
      <c r="A661" s="1">
        <v>9</v>
      </c>
      <c r="B661" s="13" t="s">
        <v>143</v>
      </c>
      <c r="C661" s="13" t="s">
        <v>65</v>
      </c>
      <c r="D661" s="14" t="s">
        <v>144</v>
      </c>
      <c r="E661" s="15">
        <v>9.58</v>
      </c>
      <c r="F661" s="16">
        <f t="shared" si="200"/>
        <v>162967.29999999999</v>
      </c>
      <c r="G661" s="16">
        <f t="shared" si="201"/>
        <v>0</v>
      </c>
      <c r="H661" s="16">
        <f t="shared" si="202"/>
        <v>0</v>
      </c>
      <c r="I661" s="16">
        <f t="shared" si="203"/>
        <v>162967.29999999999</v>
      </c>
      <c r="J661" s="17">
        <v>17011.2</v>
      </c>
      <c r="K661" s="17">
        <v>0</v>
      </c>
      <c r="L661" s="18">
        <f t="shared" si="204"/>
        <v>17011.2</v>
      </c>
      <c r="M661" s="17">
        <v>0</v>
      </c>
      <c r="N661" s="16">
        <f t="shared" si="205"/>
        <v>9.58</v>
      </c>
      <c r="O661" s="16">
        <f t="shared" si="206"/>
        <v>0</v>
      </c>
      <c r="P661" s="18">
        <f t="shared" si="207"/>
        <v>0</v>
      </c>
      <c r="Q661" s="16">
        <f t="shared" si="208"/>
        <v>9.58</v>
      </c>
      <c r="R661" s="16">
        <f t="shared" si="209"/>
        <v>0</v>
      </c>
    </row>
    <row r="662" spans="1:18" ht="31.5" x14ac:dyDescent="0.35">
      <c r="A662" s="1">
        <v>10</v>
      </c>
      <c r="B662" s="13" t="s">
        <v>316</v>
      </c>
      <c r="C662" s="13" t="s">
        <v>92</v>
      </c>
      <c r="D662" s="14" t="s">
        <v>317</v>
      </c>
      <c r="E662" s="15">
        <v>59.18</v>
      </c>
      <c r="F662" s="16">
        <f t="shared" si="200"/>
        <v>46810.2</v>
      </c>
      <c r="G662" s="16">
        <f t="shared" si="201"/>
        <v>0</v>
      </c>
      <c r="H662" s="16">
        <f t="shared" si="202"/>
        <v>0</v>
      </c>
      <c r="I662" s="16">
        <f t="shared" si="203"/>
        <v>46810.2</v>
      </c>
      <c r="J662" s="17">
        <v>790.98</v>
      </c>
      <c r="K662" s="17">
        <v>0</v>
      </c>
      <c r="L662" s="18">
        <f t="shared" si="204"/>
        <v>790.98</v>
      </c>
      <c r="M662" s="17">
        <v>0</v>
      </c>
      <c r="N662" s="16">
        <f t="shared" si="205"/>
        <v>59.18</v>
      </c>
      <c r="O662" s="16">
        <f t="shared" si="206"/>
        <v>0</v>
      </c>
      <c r="P662" s="18">
        <f t="shared" si="207"/>
        <v>0</v>
      </c>
      <c r="Q662" s="16">
        <f t="shared" si="208"/>
        <v>59.18</v>
      </c>
      <c r="R662" s="16">
        <f t="shared" si="209"/>
        <v>0</v>
      </c>
    </row>
    <row r="663" spans="1:18" x14ac:dyDescent="0.35">
      <c r="A663" s="21" t="s">
        <v>512</v>
      </c>
      <c r="B663" s="21" t="s">
        <v>512</v>
      </c>
      <c r="C663" s="21" t="s">
        <v>512</v>
      </c>
      <c r="D663" s="21" t="s">
        <v>512</v>
      </c>
      <c r="E663" s="21" t="s">
        <v>512</v>
      </c>
      <c r="F663" s="19"/>
      <c r="G663" s="20">
        <f>SUM(G653:G662)</f>
        <v>338987.99</v>
      </c>
      <c r="H663" s="7"/>
      <c r="I663" s="7"/>
      <c r="J663" s="7"/>
      <c r="K663" s="7"/>
      <c r="L663" s="7"/>
      <c r="M663" s="7"/>
      <c r="N663" s="7"/>
      <c r="O663" s="7"/>
      <c r="P663" s="7"/>
      <c r="Q663" s="7"/>
      <c r="R663" s="7"/>
    </row>
    <row r="665" spans="1:18" x14ac:dyDescent="0.35">
      <c r="B665" s="11" t="s">
        <v>23</v>
      </c>
      <c r="C665" s="12" t="s">
        <v>24</v>
      </c>
      <c r="D665" s="12" t="s">
        <v>25</v>
      </c>
    </row>
    <row r="666" spans="1:18" x14ac:dyDescent="0.35">
      <c r="B666" s="11" t="s">
        <v>26</v>
      </c>
      <c r="C666" s="12" t="s">
        <v>27</v>
      </c>
      <c r="D666" s="12" t="s">
        <v>28</v>
      </c>
    </row>
    <row r="667" spans="1:18" x14ac:dyDescent="0.35">
      <c r="B667" s="11" t="s">
        <v>29</v>
      </c>
      <c r="C667" s="12" t="s">
        <v>24</v>
      </c>
      <c r="D667" s="12" t="s">
        <v>30</v>
      </c>
    </row>
    <row r="668" spans="1:18" x14ac:dyDescent="0.35">
      <c r="B668" s="11" t="s">
        <v>31</v>
      </c>
      <c r="C668" s="12" t="s">
        <v>27</v>
      </c>
      <c r="D668" s="12" t="s">
        <v>177</v>
      </c>
    </row>
    <row r="669" spans="1:18" x14ac:dyDescent="0.35">
      <c r="B669" s="11" t="s">
        <v>33</v>
      </c>
      <c r="C669" s="12" t="s">
        <v>27</v>
      </c>
      <c r="D669" s="12" t="s">
        <v>488</v>
      </c>
    </row>
    <row r="670" spans="1:18" x14ac:dyDescent="0.35">
      <c r="B670" s="11" t="s">
        <v>35</v>
      </c>
      <c r="C670" s="12" t="s">
        <v>24</v>
      </c>
      <c r="D670" s="12" t="s">
        <v>179</v>
      </c>
    </row>
    <row r="671" spans="1:18" x14ac:dyDescent="0.35">
      <c r="B671" s="11" t="s">
        <v>36</v>
      </c>
      <c r="C671" s="12" t="s">
        <v>319</v>
      </c>
      <c r="D671" s="12" t="s">
        <v>320</v>
      </c>
    </row>
    <row r="673" spans="1:18" ht="21" x14ac:dyDescent="0.35">
      <c r="A673" s="1">
        <v>1</v>
      </c>
      <c r="B673" s="13" t="s">
        <v>283</v>
      </c>
      <c r="C673" s="13" t="s">
        <v>65</v>
      </c>
      <c r="D673" s="14" t="s">
        <v>284</v>
      </c>
      <c r="E673" s="15">
        <v>118.01</v>
      </c>
      <c r="F673" s="16">
        <f t="shared" ref="F673:F678" si="210">ROUND(ROUND(N673,2)*ROUND(J673,3),2)</f>
        <v>210808.7</v>
      </c>
      <c r="G673" s="16">
        <f t="shared" ref="G673:G678" si="211">ROUND(ROUND(N673,2)*ROUND(K673,3),2)</f>
        <v>0</v>
      </c>
      <c r="H673" s="16">
        <f t="shared" ref="H673:H678" si="212">IF(EXACT(J673,0),0,100*(K673/J673))</f>
        <v>0</v>
      </c>
      <c r="I673" s="16">
        <f t="shared" ref="I673:I678" si="213">ROUND((ROUND(J673,3)-ROUND(K673,3))*N673,2)</f>
        <v>210808.7</v>
      </c>
      <c r="J673" s="17">
        <v>1786.3630000000001</v>
      </c>
      <c r="K673" s="17">
        <v>0</v>
      </c>
      <c r="L673" s="18">
        <f t="shared" ref="L673:L678" si="214">ROUND(ROUND(J673,3)-ROUND(K673,3),3)</f>
        <v>1786.3630000000001</v>
      </c>
      <c r="M673" s="17">
        <v>0</v>
      </c>
      <c r="N673" s="16">
        <f t="shared" ref="N673:N678" si="215">ROUND(E673,2)</f>
        <v>118.01</v>
      </c>
      <c r="O673" s="16">
        <f t="shared" ref="O673:O678" si="216">ROUND(ROUND(M673,3)*ROUND(N673,2),2)</f>
        <v>0</v>
      </c>
      <c r="P673" s="18">
        <f t="shared" ref="P673:P678" si="217">ROUND(ROUND(K673,3)-ROUND(M673,3),2)</f>
        <v>0</v>
      </c>
      <c r="Q673" s="16">
        <f t="shared" ref="Q673:Q678" si="218">ROUND(E673,2)</f>
        <v>118.01</v>
      </c>
      <c r="R673" s="16">
        <f t="shared" ref="R673:R678" si="219">ROUND((ROUND(K673,3)-ROUND(M673,3))* Q673,2)</f>
        <v>0</v>
      </c>
    </row>
    <row r="674" spans="1:18" ht="21" x14ac:dyDescent="0.35">
      <c r="A674" s="1">
        <v>2</v>
      </c>
      <c r="B674" s="13" t="s">
        <v>293</v>
      </c>
      <c r="C674" s="13" t="s">
        <v>127</v>
      </c>
      <c r="D674" s="14" t="s">
        <v>294</v>
      </c>
      <c r="E674" s="15">
        <v>0.97</v>
      </c>
      <c r="F674" s="16">
        <f t="shared" si="210"/>
        <v>289761.39</v>
      </c>
      <c r="G674" s="16">
        <f t="shared" si="211"/>
        <v>0</v>
      </c>
      <c r="H674" s="16">
        <f t="shared" si="212"/>
        <v>0</v>
      </c>
      <c r="I674" s="16">
        <f t="shared" si="213"/>
        <v>289761.39</v>
      </c>
      <c r="J674" s="17">
        <v>298723.08</v>
      </c>
      <c r="K674" s="17">
        <v>0</v>
      </c>
      <c r="L674" s="18">
        <f t="shared" si="214"/>
        <v>298723.08</v>
      </c>
      <c r="M674" s="17">
        <v>0</v>
      </c>
      <c r="N674" s="16">
        <f t="shared" si="215"/>
        <v>0.97</v>
      </c>
      <c r="O674" s="16">
        <f t="shared" si="216"/>
        <v>0</v>
      </c>
      <c r="P674" s="18">
        <f t="shared" si="217"/>
        <v>0</v>
      </c>
      <c r="Q674" s="16">
        <f t="shared" si="218"/>
        <v>0.97</v>
      </c>
      <c r="R674" s="16">
        <f t="shared" si="219"/>
        <v>0</v>
      </c>
    </row>
    <row r="675" spans="1:18" x14ac:dyDescent="0.35">
      <c r="A675" s="1">
        <v>3</v>
      </c>
      <c r="B675" s="13" t="s">
        <v>91</v>
      </c>
      <c r="C675" s="13" t="s">
        <v>92</v>
      </c>
      <c r="D675" s="14" t="s">
        <v>93</v>
      </c>
      <c r="E675" s="15">
        <v>33.090000000000003</v>
      </c>
      <c r="F675" s="16">
        <f t="shared" si="210"/>
        <v>40412.82</v>
      </c>
      <c r="G675" s="16">
        <f t="shared" si="211"/>
        <v>0</v>
      </c>
      <c r="H675" s="16">
        <f t="shared" si="212"/>
        <v>0</v>
      </c>
      <c r="I675" s="16">
        <f t="shared" si="213"/>
        <v>40412.82</v>
      </c>
      <c r="J675" s="17">
        <v>1221.3</v>
      </c>
      <c r="K675" s="17">
        <v>0</v>
      </c>
      <c r="L675" s="18">
        <f t="shared" si="214"/>
        <v>1221.3</v>
      </c>
      <c r="M675" s="17">
        <v>0</v>
      </c>
      <c r="N675" s="16">
        <f t="shared" si="215"/>
        <v>33.090000000000003</v>
      </c>
      <c r="O675" s="16">
        <f t="shared" si="216"/>
        <v>0</v>
      </c>
      <c r="P675" s="18">
        <f t="shared" si="217"/>
        <v>0</v>
      </c>
      <c r="Q675" s="16">
        <f t="shared" si="218"/>
        <v>33.090000000000003</v>
      </c>
      <c r="R675" s="16">
        <f t="shared" si="219"/>
        <v>0</v>
      </c>
    </row>
    <row r="676" spans="1:18" ht="21" x14ac:dyDescent="0.35">
      <c r="A676" s="1">
        <v>4</v>
      </c>
      <c r="B676" s="13" t="s">
        <v>321</v>
      </c>
      <c r="C676" s="13" t="s">
        <v>44</v>
      </c>
      <c r="D676" s="14" t="s">
        <v>322</v>
      </c>
      <c r="E676" s="15">
        <v>18.2</v>
      </c>
      <c r="F676" s="16">
        <f t="shared" si="210"/>
        <v>2147.6</v>
      </c>
      <c r="G676" s="16">
        <f t="shared" si="211"/>
        <v>0</v>
      </c>
      <c r="H676" s="16">
        <f t="shared" si="212"/>
        <v>0</v>
      </c>
      <c r="I676" s="16">
        <f t="shared" si="213"/>
        <v>2147.6</v>
      </c>
      <c r="J676" s="17">
        <v>118</v>
      </c>
      <c r="K676" s="17">
        <v>0</v>
      </c>
      <c r="L676" s="18">
        <f t="shared" si="214"/>
        <v>118</v>
      </c>
      <c r="M676" s="17">
        <v>0</v>
      </c>
      <c r="N676" s="16">
        <f t="shared" si="215"/>
        <v>18.2</v>
      </c>
      <c r="O676" s="16">
        <f t="shared" si="216"/>
        <v>0</v>
      </c>
      <c r="P676" s="18">
        <f t="shared" si="217"/>
        <v>0</v>
      </c>
      <c r="Q676" s="16">
        <f t="shared" si="218"/>
        <v>18.2</v>
      </c>
      <c r="R676" s="16">
        <f t="shared" si="219"/>
        <v>0</v>
      </c>
    </row>
    <row r="677" spans="1:18" ht="21" x14ac:dyDescent="0.35">
      <c r="A677" s="1">
        <v>5</v>
      </c>
      <c r="B677" s="13" t="s">
        <v>323</v>
      </c>
      <c r="C677" s="13" t="s">
        <v>92</v>
      </c>
      <c r="D677" s="14" t="s">
        <v>324</v>
      </c>
      <c r="E677" s="15">
        <v>26.35</v>
      </c>
      <c r="F677" s="16">
        <f t="shared" si="210"/>
        <v>20668.939999999999</v>
      </c>
      <c r="G677" s="16">
        <f t="shared" si="211"/>
        <v>0</v>
      </c>
      <c r="H677" s="16">
        <f t="shared" si="212"/>
        <v>0</v>
      </c>
      <c r="I677" s="16">
        <f t="shared" si="213"/>
        <v>20668.939999999999</v>
      </c>
      <c r="J677" s="17">
        <v>784.4</v>
      </c>
      <c r="K677" s="17">
        <v>0</v>
      </c>
      <c r="L677" s="18">
        <f t="shared" si="214"/>
        <v>784.4</v>
      </c>
      <c r="M677" s="17">
        <v>0</v>
      </c>
      <c r="N677" s="16">
        <f t="shared" si="215"/>
        <v>26.35</v>
      </c>
      <c r="O677" s="16">
        <f t="shared" si="216"/>
        <v>0</v>
      </c>
      <c r="P677" s="18">
        <f t="shared" si="217"/>
        <v>0</v>
      </c>
      <c r="Q677" s="16">
        <f t="shared" si="218"/>
        <v>26.35</v>
      </c>
      <c r="R677" s="16">
        <f t="shared" si="219"/>
        <v>0</v>
      </c>
    </row>
    <row r="678" spans="1:18" ht="31.5" x14ac:dyDescent="0.35">
      <c r="A678" s="1">
        <v>6</v>
      </c>
      <c r="B678" s="13" t="s">
        <v>325</v>
      </c>
      <c r="C678" s="13" t="s">
        <v>92</v>
      </c>
      <c r="D678" s="14" t="s">
        <v>326</v>
      </c>
      <c r="E678" s="15">
        <v>14.38</v>
      </c>
      <c r="F678" s="16">
        <f t="shared" si="210"/>
        <v>11279.67</v>
      </c>
      <c r="G678" s="16">
        <f t="shared" si="211"/>
        <v>0</v>
      </c>
      <c r="H678" s="16">
        <f t="shared" si="212"/>
        <v>0</v>
      </c>
      <c r="I678" s="16">
        <f t="shared" si="213"/>
        <v>11279.67</v>
      </c>
      <c r="J678" s="17">
        <v>784.4</v>
      </c>
      <c r="K678" s="17">
        <v>0</v>
      </c>
      <c r="L678" s="18">
        <f t="shared" si="214"/>
        <v>784.4</v>
      </c>
      <c r="M678" s="17">
        <v>0</v>
      </c>
      <c r="N678" s="16">
        <f t="shared" si="215"/>
        <v>14.38</v>
      </c>
      <c r="O678" s="16">
        <f t="shared" si="216"/>
        <v>0</v>
      </c>
      <c r="P678" s="18">
        <f t="shared" si="217"/>
        <v>0</v>
      </c>
      <c r="Q678" s="16">
        <f t="shared" si="218"/>
        <v>14.38</v>
      </c>
      <c r="R678" s="16">
        <f t="shared" si="219"/>
        <v>0</v>
      </c>
    </row>
    <row r="679" spans="1:18" x14ac:dyDescent="0.35">
      <c r="A679" s="21" t="s">
        <v>513</v>
      </c>
      <c r="B679" s="21" t="s">
        <v>513</v>
      </c>
      <c r="C679" s="21" t="s">
        <v>513</v>
      </c>
      <c r="D679" s="21" t="s">
        <v>513</v>
      </c>
      <c r="E679" s="21" t="s">
        <v>513</v>
      </c>
      <c r="F679" s="19"/>
      <c r="G679" s="20">
        <f>SUM(G673:G678)</f>
        <v>0</v>
      </c>
      <c r="H679" s="7"/>
      <c r="I679" s="7"/>
      <c r="J679" s="7"/>
      <c r="K679" s="7"/>
      <c r="L679" s="7"/>
      <c r="M679" s="7"/>
      <c r="N679" s="7"/>
      <c r="O679" s="7"/>
      <c r="P679" s="7"/>
      <c r="Q679" s="7"/>
      <c r="R679" s="7"/>
    </row>
    <row r="681" spans="1:18" x14ac:dyDescent="0.35">
      <c r="B681" s="11" t="s">
        <v>23</v>
      </c>
      <c r="C681" s="12" t="s">
        <v>24</v>
      </c>
      <c r="D681" s="12" t="s">
        <v>25</v>
      </c>
    </row>
    <row r="682" spans="1:18" x14ac:dyDescent="0.35">
      <c r="B682" s="11" t="s">
        <v>26</v>
      </c>
      <c r="C682" s="12" t="s">
        <v>27</v>
      </c>
      <c r="D682" s="12" t="s">
        <v>28</v>
      </c>
    </row>
    <row r="683" spans="1:18" x14ac:dyDescent="0.35">
      <c r="B683" s="11" t="s">
        <v>29</v>
      </c>
      <c r="C683" s="12" t="s">
        <v>24</v>
      </c>
      <c r="D683" s="12" t="s">
        <v>30</v>
      </c>
    </row>
    <row r="684" spans="1:18" x14ac:dyDescent="0.35">
      <c r="B684" s="11" t="s">
        <v>31</v>
      </c>
      <c r="C684" s="12" t="s">
        <v>27</v>
      </c>
      <c r="D684" s="12" t="s">
        <v>177</v>
      </c>
    </row>
    <row r="685" spans="1:18" x14ac:dyDescent="0.35">
      <c r="B685" s="11" t="s">
        <v>33</v>
      </c>
      <c r="C685" s="12" t="s">
        <v>27</v>
      </c>
      <c r="D685" s="12" t="s">
        <v>488</v>
      </c>
    </row>
    <row r="686" spans="1:18" x14ac:dyDescent="0.35">
      <c r="B686" s="11" t="s">
        <v>35</v>
      </c>
      <c r="C686" s="12" t="s">
        <v>24</v>
      </c>
      <c r="D686" s="12" t="s">
        <v>179</v>
      </c>
    </row>
    <row r="687" spans="1:18" x14ac:dyDescent="0.35">
      <c r="B687" s="11" t="s">
        <v>36</v>
      </c>
      <c r="C687" s="12" t="s">
        <v>328</v>
      </c>
      <c r="D687" s="12" t="s">
        <v>329</v>
      </c>
    </row>
    <row r="689" spans="1:18" ht="21" x14ac:dyDescent="0.35">
      <c r="A689" s="1">
        <v>1</v>
      </c>
      <c r="B689" s="13" t="s">
        <v>124</v>
      </c>
      <c r="C689" s="13" t="s">
        <v>65</v>
      </c>
      <c r="D689" s="14" t="s">
        <v>125</v>
      </c>
      <c r="E689" s="15">
        <v>118.9</v>
      </c>
      <c r="F689" s="16">
        <f t="shared" ref="F689:F696" si="220">ROUND(ROUND(N689,2)*ROUND(J689,3),2)</f>
        <v>160968.6</v>
      </c>
      <c r="G689" s="16">
        <f t="shared" ref="G689:G696" si="221">ROUND(ROUND(N689,2)*ROUND(K689,3),2)</f>
        <v>0</v>
      </c>
      <c r="H689" s="16">
        <f t="shared" ref="H689:H696" si="222">IF(EXACT(J689,0),0,100*(K689/J689))</f>
        <v>0</v>
      </c>
      <c r="I689" s="16">
        <f t="shared" ref="I689:I696" si="223">ROUND((ROUND(J689,3)-ROUND(K689,3))*N689,2)</f>
        <v>160968.6</v>
      </c>
      <c r="J689" s="17">
        <v>1353.8150000000001</v>
      </c>
      <c r="K689" s="17">
        <v>0</v>
      </c>
      <c r="L689" s="18">
        <f t="shared" ref="L689:L696" si="224">ROUND(ROUND(J689,3)-ROUND(K689,3),3)</f>
        <v>1353.8150000000001</v>
      </c>
      <c r="M689" s="17">
        <v>0</v>
      </c>
      <c r="N689" s="16">
        <f t="shared" ref="N689:N696" si="225">ROUND(E689,2)</f>
        <v>118.9</v>
      </c>
      <c r="O689" s="16">
        <f t="shared" ref="O689:O696" si="226">ROUND(ROUND(M689,3)*ROUND(N689,2),2)</f>
        <v>0</v>
      </c>
      <c r="P689" s="18">
        <f t="shared" ref="P689:P696" si="227">ROUND(ROUND(K689,3)-ROUND(M689,3),2)</f>
        <v>0</v>
      </c>
      <c r="Q689" s="16">
        <f t="shared" ref="Q689:Q696" si="228">ROUND(E689,2)</f>
        <v>118.9</v>
      </c>
      <c r="R689" s="16">
        <f t="shared" ref="R689:R696" si="229">ROUND((ROUND(K689,3)-ROUND(M689,3))* Q689,2)</f>
        <v>0</v>
      </c>
    </row>
    <row r="690" spans="1:18" ht="21" x14ac:dyDescent="0.35">
      <c r="A690" s="1">
        <v>2</v>
      </c>
      <c r="B690" s="13" t="s">
        <v>293</v>
      </c>
      <c r="C690" s="13" t="s">
        <v>127</v>
      </c>
      <c r="D690" s="14" t="s">
        <v>294</v>
      </c>
      <c r="E690" s="15">
        <v>0.97</v>
      </c>
      <c r="F690" s="16">
        <f t="shared" si="220"/>
        <v>249669.93</v>
      </c>
      <c r="G690" s="16">
        <f t="shared" si="221"/>
        <v>0</v>
      </c>
      <c r="H690" s="16">
        <f t="shared" si="222"/>
        <v>0</v>
      </c>
      <c r="I690" s="16">
        <f t="shared" si="223"/>
        <v>249669.93</v>
      </c>
      <c r="J690" s="17">
        <v>257391.68</v>
      </c>
      <c r="K690" s="17">
        <v>0</v>
      </c>
      <c r="L690" s="18">
        <f t="shared" si="224"/>
        <v>257391.68</v>
      </c>
      <c r="M690" s="17">
        <v>0</v>
      </c>
      <c r="N690" s="16">
        <f t="shared" si="225"/>
        <v>0.97</v>
      </c>
      <c r="O690" s="16">
        <f t="shared" si="226"/>
        <v>0</v>
      </c>
      <c r="P690" s="18">
        <f t="shared" si="227"/>
        <v>0</v>
      </c>
      <c r="Q690" s="16">
        <f t="shared" si="228"/>
        <v>0.97</v>
      </c>
      <c r="R690" s="16">
        <f t="shared" si="229"/>
        <v>0</v>
      </c>
    </row>
    <row r="691" spans="1:18" ht="21" x14ac:dyDescent="0.35">
      <c r="A691" s="1">
        <v>3</v>
      </c>
      <c r="B691" s="13" t="s">
        <v>330</v>
      </c>
      <c r="C691" s="13" t="s">
        <v>92</v>
      </c>
      <c r="D691" s="14" t="s">
        <v>331</v>
      </c>
      <c r="E691" s="15">
        <v>3.41</v>
      </c>
      <c r="F691" s="16">
        <f t="shared" si="220"/>
        <v>13519.97</v>
      </c>
      <c r="G691" s="16">
        <f t="shared" si="221"/>
        <v>0</v>
      </c>
      <c r="H691" s="16">
        <f t="shared" si="222"/>
        <v>0</v>
      </c>
      <c r="I691" s="16">
        <f t="shared" si="223"/>
        <v>13519.97</v>
      </c>
      <c r="J691" s="17">
        <v>3964.8</v>
      </c>
      <c r="K691" s="17">
        <v>0</v>
      </c>
      <c r="L691" s="18">
        <f t="shared" si="224"/>
        <v>3964.8</v>
      </c>
      <c r="M691" s="17">
        <v>0</v>
      </c>
      <c r="N691" s="16">
        <f t="shared" si="225"/>
        <v>3.41</v>
      </c>
      <c r="O691" s="16">
        <f t="shared" si="226"/>
        <v>0</v>
      </c>
      <c r="P691" s="18">
        <f t="shared" si="227"/>
        <v>0</v>
      </c>
      <c r="Q691" s="16">
        <f t="shared" si="228"/>
        <v>3.41</v>
      </c>
      <c r="R691" s="16">
        <f t="shared" si="229"/>
        <v>0</v>
      </c>
    </row>
    <row r="692" spans="1:18" ht="21" x14ac:dyDescent="0.35">
      <c r="A692" s="1">
        <v>4</v>
      </c>
      <c r="B692" s="13" t="s">
        <v>332</v>
      </c>
      <c r="C692" s="13" t="s">
        <v>92</v>
      </c>
      <c r="D692" s="14" t="s">
        <v>333</v>
      </c>
      <c r="E692" s="15">
        <v>8.7899999999999991</v>
      </c>
      <c r="F692" s="16">
        <f t="shared" si="220"/>
        <v>34850.589999999997</v>
      </c>
      <c r="G692" s="16">
        <f t="shared" si="221"/>
        <v>0</v>
      </c>
      <c r="H692" s="16">
        <f t="shared" si="222"/>
        <v>0</v>
      </c>
      <c r="I692" s="16">
        <f t="shared" si="223"/>
        <v>34850.589999999997</v>
      </c>
      <c r="J692" s="17">
        <v>3964.8</v>
      </c>
      <c r="K692" s="17">
        <v>0</v>
      </c>
      <c r="L692" s="18">
        <f t="shared" si="224"/>
        <v>3964.8</v>
      </c>
      <c r="M692" s="17">
        <v>0</v>
      </c>
      <c r="N692" s="16">
        <f t="shared" si="225"/>
        <v>8.7899999999999991</v>
      </c>
      <c r="O692" s="16">
        <f t="shared" si="226"/>
        <v>0</v>
      </c>
      <c r="P692" s="18">
        <f t="shared" si="227"/>
        <v>0</v>
      </c>
      <c r="Q692" s="16">
        <f t="shared" si="228"/>
        <v>8.7899999999999991</v>
      </c>
      <c r="R692" s="16">
        <f t="shared" si="229"/>
        <v>0</v>
      </c>
    </row>
    <row r="693" spans="1:18" ht="73.5" x14ac:dyDescent="0.35">
      <c r="A693" s="1">
        <v>5</v>
      </c>
      <c r="B693" s="13" t="s">
        <v>334</v>
      </c>
      <c r="C693" s="13" t="s">
        <v>92</v>
      </c>
      <c r="D693" s="14" t="s">
        <v>335</v>
      </c>
      <c r="E693" s="15">
        <v>42.14</v>
      </c>
      <c r="F693" s="16">
        <f t="shared" si="220"/>
        <v>181994.23</v>
      </c>
      <c r="G693" s="16">
        <f t="shared" si="221"/>
        <v>0</v>
      </c>
      <c r="H693" s="16">
        <f t="shared" si="222"/>
        <v>0</v>
      </c>
      <c r="I693" s="16">
        <f t="shared" si="223"/>
        <v>181994.23</v>
      </c>
      <c r="J693" s="17">
        <v>4318.8</v>
      </c>
      <c r="K693" s="17">
        <v>0</v>
      </c>
      <c r="L693" s="18">
        <f t="shared" si="224"/>
        <v>4318.8</v>
      </c>
      <c r="M693" s="17">
        <v>0</v>
      </c>
      <c r="N693" s="16">
        <f t="shared" si="225"/>
        <v>42.14</v>
      </c>
      <c r="O693" s="16">
        <f t="shared" si="226"/>
        <v>0</v>
      </c>
      <c r="P693" s="18">
        <f t="shared" si="227"/>
        <v>0</v>
      </c>
      <c r="Q693" s="16">
        <f t="shared" si="228"/>
        <v>42.14</v>
      </c>
      <c r="R693" s="16">
        <f t="shared" si="229"/>
        <v>0</v>
      </c>
    </row>
    <row r="694" spans="1:18" x14ac:dyDescent="0.35">
      <c r="A694" s="1">
        <v>6</v>
      </c>
      <c r="B694" s="13" t="s">
        <v>91</v>
      </c>
      <c r="C694" s="13" t="s">
        <v>92</v>
      </c>
      <c r="D694" s="14" t="s">
        <v>93</v>
      </c>
      <c r="E694" s="15">
        <v>33.090000000000003</v>
      </c>
      <c r="F694" s="16">
        <f t="shared" si="220"/>
        <v>49469.55</v>
      </c>
      <c r="G694" s="16">
        <f t="shared" si="221"/>
        <v>0</v>
      </c>
      <c r="H694" s="16">
        <f t="shared" si="222"/>
        <v>0</v>
      </c>
      <c r="I694" s="16">
        <f t="shared" si="223"/>
        <v>49469.55</v>
      </c>
      <c r="J694" s="17">
        <v>1495</v>
      </c>
      <c r="K694" s="17">
        <v>0</v>
      </c>
      <c r="L694" s="18">
        <f t="shared" si="224"/>
        <v>1495</v>
      </c>
      <c r="M694" s="17">
        <v>0</v>
      </c>
      <c r="N694" s="16">
        <f t="shared" si="225"/>
        <v>33.090000000000003</v>
      </c>
      <c r="O694" s="16">
        <f t="shared" si="226"/>
        <v>0</v>
      </c>
      <c r="P694" s="18">
        <f t="shared" si="227"/>
        <v>0</v>
      </c>
      <c r="Q694" s="16">
        <f t="shared" si="228"/>
        <v>33.090000000000003</v>
      </c>
      <c r="R694" s="16">
        <f t="shared" si="229"/>
        <v>0</v>
      </c>
    </row>
    <row r="695" spans="1:18" ht="31.5" x14ac:dyDescent="0.35">
      <c r="A695" s="1">
        <v>7</v>
      </c>
      <c r="B695" s="13" t="s">
        <v>287</v>
      </c>
      <c r="C695" s="13" t="s">
        <v>92</v>
      </c>
      <c r="D695" s="14" t="s">
        <v>288</v>
      </c>
      <c r="E695" s="15">
        <v>13.07</v>
      </c>
      <c r="F695" s="16">
        <f t="shared" si="220"/>
        <v>1787.98</v>
      </c>
      <c r="G695" s="16">
        <f t="shared" si="221"/>
        <v>0</v>
      </c>
      <c r="H695" s="16">
        <f t="shared" si="222"/>
        <v>0</v>
      </c>
      <c r="I695" s="16">
        <f t="shared" si="223"/>
        <v>1787.98</v>
      </c>
      <c r="J695" s="17">
        <v>136.80000000000001</v>
      </c>
      <c r="K695" s="17">
        <v>0</v>
      </c>
      <c r="L695" s="18">
        <f t="shared" si="224"/>
        <v>136.80000000000001</v>
      </c>
      <c r="M695" s="17">
        <v>0</v>
      </c>
      <c r="N695" s="16">
        <f t="shared" si="225"/>
        <v>13.07</v>
      </c>
      <c r="O695" s="16">
        <f t="shared" si="226"/>
        <v>0</v>
      </c>
      <c r="P695" s="18">
        <f t="shared" si="227"/>
        <v>0</v>
      </c>
      <c r="Q695" s="16">
        <f t="shared" si="228"/>
        <v>13.07</v>
      </c>
      <c r="R695" s="16">
        <f t="shared" si="229"/>
        <v>0</v>
      </c>
    </row>
    <row r="696" spans="1:18" ht="63" x14ac:dyDescent="0.35">
      <c r="A696" s="1">
        <v>8</v>
      </c>
      <c r="B696" s="13" t="s">
        <v>336</v>
      </c>
      <c r="C696" s="13" t="s">
        <v>41</v>
      </c>
      <c r="D696" s="14" t="s">
        <v>337</v>
      </c>
      <c r="E696" s="15">
        <v>7323.91</v>
      </c>
      <c r="F696" s="16">
        <f t="shared" si="220"/>
        <v>7323.91</v>
      </c>
      <c r="G696" s="16">
        <f t="shared" si="221"/>
        <v>0</v>
      </c>
      <c r="H696" s="16">
        <f t="shared" si="222"/>
        <v>0</v>
      </c>
      <c r="I696" s="16">
        <f t="shared" si="223"/>
        <v>7323.91</v>
      </c>
      <c r="J696" s="17">
        <v>1</v>
      </c>
      <c r="K696" s="17">
        <v>0</v>
      </c>
      <c r="L696" s="18">
        <f t="shared" si="224"/>
        <v>1</v>
      </c>
      <c r="M696" s="17">
        <v>0</v>
      </c>
      <c r="N696" s="16">
        <f t="shared" si="225"/>
        <v>7323.91</v>
      </c>
      <c r="O696" s="16">
        <f t="shared" si="226"/>
        <v>0</v>
      </c>
      <c r="P696" s="18">
        <f t="shared" si="227"/>
        <v>0</v>
      </c>
      <c r="Q696" s="16">
        <f t="shared" si="228"/>
        <v>7323.91</v>
      </c>
      <c r="R696" s="16">
        <f t="shared" si="229"/>
        <v>0</v>
      </c>
    </row>
    <row r="697" spans="1:18" x14ac:dyDescent="0.35">
      <c r="A697" s="21" t="s">
        <v>514</v>
      </c>
      <c r="B697" s="21" t="s">
        <v>514</v>
      </c>
      <c r="C697" s="21" t="s">
        <v>514</v>
      </c>
      <c r="D697" s="21" t="s">
        <v>514</v>
      </c>
      <c r="E697" s="21" t="s">
        <v>514</v>
      </c>
      <c r="F697" s="19"/>
      <c r="G697" s="20">
        <f>SUM(G689:G696)</f>
        <v>0</v>
      </c>
      <c r="H697" s="7"/>
      <c r="I697" s="7"/>
      <c r="J697" s="7"/>
      <c r="K697" s="7"/>
      <c r="L697" s="7"/>
      <c r="M697" s="7"/>
      <c r="N697" s="7"/>
      <c r="O697" s="7"/>
      <c r="P697" s="7"/>
      <c r="Q697" s="7"/>
      <c r="R697" s="7"/>
    </row>
    <row r="699" spans="1:18" x14ac:dyDescent="0.35">
      <c r="B699" s="11" t="s">
        <v>23</v>
      </c>
      <c r="C699" s="12" t="s">
        <v>24</v>
      </c>
      <c r="D699" s="12" t="s">
        <v>25</v>
      </c>
    </row>
    <row r="700" spans="1:18" x14ac:dyDescent="0.35">
      <c r="B700" s="11" t="s">
        <v>26</v>
      </c>
      <c r="C700" s="12" t="s">
        <v>27</v>
      </c>
      <c r="D700" s="12" t="s">
        <v>28</v>
      </c>
    </row>
    <row r="701" spans="1:18" x14ac:dyDescent="0.35">
      <c r="B701" s="11" t="s">
        <v>29</v>
      </c>
      <c r="C701" s="12" t="s">
        <v>24</v>
      </c>
      <c r="D701" s="12" t="s">
        <v>30</v>
      </c>
    </row>
    <row r="702" spans="1:18" x14ac:dyDescent="0.35">
      <c r="B702" s="11" t="s">
        <v>31</v>
      </c>
      <c r="C702" s="12" t="s">
        <v>27</v>
      </c>
      <c r="D702" s="12" t="s">
        <v>177</v>
      </c>
    </row>
    <row r="703" spans="1:18" x14ac:dyDescent="0.35">
      <c r="B703" s="11" t="s">
        <v>33</v>
      </c>
      <c r="C703" s="12" t="s">
        <v>27</v>
      </c>
      <c r="D703" s="12" t="s">
        <v>488</v>
      </c>
    </row>
    <row r="704" spans="1:18" x14ac:dyDescent="0.35">
      <c r="B704" s="11" t="s">
        <v>35</v>
      </c>
      <c r="C704" s="12" t="s">
        <v>24</v>
      </c>
      <c r="D704" s="12" t="s">
        <v>179</v>
      </c>
    </row>
    <row r="705" spans="1:18" x14ac:dyDescent="0.35">
      <c r="B705" s="11" t="s">
        <v>36</v>
      </c>
      <c r="C705" s="12" t="s">
        <v>339</v>
      </c>
      <c r="D705" s="12" t="s">
        <v>340</v>
      </c>
    </row>
    <row r="707" spans="1:18" ht="21" x14ac:dyDescent="0.35">
      <c r="A707" s="1">
        <v>1</v>
      </c>
      <c r="B707" s="13" t="s">
        <v>137</v>
      </c>
      <c r="C707" s="13" t="s">
        <v>65</v>
      </c>
      <c r="D707" s="14" t="s">
        <v>138</v>
      </c>
      <c r="E707" s="15">
        <v>109.33</v>
      </c>
      <c r="F707" s="16">
        <f t="shared" ref="F707:F717" si="230">ROUND(ROUND(N707,2)*ROUND(J707,3),2)</f>
        <v>6399.3</v>
      </c>
      <c r="G707" s="16">
        <f t="shared" ref="G707:G717" si="231">ROUND(ROUND(N707,2)*ROUND(K707,3),2)</f>
        <v>0</v>
      </c>
      <c r="H707" s="16">
        <f t="shared" ref="H707:H717" si="232">IF(EXACT(J707,0),0,100*(K707/J707))</f>
        <v>0</v>
      </c>
      <c r="I707" s="16">
        <f t="shared" ref="I707:I717" si="233">ROUND((ROUND(J707,3)-ROUND(K707,3))*N707,2)</f>
        <v>6399.3</v>
      </c>
      <c r="J707" s="17">
        <v>58.531999999999996</v>
      </c>
      <c r="K707" s="17">
        <v>0</v>
      </c>
      <c r="L707" s="18">
        <f t="shared" ref="L707:L717" si="234">ROUND(ROUND(J707,3)-ROUND(K707,3),3)</f>
        <v>58.531999999999996</v>
      </c>
      <c r="M707" s="17">
        <v>0</v>
      </c>
      <c r="N707" s="16">
        <f t="shared" ref="N707:N717" si="235">ROUND(E707,2)</f>
        <v>109.33</v>
      </c>
      <c r="O707" s="16">
        <f t="shared" ref="O707:O717" si="236">ROUND(ROUND(M707,3)*ROUND(N707,2),2)</f>
        <v>0</v>
      </c>
      <c r="P707" s="18">
        <f t="shared" ref="P707:P717" si="237">ROUND(ROUND(K707,3)-ROUND(M707,3),2)</f>
        <v>0</v>
      </c>
      <c r="Q707" s="16">
        <f t="shared" ref="Q707:Q717" si="238">ROUND(E707,2)</f>
        <v>109.33</v>
      </c>
      <c r="R707" s="16">
        <f t="shared" ref="R707:R717" si="239">ROUND((ROUND(K707,3)-ROUND(M707,3))* Q707,2)</f>
        <v>0</v>
      </c>
    </row>
    <row r="708" spans="1:18" x14ac:dyDescent="0.35">
      <c r="A708" s="1">
        <v>2</v>
      </c>
      <c r="B708" s="13" t="s">
        <v>109</v>
      </c>
      <c r="C708" s="13" t="s">
        <v>92</v>
      </c>
      <c r="D708" s="14" t="s">
        <v>110</v>
      </c>
      <c r="E708" s="15">
        <v>24.39</v>
      </c>
      <c r="F708" s="16">
        <f t="shared" si="230"/>
        <v>1027.06</v>
      </c>
      <c r="G708" s="16">
        <f t="shared" si="231"/>
        <v>0</v>
      </c>
      <c r="H708" s="16">
        <f t="shared" si="232"/>
        <v>0</v>
      </c>
      <c r="I708" s="16">
        <f t="shared" si="233"/>
        <v>1027.06</v>
      </c>
      <c r="J708" s="17">
        <v>42.11</v>
      </c>
      <c r="K708" s="17">
        <v>0</v>
      </c>
      <c r="L708" s="18">
        <f t="shared" si="234"/>
        <v>42.11</v>
      </c>
      <c r="M708" s="17">
        <v>0</v>
      </c>
      <c r="N708" s="16">
        <f t="shared" si="235"/>
        <v>24.39</v>
      </c>
      <c r="O708" s="16">
        <f t="shared" si="236"/>
        <v>0</v>
      </c>
      <c r="P708" s="18">
        <f t="shared" si="237"/>
        <v>0</v>
      </c>
      <c r="Q708" s="16">
        <f t="shared" si="238"/>
        <v>24.39</v>
      </c>
      <c r="R708" s="16">
        <f t="shared" si="239"/>
        <v>0</v>
      </c>
    </row>
    <row r="709" spans="1:18" x14ac:dyDescent="0.35">
      <c r="A709" s="1">
        <v>3</v>
      </c>
      <c r="B709" s="13" t="s">
        <v>91</v>
      </c>
      <c r="C709" s="13" t="s">
        <v>92</v>
      </c>
      <c r="D709" s="14" t="s">
        <v>93</v>
      </c>
      <c r="E709" s="15">
        <v>33.090000000000003</v>
      </c>
      <c r="F709" s="16">
        <f t="shared" si="230"/>
        <v>5153.4399999999996</v>
      </c>
      <c r="G709" s="16">
        <f t="shared" si="231"/>
        <v>0</v>
      </c>
      <c r="H709" s="16">
        <f t="shared" si="232"/>
        <v>0</v>
      </c>
      <c r="I709" s="16">
        <f t="shared" si="233"/>
        <v>5153.4399999999996</v>
      </c>
      <c r="J709" s="17">
        <v>155.74</v>
      </c>
      <c r="K709" s="17">
        <v>0</v>
      </c>
      <c r="L709" s="18">
        <f t="shared" si="234"/>
        <v>155.74</v>
      </c>
      <c r="M709" s="17">
        <v>0</v>
      </c>
      <c r="N709" s="16">
        <f t="shared" si="235"/>
        <v>33.090000000000003</v>
      </c>
      <c r="O709" s="16">
        <f t="shared" si="236"/>
        <v>0</v>
      </c>
      <c r="P709" s="18">
        <f t="shared" si="237"/>
        <v>0</v>
      </c>
      <c r="Q709" s="16">
        <f t="shared" si="238"/>
        <v>33.090000000000003</v>
      </c>
      <c r="R709" s="16">
        <f t="shared" si="239"/>
        <v>0</v>
      </c>
    </row>
    <row r="710" spans="1:18" ht="21" x14ac:dyDescent="0.35">
      <c r="A710" s="1">
        <v>4</v>
      </c>
      <c r="B710" s="13" t="s">
        <v>143</v>
      </c>
      <c r="C710" s="13" t="s">
        <v>65</v>
      </c>
      <c r="D710" s="14" t="s">
        <v>144</v>
      </c>
      <c r="E710" s="15">
        <v>9.58</v>
      </c>
      <c r="F710" s="16">
        <f t="shared" si="230"/>
        <v>3733.98</v>
      </c>
      <c r="G710" s="16">
        <f t="shared" si="231"/>
        <v>0</v>
      </c>
      <c r="H710" s="16">
        <f t="shared" si="232"/>
        <v>0</v>
      </c>
      <c r="I710" s="16">
        <f t="shared" si="233"/>
        <v>3733.98</v>
      </c>
      <c r="J710" s="17">
        <v>389.76799999999997</v>
      </c>
      <c r="K710" s="17">
        <v>0</v>
      </c>
      <c r="L710" s="18">
        <f t="shared" si="234"/>
        <v>389.76799999999997</v>
      </c>
      <c r="M710" s="17">
        <v>0</v>
      </c>
      <c r="N710" s="16">
        <f t="shared" si="235"/>
        <v>9.58</v>
      </c>
      <c r="O710" s="16">
        <f t="shared" si="236"/>
        <v>0</v>
      </c>
      <c r="P710" s="18">
        <f t="shared" si="237"/>
        <v>0</v>
      </c>
      <c r="Q710" s="16">
        <f t="shared" si="238"/>
        <v>9.58</v>
      </c>
      <c r="R710" s="16">
        <f t="shared" si="239"/>
        <v>0</v>
      </c>
    </row>
    <row r="711" spans="1:18" ht="21" x14ac:dyDescent="0.35">
      <c r="A711" s="1">
        <v>5</v>
      </c>
      <c r="B711" s="13" t="s">
        <v>293</v>
      </c>
      <c r="C711" s="13" t="s">
        <v>127</v>
      </c>
      <c r="D711" s="14" t="s">
        <v>294</v>
      </c>
      <c r="E711" s="15">
        <v>0.97</v>
      </c>
      <c r="F711" s="16">
        <f t="shared" si="230"/>
        <v>2132.06</v>
      </c>
      <c r="G711" s="16">
        <f t="shared" si="231"/>
        <v>0</v>
      </c>
      <c r="H711" s="16">
        <f t="shared" si="232"/>
        <v>0</v>
      </c>
      <c r="I711" s="16">
        <f t="shared" si="233"/>
        <v>2132.06</v>
      </c>
      <c r="J711" s="17">
        <v>2198</v>
      </c>
      <c r="K711" s="17">
        <v>0</v>
      </c>
      <c r="L711" s="18">
        <f t="shared" si="234"/>
        <v>2198</v>
      </c>
      <c r="M711" s="17">
        <v>0</v>
      </c>
      <c r="N711" s="16">
        <f t="shared" si="235"/>
        <v>0.97</v>
      </c>
      <c r="O711" s="16">
        <f t="shared" si="236"/>
        <v>0</v>
      </c>
      <c r="P711" s="18">
        <f t="shared" si="237"/>
        <v>0</v>
      </c>
      <c r="Q711" s="16">
        <f t="shared" si="238"/>
        <v>0.97</v>
      </c>
      <c r="R711" s="16">
        <f t="shared" si="239"/>
        <v>0</v>
      </c>
    </row>
    <row r="712" spans="1:18" ht="42" x14ac:dyDescent="0.35">
      <c r="A712" s="1">
        <v>6</v>
      </c>
      <c r="B712" s="13" t="s">
        <v>515</v>
      </c>
      <c r="C712" s="13" t="s">
        <v>92</v>
      </c>
      <c r="D712" s="14" t="s">
        <v>516</v>
      </c>
      <c r="E712" s="15">
        <v>809.41</v>
      </c>
      <c r="F712" s="16">
        <f t="shared" si="230"/>
        <v>12442.25</v>
      </c>
      <c r="G712" s="16">
        <f t="shared" si="231"/>
        <v>0</v>
      </c>
      <c r="H712" s="16">
        <f t="shared" si="232"/>
        <v>0</v>
      </c>
      <c r="I712" s="16">
        <f t="shared" si="233"/>
        <v>12442.25</v>
      </c>
      <c r="J712" s="17">
        <v>15.372</v>
      </c>
      <c r="K712" s="17">
        <v>0</v>
      </c>
      <c r="L712" s="18">
        <f t="shared" si="234"/>
        <v>15.372</v>
      </c>
      <c r="M712" s="17">
        <v>0</v>
      </c>
      <c r="N712" s="16">
        <f t="shared" si="235"/>
        <v>809.41</v>
      </c>
      <c r="O712" s="16">
        <f t="shared" si="236"/>
        <v>0</v>
      </c>
      <c r="P712" s="18">
        <f t="shared" si="237"/>
        <v>0</v>
      </c>
      <c r="Q712" s="16">
        <f t="shared" si="238"/>
        <v>809.41</v>
      </c>
      <c r="R712" s="16">
        <f t="shared" si="239"/>
        <v>0</v>
      </c>
    </row>
    <row r="713" spans="1:18" ht="42" x14ac:dyDescent="0.35">
      <c r="A713" s="1">
        <v>7</v>
      </c>
      <c r="B713" s="13" t="s">
        <v>517</v>
      </c>
      <c r="C713" s="13" t="s">
        <v>92</v>
      </c>
      <c r="D713" s="14" t="s">
        <v>518</v>
      </c>
      <c r="E713" s="15">
        <v>409.98</v>
      </c>
      <c r="F713" s="16">
        <f t="shared" si="230"/>
        <v>16673.89</v>
      </c>
      <c r="G713" s="16">
        <f t="shared" si="231"/>
        <v>0</v>
      </c>
      <c r="H713" s="16">
        <f t="shared" si="232"/>
        <v>0</v>
      </c>
      <c r="I713" s="16">
        <f t="shared" si="233"/>
        <v>16673.89</v>
      </c>
      <c r="J713" s="17">
        <v>40.67</v>
      </c>
      <c r="K713" s="17">
        <v>0</v>
      </c>
      <c r="L713" s="18">
        <f t="shared" si="234"/>
        <v>40.67</v>
      </c>
      <c r="M713" s="17">
        <v>0</v>
      </c>
      <c r="N713" s="16">
        <f t="shared" si="235"/>
        <v>409.98</v>
      </c>
      <c r="O713" s="16">
        <f t="shared" si="236"/>
        <v>0</v>
      </c>
      <c r="P713" s="18">
        <f t="shared" si="237"/>
        <v>0</v>
      </c>
      <c r="Q713" s="16">
        <f t="shared" si="238"/>
        <v>409.98</v>
      </c>
      <c r="R713" s="16">
        <f t="shared" si="239"/>
        <v>0</v>
      </c>
    </row>
    <row r="714" spans="1:18" ht="42" x14ac:dyDescent="0.35">
      <c r="A714" s="1">
        <v>8</v>
      </c>
      <c r="B714" s="13" t="s">
        <v>519</v>
      </c>
      <c r="C714" s="13" t="s">
        <v>92</v>
      </c>
      <c r="D714" s="14" t="s">
        <v>520</v>
      </c>
      <c r="E714" s="15">
        <v>234.08</v>
      </c>
      <c r="F714" s="16">
        <f t="shared" si="230"/>
        <v>33243.11</v>
      </c>
      <c r="G714" s="16">
        <f t="shared" si="231"/>
        <v>0</v>
      </c>
      <c r="H714" s="16">
        <f t="shared" si="232"/>
        <v>0</v>
      </c>
      <c r="I714" s="16">
        <f t="shared" si="233"/>
        <v>33243.11</v>
      </c>
      <c r="J714" s="17">
        <v>142.01599999999999</v>
      </c>
      <c r="K714" s="17">
        <v>0</v>
      </c>
      <c r="L714" s="18">
        <f t="shared" si="234"/>
        <v>142.01599999999999</v>
      </c>
      <c r="M714" s="17">
        <v>0</v>
      </c>
      <c r="N714" s="16">
        <f t="shared" si="235"/>
        <v>234.08</v>
      </c>
      <c r="O714" s="16">
        <f t="shared" si="236"/>
        <v>0</v>
      </c>
      <c r="P714" s="18">
        <f t="shared" si="237"/>
        <v>0</v>
      </c>
      <c r="Q714" s="16">
        <f t="shared" si="238"/>
        <v>234.08</v>
      </c>
      <c r="R714" s="16">
        <f t="shared" si="239"/>
        <v>0</v>
      </c>
    </row>
    <row r="715" spans="1:18" ht="42" x14ac:dyDescent="0.35">
      <c r="A715" s="1">
        <v>9</v>
      </c>
      <c r="B715" s="13" t="s">
        <v>521</v>
      </c>
      <c r="C715" s="13" t="s">
        <v>92</v>
      </c>
      <c r="D715" s="14" t="s">
        <v>522</v>
      </c>
      <c r="E715" s="15">
        <v>437.7</v>
      </c>
      <c r="F715" s="16">
        <f t="shared" si="230"/>
        <v>23898.42</v>
      </c>
      <c r="G715" s="16">
        <f t="shared" si="231"/>
        <v>0</v>
      </c>
      <c r="H715" s="16">
        <f t="shared" si="232"/>
        <v>0</v>
      </c>
      <c r="I715" s="16">
        <f t="shared" si="233"/>
        <v>23898.42</v>
      </c>
      <c r="J715" s="17">
        <v>54.6</v>
      </c>
      <c r="K715" s="17">
        <v>0</v>
      </c>
      <c r="L715" s="18">
        <f t="shared" si="234"/>
        <v>54.6</v>
      </c>
      <c r="M715" s="17">
        <v>0</v>
      </c>
      <c r="N715" s="16">
        <f t="shared" si="235"/>
        <v>437.7</v>
      </c>
      <c r="O715" s="16">
        <f t="shared" si="236"/>
        <v>0</v>
      </c>
      <c r="P715" s="18">
        <f t="shared" si="237"/>
        <v>0</v>
      </c>
      <c r="Q715" s="16">
        <f t="shared" si="238"/>
        <v>437.7</v>
      </c>
      <c r="R715" s="16">
        <f t="shared" si="239"/>
        <v>0</v>
      </c>
    </row>
    <row r="716" spans="1:18" ht="42" x14ac:dyDescent="0.35">
      <c r="A716" s="1">
        <v>10</v>
      </c>
      <c r="B716" s="13" t="s">
        <v>523</v>
      </c>
      <c r="C716" s="13" t="s">
        <v>92</v>
      </c>
      <c r="D716" s="14" t="s">
        <v>524</v>
      </c>
      <c r="E716" s="15">
        <v>140.86000000000001</v>
      </c>
      <c r="F716" s="16">
        <f t="shared" si="230"/>
        <v>19176.12</v>
      </c>
      <c r="G716" s="16">
        <f t="shared" si="231"/>
        <v>0</v>
      </c>
      <c r="H716" s="16">
        <f t="shared" si="232"/>
        <v>0</v>
      </c>
      <c r="I716" s="16">
        <f t="shared" si="233"/>
        <v>19176.12</v>
      </c>
      <c r="J716" s="17">
        <v>136.136</v>
      </c>
      <c r="K716" s="17">
        <v>0</v>
      </c>
      <c r="L716" s="18">
        <f t="shared" si="234"/>
        <v>136.136</v>
      </c>
      <c r="M716" s="17">
        <v>0</v>
      </c>
      <c r="N716" s="16">
        <f t="shared" si="235"/>
        <v>140.86000000000001</v>
      </c>
      <c r="O716" s="16">
        <f t="shared" si="236"/>
        <v>0</v>
      </c>
      <c r="P716" s="18">
        <f t="shared" si="237"/>
        <v>0</v>
      </c>
      <c r="Q716" s="16">
        <f t="shared" si="238"/>
        <v>140.86000000000001</v>
      </c>
      <c r="R716" s="16">
        <f t="shared" si="239"/>
        <v>0</v>
      </c>
    </row>
    <row r="717" spans="1:18" ht="21" x14ac:dyDescent="0.35">
      <c r="A717" s="1">
        <v>11</v>
      </c>
      <c r="B717" s="13" t="s">
        <v>341</v>
      </c>
      <c r="C717" s="13" t="s">
        <v>92</v>
      </c>
      <c r="D717" s="14" t="s">
        <v>342</v>
      </c>
      <c r="E717" s="15">
        <v>190.85</v>
      </c>
      <c r="F717" s="16">
        <f t="shared" si="230"/>
        <v>9520.74</v>
      </c>
      <c r="G717" s="16">
        <f t="shared" si="231"/>
        <v>0</v>
      </c>
      <c r="H717" s="16">
        <f t="shared" si="232"/>
        <v>0</v>
      </c>
      <c r="I717" s="16">
        <f t="shared" si="233"/>
        <v>9520.74</v>
      </c>
      <c r="J717" s="17">
        <v>49.886000000000003</v>
      </c>
      <c r="K717" s="17">
        <v>0</v>
      </c>
      <c r="L717" s="18">
        <f t="shared" si="234"/>
        <v>49.886000000000003</v>
      </c>
      <c r="M717" s="17">
        <v>0</v>
      </c>
      <c r="N717" s="16">
        <f t="shared" si="235"/>
        <v>190.85</v>
      </c>
      <c r="O717" s="16">
        <f t="shared" si="236"/>
        <v>0</v>
      </c>
      <c r="P717" s="18">
        <f t="shared" si="237"/>
        <v>0</v>
      </c>
      <c r="Q717" s="16">
        <f t="shared" si="238"/>
        <v>190.85</v>
      </c>
      <c r="R717" s="16">
        <f t="shared" si="239"/>
        <v>0</v>
      </c>
    </row>
    <row r="718" spans="1:18" x14ac:dyDescent="0.35">
      <c r="A718" s="21" t="s">
        <v>525</v>
      </c>
      <c r="B718" s="21" t="s">
        <v>525</v>
      </c>
      <c r="C718" s="21" t="s">
        <v>525</v>
      </c>
      <c r="D718" s="21" t="s">
        <v>525</v>
      </c>
      <c r="E718" s="21" t="s">
        <v>525</v>
      </c>
      <c r="F718" s="19"/>
      <c r="G718" s="20">
        <f>SUM(G707:G717)</f>
        <v>0</v>
      </c>
      <c r="H718" s="7"/>
      <c r="I718" s="7"/>
      <c r="J718" s="7"/>
      <c r="K718" s="7"/>
      <c r="L718" s="7"/>
      <c r="M718" s="7"/>
      <c r="N718" s="7"/>
      <c r="O718" s="7"/>
      <c r="P718" s="7"/>
      <c r="Q718" s="7"/>
      <c r="R718" s="7"/>
    </row>
    <row r="720" spans="1:18" x14ac:dyDescent="0.35">
      <c r="B720" s="11" t="s">
        <v>23</v>
      </c>
      <c r="C720" s="12" t="s">
        <v>24</v>
      </c>
      <c r="D720" s="12" t="s">
        <v>25</v>
      </c>
    </row>
    <row r="721" spans="1:18" x14ac:dyDescent="0.35">
      <c r="B721" s="11" t="s">
        <v>26</v>
      </c>
      <c r="C721" s="12" t="s">
        <v>27</v>
      </c>
      <c r="D721" s="12" t="s">
        <v>28</v>
      </c>
    </row>
    <row r="722" spans="1:18" x14ac:dyDescent="0.35">
      <c r="B722" s="11" t="s">
        <v>29</v>
      </c>
      <c r="C722" s="12" t="s">
        <v>24</v>
      </c>
      <c r="D722" s="12" t="s">
        <v>30</v>
      </c>
    </row>
    <row r="723" spans="1:18" x14ac:dyDescent="0.35">
      <c r="B723" s="11" t="s">
        <v>31</v>
      </c>
      <c r="C723" s="12" t="s">
        <v>27</v>
      </c>
      <c r="D723" s="12" t="s">
        <v>177</v>
      </c>
    </row>
    <row r="724" spans="1:18" x14ac:dyDescent="0.35">
      <c r="B724" s="11" t="s">
        <v>33</v>
      </c>
      <c r="C724" s="12" t="s">
        <v>27</v>
      </c>
      <c r="D724" s="12" t="s">
        <v>488</v>
      </c>
    </row>
    <row r="725" spans="1:18" x14ac:dyDescent="0.35">
      <c r="B725" s="11" t="s">
        <v>35</v>
      </c>
      <c r="C725" s="12" t="s">
        <v>24</v>
      </c>
      <c r="D725" s="12" t="s">
        <v>179</v>
      </c>
    </row>
    <row r="726" spans="1:18" x14ac:dyDescent="0.35">
      <c r="B726" s="11" t="s">
        <v>36</v>
      </c>
      <c r="C726" s="12" t="s">
        <v>358</v>
      </c>
      <c r="D726" s="12" t="s">
        <v>359</v>
      </c>
    </row>
    <row r="728" spans="1:18" ht="42" x14ac:dyDescent="0.35">
      <c r="A728" s="1">
        <v>1</v>
      </c>
      <c r="B728" s="13" t="s">
        <v>102</v>
      </c>
      <c r="C728" s="13" t="s">
        <v>44</v>
      </c>
      <c r="D728" s="14" t="s">
        <v>103</v>
      </c>
      <c r="E728" s="15">
        <v>11.36</v>
      </c>
      <c r="F728" s="16">
        <f t="shared" ref="F728:F735" si="240">ROUND(ROUND(N728,2)*ROUND(J728,3),2)</f>
        <v>4544</v>
      </c>
      <c r="G728" s="16">
        <f t="shared" ref="G728:G735" si="241">ROUND(ROUND(N728,2)*ROUND(K728,3),2)</f>
        <v>0</v>
      </c>
      <c r="H728" s="16">
        <f t="shared" ref="H728:H735" si="242">IF(EXACT(J728,0),0,100*(K728/J728))</f>
        <v>0</v>
      </c>
      <c r="I728" s="16">
        <f t="shared" ref="I728:I735" si="243">ROUND((ROUND(J728,3)-ROUND(K728,3))*N728,2)</f>
        <v>4544</v>
      </c>
      <c r="J728" s="17">
        <v>400</v>
      </c>
      <c r="K728" s="17">
        <v>0</v>
      </c>
      <c r="L728" s="18">
        <f t="shared" ref="L728:L735" si="244">ROUND(ROUND(J728,3)-ROUND(K728,3),3)</f>
        <v>400</v>
      </c>
      <c r="M728" s="17">
        <v>0</v>
      </c>
      <c r="N728" s="16">
        <f t="shared" ref="N728:N735" si="245">ROUND(E728,2)</f>
        <v>11.36</v>
      </c>
      <c r="O728" s="16">
        <f t="shared" ref="O728:O735" si="246">ROUND(ROUND(M728,3)*ROUND(N728,2),2)</f>
        <v>0</v>
      </c>
      <c r="P728" s="18">
        <f t="shared" ref="P728:P735" si="247">ROUND(ROUND(K728,3)-ROUND(M728,3),2)</f>
        <v>0</v>
      </c>
      <c r="Q728" s="16">
        <f t="shared" ref="Q728:Q735" si="248">ROUND(E728,2)</f>
        <v>11.36</v>
      </c>
      <c r="R728" s="16">
        <f t="shared" ref="R728:R735" si="249">ROUND((ROUND(K728,3)-ROUND(M728,3))* Q728,2)</f>
        <v>0</v>
      </c>
    </row>
    <row r="729" spans="1:18" ht="42" x14ac:dyDescent="0.35">
      <c r="A729" s="1">
        <v>2</v>
      </c>
      <c r="B729" s="13" t="s">
        <v>362</v>
      </c>
      <c r="C729" s="13" t="s">
        <v>44</v>
      </c>
      <c r="D729" s="14" t="s">
        <v>363</v>
      </c>
      <c r="E729" s="15">
        <v>7.61</v>
      </c>
      <c r="F729" s="16">
        <f t="shared" si="240"/>
        <v>1217.5999999999999</v>
      </c>
      <c r="G729" s="16">
        <f t="shared" si="241"/>
        <v>0</v>
      </c>
      <c r="H729" s="16">
        <f t="shared" si="242"/>
        <v>0</v>
      </c>
      <c r="I729" s="16">
        <f t="shared" si="243"/>
        <v>1217.5999999999999</v>
      </c>
      <c r="J729" s="17">
        <v>160</v>
      </c>
      <c r="K729" s="17">
        <v>0</v>
      </c>
      <c r="L729" s="18">
        <f t="shared" si="244"/>
        <v>160</v>
      </c>
      <c r="M729" s="17">
        <v>0</v>
      </c>
      <c r="N729" s="16">
        <f t="shared" si="245"/>
        <v>7.61</v>
      </c>
      <c r="O729" s="16">
        <f t="shared" si="246"/>
        <v>0</v>
      </c>
      <c r="P729" s="18">
        <f t="shared" si="247"/>
        <v>0</v>
      </c>
      <c r="Q729" s="16">
        <f t="shared" si="248"/>
        <v>7.61</v>
      </c>
      <c r="R729" s="16">
        <f t="shared" si="249"/>
        <v>0</v>
      </c>
    </row>
    <row r="730" spans="1:18" ht="42" x14ac:dyDescent="0.35">
      <c r="A730" s="1">
        <v>3</v>
      </c>
      <c r="B730" s="13" t="s">
        <v>364</v>
      </c>
      <c r="C730" s="13" t="s">
        <v>44</v>
      </c>
      <c r="D730" s="14" t="s">
        <v>365</v>
      </c>
      <c r="E730" s="15">
        <v>23.16</v>
      </c>
      <c r="F730" s="16">
        <f t="shared" si="240"/>
        <v>138.96</v>
      </c>
      <c r="G730" s="16">
        <f t="shared" si="241"/>
        <v>0</v>
      </c>
      <c r="H730" s="16">
        <f t="shared" si="242"/>
        <v>0</v>
      </c>
      <c r="I730" s="16">
        <f t="shared" si="243"/>
        <v>138.96</v>
      </c>
      <c r="J730" s="17">
        <v>6</v>
      </c>
      <c r="K730" s="17">
        <v>0</v>
      </c>
      <c r="L730" s="18">
        <f t="shared" si="244"/>
        <v>6</v>
      </c>
      <c r="M730" s="17">
        <v>0</v>
      </c>
      <c r="N730" s="16">
        <f t="shared" si="245"/>
        <v>23.16</v>
      </c>
      <c r="O730" s="16">
        <f t="shared" si="246"/>
        <v>0</v>
      </c>
      <c r="P730" s="18">
        <f t="shared" si="247"/>
        <v>0</v>
      </c>
      <c r="Q730" s="16">
        <f t="shared" si="248"/>
        <v>23.16</v>
      </c>
      <c r="R730" s="16">
        <f t="shared" si="249"/>
        <v>0</v>
      </c>
    </row>
    <row r="731" spans="1:18" ht="73.5" x14ac:dyDescent="0.35">
      <c r="A731" s="1">
        <v>4</v>
      </c>
      <c r="B731" s="13" t="s">
        <v>366</v>
      </c>
      <c r="C731" s="13" t="s">
        <v>44</v>
      </c>
      <c r="D731" s="14" t="s">
        <v>367</v>
      </c>
      <c r="E731" s="15">
        <v>160.65</v>
      </c>
      <c r="F731" s="16">
        <f t="shared" si="240"/>
        <v>1445.85</v>
      </c>
      <c r="G731" s="16">
        <f t="shared" si="241"/>
        <v>0</v>
      </c>
      <c r="H731" s="16">
        <f t="shared" si="242"/>
        <v>0</v>
      </c>
      <c r="I731" s="16">
        <f t="shared" si="243"/>
        <v>1445.85</v>
      </c>
      <c r="J731" s="17">
        <v>9</v>
      </c>
      <c r="K731" s="17">
        <v>0</v>
      </c>
      <c r="L731" s="18">
        <f t="shared" si="244"/>
        <v>9</v>
      </c>
      <c r="M731" s="17">
        <v>0</v>
      </c>
      <c r="N731" s="16">
        <f t="shared" si="245"/>
        <v>160.65</v>
      </c>
      <c r="O731" s="16">
        <f t="shared" si="246"/>
        <v>0</v>
      </c>
      <c r="P731" s="18">
        <f t="shared" si="247"/>
        <v>0</v>
      </c>
      <c r="Q731" s="16">
        <f t="shared" si="248"/>
        <v>160.65</v>
      </c>
      <c r="R731" s="16">
        <f t="shared" si="249"/>
        <v>0</v>
      </c>
    </row>
    <row r="732" spans="1:18" ht="31.5" x14ac:dyDescent="0.35">
      <c r="A732" s="1">
        <v>5</v>
      </c>
      <c r="B732" s="13" t="s">
        <v>360</v>
      </c>
      <c r="C732" s="13" t="s">
        <v>44</v>
      </c>
      <c r="D732" s="14" t="s">
        <v>361</v>
      </c>
      <c r="E732" s="15">
        <v>27.78</v>
      </c>
      <c r="F732" s="16">
        <f t="shared" si="240"/>
        <v>2444.64</v>
      </c>
      <c r="G732" s="16">
        <f t="shared" si="241"/>
        <v>0</v>
      </c>
      <c r="H732" s="16">
        <f t="shared" si="242"/>
        <v>0</v>
      </c>
      <c r="I732" s="16">
        <f t="shared" si="243"/>
        <v>2444.64</v>
      </c>
      <c r="J732" s="17">
        <v>88</v>
      </c>
      <c r="K732" s="17">
        <v>0</v>
      </c>
      <c r="L732" s="18">
        <f t="shared" si="244"/>
        <v>88</v>
      </c>
      <c r="M732" s="17">
        <v>0</v>
      </c>
      <c r="N732" s="16">
        <f t="shared" si="245"/>
        <v>27.78</v>
      </c>
      <c r="O732" s="16">
        <f t="shared" si="246"/>
        <v>0</v>
      </c>
      <c r="P732" s="18">
        <f t="shared" si="247"/>
        <v>0</v>
      </c>
      <c r="Q732" s="16">
        <f t="shared" si="248"/>
        <v>27.78</v>
      </c>
      <c r="R732" s="16">
        <f t="shared" si="249"/>
        <v>0</v>
      </c>
    </row>
    <row r="733" spans="1:18" ht="42" x14ac:dyDescent="0.35">
      <c r="A733" s="1">
        <v>6</v>
      </c>
      <c r="B733" s="13" t="s">
        <v>368</v>
      </c>
      <c r="C733" s="13" t="s">
        <v>41</v>
      </c>
      <c r="D733" s="14" t="s">
        <v>369</v>
      </c>
      <c r="E733" s="15">
        <v>424.69</v>
      </c>
      <c r="F733" s="16">
        <f t="shared" si="240"/>
        <v>424.69</v>
      </c>
      <c r="G733" s="16">
        <f t="shared" si="241"/>
        <v>0</v>
      </c>
      <c r="H733" s="16">
        <f t="shared" si="242"/>
        <v>0</v>
      </c>
      <c r="I733" s="16">
        <f t="shared" si="243"/>
        <v>424.69</v>
      </c>
      <c r="J733" s="17">
        <v>1</v>
      </c>
      <c r="K733" s="17">
        <v>0</v>
      </c>
      <c r="L733" s="18">
        <f t="shared" si="244"/>
        <v>1</v>
      </c>
      <c r="M733" s="17">
        <v>0</v>
      </c>
      <c r="N733" s="16">
        <f t="shared" si="245"/>
        <v>424.69</v>
      </c>
      <c r="O733" s="16">
        <f t="shared" si="246"/>
        <v>0</v>
      </c>
      <c r="P733" s="18">
        <f t="shared" si="247"/>
        <v>0</v>
      </c>
      <c r="Q733" s="16">
        <f t="shared" si="248"/>
        <v>424.69</v>
      </c>
      <c r="R733" s="16">
        <f t="shared" si="249"/>
        <v>0</v>
      </c>
    </row>
    <row r="734" spans="1:18" ht="31.5" x14ac:dyDescent="0.35">
      <c r="A734" s="1">
        <v>7</v>
      </c>
      <c r="B734" s="13" t="s">
        <v>370</v>
      </c>
      <c r="C734" s="13" t="s">
        <v>44</v>
      </c>
      <c r="D734" s="14" t="s">
        <v>371</v>
      </c>
      <c r="E734" s="15">
        <v>108.11</v>
      </c>
      <c r="F734" s="16">
        <f t="shared" si="240"/>
        <v>108.11</v>
      </c>
      <c r="G734" s="16">
        <f t="shared" si="241"/>
        <v>0</v>
      </c>
      <c r="H734" s="16">
        <f t="shared" si="242"/>
        <v>0</v>
      </c>
      <c r="I734" s="16">
        <f t="shared" si="243"/>
        <v>108.11</v>
      </c>
      <c r="J734" s="17">
        <v>1</v>
      </c>
      <c r="K734" s="17">
        <v>0</v>
      </c>
      <c r="L734" s="18">
        <f t="shared" si="244"/>
        <v>1</v>
      </c>
      <c r="M734" s="17">
        <v>0</v>
      </c>
      <c r="N734" s="16">
        <f t="shared" si="245"/>
        <v>108.11</v>
      </c>
      <c r="O734" s="16">
        <f t="shared" si="246"/>
        <v>0</v>
      </c>
      <c r="P734" s="18">
        <f t="shared" si="247"/>
        <v>0</v>
      </c>
      <c r="Q734" s="16">
        <f t="shared" si="248"/>
        <v>108.11</v>
      </c>
      <c r="R734" s="16">
        <f t="shared" si="249"/>
        <v>0</v>
      </c>
    </row>
    <row r="735" spans="1:18" ht="42" x14ac:dyDescent="0.35">
      <c r="A735" s="1">
        <v>8</v>
      </c>
      <c r="B735" s="13" t="s">
        <v>372</v>
      </c>
      <c r="C735" s="13" t="s">
        <v>41</v>
      </c>
      <c r="D735" s="14" t="s">
        <v>373</v>
      </c>
      <c r="E735" s="15">
        <v>94.26</v>
      </c>
      <c r="F735" s="16">
        <f t="shared" si="240"/>
        <v>94.26</v>
      </c>
      <c r="G735" s="16">
        <f t="shared" si="241"/>
        <v>0</v>
      </c>
      <c r="H735" s="16">
        <f t="shared" si="242"/>
        <v>0</v>
      </c>
      <c r="I735" s="16">
        <f t="shared" si="243"/>
        <v>94.26</v>
      </c>
      <c r="J735" s="17">
        <v>1</v>
      </c>
      <c r="K735" s="17">
        <v>0</v>
      </c>
      <c r="L735" s="18">
        <f t="shared" si="244"/>
        <v>1</v>
      </c>
      <c r="M735" s="17">
        <v>0</v>
      </c>
      <c r="N735" s="16">
        <f t="shared" si="245"/>
        <v>94.26</v>
      </c>
      <c r="O735" s="16">
        <f t="shared" si="246"/>
        <v>0</v>
      </c>
      <c r="P735" s="18">
        <f t="shared" si="247"/>
        <v>0</v>
      </c>
      <c r="Q735" s="16">
        <f t="shared" si="248"/>
        <v>94.26</v>
      </c>
      <c r="R735" s="16">
        <f t="shared" si="249"/>
        <v>0</v>
      </c>
    </row>
    <row r="736" spans="1:18" x14ac:dyDescent="0.35">
      <c r="A736" s="21" t="s">
        <v>526</v>
      </c>
      <c r="B736" s="21" t="s">
        <v>526</v>
      </c>
      <c r="C736" s="21" t="s">
        <v>526</v>
      </c>
      <c r="D736" s="21" t="s">
        <v>526</v>
      </c>
      <c r="E736" s="21" t="s">
        <v>526</v>
      </c>
      <c r="F736" s="19"/>
      <c r="G736" s="20">
        <f>SUM(G728:G735)</f>
        <v>0</v>
      </c>
      <c r="H736" s="7"/>
      <c r="I736" s="7"/>
      <c r="J736" s="7"/>
      <c r="K736" s="7"/>
      <c r="L736" s="7"/>
      <c r="M736" s="7"/>
      <c r="N736" s="7"/>
      <c r="O736" s="7"/>
      <c r="P736" s="7"/>
      <c r="Q736" s="7"/>
      <c r="R736" s="7"/>
    </row>
    <row r="738" spans="1:18" x14ac:dyDescent="0.35">
      <c r="B738" s="11" t="s">
        <v>23</v>
      </c>
      <c r="C738" s="12" t="s">
        <v>24</v>
      </c>
      <c r="D738" s="12" t="s">
        <v>25</v>
      </c>
    </row>
    <row r="739" spans="1:18" x14ac:dyDescent="0.35">
      <c r="B739" s="11" t="s">
        <v>26</v>
      </c>
      <c r="C739" s="12" t="s">
        <v>27</v>
      </c>
      <c r="D739" s="12" t="s">
        <v>28</v>
      </c>
    </row>
    <row r="740" spans="1:18" x14ac:dyDescent="0.35">
      <c r="B740" s="11" t="s">
        <v>29</v>
      </c>
      <c r="C740" s="12" t="s">
        <v>24</v>
      </c>
      <c r="D740" s="12" t="s">
        <v>30</v>
      </c>
    </row>
    <row r="741" spans="1:18" x14ac:dyDescent="0.35">
      <c r="B741" s="11" t="s">
        <v>31</v>
      </c>
      <c r="C741" s="12" t="s">
        <v>27</v>
      </c>
      <c r="D741" s="12" t="s">
        <v>177</v>
      </c>
    </row>
    <row r="742" spans="1:18" x14ac:dyDescent="0.35">
      <c r="B742" s="11" t="s">
        <v>33</v>
      </c>
      <c r="C742" s="12" t="s">
        <v>27</v>
      </c>
      <c r="D742" s="12" t="s">
        <v>488</v>
      </c>
    </row>
    <row r="743" spans="1:18" x14ac:dyDescent="0.35">
      <c r="B743" s="11" t="s">
        <v>35</v>
      </c>
      <c r="C743" s="12" t="s">
        <v>24</v>
      </c>
      <c r="D743" s="12" t="s">
        <v>179</v>
      </c>
    </row>
    <row r="744" spans="1:18" x14ac:dyDescent="0.35">
      <c r="B744" s="11" t="s">
        <v>36</v>
      </c>
      <c r="C744" s="12" t="s">
        <v>375</v>
      </c>
      <c r="D744" s="12" t="s">
        <v>376</v>
      </c>
    </row>
    <row r="746" spans="1:18" ht="21" x14ac:dyDescent="0.35">
      <c r="A746" s="1">
        <v>1</v>
      </c>
      <c r="B746" s="13" t="s">
        <v>283</v>
      </c>
      <c r="C746" s="13" t="s">
        <v>65</v>
      </c>
      <c r="D746" s="14" t="s">
        <v>284</v>
      </c>
      <c r="E746" s="15">
        <v>118.01</v>
      </c>
      <c r="F746" s="16">
        <f>ROUND(ROUND(N746,2)*ROUND(J746,3),2)</f>
        <v>3965.61</v>
      </c>
      <c r="G746" s="16">
        <f>ROUND(ROUND(N746,2)*ROUND(K746,3),2)</f>
        <v>0</v>
      </c>
      <c r="H746" s="16">
        <f>IF(EXACT(J746,0),0,100*(K746/J746))</f>
        <v>0</v>
      </c>
      <c r="I746" s="16">
        <f>ROUND((ROUND(J746,3)-ROUND(K746,3))*N746,2)</f>
        <v>3965.61</v>
      </c>
      <c r="J746" s="17">
        <v>33.603999999999999</v>
      </c>
      <c r="K746" s="17">
        <v>0</v>
      </c>
      <c r="L746" s="18">
        <f>ROUND(ROUND(J746,3)-ROUND(K746,3),3)</f>
        <v>33.603999999999999</v>
      </c>
      <c r="M746" s="17">
        <v>0</v>
      </c>
      <c r="N746" s="16">
        <f>ROUND(E746,2)</f>
        <v>118.01</v>
      </c>
      <c r="O746" s="16">
        <f>ROUND(ROUND(M746,3)*ROUND(N746,2),2)</f>
        <v>0</v>
      </c>
      <c r="P746" s="18">
        <f>ROUND(ROUND(K746,3)-ROUND(M746,3),2)</f>
        <v>0</v>
      </c>
      <c r="Q746" s="16">
        <f>ROUND(E746,2)</f>
        <v>118.01</v>
      </c>
      <c r="R746" s="16">
        <f>ROUND((ROUND(K746,3)-ROUND(M746,3))* Q746,2)</f>
        <v>0</v>
      </c>
    </row>
    <row r="747" spans="1:18" x14ac:dyDescent="0.35">
      <c r="A747" s="1">
        <v>2</v>
      </c>
      <c r="B747" s="13" t="s">
        <v>91</v>
      </c>
      <c r="C747" s="13" t="s">
        <v>92</v>
      </c>
      <c r="D747" s="14" t="s">
        <v>93</v>
      </c>
      <c r="E747" s="15">
        <v>33.090000000000003</v>
      </c>
      <c r="F747" s="16">
        <f>ROUND(ROUND(N747,2)*ROUND(J747,3),2)</f>
        <v>2731.91</v>
      </c>
      <c r="G747" s="16">
        <f>ROUND(ROUND(N747,2)*ROUND(K747,3),2)</f>
        <v>0</v>
      </c>
      <c r="H747" s="16">
        <f>IF(EXACT(J747,0),0,100*(K747/J747))</f>
        <v>0</v>
      </c>
      <c r="I747" s="16">
        <f>ROUND((ROUND(J747,3)-ROUND(K747,3))*N747,2)</f>
        <v>2731.91</v>
      </c>
      <c r="J747" s="17">
        <v>82.56</v>
      </c>
      <c r="K747" s="17">
        <v>0</v>
      </c>
      <c r="L747" s="18">
        <f>ROUND(ROUND(J747,3)-ROUND(K747,3),3)</f>
        <v>82.56</v>
      </c>
      <c r="M747" s="17">
        <v>0</v>
      </c>
      <c r="N747" s="16">
        <f>ROUND(E747,2)</f>
        <v>33.090000000000003</v>
      </c>
      <c r="O747" s="16">
        <f>ROUND(ROUND(M747,3)*ROUND(N747,2),2)</f>
        <v>0</v>
      </c>
      <c r="P747" s="18">
        <f>ROUND(ROUND(K747,3)-ROUND(M747,3),2)</f>
        <v>0</v>
      </c>
      <c r="Q747" s="16">
        <f>ROUND(E747,2)</f>
        <v>33.090000000000003</v>
      </c>
      <c r="R747" s="16">
        <f>ROUND((ROUND(K747,3)-ROUND(M747,3))* Q747,2)</f>
        <v>0</v>
      </c>
    </row>
    <row r="748" spans="1:18" x14ac:dyDescent="0.35">
      <c r="A748" s="1">
        <v>3</v>
      </c>
      <c r="B748" s="13" t="s">
        <v>109</v>
      </c>
      <c r="C748" s="13" t="s">
        <v>92</v>
      </c>
      <c r="D748" s="14" t="s">
        <v>110</v>
      </c>
      <c r="E748" s="15">
        <v>24.39</v>
      </c>
      <c r="F748" s="16">
        <f>ROUND(ROUND(N748,2)*ROUND(J748,3),2)</f>
        <v>1319.6</v>
      </c>
      <c r="G748" s="16">
        <f>ROUND(ROUND(N748,2)*ROUND(K748,3),2)</f>
        <v>0</v>
      </c>
      <c r="H748" s="16">
        <f>IF(EXACT(J748,0),0,100*(K748/J748))</f>
        <v>0</v>
      </c>
      <c r="I748" s="16">
        <f>ROUND((ROUND(J748,3)-ROUND(K748,3))*N748,2)</f>
        <v>1319.6</v>
      </c>
      <c r="J748" s="17">
        <v>54.103999999999999</v>
      </c>
      <c r="K748" s="17">
        <v>0</v>
      </c>
      <c r="L748" s="18">
        <f>ROUND(ROUND(J748,3)-ROUND(K748,3),3)</f>
        <v>54.103999999999999</v>
      </c>
      <c r="M748" s="17">
        <v>0</v>
      </c>
      <c r="N748" s="16">
        <f>ROUND(E748,2)</f>
        <v>24.39</v>
      </c>
      <c r="O748" s="16">
        <f>ROUND(ROUND(M748,3)*ROUND(N748,2),2)</f>
        <v>0</v>
      </c>
      <c r="P748" s="18">
        <f>ROUND(ROUND(K748,3)-ROUND(M748,3),2)</f>
        <v>0</v>
      </c>
      <c r="Q748" s="16">
        <f>ROUND(E748,2)</f>
        <v>24.39</v>
      </c>
      <c r="R748" s="16">
        <f>ROUND((ROUND(K748,3)-ROUND(M748,3))* Q748,2)</f>
        <v>0</v>
      </c>
    </row>
    <row r="749" spans="1:18" ht="21" x14ac:dyDescent="0.35">
      <c r="A749" s="1">
        <v>4</v>
      </c>
      <c r="B749" s="13" t="s">
        <v>293</v>
      </c>
      <c r="C749" s="13" t="s">
        <v>127</v>
      </c>
      <c r="D749" s="14" t="s">
        <v>294</v>
      </c>
      <c r="E749" s="15">
        <v>0.97</v>
      </c>
      <c r="F749" s="16">
        <f>ROUND(ROUND(N749,2)*ROUND(J749,3),2)</f>
        <v>2128.1799999999998</v>
      </c>
      <c r="G749" s="16">
        <f>ROUND(ROUND(N749,2)*ROUND(K749,3),2)</f>
        <v>0</v>
      </c>
      <c r="H749" s="16">
        <f>IF(EXACT(J749,0),0,100*(K749/J749))</f>
        <v>0</v>
      </c>
      <c r="I749" s="16">
        <f>ROUND((ROUND(J749,3)-ROUND(K749,3))*N749,2)</f>
        <v>2128.1799999999998</v>
      </c>
      <c r="J749" s="17">
        <v>2194.0050000000001</v>
      </c>
      <c r="K749" s="17">
        <v>0</v>
      </c>
      <c r="L749" s="18">
        <f>ROUND(ROUND(J749,3)-ROUND(K749,3),3)</f>
        <v>2194.0050000000001</v>
      </c>
      <c r="M749" s="17">
        <v>0</v>
      </c>
      <c r="N749" s="16">
        <f>ROUND(E749,2)</f>
        <v>0.97</v>
      </c>
      <c r="O749" s="16">
        <f>ROUND(ROUND(M749,3)*ROUND(N749,2),2)</f>
        <v>0</v>
      </c>
      <c r="P749" s="18">
        <f>ROUND(ROUND(K749,3)-ROUND(M749,3),2)</f>
        <v>0</v>
      </c>
      <c r="Q749" s="16">
        <f>ROUND(E749,2)</f>
        <v>0.97</v>
      </c>
      <c r="R749" s="16">
        <f>ROUND((ROUND(K749,3)-ROUND(M749,3))* Q749,2)</f>
        <v>0</v>
      </c>
    </row>
    <row r="750" spans="1:18" ht="21" x14ac:dyDescent="0.35">
      <c r="A750" s="1">
        <v>5</v>
      </c>
      <c r="B750" s="13" t="s">
        <v>87</v>
      </c>
      <c r="C750" s="13" t="s">
        <v>65</v>
      </c>
      <c r="D750" s="14" t="s">
        <v>88</v>
      </c>
      <c r="E750" s="15">
        <v>98.73</v>
      </c>
      <c r="F750" s="16">
        <f>ROUND(ROUND(N750,2)*ROUND(J750,3),2)</f>
        <v>44736.54</v>
      </c>
      <c r="G750" s="16">
        <f>ROUND(ROUND(N750,2)*ROUND(K750,3),2)</f>
        <v>0</v>
      </c>
      <c r="H750" s="16">
        <f>IF(EXACT(J750,0),0,100*(K750/J750))</f>
        <v>0</v>
      </c>
      <c r="I750" s="16">
        <f>ROUND((ROUND(J750,3)-ROUND(K750,3))*N750,2)</f>
        <v>44736.54</v>
      </c>
      <c r="J750" s="17">
        <v>453.12</v>
      </c>
      <c r="K750" s="17">
        <v>0</v>
      </c>
      <c r="L750" s="18">
        <f>ROUND(ROUND(J750,3)-ROUND(K750,3),3)</f>
        <v>453.12</v>
      </c>
      <c r="M750" s="17">
        <v>0</v>
      </c>
      <c r="N750" s="16">
        <f>ROUND(E750,2)</f>
        <v>98.73</v>
      </c>
      <c r="O750" s="16">
        <f>ROUND(ROUND(M750,3)*ROUND(N750,2),2)</f>
        <v>0</v>
      </c>
      <c r="P750" s="18">
        <f>ROUND(ROUND(K750,3)-ROUND(M750,3),2)</f>
        <v>0</v>
      </c>
      <c r="Q750" s="16">
        <f>ROUND(E750,2)</f>
        <v>98.73</v>
      </c>
      <c r="R750" s="16">
        <f>ROUND((ROUND(K750,3)-ROUND(M750,3))* Q750,2)</f>
        <v>0</v>
      </c>
    </row>
    <row r="751" spans="1:18" x14ac:dyDescent="0.35">
      <c r="A751" s="21" t="s">
        <v>527</v>
      </c>
      <c r="B751" s="21" t="s">
        <v>527</v>
      </c>
      <c r="C751" s="21" t="s">
        <v>527</v>
      </c>
      <c r="D751" s="21" t="s">
        <v>527</v>
      </c>
      <c r="E751" s="21" t="s">
        <v>527</v>
      </c>
      <c r="F751" s="19"/>
      <c r="G751" s="20">
        <f>SUM(G746:G750)</f>
        <v>0</v>
      </c>
      <c r="H751" s="7"/>
      <c r="I751" s="7"/>
      <c r="J751" s="7"/>
      <c r="K751" s="7"/>
      <c r="L751" s="7"/>
      <c r="M751" s="7"/>
      <c r="N751" s="7"/>
      <c r="O751" s="7"/>
      <c r="P751" s="7"/>
      <c r="Q751" s="7"/>
      <c r="R751" s="7"/>
    </row>
    <row r="753" spans="1:18" x14ac:dyDescent="0.35">
      <c r="B753" s="11" t="s">
        <v>23</v>
      </c>
      <c r="C753" s="12" t="s">
        <v>24</v>
      </c>
      <c r="D753" s="12" t="s">
        <v>25</v>
      </c>
    </row>
    <row r="754" spans="1:18" x14ac:dyDescent="0.35">
      <c r="B754" s="11" t="s">
        <v>26</v>
      </c>
      <c r="C754" s="12" t="s">
        <v>27</v>
      </c>
      <c r="D754" s="12" t="s">
        <v>28</v>
      </c>
    </row>
    <row r="755" spans="1:18" x14ac:dyDescent="0.35">
      <c r="B755" s="11" t="s">
        <v>29</v>
      </c>
      <c r="C755" s="12" t="s">
        <v>24</v>
      </c>
      <c r="D755" s="12" t="s">
        <v>30</v>
      </c>
    </row>
    <row r="756" spans="1:18" x14ac:dyDescent="0.35">
      <c r="B756" s="11" t="s">
        <v>31</v>
      </c>
      <c r="C756" s="12" t="s">
        <v>27</v>
      </c>
      <c r="D756" s="12" t="s">
        <v>177</v>
      </c>
    </row>
    <row r="757" spans="1:18" x14ac:dyDescent="0.35">
      <c r="B757" s="11" t="s">
        <v>33</v>
      </c>
      <c r="C757" s="12" t="s">
        <v>27</v>
      </c>
      <c r="D757" s="12" t="s">
        <v>488</v>
      </c>
    </row>
    <row r="758" spans="1:18" x14ac:dyDescent="0.35">
      <c r="B758" s="11" t="s">
        <v>35</v>
      </c>
      <c r="C758" s="12" t="s">
        <v>24</v>
      </c>
      <c r="D758" s="12" t="s">
        <v>179</v>
      </c>
    </row>
    <row r="759" spans="1:18" x14ac:dyDescent="0.35">
      <c r="B759" s="11" t="s">
        <v>36</v>
      </c>
      <c r="C759" s="12" t="s">
        <v>378</v>
      </c>
      <c r="D759" s="12" t="s">
        <v>379</v>
      </c>
    </row>
    <row r="761" spans="1:18" ht="115.5" x14ac:dyDescent="0.35">
      <c r="A761" s="1">
        <v>1</v>
      </c>
      <c r="B761" s="13" t="s">
        <v>380</v>
      </c>
      <c r="C761" s="13" t="s">
        <v>41</v>
      </c>
      <c r="D761" s="14" t="s">
        <v>381</v>
      </c>
      <c r="E761" s="15">
        <v>20248.169999999998</v>
      </c>
      <c r="F761" s="16">
        <f t="shared" ref="F761:F766" si="250">ROUND(ROUND(N761,2)*ROUND(J761,3),2)</f>
        <v>141737.19</v>
      </c>
      <c r="G761" s="16">
        <f t="shared" ref="G761:G766" si="251">ROUND(ROUND(N761,2)*ROUND(K761,3),2)</f>
        <v>0</v>
      </c>
      <c r="H761" s="16">
        <f t="shared" ref="H761:H766" si="252">IF(EXACT(J761,0),0,100*(K761/J761))</f>
        <v>0</v>
      </c>
      <c r="I761" s="16">
        <f t="shared" ref="I761:I766" si="253">ROUND((ROUND(J761,3)-ROUND(K761,3))*N761,2)</f>
        <v>141737.19</v>
      </c>
      <c r="J761" s="17">
        <v>7</v>
      </c>
      <c r="K761" s="17">
        <v>0</v>
      </c>
      <c r="L761" s="18">
        <f t="shared" ref="L761:L766" si="254">ROUND(ROUND(J761,3)-ROUND(K761,3),3)</f>
        <v>7</v>
      </c>
      <c r="M761" s="17">
        <v>0</v>
      </c>
      <c r="N761" s="16">
        <f t="shared" ref="N761:N766" si="255">ROUND(E761,2)</f>
        <v>20248.169999999998</v>
      </c>
      <c r="O761" s="16">
        <f t="shared" ref="O761:O766" si="256">ROUND(ROUND(M761,3)*ROUND(N761,2),2)</f>
        <v>0</v>
      </c>
      <c r="P761" s="18">
        <f t="shared" ref="P761:P766" si="257">ROUND(ROUND(K761,3)-ROUND(M761,3),2)</f>
        <v>0</v>
      </c>
      <c r="Q761" s="16">
        <f t="shared" ref="Q761:Q766" si="258">ROUND(E761,2)</f>
        <v>20248.169999999998</v>
      </c>
      <c r="R761" s="16">
        <f t="shared" ref="R761:R766" si="259">ROUND((ROUND(K761,3)-ROUND(M761,3))* Q761,2)</f>
        <v>0</v>
      </c>
    </row>
    <row r="762" spans="1:18" ht="31.5" x14ac:dyDescent="0.35">
      <c r="A762" s="1">
        <v>2</v>
      </c>
      <c r="B762" s="13" t="s">
        <v>382</v>
      </c>
      <c r="C762" s="13" t="s">
        <v>383</v>
      </c>
      <c r="D762" s="14" t="s">
        <v>384</v>
      </c>
      <c r="E762" s="15">
        <v>925.25</v>
      </c>
      <c r="F762" s="16">
        <f t="shared" si="250"/>
        <v>38860.5</v>
      </c>
      <c r="G762" s="16">
        <f t="shared" si="251"/>
        <v>0</v>
      </c>
      <c r="H762" s="16">
        <f t="shared" si="252"/>
        <v>0</v>
      </c>
      <c r="I762" s="16">
        <f t="shared" si="253"/>
        <v>38860.5</v>
      </c>
      <c r="J762" s="17">
        <v>42</v>
      </c>
      <c r="K762" s="17">
        <v>0</v>
      </c>
      <c r="L762" s="18">
        <f t="shared" si="254"/>
        <v>42</v>
      </c>
      <c r="M762" s="17">
        <v>0</v>
      </c>
      <c r="N762" s="16">
        <f t="shared" si="255"/>
        <v>925.25</v>
      </c>
      <c r="O762" s="16">
        <f t="shared" si="256"/>
        <v>0</v>
      </c>
      <c r="P762" s="18">
        <f t="shared" si="257"/>
        <v>0</v>
      </c>
      <c r="Q762" s="16">
        <f t="shared" si="258"/>
        <v>925.25</v>
      </c>
      <c r="R762" s="16">
        <f t="shared" si="259"/>
        <v>0</v>
      </c>
    </row>
    <row r="763" spans="1:18" ht="21" x14ac:dyDescent="0.35">
      <c r="A763" s="1">
        <v>3</v>
      </c>
      <c r="B763" s="13" t="s">
        <v>528</v>
      </c>
      <c r="C763" s="13" t="s">
        <v>44</v>
      </c>
      <c r="D763" s="14" t="s">
        <v>529</v>
      </c>
      <c r="E763" s="15">
        <v>5.08</v>
      </c>
      <c r="F763" s="16">
        <f t="shared" si="250"/>
        <v>0</v>
      </c>
      <c r="G763" s="16">
        <f t="shared" si="251"/>
        <v>487.68</v>
      </c>
      <c r="H763" s="16">
        <f t="shared" si="252"/>
        <v>0</v>
      </c>
      <c r="I763" s="16">
        <f t="shared" si="253"/>
        <v>-487.68</v>
      </c>
      <c r="J763" s="17">
        <v>0</v>
      </c>
      <c r="K763" s="17">
        <v>96</v>
      </c>
      <c r="L763" s="18">
        <f t="shared" si="254"/>
        <v>-96</v>
      </c>
      <c r="M763" s="17">
        <v>0</v>
      </c>
      <c r="N763" s="16">
        <f t="shared" si="255"/>
        <v>5.08</v>
      </c>
      <c r="O763" s="16">
        <f t="shared" si="256"/>
        <v>0</v>
      </c>
      <c r="P763" s="18">
        <f t="shared" si="257"/>
        <v>96</v>
      </c>
      <c r="Q763" s="16">
        <f t="shared" si="258"/>
        <v>5.08</v>
      </c>
      <c r="R763" s="16">
        <f t="shared" si="259"/>
        <v>487.68</v>
      </c>
    </row>
    <row r="764" spans="1:18" ht="73.5" x14ac:dyDescent="0.35">
      <c r="A764" s="1">
        <v>4</v>
      </c>
      <c r="B764" s="13" t="s">
        <v>530</v>
      </c>
      <c r="C764" s="13" t="s">
        <v>41</v>
      </c>
      <c r="D764" s="14" t="s">
        <v>531</v>
      </c>
      <c r="E764" s="15">
        <v>18.55</v>
      </c>
      <c r="F764" s="16">
        <f t="shared" si="250"/>
        <v>0</v>
      </c>
      <c r="G764" s="16">
        <f t="shared" si="251"/>
        <v>74.2</v>
      </c>
      <c r="H764" s="16">
        <f t="shared" si="252"/>
        <v>0</v>
      </c>
      <c r="I764" s="16">
        <f t="shared" si="253"/>
        <v>-74.2</v>
      </c>
      <c r="J764" s="17">
        <v>0</v>
      </c>
      <c r="K764" s="17">
        <v>4</v>
      </c>
      <c r="L764" s="18">
        <f t="shared" si="254"/>
        <v>-4</v>
      </c>
      <c r="M764" s="17">
        <v>0</v>
      </c>
      <c r="N764" s="16">
        <f t="shared" si="255"/>
        <v>18.55</v>
      </c>
      <c r="O764" s="16">
        <f t="shared" si="256"/>
        <v>0</v>
      </c>
      <c r="P764" s="18">
        <f t="shared" si="257"/>
        <v>4</v>
      </c>
      <c r="Q764" s="16">
        <f t="shared" si="258"/>
        <v>18.55</v>
      </c>
      <c r="R764" s="16">
        <f t="shared" si="259"/>
        <v>74.2</v>
      </c>
    </row>
    <row r="765" spans="1:18" ht="21" x14ac:dyDescent="0.35">
      <c r="A765" s="1">
        <v>5</v>
      </c>
      <c r="B765" s="13" t="s">
        <v>532</v>
      </c>
      <c r="C765" s="13" t="s">
        <v>227</v>
      </c>
      <c r="D765" s="14" t="s">
        <v>533</v>
      </c>
      <c r="E765" s="15">
        <v>54.01</v>
      </c>
      <c r="F765" s="16">
        <f t="shared" si="250"/>
        <v>0</v>
      </c>
      <c r="G765" s="16">
        <f t="shared" si="251"/>
        <v>432.08</v>
      </c>
      <c r="H765" s="16">
        <f t="shared" si="252"/>
        <v>0</v>
      </c>
      <c r="I765" s="16">
        <f t="shared" si="253"/>
        <v>-432.08</v>
      </c>
      <c r="J765" s="17">
        <v>0</v>
      </c>
      <c r="K765" s="17">
        <v>8</v>
      </c>
      <c r="L765" s="18">
        <f t="shared" si="254"/>
        <v>-8</v>
      </c>
      <c r="M765" s="17">
        <v>0</v>
      </c>
      <c r="N765" s="16">
        <f t="shared" si="255"/>
        <v>54.01</v>
      </c>
      <c r="O765" s="16">
        <f t="shared" si="256"/>
        <v>0</v>
      </c>
      <c r="P765" s="18">
        <f t="shared" si="257"/>
        <v>8</v>
      </c>
      <c r="Q765" s="16">
        <f t="shared" si="258"/>
        <v>54.01</v>
      </c>
      <c r="R765" s="16">
        <f t="shared" si="259"/>
        <v>432.08</v>
      </c>
    </row>
    <row r="766" spans="1:18" ht="73.5" x14ac:dyDescent="0.35">
      <c r="A766" s="1">
        <v>6</v>
      </c>
      <c r="B766" s="13" t="s">
        <v>534</v>
      </c>
      <c r="C766" s="13" t="s">
        <v>41</v>
      </c>
      <c r="D766" s="14" t="s">
        <v>535</v>
      </c>
      <c r="E766" s="15">
        <v>239.27</v>
      </c>
      <c r="F766" s="16">
        <f t="shared" si="250"/>
        <v>0</v>
      </c>
      <c r="G766" s="16">
        <f t="shared" si="251"/>
        <v>1435.62</v>
      </c>
      <c r="H766" s="16">
        <f t="shared" si="252"/>
        <v>0</v>
      </c>
      <c r="I766" s="16">
        <f t="shared" si="253"/>
        <v>-1435.62</v>
      </c>
      <c r="J766" s="17">
        <v>0</v>
      </c>
      <c r="K766" s="17">
        <v>6</v>
      </c>
      <c r="L766" s="18">
        <f t="shared" si="254"/>
        <v>-6</v>
      </c>
      <c r="M766" s="17">
        <v>0</v>
      </c>
      <c r="N766" s="16">
        <f t="shared" si="255"/>
        <v>239.27</v>
      </c>
      <c r="O766" s="16">
        <f t="shared" si="256"/>
        <v>0</v>
      </c>
      <c r="P766" s="18">
        <f t="shared" si="257"/>
        <v>6</v>
      </c>
      <c r="Q766" s="16">
        <f t="shared" si="258"/>
        <v>239.27</v>
      </c>
      <c r="R766" s="16">
        <f t="shared" si="259"/>
        <v>1435.62</v>
      </c>
    </row>
    <row r="767" spans="1:18" x14ac:dyDescent="0.35">
      <c r="A767" s="21" t="s">
        <v>536</v>
      </c>
      <c r="B767" s="21" t="s">
        <v>536</v>
      </c>
      <c r="C767" s="21" t="s">
        <v>536</v>
      </c>
      <c r="D767" s="21" t="s">
        <v>536</v>
      </c>
      <c r="E767" s="21" t="s">
        <v>536</v>
      </c>
      <c r="F767" s="19"/>
      <c r="G767" s="20">
        <f>SUM(G761:G766)</f>
        <v>2429.58</v>
      </c>
      <c r="H767" s="7"/>
      <c r="I767" s="7"/>
      <c r="J767" s="7"/>
      <c r="K767" s="7"/>
      <c r="L767" s="7"/>
      <c r="M767" s="7"/>
      <c r="N767" s="7"/>
      <c r="O767" s="7"/>
      <c r="P767" s="7"/>
      <c r="Q767" s="7"/>
      <c r="R767" s="7"/>
    </row>
    <row r="769" spans="1:18" x14ac:dyDescent="0.35">
      <c r="B769" s="11" t="s">
        <v>23</v>
      </c>
      <c r="C769" s="12" t="s">
        <v>24</v>
      </c>
      <c r="D769" s="12" t="s">
        <v>25</v>
      </c>
    </row>
    <row r="770" spans="1:18" x14ac:dyDescent="0.35">
      <c r="B770" s="11" t="s">
        <v>26</v>
      </c>
      <c r="C770" s="12" t="s">
        <v>27</v>
      </c>
      <c r="D770" s="12" t="s">
        <v>28</v>
      </c>
    </row>
    <row r="771" spans="1:18" x14ac:dyDescent="0.35">
      <c r="B771" s="11" t="s">
        <v>29</v>
      </c>
      <c r="C771" s="12" t="s">
        <v>24</v>
      </c>
      <c r="D771" s="12" t="s">
        <v>30</v>
      </c>
    </row>
    <row r="772" spans="1:18" x14ac:dyDescent="0.35">
      <c r="B772" s="11" t="s">
        <v>31</v>
      </c>
      <c r="C772" s="12" t="s">
        <v>27</v>
      </c>
      <c r="D772" s="12" t="s">
        <v>177</v>
      </c>
    </row>
    <row r="773" spans="1:18" x14ac:dyDescent="0.35">
      <c r="B773" s="11" t="s">
        <v>33</v>
      </c>
      <c r="C773" s="12" t="s">
        <v>27</v>
      </c>
      <c r="D773" s="12" t="s">
        <v>488</v>
      </c>
    </row>
    <row r="774" spans="1:18" x14ac:dyDescent="0.35">
      <c r="B774" s="11" t="s">
        <v>35</v>
      </c>
      <c r="C774" s="12" t="s">
        <v>27</v>
      </c>
      <c r="D774" s="12" t="s">
        <v>390</v>
      </c>
    </row>
    <row r="775" spans="1:18" x14ac:dyDescent="0.35">
      <c r="B775" s="11" t="s">
        <v>36</v>
      </c>
      <c r="C775" s="12" t="s">
        <v>24</v>
      </c>
      <c r="D775" s="12" t="s">
        <v>391</v>
      </c>
    </row>
    <row r="777" spans="1:18" ht="84" x14ac:dyDescent="0.35">
      <c r="A777" s="1">
        <v>1</v>
      </c>
      <c r="B777" s="13" t="s">
        <v>392</v>
      </c>
      <c r="C777" s="13" t="s">
        <v>44</v>
      </c>
      <c r="D777" s="14" t="s">
        <v>393</v>
      </c>
      <c r="E777" s="15">
        <v>121.35</v>
      </c>
      <c r="F777" s="16">
        <f t="shared" ref="F777:F792" si="260">ROUND(ROUND(N777,2)*ROUND(J777,3),2)</f>
        <v>719362.8</v>
      </c>
      <c r="G777" s="16">
        <f t="shared" ref="G777:G792" si="261">ROUND(ROUND(N777,2)*ROUND(K777,3),2)</f>
        <v>0</v>
      </c>
      <c r="H777" s="16">
        <f t="shared" ref="H777:H792" si="262">IF(EXACT(J777,0),0,100*(K777/J777))</f>
        <v>0</v>
      </c>
      <c r="I777" s="16">
        <f t="shared" ref="I777:I792" si="263">ROUND((ROUND(J777,3)-ROUND(K777,3))*N777,2)</f>
        <v>719362.8</v>
      </c>
      <c r="J777" s="17">
        <v>5928</v>
      </c>
      <c r="K777" s="17">
        <v>0</v>
      </c>
      <c r="L777" s="18">
        <f t="shared" ref="L777:L792" si="264">ROUND(ROUND(J777,3)-ROUND(K777,3),3)</f>
        <v>5928</v>
      </c>
      <c r="M777" s="17">
        <v>0</v>
      </c>
      <c r="N777" s="16">
        <f t="shared" ref="N777:N792" si="265">ROUND(E777,2)</f>
        <v>121.35</v>
      </c>
      <c r="O777" s="16">
        <f t="shared" ref="O777:O792" si="266">ROUND(ROUND(M777,3)*ROUND(N777,2),2)</f>
        <v>0</v>
      </c>
      <c r="P777" s="18">
        <f t="shared" ref="P777:P792" si="267">ROUND(ROUND(K777,3)-ROUND(M777,3),2)</f>
        <v>0</v>
      </c>
      <c r="Q777" s="16">
        <f t="shared" ref="Q777:Q792" si="268">ROUND(E777,2)</f>
        <v>121.35</v>
      </c>
      <c r="R777" s="16">
        <f t="shared" ref="R777:R792" si="269">ROUND((ROUND(K777,3)-ROUND(M777,3))* Q777,2)</f>
        <v>0</v>
      </c>
    </row>
    <row r="778" spans="1:18" ht="42" x14ac:dyDescent="0.35">
      <c r="A778" s="1">
        <v>2</v>
      </c>
      <c r="B778" s="13" t="s">
        <v>394</v>
      </c>
      <c r="C778" s="13" t="s">
        <v>44</v>
      </c>
      <c r="D778" s="14" t="s">
        <v>395</v>
      </c>
      <c r="E778" s="15">
        <v>24.94</v>
      </c>
      <c r="F778" s="16">
        <f t="shared" si="260"/>
        <v>175976.64</v>
      </c>
      <c r="G778" s="16">
        <f t="shared" si="261"/>
        <v>0</v>
      </c>
      <c r="H778" s="16">
        <f t="shared" si="262"/>
        <v>0</v>
      </c>
      <c r="I778" s="16">
        <f t="shared" si="263"/>
        <v>175976.64</v>
      </c>
      <c r="J778" s="17">
        <v>7056</v>
      </c>
      <c r="K778" s="17">
        <v>0</v>
      </c>
      <c r="L778" s="18">
        <f t="shared" si="264"/>
        <v>7056</v>
      </c>
      <c r="M778" s="17">
        <v>0</v>
      </c>
      <c r="N778" s="16">
        <f t="shared" si="265"/>
        <v>24.94</v>
      </c>
      <c r="O778" s="16">
        <f t="shared" si="266"/>
        <v>0</v>
      </c>
      <c r="P778" s="18">
        <f t="shared" si="267"/>
        <v>0</v>
      </c>
      <c r="Q778" s="16">
        <f t="shared" si="268"/>
        <v>24.94</v>
      </c>
      <c r="R778" s="16">
        <f t="shared" si="269"/>
        <v>0</v>
      </c>
    </row>
    <row r="779" spans="1:18" ht="31.5" x14ac:dyDescent="0.35">
      <c r="A779" s="1">
        <v>3</v>
      </c>
      <c r="B779" s="13" t="s">
        <v>396</v>
      </c>
      <c r="C779" s="13" t="s">
        <v>44</v>
      </c>
      <c r="D779" s="14" t="s">
        <v>397</v>
      </c>
      <c r="E779" s="15">
        <v>203.01</v>
      </c>
      <c r="F779" s="16">
        <f t="shared" si="260"/>
        <v>40114.78</v>
      </c>
      <c r="G779" s="16">
        <f t="shared" si="261"/>
        <v>0</v>
      </c>
      <c r="H779" s="16">
        <f t="shared" si="262"/>
        <v>0</v>
      </c>
      <c r="I779" s="16">
        <f t="shared" si="263"/>
        <v>40114.78</v>
      </c>
      <c r="J779" s="17">
        <v>197.6</v>
      </c>
      <c r="K779" s="17">
        <v>0</v>
      </c>
      <c r="L779" s="18">
        <f t="shared" si="264"/>
        <v>197.6</v>
      </c>
      <c r="M779" s="17">
        <v>0</v>
      </c>
      <c r="N779" s="16">
        <f t="shared" si="265"/>
        <v>203.01</v>
      </c>
      <c r="O779" s="16">
        <f t="shared" si="266"/>
        <v>0</v>
      </c>
      <c r="P779" s="18">
        <f t="shared" si="267"/>
        <v>0</v>
      </c>
      <c r="Q779" s="16">
        <f t="shared" si="268"/>
        <v>203.01</v>
      </c>
      <c r="R779" s="16">
        <f t="shared" si="269"/>
        <v>0</v>
      </c>
    </row>
    <row r="780" spans="1:18" ht="73.5" x14ac:dyDescent="0.35">
      <c r="A780" s="1">
        <v>4</v>
      </c>
      <c r="B780" s="13" t="s">
        <v>398</v>
      </c>
      <c r="C780" s="13" t="s">
        <v>65</v>
      </c>
      <c r="D780" s="14" t="s">
        <v>399</v>
      </c>
      <c r="E780" s="15">
        <v>126.62</v>
      </c>
      <c r="F780" s="16">
        <f t="shared" si="260"/>
        <v>777696.24</v>
      </c>
      <c r="G780" s="16">
        <f t="shared" si="261"/>
        <v>0</v>
      </c>
      <c r="H780" s="16">
        <f t="shared" si="262"/>
        <v>0</v>
      </c>
      <c r="I780" s="16">
        <f t="shared" si="263"/>
        <v>777696.24</v>
      </c>
      <c r="J780" s="17">
        <v>6141.97</v>
      </c>
      <c r="K780" s="17">
        <v>0</v>
      </c>
      <c r="L780" s="18">
        <f t="shared" si="264"/>
        <v>6141.97</v>
      </c>
      <c r="M780" s="17">
        <v>0</v>
      </c>
      <c r="N780" s="16">
        <f t="shared" si="265"/>
        <v>126.62</v>
      </c>
      <c r="O780" s="16">
        <f t="shared" si="266"/>
        <v>0</v>
      </c>
      <c r="P780" s="18">
        <f t="shared" si="267"/>
        <v>0</v>
      </c>
      <c r="Q780" s="16">
        <f t="shared" si="268"/>
        <v>126.62</v>
      </c>
      <c r="R780" s="16">
        <f t="shared" si="269"/>
        <v>0</v>
      </c>
    </row>
    <row r="781" spans="1:18" ht="52.5" x14ac:dyDescent="0.35">
      <c r="A781" s="1">
        <v>5</v>
      </c>
      <c r="B781" s="13" t="s">
        <v>400</v>
      </c>
      <c r="C781" s="13" t="s">
        <v>44</v>
      </c>
      <c r="D781" s="14" t="s">
        <v>401</v>
      </c>
      <c r="E781" s="15">
        <v>87.97</v>
      </c>
      <c r="F781" s="16">
        <f t="shared" si="260"/>
        <v>629111.81999999995</v>
      </c>
      <c r="G781" s="16">
        <f t="shared" si="261"/>
        <v>0</v>
      </c>
      <c r="H781" s="16">
        <f t="shared" si="262"/>
        <v>0</v>
      </c>
      <c r="I781" s="16">
        <f t="shared" si="263"/>
        <v>629111.81999999995</v>
      </c>
      <c r="J781" s="17">
        <v>7151.4359999999997</v>
      </c>
      <c r="K781" s="17">
        <v>0</v>
      </c>
      <c r="L781" s="18">
        <f t="shared" si="264"/>
        <v>7151.4359999999997</v>
      </c>
      <c r="M781" s="17">
        <v>0</v>
      </c>
      <c r="N781" s="16">
        <f t="shared" si="265"/>
        <v>87.97</v>
      </c>
      <c r="O781" s="16">
        <f t="shared" si="266"/>
        <v>0</v>
      </c>
      <c r="P781" s="18">
        <f t="shared" si="267"/>
        <v>0</v>
      </c>
      <c r="Q781" s="16">
        <f t="shared" si="268"/>
        <v>87.97</v>
      </c>
      <c r="R781" s="16">
        <f t="shared" si="269"/>
        <v>0</v>
      </c>
    </row>
    <row r="782" spans="1:18" ht="73.5" x14ac:dyDescent="0.35">
      <c r="A782" s="1">
        <v>6</v>
      </c>
      <c r="B782" s="13" t="s">
        <v>402</v>
      </c>
      <c r="C782" s="13" t="s">
        <v>65</v>
      </c>
      <c r="D782" s="14" t="s">
        <v>403</v>
      </c>
      <c r="E782" s="15">
        <v>126.61</v>
      </c>
      <c r="F782" s="16">
        <f t="shared" si="260"/>
        <v>350076.9</v>
      </c>
      <c r="G782" s="16">
        <f t="shared" si="261"/>
        <v>0</v>
      </c>
      <c r="H782" s="16">
        <f t="shared" si="262"/>
        <v>0</v>
      </c>
      <c r="I782" s="16">
        <f t="shared" si="263"/>
        <v>350076.9</v>
      </c>
      <c r="J782" s="17">
        <v>2765.002</v>
      </c>
      <c r="K782" s="17">
        <v>0</v>
      </c>
      <c r="L782" s="18">
        <f t="shared" si="264"/>
        <v>2765.002</v>
      </c>
      <c r="M782" s="17">
        <v>0</v>
      </c>
      <c r="N782" s="16">
        <f t="shared" si="265"/>
        <v>126.61</v>
      </c>
      <c r="O782" s="16">
        <f t="shared" si="266"/>
        <v>0</v>
      </c>
      <c r="P782" s="18">
        <f t="shared" si="267"/>
        <v>0</v>
      </c>
      <c r="Q782" s="16">
        <f t="shared" si="268"/>
        <v>126.61</v>
      </c>
      <c r="R782" s="16">
        <f t="shared" si="269"/>
        <v>0</v>
      </c>
    </row>
    <row r="783" spans="1:18" ht="42" x14ac:dyDescent="0.35">
      <c r="A783" s="1">
        <v>7</v>
      </c>
      <c r="B783" s="13" t="s">
        <v>404</v>
      </c>
      <c r="C783" s="13" t="s">
        <v>92</v>
      </c>
      <c r="D783" s="14" t="s">
        <v>405</v>
      </c>
      <c r="E783" s="15">
        <v>63.92</v>
      </c>
      <c r="F783" s="16">
        <f t="shared" si="260"/>
        <v>107690.37</v>
      </c>
      <c r="G783" s="16">
        <f t="shared" si="261"/>
        <v>0</v>
      </c>
      <c r="H783" s="16">
        <f t="shared" si="262"/>
        <v>0</v>
      </c>
      <c r="I783" s="16">
        <f t="shared" si="263"/>
        <v>107690.37</v>
      </c>
      <c r="J783" s="17">
        <v>1684.768</v>
      </c>
      <c r="K783" s="17">
        <v>0</v>
      </c>
      <c r="L783" s="18">
        <f t="shared" si="264"/>
        <v>1684.768</v>
      </c>
      <c r="M783" s="17">
        <v>0</v>
      </c>
      <c r="N783" s="16">
        <f t="shared" si="265"/>
        <v>63.92</v>
      </c>
      <c r="O783" s="16">
        <f t="shared" si="266"/>
        <v>0</v>
      </c>
      <c r="P783" s="18">
        <f t="shared" si="267"/>
        <v>0</v>
      </c>
      <c r="Q783" s="16">
        <f t="shared" si="268"/>
        <v>63.92</v>
      </c>
      <c r="R783" s="16">
        <f t="shared" si="269"/>
        <v>0</v>
      </c>
    </row>
    <row r="784" spans="1:18" ht="31.5" x14ac:dyDescent="0.35">
      <c r="A784" s="1">
        <v>8</v>
      </c>
      <c r="B784" s="13" t="s">
        <v>406</v>
      </c>
      <c r="C784" s="13" t="s">
        <v>92</v>
      </c>
      <c r="D784" s="14" t="s">
        <v>407</v>
      </c>
      <c r="E784" s="15">
        <v>87.51</v>
      </c>
      <c r="F784" s="16">
        <f t="shared" si="260"/>
        <v>385930.3</v>
      </c>
      <c r="G784" s="16">
        <f t="shared" si="261"/>
        <v>0</v>
      </c>
      <c r="H784" s="16">
        <f t="shared" si="262"/>
        <v>0</v>
      </c>
      <c r="I784" s="16">
        <f t="shared" si="263"/>
        <v>385930.3</v>
      </c>
      <c r="J784" s="17">
        <v>4410.1279999999997</v>
      </c>
      <c r="K784" s="17">
        <v>0</v>
      </c>
      <c r="L784" s="18">
        <f t="shared" si="264"/>
        <v>4410.1279999999997</v>
      </c>
      <c r="M784" s="17">
        <v>0</v>
      </c>
      <c r="N784" s="16">
        <f t="shared" si="265"/>
        <v>87.51</v>
      </c>
      <c r="O784" s="16">
        <f t="shared" si="266"/>
        <v>0</v>
      </c>
      <c r="P784" s="18">
        <f t="shared" si="267"/>
        <v>0</v>
      </c>
      <c r="Q784" s="16">
        <f t="shared" si="268"/>
        <v>87.51</v>
      </c>
      <c r="R784" s="16">
        <f t="shared" si="269"/>
        <v>0</v>
      </c>
    </row>
    <row r="785" spans="1:18" ht="31.5" x14ac:dyDescent="0.35">
      <c r="A785" s="1">
        <v>9</v>
      </c>
      <c r="B785" s="13" t="s">
        <v>408</v>
      </c>
      <c r="C785" s="13" t="s">
        <v>92</v>
      </c>
      <c r="D785" s="14" t="s">
        <v>409</v>
      </c>
      <c r="E785" s="15">
        <v>42.61</v>
      </c>
      <c r="F785" s="16">
        <f t="shared" si="260"/>
        <v>246296.07</v>
      </c>
      <c r="G785" s="16">
        <f t="shared" si="261"/>
        <v>0</v>
      </c>
      <c r="H785" s="16">
        <f t="shared" si="262"/>
        <v>0</v>
      </c>
      <c r="I785" s="16">
        <f t="shared" si="263"/>
        <v>246296.07</v>
      </c>
      <c r="J785" s="17">
        <v>5780.241</v>
      </c>
      <c r="K785" s="17">
        <v>0</v>
      </c>
      <c r="L785" s="18">
        <f t="shared" si="264"/>
        <v>5780.241</v>
      </c>
      <c r="M785" s="17">
        <v>0</v>
      </c>
      <c r="N785" s="16">
        <f t="shared" si="265"/>
        <v>42.61</v>
      </c>
      <c r="O785" s="16">
        <f t="shared" si="266"/>
        <v>0</v>
      </c>
      <c r="P785" s="18">
        <f t="shared" si="267"/>
        <v>0</v>
      </c>
      <c r="Q785" s="16">
        <f t="shared" si="268"/>
        <v>42.61</v>
      </c>
      <c r="R785" s="16">
        <f t="shared" si="269"/>
        <v>0</v>
      </c>
    </row>
    <row r="786" spans="1:18" ht="31.5" x14ac:dyDescent="0.35">
      <c r="A786" s="1">
        <v>10</v>
      </c>
      <c r="B786" s="13" t="s">
        <v>410</v>
      </c>
      <c r="C786" s="13" t="s">
        <v>92</v>
      </c>
      <c r="D786" s="14" t="s">
        <v>411</v>
      </c>
      <c r="E786" s="15">
        <v>29.82</v>
      </c>
      <c r="F786" s="16">
        <f t="shared" si="260"/>
        <v>168377.14</v>
      </c>
      <c r="G786" s="16">
        <f t="shared" si="261"/>
        <v>0</v>
      </c>
      <c r="H786" s="16">
        <f t="shared" si="262"/>
        <v>0</v>
      </c>
      <c r="I786" s="16">
        <f t="shared" si="263"/>
        <v>168377.14</v>
      </c>
      <c r="J786" s="17">
        <v>5646.45</v>
      </c>
      <c r="K786" s="17">
        <v>0</v>
      </c>
      <c r="L786" s="18">
        <f t="shared" si="264"/>
        <v>5646.45</v>
      </c>
      <c r="M786" s="17">
        <v>0</v>
      </c>
      <c r="N786" s="16">
        <f t="shared" si="265"/>
        <v>29.82</v>
      </c>
      <c r="O786" s="16">
        <f t="shared" si="266"/>
        <v>0</v>
      </c>
      <c r="P786" s="18">
        <f t="shared" si="267"/>
        <v>0</v>
      </c>
      <c r="Q786" s="16">
        <f t="shared" si="268"/>
        <v>29.82</v>
      </c>
      <c r="R786" s="16">
        <f t="shared" si="269"/>
        <v>0</v>
      </c>
    </row>
    <row r="787" spans="1:18" ht="52.5" x14ac:dyDescent="0.35">
      <c r="A787" s="1">
        <v>11</v>
      </c>
      <c r="B787" s="13" t="s">
        <v>412</v>
      </c>
      <c r="C787" s="13" t="s">
        <v>44</v>
      </c>
      <c r="D787" s="14" t="s">
        <v>413</v>
      </c>
      <c r="E787" s="15">
        <v>142.93</v>
      </c>
      <c r="F787" s="16">
        <f t="shared" si="260"/>
        <v>287225.84000000003</v>
      </c>
      <c r="G787" s="16">
        <f t="shared" si="261"/>
        <v>0</v>
      </c>
      <c r="H787" s="16">
        <f t="shared" si="262"/>
        <v>0</v>
      </c>
      <c r="I787" s="16">
        <f t="shared" si="263"/>
        <v>287225.84000000003</v>
      </c>
      <c r="J787" s="17">
        <v>2009.556</v>
      </c>
      <c r="K787" s="17">
        <v>0</v>
      </c>
      <c r="L787" s="18">
        <f t="shared" si="264"/>
        <v>2009.556</v>
      </c>
      <c r="M787" s="17">
        <v>0</v>
      </c>
      <c r="N787" s="16">
        <f t="shared" si="265"/>
        <v>142.93</v>
      </c>
      <c r="O787" s="16">
        <f t="shared" si="266"/>
        <v>0</v>
      </c>
      <c r="P787" s="18">
        <f t="shared" si="267"/>
        <v>0</v>
      </c>
      <c r="Q787" s="16">
        <f t="shared" si="268"/>
        <v>142.93</v>
      </c>
      <c r="R787" s="16">
        <f t="shared" si="269"/>
        <v>0</v>
      </c>
    </row>
    <row r="788" spans="1:18" ht="42" x14ac:dyDescent="0.35">
      <c r="A788" s="1">
        <v>12</v>
      </c>
      <c r="B788" s="13" t="s">
        <v>414</v>
      </c>
      <c r="C788" s="13" t="s">
        <v>92</v>
      </c>
      <c r="D788" s="14" t="s">
        <v>415</v>
      </c>
      <c r="E788" s="15">
        <v>106.53</v>
      </c>
      <c r="F788" s="16">
        <f t="shared" si="260"/>
        <v>179478.34</v>
      </c>
      <c r="G788" s="16">
        <f t="shared" si="261"/>
        <v>0</v>
      </c>
      <c r="H788" s="16">
        <f t="shared" si="262"/>
        <v>0</v>
      </c>
      <c r="I788" s="16">
        <f t="shared" si="263"/>
        <v>179478.34</v>
      </c>
      <c r="J788" s="17">
        <v>1684.768</v>
      </c>
      <c r="K788" s="17">
        <v>0</v>
      </c>
      <c r="L788" s="18">
        <f t="shared" si="264"/>
        <v>1684.768</v>
      </c>
      <c r="M788" s="17">
        <v>0</v>
      </c>
      <c r="N788" s="16">
        <f t="shared" si="265"/>
        <v>106.53</v>
      </c>
      <c r="O788" s="16">
        <f t="shared" si="266"/>
        <v>0</v>
      </c>
      <c r="P788" s="18">
        <f t="shared" si="267"/>
        <v>0</v>
      </c>
      <c r="Q788" s="16">
        <f t="shared" si="268"/>
        <v>106.53</v>
      </c>
      <c r="R788" s="16">
        <f t="shared" si="269"/>
        <v>0</v>
      </c>
    </row>
    <row r="789" spans="1:18" ht="52.5" x14ac:dyDescent="0.35">
      <c r="A789" s="1">
        <v>13</v>
      </c>
      <c r="B789" s="13" t="s">
        <v>416</v>
      </c>
      <c r="C789" s="13" t="s">
        <v>44</v>
      </c>
      <c r="D789" s="14" t="s">
        <v>417</v>
      </c>
      <c r="E789" s="15">
        <v>17.68</v>
      </c>
      <c r="F789" s="16">
        <f t="shared" si="260"/>
        <v>78840.78</v>
      </c>
      <c r="G789" s="16">
        <f t="shared" si="261"/>
        <v>0</v>
      </c>
      <c r="H789" s="16">
        <f t="shared" si="262"/>
        <v>0</v>
      </c>
      <c r="I789" s="16">
        <f t="shared" si="263"/>
        <v>78840.78</v>
      </c>
      <c r="J789" s="17">
        <v>4459.32</v>
      </c>
      <c r="K789" s="17">
        <v>0</v>
      </c>
      <c r="L789" s="18">
        <f t="shared" si="264"/>
        <v>4459.32</v>
      </c>
      <c r="M789" s="17">
        <v>0</v>
      </c>
      <c r="N789" s="16">
        <f t="shared" si="265"/>
        <v>17.68</v>
      </c>
      <c r="O789" s="16">
        <f t="shared" si="266"/>
        <v>0</v>
      </c>
      <c r="P789" s="18">
        <f t="shared" si="267"/>
        <v>0</v>
      </c>
      <c r="Q789" s="16">
        <f t="shared" si="268"/>
        <v>17.68</v>
      </c>
      <c r="R789" s="16">
        <f t="shared" si="269"/>
        <v>0</v>
      </c>
    </row>
    <row r="790" spans="1:18" ht="42" x14ac:dyDescent="0.35">
      <c r="A790" s="1">
        <v>14</v>
      </c>
      <c r="B790" s="13" t="s">
        <v>418</v>
      </c>
      <c r="C790" s="13" t="s">
        <v>92</v>
      </c>
      <c r="D790" s="14" t="s">
        <v>419</v>
      </c>
      <c r="E790" s="15">
        <v>127.83</v>
      </c>
      <c r="F790" s="16">
        <f t="shared" si="260"/>
        <v>982882.82</v>
      </c>
      <c r="G790" s="16">
        <f t="shared" si="261"/>
        <v>0</v>
      </c>
      <c r="H790" s="16">
        <f t="shared" si="262"/>
        <v>0</v>
      </c>
      <c r="I790" s="16">
        <f t="shared" si="263"/>
        <v>982882.82</v>
      </c>
      <c r="J790" s="17">
        <v>7688.9840000000004</v>
      </c>
      <c r="K790" s="17">
        <v>0</v>
      </c>
      <c r="L790" s="18">
        <f t="shared" si="264"/>
        <v>7688.9840000000004</v>
      </c>
      <c r="M790" s="17">
        <v>0</v>
      </c>
      <c r="N790" s="16">
        <f t="shared" si="265"/>
        <v>127.83</v>
      </c>
      <c r="O790" s="16">
        <f t="shared" si="266"/>
        <v>0</v>
      </c>
      <c r="P790" s="18">
        <f t="shared" si="267"/>
        <v>0</v>
      </c>
      <c r="Q790" s="16">
        <f t="shared" si="268"/>
        <v>127.83</v>
      </c>
      <c r="R790" s="16">
        <f t="shared" si="269"/>
        <v>0</v>
      </c>
    </row>
    <row r="791" spans="1:18" ht="21" x14ac:dyDescent="0.35">
      <c r="A791" s="1">
        <v>15</v>
      </c>
      <c r="B791" s="13" t="s">
        <v>420</v>
      </c>
      <c r="C791" s="13" t="s">
        <v>44</v>
      </c>
      <c r="D791" s="14" t="s">
        <v>421</v>
      </c>
      <c r="E791" s="15">
        <v>80.44</v>
      </c>
      <c r="F791" s="16">
        <f t="shared" si="260"/>
        <v>86875.199999999997</v>
      </c>
      <c r="G791" s="16">
        <f t="shared" si="261"/>
        <v>0</v>
      </c>
      <c r="H791" s="16">
        <f t="shared" si="262"/>
        <v>0</v>
      </c>
      <c r="I791" s="16">
        <f t="shared" si="263"/>
        <v>86875.199999999997</v>
      </c>
      <c r="J791" s="17">
        <v>1080</v>
      </c>
      <c r="K791" s="17">
        <v>0</v>
      </c>
      <c r="L791" s="18">
        <f t="shared" si="264"/>
        <v>1080</v>
      </c>
      <c r="M791" s="17">
        <v>0</v>
      </c>
      <c r="N791" s="16">
        <f t="shared" si="265"/>
        <v>80.44</v>
      </c>
      <c r="O791" s="16">
        <f t="shared" si="266"/>
        <v>0</v>
      </c>
      <c r="P791" s="18">
        <f t="shared" si="267"/>
        <v>0</v>
      </c>
      <c r="Q791" s="16">
        <f t="shared" si="268"/>
        <v>80.44</v>
      </c>
      <c r="R791" s="16">
        <f t="shared" si="269"/>
        <v>0</v>
      </c>
    </row>
    <row r="792" spans="1:18" x14ac:dyDescent="0.35">
      <c r="A792" s="1">
        <v>16</v>
      </c>
      <c r="B792" s="13" t="s">
        <v>422</v>
      </c>
      <c r="C792" s="13" t="s">
        <v>44</v>
      </c>
      <c r="D792" s="14" t="s">
        <v>423</v>
      </c>
      <c r="E792" s="15">
        <v>18.98</v>
      </c>
      <c r="F792" s="16">
        <f t="shared" si="260"/>
        <v>6377.28</v>
      </c>
      <c r="G792" s="16">
        <f t="shared" si="261"/>
        <v>0</v>
      </c>
      <c r="H792" s="16">
        <f t="shared" si="262"/>
        <v>0</v>
      </c>
      <c r="I792" s="16">
        <f t="shared" si="263"/>
        <v>6377.28</v>
      </c>
      <c r="J792" s="17">
        <v>336</v>
      </c>
      <c r="K792" s="17">
        <v>0</v>
      </c>
      <c r="L792" s="18">
        <f t="shared" si="264"/>
        <v>336</v>
      </c>
      <c r="M792" s="17">
        <v>0</v>
      </c>
      <c r="N792" s="16">
        <f t="shared" si="265"/>
        <v>18.98</v>
      </c>
      <c r="O792" s="16">
        <f t="shared" si="266"/>
        <v>0</v>
      </c>
      <c r="P792" s="18">
        <f t="shared" si="267"/>
        <v>0</v>
      </c>
      <c r="Q792" s="16">
        <f t="shared" si="268"/>
        <v>18.98</v>
      </c>
      <c r="R792" s="16">
        <f t="shared" si="269"/>
        <v>0</v>
      </c>
    </row>
    <row r="793" spans="1:18" x14ac:dyDescent="0.35">
      <c r="A793" s="21" t="s">
        <v>537</v>
      </c>
      <c r="B793" s="21" t="s">
        <v>537</v>
      </c>
      <c r="C793" s="21" t="s">
        <v>537</v>
      </c>
      <c r="D793" s="21" t="s">
        <v>537</v>
      </c>
      <c r="E793" s="21" t="s">
        <v>537</v>
      </c>
      <c r="F793" s="19"/>
      <c r="G793" s="20">
        <f>SUM(G777:G792)</f>
        <v>0</v>
      </c>
      <c r="H793" s="7"/>
      <c r="I793" s="7"/>
      <c r="J793" s="7"/>
      <c r="K793" s="7"/>
      <c r="L793" s="7"/>
      <c r="M793" s="7"/>
      <c r="N793" s="7"/>
      <c r="O793" s="7"/>
      <c r="P793" s="7"/>
      <c r="Q793" s="7"/>
      <c r="R793" s="7"/>
    </row>
    <row r="795" spans="1:18" x14ac:dyDescent="0.35">
      <c r="B795" s="11" t="s">
        <v>23</v>
      </c>
      <c r="C795" s="12" t="s">
        <v>24</v>
      </c>
      <c r="D795" s="12" t="s">
        <v>25</v>
      </c>
    </row>
    <row r="796" spans="1:18" x14ac:dyDescent="0.35">
      <c r="B796" s="11" t="s">
        <v>26</v>
      </c>
      <c r="C796" s="12" t="s">
        <v>27</v>
      </c>
      <c r="D796" s="12" t="s">
        <v>28</v>
      </c>
    </row>
    <row r="797" spans="1:18" x14ac:dyDescent="0.35">
      <c r="B797" s="11" t="s">
        <v>29</v>
      </c>
      <c r="C797" s="12" t="s">
        <v>24</v>
      </c>
      <c r="D797" s="12" t="s">
        <v>30</v>
      </c>
    </row>
    <row r="798" spans="1:18" x14ac:dyDescent="0.35">
      <c r="B798" s="11" t="s">
        <v>31</v>
      </c>
      <c r="C798" s="12" t="s">
        <v>27</v>
      </c>
      <c r="D798" s="12" t="s">
        <v>177</v>
      </c>
    </row>
    <row r="799" spans="1:18" x14ac:dyDescent="0.35">
      <c r="B799" s="11" t="s">
        <v>33</v>
      </c>
      <c r="C799" s="12" t="s">
        <v>27</v>
      </c>
      <c r="D799" s="12" t="s">
        <v>488</v>
      </c>
    </row>
    <row r="800" spans="1:18" x14ac:dyDescent="0.35">
      <c r="B800" s="11" t="s">
        <v>35</v>
      </c>
      <c r="C800" s="12" t="s">
        <v>27</v>
      </c>
      <c r="D800" s="12" t="s">
        <v>390</v>
      </c>
    </row>
    <row r="801" spans="1:18" x14ac:dyDescent="0.35">
      <c r="B801" s="11" t="s">
        <v>36</v>
      </c>
      <c r="C801" s="12" t="s">
        <v>27</v>
      </c>
      <c r="D801" s="12" t="s">
        <v>425</v>
      </c>
    </row>
    <row r="803" spans="1:18" ht="31.5" x14ac:dyDescent="0.35">
      <c r="A803" s="1">
        <v>1</v>
      </c>
      <c r="B803" s="13" t="s">
        <v>396</v>
      </c>
      <c r="C803" s="13" t="s">
        <v>44</v>
      </c>
      <c r="D803" s="14" t="s">
        <v>397</v>
      </c>
      <c r="E803" s="15">
        <v>203.01</v>
      </c>
      <c r="F803" s="16">
        <f t="shared" ref="F803:F811" si="270">ROUND(ROUND(N803,2)*ROUND(J803,3),2)</f>
        <v>51199.12</v>
      </c>
      <c r="G803" s="16">
        <f t="shared" ref="G803:G811" si="271">ROUND(ROUND(N803,2)*ROUND(K803,3),2)</f>
        <v>0</v>
      </c>
      <c r="H803" s="16">
        <f t="shared" ref="H803:H811" si="272">IF(EXACT(J803,0),0,100*(K803/J803))</f>
        <v>0</v>
      </c>
      <c r="I803" s="16">
        <f t="shared" ref="I803:I811" si="273">ROUND((ROUND(J803,3)-ROUND(K803,3))*N803,2)</f>
        <v>51199.12</v>
      </c>
      <c r="J803" s="17">
        <v>252.2</v>
      </c>
      <c r="K803" s="17">
        <v>0</v>
      </c>
      <c r="L803" s="18">
        <f t="shared" ref="L803:L811" si="274">ROUND(ROUND(J803,3)-ROUND(K803,3),3)</f>
        <v>252.2</v>
      </c>
      <c r="M803" s="17">
        <v>0</v>
      </c>
      <c r="N803" s="16">
        <f t="shared" ref="N803:N811" si="275">ROUND(E803,2)</f>
        <v>203.01</v>
      </c>
      <c r="O803" s="16">
        <f t="shared" ref="O803:O811" si="276">ROUND(ROUND(M803,3)*ROUND(N803,2),2)</f>
        <v>0</v>
      </c>
      <c r="P803" s="18">
        <f t="shared" ref="P803:P811" si="277">ROUND(ROUND(K803,3)-ROUND(M803,3),2)</f>
        <v>0</v>
      </c>
      <c r="Q803" s="16">
        <f t="shared" ref="Q803:Q811" si="278">ROUND(E803,2)</f>
        <v>203.01</v>
      </c>
      <c r="R803" s="16">
        <f t="shared" ref="R803:R811" si="279">ROUND((ROUND(K803,3)-ROUND(M803,3))* Q803,2)</f>
        <v>0</v>
      </c>
    </row>
    <row r="804" spans="1:18" ht="73.5" x14ac:dyDescent="0.35">
      <c r="A804" s="1">
        <v>2</v>
      </c>
      <c r="B804" s="13" t="s">
        <v>398</v>
      </c>
      <c r="C804" s="13" t="s">
        <v>65</v>
      </c>
      <c r="D804" s="14" t="s">
        <v>399</v>
      </c>
      <c r="E804" s="15">
        <v>126.62</v>
      </c>
      <c r="F804" s="16">
        <f t="shared" si="270"/>
        <v>1172818.76</v>
      </c>
      <c r="G804" s="16">
        <f t="shared" si="271"/>
        <v>0</v>
      </c>
      <c r="H804" s="16">
        <f t="shared" si="272"/>
        <v>0</v>
      </c>
      <c r="I804" s="16">
        <f t="shared" si="273"/>
        <v>1172818.76</v>
      </c>
      <c r="J804" s="17">
        <v>9262.5079999999998</v>
      </c>
      <c r="K804" s="17">
        <v>0</v>
      </c>
      <c r="L804" s="18">
        <f t="shared" si="274"/>
        <v>9262.5079999999998</v>
      </c>
      <c r="M804" s="17">
        <v>0</v>
      </c>
      <c r="N804" s="16">
        <f t="shared" si="275"/>
        <v>126.62</v>
      </c>
      <c r="O804" s="16">
        <f t="shared" si="276"/>
        <v>0</v>
      </c>
      <c r="P804" s="18">
        <f t="shared" si="277"/>
        <v>0</v>
      </c>
      <c r="Q804" s="16">
        <f t="shared" si="278"/>
        <v>126.62</v>
      </c>
      <c r="R804" s="16">
        <f t="shared" si="279"/>
        <v>0</v>
      </c>
    </row>
    <row r="805" spans="1:18" ht="84" x14ac:dyDescent="0.35">
      <c r="A805" s="1">
        <v>3</v>
      </c>
      <c r="B805" s="13" t="s">
        <v>392</v>
      </c>
      <c r="C805" s="13" t="s">
        <v>44</v>
      </c>
      <c r="D805" s="14" t="s">
        <v>393</v>
      </c>
      <c r="E805" s="15">
        <v>121.35</v>
      </c>
      <c r="F805" s="16">
        <f t="shared" si="270"/>
        <v>1526097.6</v>
      </c>
      <c r="G805" s="16">
        <f t="shared" si="271"/>
        <v>0</v>
      </c>
      <c r="H805" s="16">
        <f t="shared" si="272"/>
        <v>0</v>
      </c>
      <c r="I805" s="16">
        <f t="shared" si="273"/>
        <v>1526097.6</v>
      </c>
      <c r="J805" s="17">
        <v>12576</v>
      </c>
      <c r="K805" s="17">
        <v>0</v>
      </c>
      <c r="L805" s="18">
        <f t="shared" si="274"/>
        <v>12576</v>
      </c>
      <c r="M805" s="17">
        <v>0</v>
      </c>
      <c r="N805" s="16">
        <f t="shared" si="275"/>
        <v>121.35</v>
      </c>
      <c r="O805" s="16">
        <f t="shared" si="276"/>
        <v>0</v>
      </c>
      <c r="P805" s="18">
        <f t="shared" si="277"/>
        <v>0</v>
      </c>
      <c r="Q805" s="16">
        <f t="shared" si="278"/>
        <v>121.35</v>
      </c>
      <c r="R805" s="16">
        <f t="shared" si="279"/>
        <v>0</v>
      </c>
    </row>
    <row r="806" spans="1:18" ht="31.5" x14ac:dyDescent="0.35">
      <c r="A806" s="1">
        <v>4</v>
      </c>
      <c r="B806" s="13" t="s">
        <v>408</v>
      </c>
      <c r="C806" s="13" t="s">
        <v>92</v>
      </c>
      <c r="D806" s="14" t="s">
        <v>409</v>
      </c>
      <c r="E806" s="15">
        <v>42.61</v>
      </c>
      <c r="F806" s="16">
        <f t="shared" si="270"/>
        <v>121089.4</v>
      </c>
      <c r="G806" s="16">
        <f t="shared" si="271"/>
        <v>0</v>
      </c>
      <c r="H806" s="16">
        <f t="shared" si="272"/>
        <v>0</v>
      </c>
      <c r="I806" s="16">
        <f t="shared" si="273"/>
        <v>121089.4</v>
      </c>
      <c r="J806" s="17">
        <v>2841.8069999999998</v>
      </c>
      <c r="K806" s="17">
        <v>0</v>
      </c>
      <c r="L806" s="18">
        <f t="shared" si="274"/>
        <v>2841.8069999999998</v>
      </c>
      <c r="M806" s="17">
        <v>0</v>
      </c>
      <c r="N806" s="16">
        <f t="shared" si="275"/>
        <v>42.61</v>
      </c>
      <c r="O806" s="16">
        <f t="shared" si="276"/>
        <v>0</v>
      </c>
      <c r="P806" s="18">
        <f t="shared" si="277"/>
        <v>0</v>
      </c>
      <c r="Q806" s="16">
        <f t="shared" si="278"/>
        <v>42.61</v>
      </c>
      <c r="R806" s="16">
        <f t="shared" si="279"/>
        <v>0</v>
      </c>
    </row>
    <row r="807" spans="1:18" ht="31.5" x14ac:dyDescent="0.35">
      <c r="A807" s="1">
        <v>5</v>
      </c>
      <c r="B807" s="13" t="s">
        <v>410</v>
      </c>
      <c r="C807" s="13" t="s">
        <v>92</v>
      </c>
      <c r="D807" s="14" t="s">
        <v>411</v>
      </c>
      <c r="E807" s="15">
        <v>29.82</v>
      </c>
      <c r="F807" s="16">
        <f t="shared" si="270"/>
        <v>276207.99</v>
      </c>
      <c r="G807" s="16">
        <f t="shared" si="271"/>
        <v>0</v>
      </c>
      <c r="H807" s="16">
        <f t="shared" si="272"/>
        <v>0</v>
      </c>
      <c r="I807" s="16">
        <f t="shared" si="273"/>
        <v>276207.99</v>
      </c>
      <c r="J807" s="17">
        <v>9262.5079999999998</v>
      </c>
      <c r="K807" s="17">
        <v>0</v>
      </c>
      <c r="L807" s="18">
        <f t="shared" si="274"/>
        <v>9262.5079999999998</v>
      </c>
      <c r="M807" s="17">
        <v>0</v>
      </c>
      <c r="N807" s="16">
        <f t="shared" si="275"/>
        <v>29.82</v>
      </c>
      <c r="O807" s="16">
        <f t="shared" si="276"/>
        <v>0</v>
      </c>
      <c r="P807" s="18">
        <f t="shared" si="277"/>
        <v>0</v>
      </c>
      <c r="Q807" s="16">
        <f t="shared" si="278"/>
        <v>29.82</v>
      </c>
      <c r="R807" s="16">
        <f t="shared" si="279"/>
        <v>0</v>
      </c>
    </row>
    <row r="808" spans="1:18" ht="52.5" x14ac:dyDescent="0.35">
      <c r="A808" s="1">
        <v>6</v>
      </c>
      <c r="B808" s="13" t="s">
        <v>412</v>
      </c>
      <c r="C808" s="13" t="s">
        <v>44</v>
      </c>
      <c r="D808" s="14" t="s">
        <v>413</v>
      </c>
      <c r="E808" s="15">
        <v>142.93</v>
      </c>
      <c r="F808" s="16">
        <f t="shared" si="270"/>
        <v>393608.07</v>
      </c>
      <c r="G808" s="16">
        <f t="shared" si="271"/>
        <v>0</v>
      </c>
      <c r="H808" s="16">
        <f t="shared" si="272"/>
        <v>0</v>
      </c>
      <c r="I808" s="16">
        <f t="shared" si="273"/>
        <v>393608.07</v>
      </c>
      <c r="J808" s="17">
        <v>2753.8519999999999</v>
      </c>
      <c r="K808" s="17">
        <v>0</v>
      </c>
      <c r="L808" s="18">
        <f t="shared" si="274"/>
        <v>2753.8519999999999</v>
      </c>
      <c r="M808" s="17">
        <v>0</v>
      </c>
      <c r="N808" s="16">
        <f t="shared" si="275"/>
        <v>142.93</v>
      </c>
      <c r="O808" s="16">
        <f t="shared" si="276"/>
        <v>0</v>
      </c>
      <c r="P808" s="18">
        <f t="shared" si="277"/>
        <v>0</v>
      </c>
      <c r="Q808" s="16">
        <f t="shared" si="278"/>
        <v>142.93</v>
      </c>
      <c r="R808" s="16">
        <f t="shared" si="279"/>
        <v>0</v>
      </c>
    </row>
    <row r="809" spans="1:18" ht="52.5" x14ac:dyDescent="0.35">
      <c r="A809" s="1">
        <v>7</v>
      </c>
      <c r="B809" s="13" t="s">
        <v>416</v>
      </c>
      <c r="C809" s="13" t="s">
        <v>44</v>
      </c>
      <c r="D809" s="14" t="s">
        <v>417</v>
      </c>
      <c r="E809" s="15">
        <v>17.68</v>
      </c>
      <c r="F809" s="16">
        <f t="shared" si="270"/>
        <v>140161.38</v>
      </c>
      <c r="G809" s="16">
        <f t="shared" si="271"/>
        <v>0</v>
      </c>
      <c r="H809" s="16">
        <f t="shared" si="272"/>
        <v>0</v>
      </c>
      <c r="I809" s="16">
        <f t="shared" si="273"/>
        <v>140161.38</v>
      </c>
      <c r="J809" s="17">
        <v>7927.68</v>
      </c>
      <c r="K809" s="17">
        <v>0</v>
      </c>
      <c r="L809" s="18">
        <f t="shared" si="274"/>
        <v>7927.68</v>
      </c>
      <c r="M809" s="17">
        <v>0</v>
      </c>
      <c r="N809" s="16">
        <f t="shared" si="275"/>
        <v>17.68</v>
      </c>
      <c r="O809" s="16">
        <f t="shared" si="276"/>
        <v>0</v>
      </c>
      <c r="P809" s="18">
        <f t="shared" si="277"/>
        <v>0</v>
      </c>
      <c r="Q809" s="16">
        <f t="shared" si="278"/>
        <v>17.68</v>
      </c>
      <c r="R809" s="16">
        <f t="shared" si="279"/>
        <v>0</v>
      </c>
    </row>
    <row r="810" spans="1:18" ht="31.5" x14ac:dyDescent="0.35">
      <c r="A810" s="1">
        <v>8</v>
      </c>
      <c r="B810" s="13" t="s">
        <v>406</v>
      </c>
      <c r="C810" s="13" t="s">
        <v>92</v>
      </c>
      <c r="D810" s="14" t="s">
        <v>407</v>
      </c>
      <c r="E810" s="15">
        <v>87.51</v>
      </c>
      <c r="F810" s="16">
        <f t="shared" si="270"/>
        <v>922763.72</v>
      </c>
      <c r="G810" s="16">
        <f t="shared" si="271"/>
        <v>0</v>
      </c>
      <c r="H810" s="16">
        <f t="shared" si="272"/>
        <v>0</v>
      </c>
      <c r="I810" s="16">
        <f t="shared" si="273"/>
        <v>922763.72</v>
      </c>
      <c r="J810" s="17">
        <v>10544.665999999999</v>
      </c>
      <c r="K810" s="17">
        <v>0</v>
      </c>
      <c r="L810" s="18">
        <f t="shared" si="274"/>
        <v>10544.665999999999</v>
      </c>
      <c r="M810" s="17">
        <v>0</v>
      </c>
      <c r="N810" s="16">
        <f t="shared" si="275"/>
        <v>87.51</v>
      </c>
      <c r="O810" s="16">
        <f t="shared" si="276"/>
        <v>0</v>
      </c>
      <c r="P810" s="18">
        <f t="shared" si="277"/>
        <v>0</v>
      </c>
      <c r="Q810" s="16">
        <f t="shared" si="278"/>
        <v>87.51</v>
      </c>
      <c r="R810" s="16">
        <f t="shared" si="279"/>
        <v>0</v>
      </c>
    </row>
    <row r="811" spans="1:18" ht="42" x14ac:dyDescent="0.35">
      <c r="A811" s="1">
        <v>9</v>
      </c>
      <c r="B811" s="13" t="s">
        <v>418</v>
      </c>
      <c r="C811" s="13" t="s">
        <v>92</v>
      </c>
      <c r="D811" s="14" t="s">
        <v>419</v>
      </c>
      <c r="E811" s="15">
        <v>127.83</v>
      </c>
      <c r="F811" s="16">
        <f t="shared" si="270"/>
        <v>336981.1</v>
      </c>
      <c r="G811" s="16">
        <f t="shared" si="271"/>
        <v>0</v>
      </c>
      <c r="H811" s="16">
        <f t="shared" si="272"/>
        <v>0</v>
      </c>
      <c r="I811" s="16">
        <f t="shared" si="273"/>
        <v>336981.1</v>
      </c>
      <c r="J811" s="17">
        <v>2636.1660000000002</v>
      </c>
      <c r="K811" s="17">
        <v>0</v>
      </c>
      <c r="L811" s="18">
        <f t="shared" si="274"/>
        <v>2636.1660000000002</v>
      </c>
      <c r="M811" s="17">
        <v>0</v>
      </c>
      <c r="N811" s="16">
        <f t="shared" si="275"/>
        <v>127.83</v>
      </c>
      <c r="O811" s="16">
        <f t="shared" si="276"/>
        <v>0</v>
      </c>
      <c r="P811" s="18">
        <f t="shared" si="277"/>
        <v>0</v>
      </c>
      <c r="Q811" s="16">
        <f t="shared" si="278"/>
        <v>127.83</v>
      </c>
      <c r="R811" s="16">
        <f t="shared" si="279"/>
        <v>0</v>
      </c>
    </row>
    <row r="812" spans="1:18" x14ac:dyDescent="0.35">
      <c r="A812" s="21" t="s">
        <v>538</v>
      </c>
      <c r="B812" s="21" t="s">
        <v>538</v>
      </c>
      <c r="C812" s="21" t="s">
        <v>538</v>
      </c>
      <c r="D812" s="21" t="s">
        <v>538</v>
      </c>
      <c r="E812" s="21" t="s">
        <v>538</v>
      </c>
      <c r="F812" s="19"/>
      <c r="G812" s="20">
        <f>SUM(G803:G811)</f>
        <v>0</v>
      </c>
      <c r="H812" s="7"/>
      <c r="I812" s="7"/>
      <c r="J812" s="7"/>
      <c r="K812" s="7"/>
      <c r="L812" s="7"/>
      <c r="M812" s="7"/>
      <c r="N812" s="7"/>
      <c r="O812" s="7"/>
      <c r="P812" s="7"/>
      <c r="Q812" s="7"/>
      <c r="R812" s="7"/>
    </row>
    <row r="814" spans="1:18" x14ac:dyDescent="0.35">
      <c r="B814" s="11" t="s">
        <v>23</v>
      </c>
      <c r="C814" s="12" t="s">
        <v>24</v>
      </c>
      <c r="D814" s="12" t="s">
        <v>25</v>
      </c>
    </row>
    <row r="815" spans="1:18" x14ac:dyDescent="0.35">
      <c r="B815" s="11" t="s">
        <v>26</v>
      </c>
      <c r="C815" s="12" t="s">
        <v>27</v>
      </c>
      <c r="D815" s="12" t="s">
        <v>28</v>
      </c>
    </row>
    <row r="816" spans="1:18" x14ac:dyDescent="0.35">
      <c r="B816" s="11" t="s">
        <v>29</v>
      </c>
      <c r="C816" s="12" t="s">
        <v>24</v>
      </c>
      <c r="D816" s="12" t="s">
        <v>30</v>
      </c>
    </row>
    <row r="817" spans="1:18" x14ac:dyDescent="0.35">
      <c r="B817" s="11" t="s">
        <v>31</v>
      </c>
      <c r="C817" s="12" t="s">
        <v>27</v>
      </c>
      <c r="D817" s="12" t="s">
        <v>177</v>
      </c>
    </row>
    <row r="818" spans="1:18" x14ac:dyDescent="0.35">
      <c r="B818" s="11" t="s">
        <v>33</v>
      </c>
      <c r="C818" s="12" t="s">
        <v>27</v>
      </c>
      <c r="D818" s="12" t="s">
        <v>488</v>
      </c>
    </row>
    <row r="819" spans="1:18" x14ac:dyDescent="0.35">
      <c r="B819" s="11" t="s">
        <v>35</v>
      </c>
      <c r="C819" s="12" t="s">
        <v>27</v>
      </c>
      <c r="D819" s="12" t="s">
        <v>390</v>
      </c>
    </row>
    <row r="820" spans="1:18" x14ac:dyDescent="0.35">
      <c r="B820" s="11" t="s">
        <v>36</v>
      </c>
      <c r="C820" s="12" t="s">
        <v>105</v>
      </c>
      <c r="D820" s="12" t="s">
        <v>427</v>
      </c>
    </row>
    <row r="822" spans="1:18" ht="73.5" x14ac:dyDescent="0.35">
      <c r="A822" s="1">
        <v>1</v>
      </c>
      <c r="B822" s="13" t="s">
        <v>402</v>
      </c>
      <c r="C822" s="13" t="s">
        <v>65</v>
      </c>
      <c r="D822" s="14" t="s">
        <v>403</v>
      </c>
      <c r="E822" s="15">
        <v>126.61</v>
      </c>
      <c r="F822" s="16">
        <f>ROUND(ROUND(N822,2)*ROUND(J822,3),2)</f>
        <v>132376.71</v>
      </c>
      <c r="G822" s="16">
        <f>ROUND(ROUND(N822,2)*ROUND(K822,3),2)</f>
        <v>0</v>
      </c>
      <c r="H822" s="16">
        <f>IF(EXACT(J822,0),0,100*(K822/J822))</f>
        <v>0</v>
      </c>
      <c r="I822" s="16">
        <f>ROUND((ROUND(J822,3)-ROUND(K822,3))*N822,2)</f>
        <v>132376.71</v>
      </c>
      <c r="J822" s="17">
        <v>1045.547</v>
      </c>
      <c r="K822" s="17">
        <v>0</v>
      </c>
      <c r="L822" s="18">
        <f>ROUND(ROUND(J822,3)-ROUND(K822,3),3)</f>
        <v>1045.547</v>
      </c>
      <c r="M822" s="17">
        <v>0</v>
      </c>
      <c r="N822" s="16">
        <f>ROUND(E822,2)</f>
        <v>126.61</v>
      </c>
      <c r="O822" s="16">
        <f>ROUND(ROUND(M822,3)*ROUND(N822,2),2)</f>
        <v>0</v>
      </c>
      <c r="P822" s="18">
        <f>ROUND(ROUND(K822,3)-ROUND(M822,3),2)</f>
        <v>0</v>
      </c>
      <c r="Q822" s="16">
        <f>ROUND(E822,2)</f>
        <v>126.61</v>
      </c>
      <c r="R822" s="16">
        <f>ROUND((ROUND(K822,3)-ROUND(M822,3))* Q822,2)</f>
        <v>0</v>
      </c>
    </row>
    <row r="823" spans="1:18" ht="42" x14ac:dyDescent="0.35">
      <c r="A823" s="1">
        <v>2</v>
      </c>
      <c r="B823" s="13" t="s">
        <v>113</v>
      </c>
      <c r="C823" s="13" t="s">
        <v>65</v>
      </c>
      <c r="D823" s="14" t="s">
        <v>114</v>
      </c>
      <c r="E823" s="15">
        <v>38.92</v>
      </c>
      <c r="F823" s="16">
        <f>ROUND(ROUND(N823,2)*ROUND(J823,3),2)</f>
        <v>88834.94</v>
      </c>
      <c r="G823" s="16">
        <f>ROUND(ROUND(N823,2)*ROUND(K823,3),2)</f>
        <v>0</v>
      </c>
      <c r="H823" s="16">
        <f>IF(EXACT(J823,0),0,100*(K823/J823))</f>
        <v>0</v>
      </c>
      <c r="I823" s="16">
        <f>ROUND((ROUND(J823,3)-ROUND(K823,3))*N823,2)</f>
        <v>88834.94</v>
      </c>
      <c r="J823" s="17">
        <v>2282.5010000000002</v>
      </c>
      <c r="K823" s="17">
        <v>0</v>
      </c>
      <c r="L823" s="18">
        <f>ROUND(ROUND(J823,3)-ROUND(K823,3),3)</f>
        <v>2282.5010000000002</v>
      </c>
      <c r="M823" s="17">
        <v>0</v>
      </c>
      <c r="N823" s="16">
        <f>ROUND(E823,2)</f>
        <v>38.92</v>
      </c>
      <c r="O823" s="16">
        <f>ROUND(ROUND(M823,3)*ROUND(N823,2),2)</f>
        <v>0</v>
      </c>
      <c r="P823" s="18">
        <f>ROUND(ROUND(K823,3)-ROUND(M823,3),2)</f>
        <v>0</v>
      </c>
      <c r="Q823" s="16">
        <f>ROUND(E823,2)</f>
        <v>38.92</v>
      </c>
      <c r="R823" s="16">
        <f>ROUND((ROUND(K823,3)-ROUND(M823,3))* Q823,2)</f>
        <v>0</v>
      </c>
    </row>
    <row r="824" spans="1:18" ht="21" x14ac:dyDescent="0.35">
      <c r="A824" s="1">
        <v>3</v>
      </c>
      <c r="B824" s="13" t="s">
        <v>126</v>
      </c>
      <c r="C824" s="13" t="s">
        <v>127</v>
      </c>
      <c r="D824" s="14" t="s">
        <v>128</v>
      </c>
      <c r="E824" s="15">
        <v>0.98</v>
      </c>
      <c r="F824" s="16">
        <f>ROUND(ROUND(N824,2)*ROUND(J824,3),2)</f>
        <v>534170.56000000006</v>
      </c>
      <c r="G824" s="16">
        <f>ROUND(ROUND(N824,2)*ROUND(K824,3),2)</f>
        <v>0</v>
      </c>
      <c r="H824" s="16">
        <f>IF(EXACT(J824,0),0,100*(K824/J824))</f>
        <v>0</v>
      </c>
      <c r="I824" s="16">
        <f>ROUND((ROUND(J824,3)-ROUND(K824,3))*N824,2)</f>
        <v>534170.56000000006</v>
      </c>
      <c r="J824" s="17">
        <v>545072</v>
      </c>
      <c r="K824" s="17">
        <v>0</v>
      </c>
      <c r="L824" s="18">
        <f>ROUND(ROUND(J824,3)-ROUND(K824,3),3)</f>
        <v>545072</v>
      </c>
      <c r="M824" s="17">
        <v>0</v>
      </c>
      <c r="N824" s="16">
        <f>ROUND(E824,2)</f>
        <v>0.98</v>
      </c>
      <c r="O824" s="16">
        <f>ROUND(ROUND(M824,3)*ROUND(N824,2),2)</f>
        <v>0</v>
      </c>
      <c r="P824" s="18">
        <f>ROUND(ROUND(K824,3)-ROUND(M824,3),2)</f>
        <v>0</v>
      </c>
      <c r="Q824" s="16">
        <f>ROUND(E824,2)</f>
        <v>0.98</v>
      </c>
      <c r="R824" s="16">
        <f>ROUND((ROUND(K824,3)-ROUND(M824,3))* Q824,2)</f>
        <v>0</v>
      </c>
    </row>
    <row r="825" spans="1:18" ht="21" x14ac:dyDescent="0.35">
      <c r="A825" s="1">
        <v>4</v>
      </c>
      <c r="B825" s="13" t="s">
        <v>428</v>
      </c>
      <c r="C825" s="13" t="s">
        <v>65</v>
      </c>
      <c r="D825" s="14" t="s">
        <v>429</v>
      </c>
      <c r="E825" s="15">
        <v>118.46</v>
      </c>
      <c r="F825" s="16">
        <f>ROUND(ROUND(N825,2)*ROUND(J825,3),2)</f>
        <v>322846.15000000002</v>
      </c>
      <c r="G825" s="16">
        <f>ROUND(ROUND(N825,2)*ROUND(K825,3),2)</f>
        <v>0</v>
      </c>
      <c r="H825" s="16">
        <f>IF(EXACT(J825,0),0,100*(K825/J825))</f>
        <v>0</v>
      </c>
      <c r="I825" s="16">
        <f>ROUND((ROUND(J825,3)-ROUND(K825,3))*N825,2)</f>
        <v>322846.15000000002</v>
      </c>
      <c r="J825" s="17">
        <v>2725.36</v>
      </c>
      <c r="K825" s="17">
        <v>0</v>
      </c>
      <c r="L825" s="18">
        <f>ROUND(ROUND(J825,3)-ROUND(K825,3),3)</f>
        <v>2725.36</v>
      </c>
      <c r="M825" s="17">
        <v>0</v>
      </c>
      <c r="N825" s="16">
        <f>ROUND(E825,2)</f>
        <v>118.46</v>
      </c>
      <c r="O825" s="16">
        <f>ROUND(ROUND(M825,3)*ROUND(N825,2),2)</f>
        <v>0</v>
      </c>
      <c r="P825" s="18">
        <f>ROUND(ROUND(K825,3)-ROUND(M825,3),2)</f>
        <v>0</v>
      </c>
      <c r="Q825" s="16">
        <f>ROUND(E825,2)</f>
        <v>118.46</v>
      </c>
      <c r="R825" s="16">
        <f>ROUND((ROUND(K825,3)-ROUND(M825,3))* Q825,2)</f>
        <v>0</v>
      </c>
    </row>
    <row r="826" spans="1:18" ht="42" x14ac:dyDescent="0.35">
      <c r="A826" s="1">
        <v>5</v>
      </c>
      <c r="B826" s="13" t="s">
        <v>107</v>
      </c>
      <c r="C826" s="13" t="s">
        <v>65</v>
      </c>
      <c r="D826" s="14" t="s">
        <v>108</v>
      </c>
      <c r="E826" s="15">
        <v>95.84</v>
      </c>
      <c r="F826" s="16">
        <f>ROUND(ROUND(N826,2)*ROUND(J826,3),2)</f>
        <v>12110.15</v>
      </c>
      <c r="G826" s="16">
        <f>ROUND(ROUND(N826,2)*ROUND(K826,3),2)</f>
        <v>0</v>
      </c>
      <c r="H826" s="16">
        <f>IF(EXACT(J826,0),0,100*(K826/J826))</f>
        <v>0</v>
      </c>
      <c r="I826" s="16">
        <f>ROUND((ROUND(J826,3)-ROUND(K826,3))*N826,2)</f>
        <v>12110.15</v>
      </c>
      <c r="J826" s="17">
        <v>126.358</v>
      </c>
      <c r="K826" s="17">
        <v>0</v>
      </c>
      <c r="L826" s="18">
        <f>ROUND(ROUND(J826,3)-ROUND(K826,3),3)</f>
        <v>126.358</v>
      </c>
      <c r="M826" s="17">
        <v>0</v>
      </c>
      <c r="N826" s="16">
        <f>ROUND(E826,2)</f>
        <v>95.84</v>
      </c>
      <c r="O826" s="16">
        <f>ROUND(ROUND(M826,3)*ROUND(N826,2),2)</f>
        <v>0</v>
      </c>
      <c r="P826" s="18">
        <f>ROUND(ROUND(K826,3)-ROUND(M826,3),2)</f>
        <v>0</v>
      </c>
      <c r="Q826" s="16">
        <f>ROUND(E826,2)</f>
        <v>95.84</v>
      </c>
      <c r="R826" s="16">
        <f>ROUND((ROUND(K826,3)-ROUND(M826,3))* Q826,2)</f>
        <v>0</v>
      </c>
    </row>
    <row r="827" spans="1:18" x14ac:dyDescent="0.35">
      <c r="A827" s="21" t="s">
        <v>539</v>
      </c>
      <c r="B827" s="21" t="s">
        <v>539</v>
      </c>
      <c r="C827" s="21" t="s">
        <v>539</v>
      </c>
      <c r="D827" s="21" t="s">
        <v>539</v>
      </c>
      <c r="E827" s="21" t="s">
        <v>539</v>
      </c>
      <c r="F827" s="19"/>
      <c r="G827" s="20">
        <f>SUM(G822:G826)</f>
        <v>0</v>
      </c>
      <c r="H827" s="7"/>
      <c r="I827" s="7"/>
      <c r="J827" s="7"/>
      <c r="K827" s="7"/>
      <c r="L827" s="7"/>
      <c r="M827" s="7"/>
      <c r="N827" s="7"/>
      <c r="O827" s="7"/>
      <c r="P827" s="7"/>
      <c r="Q827" s="7"/>
      <c r="R827" s="7"/>
    </row>
    <row r="829" spans="1:18" x14ac:dyDescent="0.35">
      <c r="B829" s="11" t="s">
        <v>23</v>
      </c>
      <c r="C829" s="12" t="s">
        <v>24</v>
      </c>
      <c r="D829" s="12" t="s">
        <v>25</v>
      </c>
    </row>
    <row r="830" spans="1:18" x14ac:dyDescent="0.35">
      <c r="B830" s="11" t="s">
        <v>26</v>
      </c>
      <c r="C830" s="12" t="s">
        <v>27</v>
      </c>
      <c r="D830" s="12" t="s">
        <v>28</v>
      </c>
    </row>
    <row r="831" spans="1:18" x14ac:dyDescent="0.35">
      <c r="B831" s="11" t="s">
        <v>29</v>
      </c>
      <c r="C831" s="12" t="s">
        <v>24</v>
      </c>
      <c r="D831" s="12" t="s">
        <v>30</v>
      </c>
    </row>
    <row r="832" spans="1:18" x14ac:dyDescent="0.35">
      <c r="B832" s="11" t="s">
        <v>31</v>
      </c>
      <c r="C832" s="12" t="s">
        <v>27</v>
      </c>
      <c r="D832" s="12" t="s">
        <v>177</v>
      </c>
    </row>
    <row r="833" spans="1:18" x14ac:dyDescent="0.35">
      <c r="B833" s="11" t="s">
        <v>33</v>
      </c>
      <c r="C833" s="12" t="s">
        <v>27</v>
      </c>
      <c r="D833" s="12" t="s">
        <v>488</v>
      </c>
    </row>
    <row r="834" spans="1:18" x14ac:dyDescent="0.35">
      <c r="B834" s="11" t="s">
        <v>35</v>
      </c>
      <c r="C834" s="12" t="s">
        <v>27</v>
      </c>
      <c r="D834" s="12" t="s">
        <v>390</v>
      </c>
    </row>
    <row r="835" spans="1:18" x14ac:dyDescent="0.35">
      <c r="B835" s="11" t="s">
        <v>36</v>
      </c>
      <c r="C835" s="12" t="s">
        <v>116</v>
      </c>
      <c r="D835" s="12" t="s">
        <v>431</v>
      </c>
    </row>
    <row r="837" spans="1:18" ht="231" x14ac:dyDescent="0.35">
      <c r="A837" s="1">
        <v>1</v>
      </c>
      <c r="B837" s="13" t="s">
        <v>432</v>
      </c>
      <c r="C837" s="13" t="s">
        <v>433</v>
      </c>
      <c r="D837" s="14" t="s">
        <v>434</v>
      </c>
      <c r="E837" s="15">
        <v>8.27</v>
      </c>
      <c r="F837" s="16">
        <f t="shared" ref="F837:F843" si="280">ROUND(ROUND(N837,2)*ROUND(J837,3),2)</f>
        <v>37450.199999999997</v>
      </c>
      <c r="G837" s="16">
        <f t="shared" ref="G837:G843" si="281">ROUND(ROUND(N837,2)*ROUND(K837,3),2)</f>
        <v>0</v>
      </c>
      <c r="H837" s="16">
        <f t="shared" ref="H837:H843" si="282">IF(EXACT(J837,0),0,100*(K837/J837))</f>
        <v>0</v>
      </c>
      <c r="I837" s="16">
        <f t="shared" ref="I837:I843" si="283">ROUND((ROUND(J837,3)-ROUND(K837,3))*N837,2)</f>
        <v>37450.199999999997</v>
      </c>
      <c r="J837" s="17">
        <v>4528.4399999999996</v>
      </c>
      <c r="K837" s="17">
        <v>0</v>
      </c>
      <c r="L837" s="18">
        <f t="shared" ref="L837:L843" si="284">ROUND(ROUND(J837,3)-ROUND(K837,3),3)</f>
        <v>4528.4399999999996</v>
      </c>
      <c r="M837" s="17">
        <v>0</v>
      </c>
      <c r="N837" s="16">
        <f t="shared" ref="N837:N843" si="285">ROUND(E837,2)</f>
        <v>8.27</v>
      </c>
      <c r="O837" s="16">
        <f t="shared" ref="O837:O843" si="286">ROUND(ROUND(M837,3)*ROUND(N837,2),2)</f>
        <v>0</v>
      </c>
      <c r="P837" s="18">
        <f t="shared" ref="P837:P843" si="287">ROUND(ROUND(K837,3)-ROUND(M837,3),2)</f>
        <v>0</v>
      </c>
      <c r="Q837" s="16">
        <f t="shared" ref="Q837:Q843" si="288">ROUND(E837,2)</f>
        <v>8.27</v>
      </c>
      <c r="R837" s="16">
        <f t="shared" ref="R837:R843" si="289">ROUND((ROUND(K837,3)-ROUND(M837,3))* Q837,2)</f>
        <v>0</v>
      </c>
    </row>
    <row r="838" spans="1:18" ht="31.5" x14ac:dyDescent="0.35">
      <c r="A838" s="1">
        <v>2</v>
      </c>
      <c r="B838" s="13" t="s">
        <v>435</v>
      </c>
      <c r="C838" s="13" t="s">
        <v>41</v>
      </c>
      <c r="D838" s="14" t="s">
        <v>436</v>
      </c>
      <c r="E838" s="15">
        <v>55.51</v>
      </c>
      <c r="F838" s="16">
        <f t="shared" si="280"/>
        <v>555.1</v>
      </c>
      <c r="G838" s="16">
        <f t="shared" si="281"/>
        <v>0</v>
      </c>
      <c r="H838" s="16">
        <f t="shared" si="282"/>
        <v>0</v>
      </c>
      <c r="I838" s="16">
        <f t="shared" si="283"/>
        <v>555.1</v>
      </c>
      <c r="J838" s="17">
        <v>10</v>
      </c>
      <c r="K838" s="17">
        <v>0</v>
      </c>
      <c r="L838" s="18">
        <f t="shared" si="284"/>
        <v>10</v>
      </c>
      <c r="M838" s="17">
        <v>0</v>
      </c>
      <c r="N838" s="16">
        <f t="shared" si="285"/>
        <v>55.51</v>
      </c>
      <c r="O838" s="16">
        <f t="shared" si="286"/>
        <v>0</v>
      </c>
      <c r="P838" s="18">
        <f t="shared" si="287"/>
        <v>0</v>
      </c>
      <c r="Q838" s="16">
        <f t="shared" si="288"/>
        <v>55.51</v>
      </c>
      <c r="R838" s="16">
        <f t="shared" si="289"/>
        <v>0</v>
      </c>
    </row>
    <row r="839" spans="1:18" ht="115.5" x14ac:dyDescent="0.35">
      <c r="A839" s="1">
        <v>3</v>
      </c>
      <c r="B839" s="13" t="s">
        <v>437</v>
      </c>
      <c r="C839" s="13" t="s">
        <v>92</v>
      </c>
      <c r="D839" s="14" t="s">
        <v>438</v>
      </c>
      <c r="E839" s="15">
        <v>19.149999999999999</v>
      </c>
      <c r="F839" s="16">
        <f t="shared" si="280"/>
        <v>151002.96</v>
      </c>
      <c r="G839" s="16">
        <f t="shared" si="281"/>
        <v>0</v>
      </c>
      <c r="H839" s="16">
        <f t="shared" si="282"/>
        <v>0</v>
      </c>
      <c r="I839" s="16">
        <f t="shared" si="283"/>
        <v>151002.96</v>
      </c>
      <c r="J839" s="17">
        <v>7885.2719999999999</v>
      </c>
      <c r="K839" s="17">
        <v>0</v>
      </c>
      <c r="L839" s="18">
        <f t="shared" si="284"/>
        <v>7885.2719999999999</v>
      </c>
      <c r="M839" s="17">
        <v>0</v>
      </c>
      <c r="N839" s="16">
        <f t="shared" si="285"/>
        <v>19.149999999999999</v>
      </c>
      <c r="O839" s="16">
        <f t="shared" si="286"/>
        <v>0</v>
      </c>
      <c r="P839" s="18">
        <f t="shared" si="287"/>
        <v>0</v>
      </c>
      <c r="Q839" s="16">
        <f t="shared" si="288"/>
        <v>19.149999999999999</v>
      </c>
      <c r="R839" s="16">
        <f t="shared" si="289"/>
        <v>0</v>
      </c>
    </row>
    <row r="840" spans="1:18" ht="42" x14ac:dyDescent="0.35">
      <c r="A840" s="1">
        <v>4</v>
      </c>
      <c r="B840" s="13" t="s">
        <v>439</v>
      </c>
      <c r="C840" s="13" t="s">
        <v>44</v>
      </c>
      <c r="D840" s="14" t="s">
        <v>440</v>
      </c>
      <c r="E840" s="15">
        <v>32.76</v>
      </c>
      <c r="F840" s="16">
        <f t="shared" si="280"/>
        <v>4058.31</v>
      </c>
      <c r="G840" s="16">
        <f t="shared" si="281"/>
        <v>0</v>
      </c>
      <c r="H840" s="16">
        <f t="shared" si="282"/>
        <v>0</v>
      </c>
      <c r="I840" s="16">
        <f t="shared" si="283"/>
        <v>4058.31</v>
      </c>
      <c r="J840" s="17">
        <v>123.88</v>
      </c>
      <c r="K840" s="17">
        <v>0</v>
      </c>
      <c r="L840" s="18">
        <f t="shared" si="284"/>
        <v>123.88</v>
      </c>
      <c r="M840" s="17">
        <v>0</v>
      </c>
      <c r="N840" s="16">
        <f t="shared" si="285"/>
        <v>32.76</v>
      </c>
      <c r="O840" s="16">
        <f t="shared" si="286"/>
        <v>0</v>
      </c>
      <c r="P840" s="18">
        <f t="shared" si="287"/>
        <v>0</v>
      </c>
      <c r="Q840" s="16">
        <f t="shared" si="288"/>
        <v>32.76</v>
      </c>
      <c r="R840" s="16">
        <f t="shared" si="289"/>
        <v>0</v>
      </c>
    </row>
    <row r="841" spans="1:18" x14ac:dyDescent="0.35">
      <c r="A841" s="1">
        <v>5</v>
      </c>
      <c r="B841" s="13" t="s">
        <v>422</v>
      </c>
      <c r="C841" s="13" t="s">
        <v>44</v>
      </c>
      <c r="D841" s="14" t="s">
        <v>423</v>
      </c>
      <c r="E841" s="15">
        <v>18.98</v>
      </c>
      <c r="F841" s="16">
        <f t="shared" si="280"/>
        <v>35075.040000000001</v>
      </c>
      <c r="G841" s="16">
        <f t="shared" si="281"/>
        <v>0</v>
      </c>
      <c r="H841" s="16">
        <f t="shared" si="282"/>
        <v>0</v>
      </c>
      <c r="I841" s="16">
        <f t="shared" si="283"/>
        <v>35075.040000000001</v>
      </c>
      <c r="J841" s="17">
        <v>1848</v>
      </c>
      <c r="K841" s="17">
        <v>0</v>
      </c>
      <c r="L841" s="18">
        <f t="shared" si="284"/>
        <v>1848</v>
      </c>
      <c r="M841" s="17">
        <v>0</v>
      </c>
      <c r="N841" s="16">
        <f t="shared" si="285"/>
        <v>18.98</v>
      </c>
      <c r="O841" s="16">
        <f t="shared" si="286"/>
        <v>0</v>
      </c>
      <c r="P841" s="18">
        <f t="shared" si="287"/>
        <v>0</v>
      </c>
      <c r="Q841" s="16">
        <f t="shared" si="288"/>
        <v>18.98</v>
      </c>
      <c r="R841" s="16">
        <f t="shared" si="289"/>
        <v>0</v>
      </c>
    </row>
    <row r="842" spans="1:18" ht="42" x14ac:dyDescent="0.35">
      <c r="A842" s="1">
        <v>6</v>
      </c>
      <c r="B842" s="13" t="s">
        <v>100</v>
      </c>
      <c r="C842" s="13" t="s">
        <v>44</v>
      </c>
      <c r="D842" s="14" t="s">
        <v>101</v>
      </c>
      <c r="E842" s="15">
        <v>4.09</v>
      </c>
      <c r="F842" s="16">
        <f t="shared" si="280"/>
        <v>8099.43</v>
      </c>
      <c r="G842" s="16">
        <f t="shared" si="281"/>
        <v>0</v>
      </c>
      <c r="H842" s="16">
        <f t="shared" si="282"/>
        <v>0</v>
      </c>
      <c r="I842" s="16">
        <f t="shared" si="283"/>
        <v>8099.43</v>
      </c>
      <c r="J842" s="17">
        <v>1980.3</v>
      </c>
      <c r="K842" s="17">
        <v>0</v>
      </c>
      <c r="L842" s="18">
        <f t="shared" si="284"/>
        <v>1980.3</v>
      </c>
      <c r="M842" s="17">
        <v>0</v>
      </c>
      <c r="N842" s="16">
        <f t="shared" si="285"/>
        <v>4.09</v>
      </c>
      <c r="O842" s="16">
        <f t="shared" si="286"/>
        <v>0</v>
      </c>
      <c r="P842" s="18">
        <f t="shared" si="287"/>
        <v>0</v>
      </c>
      <c r="Q842" s="16">
        <f t="shared" si="288"/>
        <v>4.09</v>
      </c>
      <c r="R842" s="16">
        <f t="shared" si="289"/>
        <v>0</v>
      </c>
    </row>
    <row r="843" spans="1:18" ht="21" x14ac:dyDescent="0.35">
      <c r="A843" s="1">
        <v>7</v>
      </c>
      <c r="B843" s="13" t="s">
        <v>441</v>
      </c>
      <c r="C843" s="13" t="s">
        <v>92</v>
      </c>
      <c r="D843" s="14" t="s">
        <v>442</v>
      </c>
      <c r="E843" s="15">
        <v>13.5</v>
      </c>
      <c r="F843" s="16">
        <f t="shared" si="280"/>
        <v>106451.17</v>
      </c>
      <c r="G843" s="16">
        <f t="shared" si="281"/>
        <v>0</v>
      </c>
      <c r="H843" s="16">
        <f t="shared" si="282"/>
        <v>0</v>
      </c>
      <c r="I843" s="16">
        <f t="shared" si="283"/>
        <v>106451.17</v>
      </c>
      <c r="J843" s="17">
        <v>7885.2719999999999</v>
      </c>
      <c r="K843" s="17">
        <v>0</v>
      </c>
      <c r="L843" s="18">
        <f t="shared" si="284"/>
        <v>7885.2719999999999</v>
      </c>
      <c r="M843" s="17">
        <v>0</v>
      </c>
      <c r="N843" s="16">
        <f t="shared" si="285"/>
        <v>13.5</v>
      </c>
      <c r="O843" s="16">
        <f t="shared" si="286"/>
        <v>0</v>
      </c>
      <c r="P843" s="18">
        <f t="shared" si="287"/>
        <v>0</v>
      </c>
      <c r="Q843" s="16">
        <f t="shared" si="288"/>
        <v>13.5</v>
      </c>
      <c r="R843" s="16">
        <f t="shared" si="289"/>
        <v>0</v>
      </c>
    </row>
    <row r="844" spans="1:18" x14ac:dyDescent="0.35">
      <c r="A844" s="21" t="s">
        <v>540</v>
      </c>
      <c r="B844" s="21" t="s">
        <v>540</v>
      </c>
      <c r="C844" s="21" t="s">
        <v>540</v>
      </c>
      <c r="D844" s="21" t="s">
        <v>540</v>
      </c>
      <c r="E844" s="21" t="s">
        <v>540</v>
      </c>
      <c r="F844" s="19"/>
      <c r="G844" s="20">
        <f>SUM(G837:G843)</f>
        <v>0</v>
      </c>
      <c r="H844" s="7"/>
      <c r="I844" s="7"/>
      <c r="J844" s="7"/>
      <c r="K844" s="7"/>
      <c r="L844" s="7"/>
      <c r="M844" s="7"/>
      <c r="N844" s="7"/>
      <c r="O844" s="7"/>
      <c r="P844" s="7"/>
      <c r="Q844" s="7"/>
      <c r="R844" s="7"/>
    </row>
    <row r="846" spans="1:18" x14ac:dyDescent="0.35">
      <c r="B846" s="11" t="s">
        <v>23</v>
      </c>
      <c r="C846" s="12" t="s">
        <v>24</v>
      </c>
      <c r="D846" s="12" t="s">
        <v>25</v>
      </c>
    </row>
    <row r="847" spans="1:18" x14ac:dyDescent="0.35">
      <c r="B847" s="11" t="s">
        <v>26</v>
      </c>
      <c r="C847" s="12" t="s">
        <v>27</v>
      </c>
      <c r="D847" s="12" t="s">
        <v>28</v>
      </c>
    </row>
    <row r="848" spans="1:18" x14ac:dyDescent="0.35">
      <c r="B848" s="11" t="s">
        <v>29</v>
      </c>
      <c r="C848" s="12" t="s">
        <v>24</v>
      </c>
      <c r="D848" s="12" t="s">
        <v>30</v>
      </c>
    </row>
    <row r="849" spans="1:18" x14ac:dyDescent="0.35">
      <c r="B849" s="11" t="s">
        <v>31</v>
      </c>
      <c r="C849" s="12" t="s">
        <v>27</v>
      </c>
      <c r="D849" s="12" t="s">
        <v>177</v>
      </c>
    </row>
    <row r="850" spans="1:18" x14ac:dyDescent="0.35">
      <c r="B850" s="11" t="s">
        <v>33</v>
      </c>
      <c r="C850" s="12" t="s">
        <v>27</v>
      </c>
      <c r="D850" s="12" t="s">
        <v>488</v>
      </c>
    </row>
    <row r="851" spans="1:18" x14ac:dyDescent="0.35">
      <c r="B851" s="11" t="s">
        <v>35</v>
      </c>
      <c r="C851" s="12" t="s">
        <v>27</v>
      </c>
      <c r="D851" s="12" t="s">
        <v>390</v>
      </c>
    </row>
    <row r="852" spans="1:18" x14ac:dyDescent="0.35">
      <c r="B852" s="11" t="s">
        <v>36</v>
      </c>
      <c r="C852" s="12" t="s">
        <v>319</v>
      </c>
      <c r="D852" s="12" t="s">
        <v>444</v>
      </c>
    </row>
    <row r="854" spans="1:18" ht="42" x14ac:dyDescent="0.35">
      <c r="A854" s="1">
        <v>1</v>
      </c>
      <c r="B854" s="13" t="s">
        <v>445</v>
      </c>
      <c r="C854" s="13" t="s">
        <v>127</v>
      </c>
      <c r="D854" s="14" t="s">
        <v>446</v>
      </c>
      <c r="E854" s="15">
        <v>2.91</v>
      </c>
      <c r="F854" s="16">
        <f>ROUND(ROUND(N854,2)*ROUND(J854,3),2)</f>
        <v>917562.88</v>
      </c>
      <c r="G854" s="16">
        <f>ROUND(ROUND(N854,2)*ROUND(K854,3),2)</f>
        <v>0</v>
      </c>
      <c r="H854" s="16">
        <f>IF(EXACT(J854,0),0,100*(K854/J854))</f>
        <v>0</v>
      </c>
      <c r="I854" s="16">
        <f>ROUND((ROUND(J854,3)-ROUND(K854,3))*N854,2)</f>
        <v>917562.88</v>
      </c>
      <c r="J854" s="17">
        <v>315313.70500000002</v>
      </c>
      <c r="K854" s="17">
        <v>0</v>
      </c>
      <c r="L854" s="18">
        <f>ROUND(ROUND(J854,3)-ROUND(K854,3),3)</f>
        <v>315313.70500000002</v>
      </c>
      <c r="M854" s="17">
        <v>0</v>
      </c>
      <c r="N854" s="16">
        <f>ROUND(E854,2)</f>
        <v>2.91</v>
      </c>
      <c r="O854" s="16">
        <f>ROUND(ROUND(M854,3)*ROUND(N854,2),2)</f>
        <v>0</v>
      </c>
      <c r="P854" s="18">
        <f>ROUND(ROUND(K854,3)-ROUND(M854,3),2)</f>
        <v>0</v>
      </c>
      <c r="Q854" s="16">
        <f>ROUND(E854,2)</f>
        <v>2.91</v>
      </c>
      <c r="R854" s="16">
        <f>ROUND((ROUND(K854,3)-ROUND(M854,3))* Q854,2)</f>
        <v>0</v>
      </c>
    </row>
    <row r="855" spans="1:18" ht="63" x14ac:dyDescent="0.35">
      <c r="A855" s="1">
        <v>2</v>
      </c>
      <c r="B855" s="13" t="s">
        <v>447</v>
      </c>
      <c r="C855" s="13" t="s">
        <v>127</v>
      </c>
      <c r="D855" s="14" t="s">
        <v>448</v>
      </c>
      <c r="E855" s="15">
        <v>2.39</v>
      </c>
      <c r="F855" s="16">
        <f>ROUND(ROUND(N855,2)*ROUND(J855,3),2)</f>
        <v>753599.75</v>
      </c>
      <c r="G855" s="16">
        <f>ROUND(ROUND(N855,2)*ROUND(K855,3),2)</f>
        <v>0</v>
      </c>
      <c r="H855" s="16">
        <f>IF(EXACT(J855,0),0,100*(K855/J855))</f>
        <v>0</v>
      </c>
      <c r="I855" s="16">
        <f>ROUND((ROUND(J855,3)-ROUND(K855,3))*N855,2)</f>
        <v>753599.75</v>
      </c>
      <c r="J855" s="17">
        <v>315313.70500000002</v>
      </c>
      <c r="K855" s="17">
        <v>0</v>
      </c>
      <c r="L855" s="18">
        <f>ROUND(ROUND(J855,3)-ROUND(K855,3),3)</f>
        <v>315313.70500000002</v>
      </c>
      <c r="M855" s="17">
        <v>0</v>
      </c>
      <c r="N855" s="16">
        <f>ROUND(E855,2)</f>
        <v>2.39</v>
      </c>
      <c r="O855" s="16">
        <f>ROUND(ROUND(M855,3)*ROUND(N855,2),2)</f>
        <v>0</v>
      </c>
      <c r="P855" s="18">
        <f>ROUND(ROUND(K855,3)-ROUND(M855,3),2)</f>
        <v>0</v>
      </c>
      <c r="Q855" s="16">
        <f>ROUND(E855,2)</f>
        <v>2.39</v>
      </c>
      <c r="R855" s="16">
        <f>ROUND((ROUND(K855,3)-ROUND(M855,3))* Q855,2)</f>
        <v>0</v>
      </c>
    </row>
    <row r="856" spans="1:18" x14ac:dyDescent="0.35">
      <c r="A856" s="21" t="s">
        <v>541</v>
      </c>
      <c r="B856" s="21" t="s">
        <v>541</v>
      </c>
      <c r="C856" s="21" t="s">
        <v>541</v>
      </c>
      <c r="D856" s="21" t="s">
        <v>541</v>
      </c>
      <c r="E856" s="21" t="s">
        <v>541</v>
      </c>
      <c r="F856" s="19"/>
      <c r="G856" s="20">
        <f>SUM(G854:G855)</f>
        <v>0</v>
      </c>
      <c r="H856" s="7"/>
      <c r="I856" s="7"/>
      <c r="J856" s="7"/>
      <c r="K856" s="7"/>
      <c r="L856" s="7"/>
      <c r="M856" s="7"/>
      <c r="N856" s="7"/>
      <c r="O856" s="7"/>
      <c r="P856" s="7"/>
      <c r="Q856" s="7"/>
      <c r="R856" s="7"/>
    </row>
    <row r="858" spans="1:18" x14ac:dyDescent="0.35">
      <c r="B858" s="11" t="s">
        <v>23</v>
      </c>
      <c r="C858" s="12" t="s">
        <v>24</v>
      </c>
      <c r="D858" s="12" t="s">
        <v>25</v>
      </c>
    </row>
    <row r="859" spans="1:18" x14ac:dyDescent="0.35">
      <c r="B859" s="11" t="s">
        <v>26</v>
      </c>
      <c r="C859" s="12" t="s">
        <v>27</v>
      </c>
      <c r="D859" s="12" t="s">
        <v>28</v>
      </c>
    </row>
    <row r="860" spans="1:18" x14ac:dyDescent="0.35">
      <c r="B860" s="11" t="s">
        <v>29</v>
      </c>
      <c r="C860" s="12" t="s">
        <v>24</v>
      </c>
      <c r="D860" s="12" t="s">
        <v>30</v>
      </c>
    </row>
    <row r="861" spans="1:18" x14ac:dyDescent="0.35">
      <c r="B861" s="11" t="s">
        <v>31</v>
      </c>
      <c r="C861" s="12" t="s">
        <v>27</v>
      </c>
      <c r="D861" s="12" t="s">
        <v>177</v>
      </c>
    </row>
    <row r="862" spans="1:18" x14ac:dyDescent="0.35">
      <c r="B862" s="11" t="s">
        <v>33</v>
      </c>
      <c r="C862" s="12" t="s">
        <v>27</v>
      </c>
      <c r="D862" s="12" t="s">
        <v>488</v>
      </c>
    </row>
    <row r="863" spans="1:18" x14ac:dyDescent="0.35">
      <c r="B863" s="11" t="s">
        <v>35</v>
      </c>
      <c r="C863" s="12" t="s">
        <v>27</v>
      </c>
      <c r="D863" s="12" t="s">
        <v>390</v>
      </c>
    </row>
    <row r="864" spans="1:18" x14ac:dyDescent="0.35">
      <c r="B864" s="11" t="s">
        <v>36</v>
      </c>
      <c r="C864" s="12" t="s">
        <v>328</v>
      </c>
      <c r="D864" s="12" t="s">
        <v>450</v>
      </c>
    </row>
    <row r="866" spans="1:18" ht="31.5" x14ac:dyDescent="0.35">
      <c r="A866" s="1">
        <v>1</v>
      </c>
      <c r="B866" s="13" t="s">
        <v>406</v>
      </c>
      <c r="C866" s="13" t="s">
        <v>92</v>
      </c>
      <c r="D866" s="14" t="s">
        <v>407</v>
      </c>
      <c r="E866" s="15">
        <v>87.51</v>
      </c>
      <c r="F866" s="16">
        <f>ROUND(ROUND(N866,2)*ROUND(J866,3),2)</f>
        <v>396120.58</v>
      </c>
      <c r="G866" s="16">
        <f>ROUND(ROUND(N866,2)*ROUND(K866,3),2)</f>
        <v>0</v>
      </c>
      <c r="H866" s="16">
        <f>IF(EXACT(J866,0),0,100*(K866/J866))</f>
        <v>0</v>
      </c>
      <c r="I866" s="16">
        <f>ROUND((ROUND(J866,3)-ROUND(K866,3))*N866,2)</f>
        <v>396120.58</v>
      </c>
      <c r="J866" s="17">
        <v>4526.5749999999998</v>
      </c>
      <c r="K866" s="17">
        <v>0</v>
      </c>
      <c r="L866" s="18">
        <f>ROUND(ROUND(J866,3)-ROUND(K866,3),3)</f>
        <v>4526.5749999999998</v>
      </c>
      <c r="M866" s="17">
        <v>0</v>
      </c>
      <c r="N866" s="16">
        <f>ROUND(E866,2)</f>
        <v>87.51</v>
      </c>
      <c r="O866" s="16">
        <f>ROUND(ROUND(M866,3)*ROUND(N866,2),2)</f>
        <v>0</v>
      </c>
      <c r="P866" s="18">
        <f>ROUND(ROUND(K866,3)-ROUND(M866,3),2)</f>
        <v>0</v>
      </c>
      <c r="Q866" s="16">
        <f>ROUND(E866,2)</f>
        <v>87.51</v>
      </c>
      <c r="R866" s="16">
        <f>ROUND((ROUND(K866,3)-ROUND(M866,3))* Q866,2)</f>
        <v>0</v>
      </c>
    </row>
    <row r="867" spans="1:18" ht="21" x14ac:dyDescent="0.35">
      <c r="A867" s="1">
        <v>2</v>
      </c>
      <c r="B867" s="13" t="s">
        <v>428</v>
      </c>
      <c r="C867" s="13" t="s">
        <v>65</v>
      </c>
      <c r="D867" s="14" t="s">
        <v>429</v>
      </c>
      <c r="E867" s="15">
        <v>118.46</v>
      </c>
      <c r="F867" s="16">
        <f>ROUND(ROUND(N867,2)*ROUND(J867,3),2)</f>
        <v>373621.06</v>
      </c>
      <c r="G867" s="16">
        <f>ROUND(ROUND(N867,2)*ROUND(K867,3),2)</f>
        <v>0</v>
      </c>
      <c r="H867" s="16">
        <f>IF(EXACT(J867,0),0,100*(K867/J867))</f>
        <v>0</v>
      </c>
      <c r="I867" s="16">
        <f>ROUND((ROUND(J867,3)-ROUND(K867,3))*N867,2)</f>
        <v>373621.06</v>
      </c>
      <c r="J867" s="17">
        <v>3153.9850000000001</v>
      </c>
      <c r="K867" s="17">
        <v>0</v>
      </c>
      <c r="L867" s="18">
        <f>ROUND(ROUND(J867,3)-ROUND(K867,3),3)</f>
        <v>3153.9850000000001</v>
      </c>
      <c r="M867" s="17">
        <v>0</v>
      </c>
      <c r="N867" s="16">
        <f>ROUND(E867,2)</f>
        <v>118.46</v>
      </c>
      <c r="O867" s="16">
        <f>ROUND(ROUND(M867,3)*ROUND(N867,2),2)</f>
        <v>0</v>
      </c>
      <c r="P867" s="18">
        <f>ROUND(ROUND(K867,3)-ROUND(M867,3),2)</f>
        <v>0</v>
      </c>
      <c r="Q867" s="16">
        <f>ROUND(E867,2)</f>
        <v>118.46</v>
      </c>
      <c r="R867" s="16">
        <f>ROUND((ROUND(K867,3)-ROUND(M867,3))* Q867,2)</f>
        <v>0</v>
      </c>
    </row>
    <row r="868" spans="1:18" ht="42" x14ac:dyDescent="0.35">
      <c r="A868" s="1">
        <v>3</v>
      </c>
      <c r="B868" s="13" t="s">
        <v>445</v>
      </c>
      <c r="C868" s="13" t="s">
        <v>127</v>
      </c>
      <c r="D868" s="14" t="s">
        <v>446</v>
      </c>
      <c r="E868" s="15">
        <v>2.91</v>
      </c>
      <c r="F868" s="16">
        <f>ROUND(ROUND(N868,2)*ROUND(J868,3),2)</f>
        <v>81572.95</v>
      </c>
      <c r="G868" s="16">
        <f>ROUND(ROUND(N868,2)*ROUND(K868,3),2)</f>
        <v>0</v>
      </c>
      <c r="H868" s="16">
        <f>IF(EXACT(J868,0),0,100*(K868/J868))</f>
        <v>0</v>
      </c>
      <c r="I868" s="16">
        <f>ROUND((ROUND(J868,3)-ROUND(K868,3))*N868,2)</f>
        <v>81572.95</v>
      </c>
      <c r="J868" s="17">
        <v>28031.94</v>
      </c>
      <c r="K868" s="17">
        <v>0</v>
      </c>
      <c r="L868" s="18">
        <f>ROUND(ROUND(J868,3)-ROUND(K868,3),3)</f>
        <v>28031.94</v>
      </c>
      <c r="M868" s="17">
        <v>0</v>
      </c>
      <c r="N868" s="16">
        <f>ROUND(E868,2)</f>
        <v>2.91</v>
      </c>
      <c r="O868" s="16">
        <f>ROUND(ROUND(M868,3)*ROUND(N868,2),2)</f>
        <v>0</v>
      </c>
      <c r="P868" s="18">
        <f>ROUND(ROUND(K868,3)-ROUND(M868,3),2)</f>
        <v>0</v>
      </c>
      <c r="Q868" s="16">
        <f>ROUND(E868,2)</f>
        <v>2.91</v>
      </c>
      <c r="R868" s="16">
        <f>ROUND((ROUND(K868,3)-ROUND(M868,3))* Q868,2)</f>
        <v>0</v>
      </c>
    </row>
    <row r="869" spans="1:18" ht="21" x14ac:dyDescent="0.35">
      <c r="A869" s="1">
        <v>4</v>
      </c>
      <c r="B869" s="13" t="s">
        <v>126</v>
      </c>
      <c r="C869" s="13" t="s">
        <v>127</v>
      </c>
      <c r="D869" s="14" t="s">
        <v>128</v>
      </c>
      <c r="E869" s="15">
        <v>0.98</v>
      </c>
      <c r="F869" s="16">
        <f>ROUND(ROUND(N869,2)*ROUND(J869,3),2)</f>
        <v>154909.46</v>
      </c>
      <c r="G869" s="16">
        <f>ROUND(ROUND(N869,2)*ROUND(K869,3),2)</f>
        <v>0</v>
      </c>
      <c r="H869" s="16">
        <f>IF(EXACT(J869,0),0,100*(K869/J869))</f>
        <v>0</v>
      </c>
      <c r="I869" s="16">
        <f>ROUND((ROUND(J869,3)-ROUND(K869,3))*N869,2)</f>
        <v>154909.46</v>
      </c>
      <c r="J869" s="17">
        <v>158070.88</v>
      </c>
      <c r="K869" s="17">
        <v>0</v>
      </c>
      <c r="L869" s="18">
        <f>ROUND(ROUND(J869,3)-ROUND(K869,3),3)</f>
        <v>158070.88</v>
      </c>
      <c r="M869" s="17">
        <v>0</v>
      </c>
      <c r="N869" s="16">
        <f>ROUND(E869,2)</f>
        <v>0.98</v>
      </c>
      <c r="O869" s="16">
        <f>ROUND(ROUND(M869,3)*ROUND(N869,2),2)</f>
        <v>0</v>
      </c>
      <c r="P869" s="18">
        <f>ROUND(ROUND(K869,3)-ROUND(M869,3),2)</f>
        <v>0</v>
      </c>
      <c r="Q869" s="16">
        <f>ROUND(E869,2)</f>
        <v>0.98</v>
      </c>
      <c r="R869" s="16">
        <f>ROUND((ROUND(K869,3)-ROUND(M869,3))* Q869,2)</f>
        <v>0</v>
      </c>
    </row>
    <row r="870" spans="1:18" x14ac:dyDescent="0.35">
      <c r="A870" s="21" t="s">
        <v>542</v>
      </c>
      <c r="B870" s="21" t="s">
        <v>542</v>
      </c>
      <c r="C870" s="21" t="s">
        <v>542</v>
      </c>
      <c r="D870" s="21" t="s">
        <v>542</v>
      </c>
      <c r="E870" s="21" t="s">
        <v>542</v>
      </c>
      <c r="F870" s="19"/>
      <c r="G870" s="20">
        <f>SUM(G866:G869)</f>
        <v>0</v>
      </c>
      <c r="H870" s="7"/>
      <c r="I870" s="7"/>
      <c r="J870" s="7"/>
      <c r="K870" s="7"/>
      <c r="L870" s="7"/>
      <c r="M870" s="7"/>
      <c r="N870" s="7"/>
      <c r="O870" s="7"/>
      <c r="P870" s="7"/>
      <c r="Q870" s="7"/>
      <c r="R870" s="7"/>
    </row>
    <row r="872" spans="1:18" x14ac:dyDescent="0.35">
      <c r="B872" s="11" t="s">
        <v>23</v>
      </c>
      <c r="C872" s="12" t="s">
        <v>24</v>
      </c>
      <c r="D872" s="12" t="s">
        <v>25</v>
      </c>
    </row>
    <row r="873" spans="1:18" x14ac:dyDescent="0.35">
      <c r="B873" s="11" t="s">
        <v>26</v>
      </c>
      <c r="C873" s="12" t="s">
        <v>27</v>
      </c>
      <c r="D873" s="12" t="s">
        <v>28</v>
      </c>
    </row>
    <row r="874" spans="1:18" x14ac:dyDescent="0.35">
      <c r="B874" s="11" t="s">
        <v>29</v>
      </c>
      <c r="C874" s="12" t="s">
        <v>24</v>
      </c>
      <c r="D874" s="12" t="s">
        <v>30</v>
      </c>
    </row>
    <row r="875" spans="1:18" x14ac:dyDescent="0.35">
      <c r="B875" s="11" t="s">
        <v>31</v>
      </c>
      <c r="C875" s="12" t="s">
        <v>27</v>
      </c>
      <c r="D875" s="12" t="s">
        <v>177</v>
      </c>
    </row>
    <row r="876" spans="1:18" x14ac:dyDescent="0.35">
      <c r="B876" s="11" t="s">
        <v>33</v>
      </c>
      <c r="C876" s="12" t="s">
        <v>27</v>
      </c>
      <c r="D876" s="12" t="s">
        <v>488</v>
      </c>
    </row>
    <row r="877" spans="1:18" x14ac:dyDescent="0.35">
      <c r="B877" s="11" t="s">
        <v>35</v>
      </c>
      <c r="C877" s="12" t="s">
        <v>27</v>
      </c>
      <c r="D877" s="12" t="s">
        <v>390</v>
      </c>
    </row>
    <row r="878" spans="1:18" x14ac:dyDescent="0.35">
      <c r="B878" s="11" t="s">
        <v>36</v>
      </c>
      <c r="C878" s="12" t="s">
        <v>339</v>
      </c>
      <c r="D878" s="12" t="s">
        <v>452</v>
      </c>
    </row>
    <row r="880" spans="1:18" ht="42" x14ac:dyDescent="0.35">
      <c r="A880" s="1">
        <v>1</v>
      </c>
      <c r="B880" s="13" t="s">
        <v>453</v>
      </c>
      <c r="C880" s="13" t="s">
        <v>92</v>
      </c>
      <c r="D880" s="14" t="s">
        <v>454</v>
      </c>
      <c r="E880" s="15">
        <v>53.96</v>
      </c>
      <c r="F880" s="16">
        <f>ROUND(ROUND(N880,2)*ROUND(J880,3),2)</f>
        <v>108428.84</v>
      </c>
      <c r="G880" s="16">
        <f>ROUND(ROUND(N880,2)*ROUND(K880,3),2)</f>
        <v>0</v>
      </c>
      <c r="H880" s="16">
        <f>IF(EXACT(J880,0),0,100*(K880/J880))</f>
        <v>0</v>
      </c>
      <c r="I880" s="16">
        <f>ROUND((ROUND(J880,3)-ROUND(K880,3))*N880,2)</f>
        <v>108428.84</v>
      </c>
      <c r="J880" s="17">
        <v>2009.43</v>
      </c>
      <c r="K880" s="17">
        <v>0</v>
      </c>
      <c r="L880" s="18">
        <f>ROUND(ROUND(J880,3)-ROUND(K880,3),3)</f>
        <v>2009.43</v>
      </c>
      <c r="M880" s="17">
        <v>0</v>
      </c>
      <c r="N880" s="16">
        <f>ROUND(E880,2)</f>
        <v>53.96</v>
      </c>
      <c r="O880" s="16">
        <f>ROUND(ROUND(M880,3)*ROUND(N880,2),2)</f>
        <v>0</v>
      </c>
      <c r="P880" s="18">
        <f>ROUND(ROUND(K880,3)-ROUND(M880,3),2)</f>
        <v>0</v>
      </c>
      <c r="Q880" s="16">
        <f>ROUND(E880,2)</f>
        <v>53.96</v>
      </c>
      <c r="R880" s="16">
        <f>ROUND((ROUND(K880,3)-ROUND(M880,3))* Q880,2)</f>
        <v>0</v>
      </c>
    </row>
    <row r="881" spans="1:18" ht="21" x14ac:dyDescent="0.35">
      <c r="A881" s="1">
        <v>2</v>
      </c>
      <c r="B881" s="13" t="s">
        <v>455</v>
      </c>
      <c r="C881" s="13" t="s">
        <v>65</v>
      </c>
      <c r="D881" s="14" t="s">
        <v>456</v>
      </c>
      <c r="E881" s="15">
        <v>108.47</v>
      </c>
      <c r="F881" s="16">
        <f>ROUND(ROUND(N881,2)*ROUND(J881,3),2)</f>
        <v>10898.2</v>
      </c>
      <c r="G881" s="16">
        <f>ROUND(ROUND(N881,2)*ROUND(K881,3),2)</f>
        <v>0</v>
      </c>
      <c r="H881" s="16">
        <f>IF(EXACT(J881,0),0,100*(K881/J881))</f>
        <v>0</v>
      </c>
      <c r="I881" s="16">
        <f>ROUND((ROUND(J881,3)-ROUND(K881,3))*N881,2)</f>
        <v>10898.2</v>
      </c>
      <c r="J881" s="17">
        <v>100.47199999999999</v>
      </c>
      <c r="K881" s="17">
        <v>0</v>
      </c>
      <c r="L881" s="18">
        <f>ROUND(ROUND(J881,3)-ROUND(K881,3),3)</f>
        <v>100.47199999999999</v>
      </c>
      <c r="M881" s="17">
        <v>0</v>
      </c>
      <c r="N881" s="16">
        <f>ROUND(E881,2)</f>
        <v>108.47</v>
      </c>
      <c r="O881" s="16">
        <f>ROUND(ROUND(M881,3)*ROUND(N881,2),2)</f>
        <v>0</v>
      </c>
      <c r="P881" s="18">
        <f>ROUND(ROUND(K881,3)-ROUND(M881,3),2)</f>
        <v>0</v>
      </c>
      <c r="Q881" s="16">
        <f>ROUND(E881,2)</f>
        <v>108.47</v>
      </c>
      <c r="R881" s="16">
        <f>ROUND((ROUND(K881,3)-ROUND(M881,3))* Q881,2)</f>
        <v>0</v>
      </c>
    </row>
    <row r="882" spans="1:18" ht="52.5" x14ac:dyDescent="0.35">
      <c r="A882" s="1">
        <v>3</v>
      </c>
      <c r="B882" s="13" t="s">
        <v>457</v>
      </c>
      <c r="C882" s="13" t="s">
        <v>127</v>
      </c>
      <c r="D882" s="14" t="s">
        <v>458</v>
      </c>
      <c r="E882" s="15">
        <v>2.57</v>
      </c>
      <c r="F882" s="16">
        <f>ROUND(ROUND(N882,2)*ROUND(J882,3),2)</f>
        <v>187648.36</v>
      </c>
      <c r="G882" s="16">
        <f>ROUND(ROUND(N882,2)*ROUND(K882,3),2)</f>
        <v>0</v>
      </c>
      <c r="H882" s="16">
        <f>IF(EXACT(J882,0),0,100*(K882/J882))</f>
        <v>0</v>
      </c>
      <c r="I882" s="16">
        <f>ROUND((ROUND(J882,3)-ROUND(K882,3))*N882,2)</f>
        <v>187648.36</v>
      </c>
      <c r="J882" s="17">
        <v>73014.925000000003</v>
      </c>
      <c r="K882" s="17">
        <v>0</v>
      </c>
      <c r="L882" s="18">
        <f>ROUND(ROUND(J882,3)-ROUND(K882,3),3)</f>
        <v>73014.925000000003</v>
      </c>
      <c r="M882" s="17">
        <v>0</v>
      </c>
      <c r="N882" s="16">
        <f>ROUND(E882,2)</f>
        <v>2.57</v>
      </c>
      <c r="O882" s="16">
        <f>ROUND(ROUND(M882,3)*ROUND(N882,2),2)</f>
        <v>0</v>
      </c>
      <c r="P882" s="18">
        <f>ROUND(ROUND(K882,3)-ROUND(M882,3),2)</f>
        <v>0</v>
      </c>
      <c r="Q882" s="16">
        <f>ROUND(E882,2)</f>
        <v>2.57</v>
      </c>
      <c r="R882" s="16">
        <f>ROUND((ROUND(K882,3)-ROUND(M882,3))* Q882,2)</f>
        <v>0</v>
      </c>
    </row>
    <row r="883" spans="1:18" x14ac:dyDescent="0.35">
      <c r="A883" s="1">
        <v>4</v>
      </c>
      <c r="B883" s="13" t="s">
        <v>91</v>
      </c>
      <c r="C883" s="13" t="s">
        <v>92</v>
      </c>
      <c r="D883" s="14" t="s">
        <v>93</v>
      </c>
      <c r="E883" s="15">
        <v>33.090000000000003</v>
      </c>
      <c r="F883" s="16">
        <f>ROUND(ROUND(N883,2)*ROUND(J883,3),2)</f>
        <v>50.83</v>
      </c>
      <c r="G883" s="16">
        <f>ROUND(ROUND(N883,2)*ROUND(K883,3),2)</f>
        <v>0</v>
      </c>
      <c r="H883" s="16">
        <f>IF(EXACT(J883,0),0,100*(K883/J883))</f>
        <v>0</v>
      </c>
      <c r="I883" s="16">
        <f>ROUND((ROUND(J883,3)-ROUND(K883,3))*N883,2)</f>
        <v>50.83</v>
      </c>
      <c r="J883" s="17">
        <v>1.536</v>
      </c>
      <c r="K883" s="17">
        <v>0</v>
      </c>
      <c r="L883" s="18">
        <f>ROUND(ROUND(J883,3)-ROUND(K883,3),3)</f>
        <v>1.536</v>
      </c>
      <c r="M883" s="17">
        <v>0</v>
      </c>
      <c r="N883" s="16">
        <f>ROUND(E883,2)</f>
        <v>33.090000000000003</v>
      </c>
      <c r="O883" s="16">
        <f>ROUND(ROUND(M883,3)*ROUND(N883,2),2)</f>
        <v>0</v>
      </c>
      <c r="P883" s="18">
        <f>ROUND(ROUND(K883,3)-ROUND(M883,3),2)</f>
        <v>0</v>
      </c>
      <c r="Q883" s="16">
        <f>ROUND(E883,2)</f>
        <v>33.090000000000003</v>
      </c>
      <c r="R883" s="16">
        <f>ROUND((ROUND(K883,3)-ROUND(M883,3))* Q883,2)</f>
        <v>0</v>
      </c>
    </row>
    <row r="884" spans="1:18" ht="21" x14ac:dyDescent="0.35">
      <c r="A884" s="1">
        <v>5</v>
      </c>
      <c r="B884" s="13" t="s">
        <v>126</v>
      </c>
      <c r="C884" s="13" t="s">
        <v>127</v>
      </c>
      <c r="D884" s="14" t="s">
        <v>128</v>
      </c>
      <c r="E884" s="15">
        <v>0.98</v>
      </c>
      <c r="F884" s="16">
        <f>ROUND(ROUND(N884,2)*ROUND(J884,3),2)</f>
        <v>2440.67</v>
      </c>
      <c r="G884" s="16">
        <f>ROUND(ROUND(N884,2)*ROUND(K884,3),2)</f>
        <v>0</v>
      </c>
      <c r="H884" s="16">
        <f>IF(EXACT(J884,0),0,100*(K884/J884))</f>
        <v>0</v>
      </c>
      <c r="I884" s="16">
        <f>ROUND((ROUND(J884,3)-ROUND(K884,3))*N884,2)</f>
        <v>2440.67</v>
      </c>
      <c r="J884" s="17">
        <v>2490.4760000000001</v>
      </c>
      <c r="K884" s="17">
        <v>0</v>
      </c>
      <c r="L884" s="18">
        <f>ROUND(ROUND(J884,3)-ROUND(K884,3),3)</f>
        <v>2490.4760000000001</v>
      </c>
      <c r="M884" s="17">
        <v>0</v>
      </c>
      <c r="N884" s="16">
        <f>ROUND(E884,2)</f>
        <v>0.98</v>
      </c>
      <c r="O884" s="16">
        <f>ROUND(ROUND(M884,3)*ROUND(N884,2),2)</f>
        <v>0</v>
      </c>
      <c r="P884" s="18">
        <f>ROUND(ROUND(K884,3)-ROUND(M884,3),2)</f>
        <v>0</v>
      </c>
      <c r="Q884" s="16">
        <f>ROUND(E884,2)</f>
        <v>0.98</v>
      </c>
      <c r="R884" s="16">
        <f>ROUND((ROUND(K884,3)-ROUND(M884,3))* Q884,2)</f>
        <v>0</v>
      </c>
    </row>
    <row r="885" spans="1:18" x14ac:dyDescent="0.35">
      <c r="A885" s="21" t="s">
        <v>543</v>
      </c>
      <c r="B885" s="21" t="s">
        <v>543</v>
      </c>
      <c r="C885" s="21" t="s">
        <v>543</v>
      </c>
      <c r="D885" s="21" t="s">
        <v>543</v>
      </c>
      <c r="E885" s="21" t="s">
        <v>543</v>
      </c>
      <c r="F885" s="19"/>
      <c r="G885" s="20">
        <f>SUM(G880:G884)</f>
        <v>0</v>
      </c>
      <c r="H885" s="7"/>
      <c r="I885" s="7"/>
      <c r="J885" s="7"/>
      <c r="K885" s="7"/>
      <c r="L885" s="7"/>
      <c r="M885" s="7"/>
      <c r="N885" s="7"/>
      <c r="O885" s="7"/>
      <c r="P885" s="7"/>
      <c r="Q885" s="7"/>
      <c r="R885" s="7"/>
    </row>
    <row r="887" spans="1:18" x14ac:dyDescent="0.35">
      <c r="B887" s="11" t="s">
        <v>23</v>
      </c>
      <c r="C887" s="12" t="s">
        <v>24</v>
      </c>
      <c r="D887" s="12" t="s">
        <v>25</v>
      </c>
    </row>
    <row r="888" spans="1:18" x14ac:dyDescent="0.35">
      <c r="B888" s="11" t="s">
        <v>26</v>
      </c>
      <c r="C888" s="12" t="s">
        <v>27</v>
      </c>
      <c r="D888" s="12" t="s">
        <v>28</v>
      </c>
    </row>
    <row r="889" spans="1:18" x14ac:dyDescent="0.35">
      <c r="B889" s="11" t="s">
        <v>29</v>
      </c>
      <c r="C889" s="12" t="s">
        <v>24</v>
      </c>
      <c r="D889" s="12" t="s">
        <v>30</v>
      </c>
    </row>
    <row r="890" spans="1:18" x14ac:dyDescent="0.35">
      <c r="B890" s="11" t="s">
        <v>31</v>
      </c>
      <c r="C890" s="12" t="s">
        <v>27</v>
      </c>
      <c r="D890" s="12" t="s">
        <v>177</v>
      </c>
    </row>
    <row r="891" spans="1:18" x14ac:dyDescent="0.35">
      <c r="B891" s="11" t="s">
        <v>33</v>
      </c>
      <c r="C891" s="12" t="s">
        <v>27</v>
      </c>
      <c r="D891" s="12" t="s">
        <v>488</v>
      </c>
    </row>
    <row r="892" spans="1:18" x14ac:dyDescent="0.35">
      <c r="B892" s="11" t="s">
        <v>35</v>
      </c>
      <c r="C892" s="12" t="s">
        <v>27</v>
      </c>
      <c r="D892" s="12" t="s">
        <v>390</v>
      </c>
    </row>
    <row r="893" spans="1:18" x14ac:dyDescent="0.35">
      <c r="B893" s="11" t="s">
        <v>36</v>
      </c>
      <c r="C893" s="12" t="s">
        <v>358</v>
      </c>
      <c r="D893" s="12" t="s">
        <v>460</v>
      </c>
    </row>
    <row r="895" spans="1:18" ht="115.5" x14ac:dyDescent="0.35">
      <c r="A895" s="1">
        <v>1</v>
      </c>
      <c r="B895" s="13" t="s">
        <v>380</v>
      </c>
      <c r="C895" s="13" t="s">
        <v>41</v>
      </c>
      <c r="D895" s="14" t="s">
        <v>381</v>
      </c>
      <c r="E895" s="15">
        <v>20248.169999999998</v>
      </c>
      <c r="F895" s="16">
        <f>ROUND(ROUND(N895,2)*ROUND(J895,3),2)</f>
        <v>607445.1</v>
      </c>
      <c r="G895" s="16">
        <f>ROUND(ROUND(N895,2)*ROUND(K895,3),2)</f>
        <v>0</v>
      </c>
      <c r="H895" s="16">
        <f>IF(EXACT(J895,0),0,100*(K895/J895))</f>
        <v>0</v>
      </c>
      <c r="I895" s="16">
        <f>ROUND((ROUND(J895,3)-ROUND(K895,3))*N895,2)</f>
        <v>607445.1</v>
      </c>
      <c r="J895" s="17">
        <v>30</v>
      </c>
      <c r="K895" s="17">
        <v>0</v>
      </c>
      <c r="L895" s="18">
        <f>ROUND(ROUND(J895,3)-ROUND(K895,3),3)</f>
        <v>30</v>
      </c>
      <c r="M895" s="17">
        <v>0</v>
      </c>
      <c r="N895" s="16">
        <f>ROUND(E895,2)</f>
        <v>20248.169999999998</v>
      </c>
      <c r="O895" s="16">
        <f>ROUND(ROUND(M895,3)*ROUND(N895,2),2)</f>
        <v>0</v>
      </c>
      <c r="P895" s="18">
        <f>ROUND(ROUND(K895,3)-ROUND(M895,3),2)</f>
        <v>0</v>
      </c>
      <c r="Q895" s="16">
        <f>ROUND(E895,2)</f>
        <v>20248.169999999998</v>
      </c>
      <c r="R895" s="16">
        <f>ROUND((ROUND(K895,3)-ROUND(M895,3))* Q895,2)</f>
        <v>0</v>
      </c>
    </row>
    <row r="896" spans="1:18" ht="31.5" x14ac:dyDescent="0.35">
      <c r="A896" s="1">
        <v>2</v>
      </c>
      <c r="B896" s="13" t="s">
        <v>382</v>
      </c>
      <c r="C896" s="13" t="s">
        <v>383</v>
      </c>
      <c r="D896" s="14" t="s">
        <v>384</v>
      </c>
      <c r="E896" s="15">
        <v>925.25</v>
      </c>
      <c r="F896" s="16">
        <f>ROUND(ROUND(N896,2)*ROUND(J896,3),2)</f>
        <v>693937.5</v>
      </c>
      <c r="G896" s="16">
        <f>ROUND(ROUND(N896,2)*ROUND(K896,3),2)</f>
        <v>0</v>
      </c>
      <c r="H896" s="16">
        <f>IF(EXACT(J896,0),0,100*(K896/J896))</f>
        <v>0</v>
      </c>
      <c r="I896" s="16">
        <f>ROUND((ROUND(J896,3)-ROUND(K896,3))*N896,2)</f>
        <v>693937.5</v>
      </c>
      <c r="J896" s="17">
        <v>750</v>
      </c>
      <c r="K896" s="17">
        <v>0</v>
      </c>
      <c r="L896" s="18">
        <f>ROUND(ROUND(J896,3)-ROUND(K896,3),3)</f>
        <v>750</v>
      </c>
      <c r="M896" s="17">
        <v>0</v>
      </c>
      <c r="N896" s="16">
        <f>ROUND(E896,2)</f>
        <v>925.25</v>
      </c>
      <c r="O896" s="16">
        <f>ROUND(ROUND(M896,3)*ROUND(N896,2),2)</f>
        <v>0</v>
      </c>
      <c r="P896" s="18">
        <f>ROUND(ROUND(K896,3)-ROUND(M896,3),2)</f>
        <v>0</v>
      </c>
      <c r="Q896" s="16">
        <f>ROUND(E896,2)</f>
        <v>925.25</v>
      </c>
      <c r="R896" s="16">
        <f>ROUND((ROUND(K896,3)-ROUND(M896,3))* Q896,2)</f>
        <v>0</v>
      </c>
    </row>
    <row r="897" spans="1:18" x14ac:dyDescent="0.35">
      <c r="A897" s="21" t="s">
        <v>544</v>
      </c>
      <c r="B897" s="21" t="s">
        <v>544</v>
      </c>
      <c r="C897" s="21" t="s">
        <v>544</v>
      </c>
      <c r="D897" s="21" t="s">
        <v>544</v>
      </c>
      <c r="E897" s="21" t="s">
        <v>544</v>
      </c>
      <c r="F897" s="19"/>
      <c r="G897" s="20">
        <f>SUM(G895:G896)</f>
        <v>0</v>
      </c>
      <c r="H897" s="7"/>
      <c r="I897" s="7"/>
      <c r="J897" s="7"/>
      <c r="K897" s="7"/>
      <c r="L897" s="7"/>
      <c r="M897" s="7"/>
      <c r="N897" s="7"/>
      <c r="O897" s="7"/>
      <c r="P897" s="7"/>
      <c r="Q897" s="7"/>
      <c r="R897" s="7"/>
    </row>
    <row r="899" spans="1:18" x14ac:dyDescent="0.35">
      <c r="B899" s="11" t="s">
        <v>23</v>
      </c>
      <c r="C899" s="12" t="s">
        <v>24</v>
      </c>
      <c r="D899" s="12" t="s">
        <v>25</v>
      </c>
    </row>
    <row r="900" spans="1:18" x14ac:dyDescent="0.35">
      <c r="B900" s="11" t="s">
        <v>26</v>
      </c>
      <c r="C900" s="12" t="s">
        <v>27</v>
      </c>
      <c r="D900" s="12" t="s">
        <v>28</v>
      </c>
    </row>
    <row r="901" spans="1:18" x14ac:dyDescent="0.35">
      <c r="B901" s="11" t="s">
        <v>29</v>
      </c>
      <c r="C901" s="12" t="s">
        <v>24</v>
      </c>
      <c r="D901" s="12" t="s">
        <v>30</v>
      </c>
    </row>
    <row r="902" spans="1:18" x14ac:dyDescent="0.35">
      <c r="B902" s="11" t="s">
        <v>31</v>
      </c>
      <c r="C902" s="12" t="s">
        <v>27</v>
      </c>
      <c r="D902" s="12" t="s">
        <v>177</v>
      </c>
    </row>
    <row r="903" spans="1:18" x14ac:dyDescent="0.35">
      <c r="B903" s="11" t="s">
        <v>33</v>
      </c>
      <c r="C903" s="12" t="s">
        <v>27</v>
      </c>
      <c r="D903" s="12" t="s">
        <v>488</v>
      </c>
    </row>
    <row r="904" spans="1:18" x14ac:dyDescent="0.35">
      <c r="B904" s="11" t="s">
        <v>35</v>
      </c>
      <c r="C904" s="12" t="s">
        <v>27</v>
      </c>
      <c r="D904" s="12" t="s">
        <v>390</v>
      </c>
    </row>
    <row r="905" spans="1:18" x14ac:dyDescent="0.35">
      <c r="B905" s="11" t="s">
        <v>36</v>
      </c>
      <c r="C905" s="12" t="s">
        <v>375</v>
      </c>
      <c r="D905" s="12" t="s">
        <v>462</v>
      </c>
    </row>
    <row r="907" spans="1:18" ht="52.5" x14ac:dyDescent="0.35">
      <c r="A907" s="1">
        <v>1</v>
      </c>
      <c r="B907" s="13" t="s">
        <v>463</v>
      </c>
      <c r="C907" s="13" t="s">
        <v>44</v>
      </c>
      <c r="D907" s="14" t="s">
        <v>464</v>
      </c>
      <c r="E907" s="15">
        <v>97.92</v>
      </c>
      <c r="F907" s="16">
        <f>ROUND(ROUND(N907,2)*ROUND(J907,3),2)</f>
        <v>23500.799999999999</v>
      </c>
      <c r="G907" s="16">
        <f>ROUND(ROUND(N907,2)*ROUND(K907,3),2)</f>
        <v>0</v>
      </c>
      <c r="H907" s="16">
        <f>IF(EXACT(J907,0),0,100*(K907/J907))</f>
        <v>0</v>
      </c>
      <c r="I907" s="16">
        <f>ROUND((ROUND(J907,3)-ROUND(K907,3))*N907,2)</f>
        <v>23500.799999999999</v>
      </c>
      <c r="J907" s="17">
        <v>240</v>
      </c>
      <c r="K907" s="17">
        <v>0</v>
      </c>
      <c r="L907" s="18">
        <f>ROUND(ROUND(J907,3)-ROUND(K907,3),3)</f>
        <v>240</v>
      </c>
      <c r="M907" s="17">
        <v>0</v>
      </c>
      <c r="N907" s="16">
        <f>ROUND(E907,2)</f>
        <v>97.92</v>
      </c>
      <c r="O907" s="16">
        <f>ROUND(ROUND(M907,3)*ROUND(N907,2),2)</f>
        <v>0</v>
      </c>
      <c r="P907" s="18">
        <f>ROUND(ROUND(K907,3)-ROUND(M907,3),2)</f>
        <v>0</v>
      </c>
      <c r="Q907" s="16">
        <f>ROUND(E907,2)</f>
        <v>97.92</v>
      </c>
      <c r="R907" s="16">
        <f>ROUND((ROUND(K907,3)-ROUND(M907,3))* Q907,2)</f>
        <v>0</v>
      </c>
    </row>
    <row r="908" spans="1:18" x14ac:dyDescent="0.35">
      <c r="A908" s="21" t="s">
        <v>545</v>
      </c>
      <c r="B908" s="21" t="s">
        <v>545</v>
      </c>
      <c r="C908" s="21" t="s">
        <v>545</v>
      </c>
      <c r="D908" s="21" t="s">
        <v>545</v>
      </c>
      <c r="E908" s="21" t="s">
        <v>545</v>
      </c>
      <c r="F908" s="19"/>
      <c r="G908" s="20">
        <f>SUM(G907:G907)</f>
        <v>0</v>
      </c>
      <c r="H908" s="7"/>
      <c r="I908" s="7"/>
      <c r="J908" s="7"/>
      <c r="K908" s="7"/>
      <c r="L908" s="7"/>
      <c r="M908" s="7"/>
      <c r="N908" s="7"/>
      <c r="O908" s="7"/>
      <c r="P908" s="7"/>
      <c r="Q908" s="7"/>
      <c r="R908" s="7"/>
    </row>
    <row r="910" spans="1:18" x14ac:dyDescent="0.35">
      <c r="B910" s="11" t="s">
        <v>23</v>
      </c>
      <c r="C910" s="12" t="s">
        <v>24</v>
      </c>
      <c r="D910" s="12" t="s">
        <v>25</v>
      </c>
    </row>
    <row r="911" spans="1:18" x14ac:dyDescent="0.35">
      <c r="B911" s="11" t="s">
        <v>26</v>
      </c>
      <c r="C911" s="12" t="s">
        <v>27</v>
      </c>
      <c r="D911" s="12" t="s">
        <v>28</v>
      </c>
    </row>
    <row r="912" spans="1:18" x14ac:dyDescent="0.35">
      <c r="B912" s="11" t="s">
        <v>29</v>
      </c>
      <c r="C912" s="12" t="s">
        <v>24</v>
      </c>
      <c r="D912" s="12" t="s">
        <v>30</v>
      </c>
    </row>
    <row r="913" spans="1:18" x14ac:dyDescent="0.35">
      <c r="B913" s="11" t="s">
        <v>31</v>
      </c>
      <c r="C913" s="12" t="s">
        <v>27</v>
      </c>
      <c r="D913" s="12" t="s">
        <v>177</v>
      </c>
    </row>
    <row r="914" spans="1:18" x14ac:dyDescent="0.35">
      <c r="B914" s="11" t="s">
        <v>33</v>
      </c>
      <c r="C914" s="12" t="s">
        <v>27</v>
      </c>
      <c r="D914" s="12" t="s">
        <v>488</v>
      </c>
    </row>
    <row r="915" spans="1:18" x14ac:dyDescent="0.35">
      <c r="B915" s="11" t="s">
        <v>35</v>
      </c>
      <c r="C915" s="12" t="s">
        <v>27</v>
      </c>
      <c r="D915" s="12" t="s">
        <v>390</v>
      </c>
    </row>
    <row r="916" spans="1:18" x14ac:dyDescent="0.35">
      <c r="B916" s="11" t="s">
        <v>36</v>
      </c>
      <c r="C916" s="12" t="s">
        <v>378</v>
      </c>
      <c r="D916" s="12" t="s">
        <v>466</v>
      </c>
    </row>
    <row r="918" spans="1:18" ht="42" x14ac:dyDescent="0.35">
      <c r="A918" s="1">
        <v>1</v>
      </c>
      <c r="B918" s="13" t="s">
        <v>394</v>
      </c>
      <c r="C918" s="13" t="s">
        <v>44</v>
      </c>
      <c r="D918" s="14" t="s">
        <v>395</v>
      </c>
      <c r="E918" s="15">
        <v>24.94</v>
      </c>
      <c r="F918" s="16">
        <f t="shared" ref="F918:F923" si="290">ROUND(ROUND(N918,2)*ROUND(J918,3),2)</f>
        <v>8305.02</v>
      </c>
      <c r="G918" s="16">
        <f t="shared" ref="G918:G923" si="291">ROUND(ROUND(N918,2)*ROUND(K918,3),2)</f>
        <v>0</v>
      </c>
      <c r="H918" s="16">
        <f t="shared" ref="H918:H923" si="292">IF(EXACT(J918,0),0,100*(K918/J918))</f>
        <v>0</v>
      </c>
      <c r="I918" s="16">
        <f t="shared" ref="I918:I923" si="293">ROUND((ROUND(J918,3)-ROUND(K918,3))*N918,2)</f>
        <v>8305.02</v>
      </c>
      <c r="J918" s="17">
        <v>333</v>
      </c>
      <c r="K918" s="17">
        <v>0</v>
      </c>
      <c r="L918" s="18">
        <f t="shared" ref="L918:L923" si="294">ROUND(ROUND(J918,3)-ROUND(K918,3),3)</f>
        <v>333</v>
      </c>
      <c r="M918" s="17">
        <v>0</v>
      </c>
      <c r="N918" s="16">
        <f t="shared" ref="N918:N923" si="295">ROUND(E918,2)</f>
        <v>24.94</v>
      </c>
      <c r="O918" s="16">
        <f t="shared" ref="O918:O923" si="296">ROUND(ROUND(M918,3)*ROUND(N918,2),2)</f>
        <v>0</v>
      </c>
      <c r="P918" s="18">
        <f t="shared" ref="P918:P923" si="297">ROUND(ROUND(K918,3)-ROUND(M918,3),2)</f>
        <v>0</v>
      </c>
      <c r="Q918" s="16">
        <f t="shared" ref="Q918:Q923" si="298">ROUND(E918,2)</f>
        <v>24.94</v>
      </c>
      <c r="R918" s="16">
        <f t="shared" ref="R918:R923" si="299">ROUND((ROUND(K918,3)-ROUND(M918,3))* Q918,2)</f>
        <v>0</v>
      </c>
    </row>
    <row r="919" spans="1:18" ht="31.5" x14ac:dyDescent="0.35">
      <c r="A919" s="1">
        <v>2</v>
      </c>
      <c r="B919" s="13" t="s">
        <v>406</v>
      </c>
      <c r="C919" s="13" t="s">
        <v>92</v>
      </c>
      <c r="D919" s="14" t="s">
        <v>407</v>
      </c>
      <c r="E919" s="15">
        <v>87.51</v>
      </c>
      <c r="F919" s="16">
        <f t="shared" si="290"/>
        <v>14579.17</v>
      </c>
      <c r="G919" s="16">
        <f t="shared" si="291"/>
        <v>0</v>
      </c>
      <c r="H919" s="16">
        <f t="shared" si="292"/>
        <v>0</v>
      </c>
      <c r="I919" s="16">
        <f t="shared" si="293"/>
        <v>14579.17</v>
      </c>
      <c r="J919" s="17">
        <v>166.6</v>
      </c>
      <c r="K919" s="17">
        <v>0</v>
      </c>
      <c r="L919" s="18">
        <f t="shared" si="294"/>
        <v>166.6</v>
      </c>
      <c r="M919" s="17">
        <v>0</v>
      </c>
      <c r="N919" s="16">
        <f t="shared" si="295"/>
        <v>87.51</v>
      </c>
      <c r="O919" s="16">
        <f t="shared" si="296"/>
        <v>0</v>
      </c>
      <c r="P919" s="18">
        <f t="shared" si="297"/>
        <v>0</v>
      </c>
      <c r="Q919" s="16">
        <f t="shared" si="298"/>
        <v>87.51</v>
      </c>
      <c r="R919" s="16">
        <f t="shared" si="299"/>
        <v>0</v>
      </c>
    </row>
    <row r="920" spans="1:18" ht="31.5" x14ac:dyDescent="0.35">
      <c r="A920" s="1">
        <v>3</v>
      </c>
      <c r="B920" s="13" t="s">
        <v>408</v>
      </c>
      <c r="C920" s="13" t="s">
        <v>92</v>
      </c>
      <c r="D920" s="14" t="s">
        <v>409</v>
      </c>
      <c r="E920" s="15">
        <v>42.61</v>
      </c>
      <c r="F920" s="16">
        <f t="shared" si="290"/>
        <v>3549.41</v>
      </c>
      <c r="G920" s="16">
        <f t="shared" si="291"/>
        <v>0</v>
      </c>
      <c r="H920" s="16">
        <f t="shared" si="292"/>
        <v>0</v>
      </c>
      <c r="I920" s="16">
        <f t="shared" si="293"/>
        <v>3549.41</v>
      </c>
      <c r="J920" s="17">
        <v>83.3</v>
      </c>
      <c r="K920" s="17">
        <v>0</v>
      </c>
      <c r="L920" s="18">
        <f t="shared" si="294"/>
        <v>83.3</v>
      </c>
      <c r="M920" s="17">
        <v>0</v>
      </c>
      <c r="N920" s="16">
        <f t="shared" si="295"/>
        <v>42.61</v>
      </c>
      <c r="O920" s="16">
        <f t="shared" si="296"/>
        <v>0</v>
      </c>
      <c r="P920" s="18">
        <f t="shared" si="297"/>
        <v>0</v>
      </c>
      <c r="Q920" s="16">
        <f t="shared" si="298"/>
        <v>42.61</v>
      </c>
      <c r="R920" s="16">
        <f t="shared" si="299"/>
        <v>0</v>
      </c>
    </row>
    <row r="921" spans="1:18" ht="42" x14ac:dyDescent="0.35">
      <c r="A921" s="1">
        <v>4</v>
      </c>
      <c r="B921" s="13" t="s">
        <v>418</v>
      </c>
      <c r="C921" s="13" t="s">
        <v>92</v>
      </c>
      <c r="D921" s="14" t="s">
        <v>419</v>
      </c>
      <c r="E921" s="15">
        <v>127.83</v>
      </c>
      <c r="F921" s="16">
        <f t="shared" si="290"/>
        <v>10648.24</v>
      </c>
      <c r="G921" s="16">
        <f t="shared" si="291"/>
        <v>0</v>
      </c>
      <c r="H921" s="16">
        <f t="shared" si="292"/>
        <v>0</v>
      </c>
      <c r="I921" s="16">
        <f t="shared" si="293"/>
        <v>10648.24</v>
      </c>
      <c r="J921" s="17">
        <v>83.3</v>
      </c>
      <c r="K921" s="17">
        <v>0</v>
      </c>
      <c r="L921" s="18">
        <f t="shared" si="294"/>
        <v>83.3</v>
      </c>
      <c r="M921" s="17">
        <v>0</v>
      </c>
      <c r="N921" s="16">
        <f t="shared" si="295"/>
        <v>127.83</v>
      </c>
      <c r="O921" s="16">
        <f t="shared" si="296"/>
        <v>0</v>
      </c>
      <c r="P921" s="18">
        <f t="shared" si="297"/>
        <v>0</v>
      </c>
      <c r="Q921" s="16">
        <f t="shared" si="298"/>
        <v>127.83</v>
      </c>
      <c r="R921" s="16">
        <f t="shared" si="299"/>
        <v>0</v>
      </c>
    </row>
    <row r="922" spans="1:18" ht="31.5" x14ac:dyDescent="0.35">
      <c r="A922" s="1">
        <v>5</v>
      </c>
      <c r="B922" s="13" t="s">
        <v>467</v>
      </c>
      <c r="C922" s="13" t="s">
        <v>92</v>
      </c>
      <c r="D922" s="14" t="s">
        <v>468</v>
      </c>
      <c r="E922" s="15">
        <v>9.4499999999999993</v>
      </c>
      <c r="F922" s="16">
        <f t="shared" si="290"/>
        <v>1574.37</v>
      </c>
      <c r="G922" s="16">
        <f t="shared" si="291"/>
        <v>0</v>
      </c>
      <c r="H922" s="16">
        <f t="shared" si="292"/>
        <v>0</v>
      </c>
      <c r="I922" s="16">
        <f t="shared" si="293"/>
        <v>1574.37</v>
      </c>
      <c r="J922" s="17">
        <v>166.6</v>
      </c>
      <c r="K922" s="17">
        <v>0</v>
      </c>
      <c r="L922" s="18">
        <f t="shared" si="294"/>
        <v>166.6</v>
      </c>
      <c r="M922" s="17">
        <v>0</v>
      </c>
      <c r="N922" s="16">
        <f t="shared" si="295"/>
        <v>9.4499999999999993</v>
      </c>
      <c r="O922" s="16">
        <f t="shared" si="296"/>
        <v>0</v>
      </c>
      <c r="P922" s="18">
        <f t="shared" si="297"/>
        <v>0</v>
      </c>
      <c r="Q922" s="16">
        <f t="shared" si="298"/>
        <v>9.4499999999999993</v>
      </c>
      <c r="R922" s="16">
        <f t="shared" si="299"/>
        <v>0</v>
      </c>
    </row>
    <row r="923" spans="1:18" ht="73.5" x14ac:dyDescent="0.35">
      <c r="A923" s="1">
        <v>6</v>
      </c>
      <c r="B923" s="13" t="s">
        <v>398</v>
      </c>
      <c r="C923" s="13" t="s">
        <v>65</v>
      </c>
      <c r="D923" s="14" t="s">
        <v>399</v>
      </c>
      <c r="E923" s="15">
        <v>126.62</v>
      </c>
      <c r="F923" s="16">
        <f t="shared" si="290"/>
        <v>8437.9599999999991</v>
      </c>
      <c r="G923" s="16">
        <f t="shared" si="291"/>
        <v>0</v>
      </c>
      <c r="H923" s="16">
        <f t="shared" si="292"/>
        <v>0</v>
      </c>
      <c r="I923" s="16">
        <f t="shared" si="293"/>
        <v>8437.9599999999991</v>
      </c>
      <c r="J923" s="17">
        <v>66.64</v>
      </c>
      <c r="K923" s="17">
        <v>0</v>
      </c>
      <c r="L923" s="18">
        <f t="shared" si="294"/>
        <v>66.64</v>
      </c>
      <c r="M923" s="17">
        <v>0</v>
      </c>
      <c r="N923" s="16">
        <f t="shared" si="295"/>
        <v>126.62</v>
      </c>
      <c r="O923" s="16">
        <f t="shared" si="296"/>
        <v>0</v>
      </c>
      <c r="P923" s="18">
        <f t="shared" si="297"/>
        <v>0</v>
      </c>
      <c r="Q923" s="16">
        <f t="shared" si="298"/>
        <v>126.62</v>
      </c>
      <c r="R923" s="16">
        <f t="shared" si="299"/>
        <v>0</v>
      </c>
    </row>
    <row r="924" spans="1:18" x14ac:dyDescent="0.35">
      <c r="A924" s="21" t="s">
        <v>546</v>
      </c>
      <c r="B924" s="21" t="s">
        <v>546</v>
      </c>
      <c r="C924" s="21" t="s">
        <v>546</v>
      </c>
      <c r="D924" s="21" t="s">
        <v>546</v>
      </c>
      <c r="E924" s="21" t="s">
        <v>546</v>
      </c>
      <c r="F924" s="19"/>
      <c r="G924" s="20">
        <f>SUM(G918:G923)</f>
        <v>0</v>
      </c>
      <c r="H924" s="7"/>
      <c r="I924" s="7"/>
      <c r="J924" s="7"/>
      <c r="K924" s="7"/>
      <c r="L924" s="7"/>
      <c r="M924" s="7"/>
      <c r="N924" s="7"/>
      <c r="O924" s="7"/>
      <c r="P924" s="7"/>
      <c r="Q924" s="7"/>
      <c r="R924" s="7"/>
    </row>
    <row r="926" spans="1:18" x14ac:dyDescent="0.35">
      <c r="B926" s="11" t="s">
        <v>23</v>
      </c>
      <c r="C926" s="12" t="s">
        <v>24</v>
      </c>
      <c r="D926" s="12" t="s">
        <v>25</v>
      </c>
    </row>
    <row r="927" spans="1:18" x14ac:dyDescent="0.35">
      <c r="B927" s="11" t="s">
        <v>26</v>
      </c>
      <c r="C927" s="12" t="s">
        <v>27</v>
      </c>
      <c r="D927" s="12" t="s">
        <v>28</v>
      </c>
    </row>
    <row r="928" spans="1:18" x14ac:dyDescent="0.35">
      <c r="B928" s="11" t="s">
        <v>29</v>
      </c>
      <c r="C928" s="12" t="s">
        <v>24</v>
      </c>
      <c r="D928" s="12" t="s">
        <v>30</v>
      </c>
    </row>
    <row r="929" spans="1:18" x14ac:dyDescent="0.35">
      <c r="B929" s="11" t="s">
        <v>31</v>
      </c>
      <c r="C929" s="12" t="s">
        <v>27</v>
      </c>
      <c r="D929" s="12" t="s">
        <v>177</v>
      </c>
    </row>
    <row r="930" spans="1:18" x14ac:dyDescent="0.35">
      <c r="B930" s="11" t="s">
        <v>33</v>
      </c>
      <c r="C930" s="12" t="s">
        <v>27</v>
      </c>
      <c r="D930" s="12" t="s">
        <v>488</v>
      </c>
    </row>
    <row r="931" spans="1:18" x14ac:dyDescent="0.35">
      <c r="B931" s="11" t="s">
        <v>35</v>
      </c>
      <c r="C931" s="12" t="s">
        <v>27</v>
      </c>
      <c r="D931" s="12" t="s">
        <v>390</v>
      </c>
    </row>
    <row r="932" spans="1:18" x14ac:dyDescent="0.35">
      <c r="B932" s="11" t="s">
        <v>36</v>
      </c>
      <c r="C932" s="12" t="s">
        <v>470</v>
      </c>
      <c r="D932" s="12" t="s">
        <v>471</v>
      </c>
    </row>
    <row r="934" spans="1:18" ht="42" x14ac:dyDescent="0.35">
      <c r="A934" s="1">
        <v>1</v>
      </c>
      <c r="B934" s="13" t="s">
        <v>394</v>
      </c>
      <c r="C934" s="13" t="s">
        <v>44</v>
      </c>
      <c r="D934" s="14" t="s">
        <v>395</v>
      </c>
      <c r="E934" s="15">
        <v>24.94</v>
      </c>
      <c r="F934" s="16">
        <f t="shared" ref="F934:F940" si="300">ROUND(ROUND(N934,2)*ROUND(J934,3),2)</f>
        <v>25139.52</v>
      </c>
      <c r="G934" s="16">
        <f t="shared" ref="G934:G940" si="301">ROUND(ROUND(N934,2)*ROUND(K934,3),2)</f>
        <v>0</v>
      </c>
      <c r="H934" s="16">
        <f t="shared" ref="H934:H940" si="302">IF(EXACT(J934,0),0,100*(K934/J934))</f>
        <v>0</v>
      </c>
      <c r="I934" s="16">
        <f t="shared" ref="I934:I940" si="303">ROUND((ROUND(J934,3)-ROUND(K934,3))*N934,2)</f>
        <v>25139.52</v>
      </c>
      <c r="J934" s="17">
        <v>1008</v>
      </c>
      <c r="K934" s="17">
        <v>0</v>
      </c>
      <c r="L934" s="18">
        <f t="shared" ref="L934:L940" si="304">ROUND(ROUND(J934,3)-ROUND(K934,3),3)</f>
        <v>1008</v>
      </c>
      <c r="M934" s="17">
        <v>0</v>
      </c>
      <c r="N934" s="16">
        <f t="shared" ref="N934:N940" si="305">ROUND(E934,2)</f>
        <v>24.94</v>
      </c>
      <c r="O934" s="16">
        <f t="shared" ref="O934:O940" si="306">ROUND(ROUND(M934,3)*ROUND(N934,2),2)</f>
        <v>0</v>
      </c>
      <c r="P934" s="18">
        <f t="shared" ref="P934:P940" si="307">ROUND(ROUND(K934,3)-ROUND(M934,3),2)</f>
        <v>0</v>
      </c>
      <c r="Q934" s="16">
        <f t="shared" ref="Q934:Q940" si="308">ROUND(E934,2)</f>
        <v>24.94</v>
      </c>
      <c r="R934" s="16">
        <f t="shared" ref="R934:R940" si="309">ROUND((ROUND(K934,3)-ROUND(M934,3))* Q934,2)</f>
        <v>0</v>
      </c>
    </row>
    <row r="935" spans="1:18" ht="84" x14ac:dyDescent="0.35">
      <c r="A935" s="1">
        <v>2</v>
      </c>
      <c r="B935" s="13" t="s">
        <v>392</v>
      </c>
      <c r="C935" s="13" t="s">
        <v>44</v>
      </c>
      <c r="D935" s="14" t="s">
        <v>393</v>
      </c>
      <c r="E935" s="15">
        <v>121.35</v>
      </c>
      <c r="F935" s="16">
        <f t="shared" si="300"/>
        <v>48054.6</v>
      </c>
      <c r="G935" s="16">
        <f t="shared" si="301"/>
        <v>0</v>
      </c>
      <c r="H935" s="16">
        <f t="shared" si="302"/>
        <v>0</v>
      </c>
      <c r="I935" s="16">
        <f t="shared" si="303"/>
        <v>48054.6</v>
      </c>
      <c r="J935" s="17">
        <v>396</v>
      </c>
      <c r="K935" s="17">
        <v>0</v>
      </c>
      <c r="L935" s="18">
        <f t="shared" si="304"/>
        <v>396</v>
      </c>
      <c r="M935" s="17">
        <v>0</v>
      </c>
      <c r="N935" s="16">
        <f t="shared" si="305"/>
        <v>121.35</v>
      </c>
      <c r="O935" s="16">
        <f t="shared" si="306"/>
        <v>0</v>
      </c>
      <c r="P935" s="18">
        <f t="shared" si="307"/>
        <v>0</v>
      </c>
      <c r="Q935" s="16">
        <f t="shared" si="308"/>
        <v>121.35</v>
      </c>
      <c r="R935" s="16">
        <f t="shared" si="309"/>
        <v>0</v>
      </c>
    </row>
    <row r="936" spans="1:18" ht="42" x14ac:dyDescent="0.35">
      <c r="A936" s="1">
        <v>3</v>
      </c>
      <c r="B936" s="13" t="s">
        <v>404</v>
      </c>
      <c r="C936" s="13" t="s">
        <v>92</v>
      </c>
      <c r="D936" s="14" t="s">
        <v>405</v>
      </c>
      <c r="E936" s="15">
        <v>63.92</v>
      </c>
      <c r="F936" s="16">
        <f t="shared" si="300"/>
        <v>53692.800000000003</v>
      </c>
      <c r="G936" s="16">
        <f t="shared" si="301"/>
        <v>0</v>
      </c>
      <c r="H936" s="16">
        <f t="shared" si="302"/>
        <v>0</v>
      </c>
      <c r="I936" s="16">
        <f t="shared" si="303"/>
        <v>53692.800000000003</v>
      </c>
      <c r="J936" s="17">
        <v>840</v>
      </c>
      <c r="K936" s="17">
        <v>0</v>
      </c>
      <c r="L936" s="18">
        <f t="shared" si="304"/>
        <v>840</v>
      </c>
      <c r="M936" s="17">
        <v>0</v>
      </c>
      <c r="N936" s="16">
        <f t="shared" si="305"/>
        <v>63.92</v>
      </c>
      <c r="O936" s="16">
        <f t="shared" si="306"/>
        <v>0</v>
      </c>
      <c r="P936" s="18">
        <f t="shared" si="307"/>
        <v>0</v>
      </c>
      <c r="Q936" s="16">
        <f t="shared" si="308"/>
        <v>63.92</v>
      </c>
      <c r="R936" s="16">
        <f t="shared" si="309"/>
        <v>0</v>
      </c>
    </row>
    <row r="937" spans="1:18" ht="31.5" x14ac:dyDescent="0.35">
      <c r="A937" s="1">
        <v>4</v>
      </c>
      <c r="B937" s="13" t="s">
        <v>408</v>
      </c>
      <c r="C937" s="13" t="s">
        <v>92</v>
      </c>
      <c r="D937" s="14" t="s">
        <v>409</v>
      </c>
      <c r="E937" s="15">
        <v>42.61</v>
      </c>
      <c r="F937" s="16">
        <f t="shared" si="300"/>
        <v>34088</v>
      </c>
      <c r="G937" s="16">
        <f t="shared" si="301"/>
        <v>0</v>
      </c>
      <c r="H937" s="16">
        <f t="shared" si="302"/>
        <v>0</v>
      </c>
      <c r="I937" s="16">
        <f t="shared" si="303"/>
        <v>34088</v>
      </c>
      <c r="J937" s="17">
        <v>800</v>
      </c>
      <c r="K937" s="17">
        <v>0</v>
      </c>
      <c r="L937" s="18">
        <f t="shared" si="304"/>
        <v>800</v>
      </c>
      <c r="M937" s="17">
        <v>0</v>
      </c>
      <c r="N937" s="16">
        <f t="shared" si="305"/>
        <v>42.61</v>
      </c>
      <c r="O937" s="16">
        <f t="shared" si="306"/>
        <v>0</v>
      </c>
      <c r="P937" s="18">
        <f t="shared" si="307"/>
        <v>0</v>
      </c>
      <c r="Q937" s="16">
        <f t="shared" si="308"/>
        <v>42.61</v>
      </c>
      <c r="R937" s="16">
        <f t="shared" si="309"/>
        <v>0</v>
      </c>
    </row>
    <row r="938" spans="1:18" ht="31.5" x14ac:dyDescent="0.35">
      <c r="A938" s="1">
        <v>5</v>
      </c>
      <c r="B938" s="13" t="s">
        <v>410</v>
      </c>
      <c r="C938" s="13" t="s">
        <v>92</v>
      </c>
      <c r="D938" s="14" t="s">
        <v>411</v>
      </c>
      <c r="E938" s="15">
        <v>29.82</v>
      </c>
      <c r="F938" s="16">
        <f t="shared" si="300"/>
        <v>23856</v>
      </c>
      <c r="G938" s="16">
        <f t="shared" si="301"/>
        <v>0</v>
      </c>
      <c r="H938" s="16">
        <f t="shared" si="302"/>
        <v>0</v>
      </c>
      <c r="I938" s="16">
        <f t="shared" si="303"/>
        <v>23856</v>
      </c>
      <c r="J938" s="17">
        <v>800</v>
      </c>
      <c r="K938" s="17">
        <v>0</v>
      </c>
      <c r="L938" s="18">
        <f t="shared" si="304"/>
        <v>800</v>
      </c>
      <c r="M938" s="17">
        <v>0</v>
      </c>
      <c r="N938" s="16">
        <f t="shared" si="305"/>
        <v>29.82</v>
      </c>
      <c r="O938" s="16">
        <f t="shared" si="306"/>
        <v>0</v>
      </c>
      <c r="P938" s="18">
        <f t="shared" si="307"/>
        <v>0</v>
      </c>
      <c r="Q938" s="16">
        <f t="shared" si="308"/>
        <v>29.82</v>
      </c>
      <c r="R938" s="16">
        <f t="shared" si="309"/>
        <v>0</v>
      </c>
    </row>
    <row r="939" spans="1:18" ht="52.5" x14ac:dyDescent="0.35">
      <c r="A939" s="1">
        <v>6</v>
      </c>
      <c r="B939" s="13" t="s">
        <v>416</v>
      </c>
      <c r="C939" s="13" t="s">
        <v>44</v>
      </c>
      <c r="D939" s="14" t="s">
        <v>417</v>
      </c>
      <c r="E939" s="15">
        <v>17.68</v>
      </c>
      <c r="F939" s="16">
        <f t="shared" si="300"/>
        <v>81681.600000000006</v>
      </c>
      <c r="G939" s="16">
        <f t="shared" si="301"/>
        <v>0</v>
      </c>
      <c r="H939" s="16">
        <f t="shared" si="302"/>
        <v>0</v>
      </c>
      <c r="I939" s="16">
        <f t="shared" si="303"/>
        <v>81681.600000000006</v>
      </c>
      <c r="J939" s="17">
        <v>4620</v>
      </c>
      <c r="K939" s="17">
        <v>0</v>
      </c>
      <c r="L939" s="18">
        <f t="shared" si="304"/>
        <v>4620</v>
      </c>
      <c r="M939" s="17">
        <v>0</v>
      </c>
      <c r="N939" s="16">
        <f t="shared" si="305"/>
        <v>17.68</v>
      </c>
      <c r="O939" s="16">
        <f t="shared" si="306"/>
        <v>0</v>
      </c>
      <c r="P939" s="18">
        <f t="shared" si="307"/>
        <v>0</v>
      </c>
      <c r="Q939" s="16">
        <f t="shared" si="308"/>
        <v>17.68</v>
      </c>
      <c r="R939" s="16">
        <f t="shared" si="309"/>
        <v>0</v>
      </c>
    </row>
    <row r="940" spans="1:18" ht="31.5" x14ac:dyDescent="0.35">
      <c r="A940" s="1">
        <v>7</v>
      </c>
      <c r="B940" s="13" t="s">
        <v>467</v>
      </c>
      <c r="C940" s="13" t="s">
        <v>92</v>
      </c>
      <c r="D940" s="14" t="s">
        <v>468</v>
      </c>
      <c r="E940" s="15">
        <v>9.4499999999999993</v>
      </c>
      <c r="F940" s="16">
        <f t="shared" si="300"/>
        <v>56700</v>
      </c>
      <c r="G940" s="16">
        <f t="shared" si="301"/>
        <v>0</v>
      </c>
      <c r="H940" s="16">
        <f t="shared" si="302"/>
        <v>0</v>
      </c>
      <c r="I940" s="16">
        <f t="shared" si="303"/>
        <v>56700</v>
      </c>
      <c r="J940" s="17">
        <v>6000</v>
      </c>
      <c r="K940" s="17">
        <v>0</v>
      </c>
      <c r="L940" s="18">
        <f t="shared" si="304"/>
        <v>6000</v>
      </c>
      <c r="M940" s="17">
        <v>0</v>
      </c>
      <c r="N940" s="16">
        <f t="shared" si="305"/>
        <v>9.4499999999999993</v>
      </c>
      <c r="O940" s="16">
        <f t="shared" si="306"/>
        <v>0</v>
      </c>
      <c r="P940" s="18">
        <f t="shared" si="307"/>
        <v>0</v>
      </c>
      <c r="Q940" s="16">
        <f t="shared" si="308"/>
        <v>9.4499999999999993</v>
      </c>
      <c r="R940" s="16">
        <f t="shared" si="309"/>
        <v>0</v>
      </c>
    </row>
    <row r="941" spans="1:18" x14ac:dyDescent="0.35">
      <c r="A941" s="21" t="s">
        <v>547</v>
      </c>
      <c r="B941" s="21" t="s">
        <v>547</v>
      </c>
      <c r="C941" s="21" t="s">
        <v>547</v>
      </c>
      <c r="D941" s="21" t="s">
        <v>547</v>
      </c>
      <c r="E941" s="21" t="s">
        <v>547</v>
      </c>
      <c r="F941" s="19"/>
      <c r="G941" s="20">
        <f>SUM(G934:G940)</f>
        <v>0</v>
      </c>
      <c r="H941" s="7"/>
      <c r="I941" s="7"/>
      <c r="J941" s="7"/>
      <c r="K941" s="7"/>
      <c r="L941" s="7"/>
      <c r="M941" s="7"/>
      <c r="N941" s="7"/>
      <c r="O941" s="7"/>
      <c r="P941" s="7"/>
      <c r="Q941" s="7"/>
      <c r="R941" s="7"/>
    </row>
    <row r="943" spans="1:18" x14ac:dyDescent="0.35">
      <c r="B943" s="11" t="s">
        <v>23</v>
      </c>
      <c r="C943" s="12" t="s">
        <v>24</v>
      </c>
      <c r="D943" s="12" t="s">
        <v>25</v>
      </c>
    </row>
    <row r="944" spans="1:18" x14ac:dyDescent="0.35">
      <c r="B944" s="11" t="s">
        <v>26</v>
      </c>
      <c r="C944" s="12" t="s">
        <v>27</v>
      </c>
      <c r="D944" s="12" t="s">
        <v>28</v>
      </c>
    </row>
    <row r="945" spans="1:18" x14ac:dyDescent="0.35">
      <c r="B945" s="11" t="s">
        <v>29</v>
      </c>
      <c r="C945" s="12" t="s">
        <v>24</v>
      </c>
      <c r="D945" s="12" t="s">
        <v>30</v>
      </c>
    </row>
    <row r="946" spans="1:18" x14ac:dyDescent="0.35">
      <c r="B946" s="11" t="s">
        <v>31</v>
      </c>
      <c r="C946" s="12" t="s">
        <v>27</v>
      </c>
      <c r="D946" s="12" t="s">
        <v>177</v>
      </c>
    </row>
    <row r="947" spans="1:18" x14ac:dyDescent="0.35">
      <c r="B947" s="11" t="s">
        <v>33</v>
      </c>
      <c r="C947" s="12" t="s">
        <v>27</v>
      </c>
      <c r="D947" s="12" t="s">
        <v>488</v>
      </c>
    </row>
    <row r="948" spans="1:18" x14ac:dyDescent="0.35">
      <c r="B948" s="11" t="s">
        <v>35</v>
      </c>
      <c r="C948" s="12" t="s">
        <v>105</v>
      </c>
      <c r="D948" s="12" t="s">
        <v>473</v>
      </c>
    </row>
    <row r="949" spans="1:18" x14ac:dyDescent="0.35">
      <c r="B949" s="11" t="s">
        <v>36</v>
      </c>
      <c r="C949" s="12" t="s">
        <v>24</v>
      </c>
      <c r="D949" s="12" t="s">
        <v>474</v>
      </c>
    </row>
    <row r="951" spans="1:18" ht="31.5" x14ac:dyDescent="0.35">
      <c r="A951" s="1">
        <v>1</v>
      </c>
      <c r="B951" s="13" t="s">
        <v>475</v>
      </c>
      <c r="C951" s="13" t="s">
        <v>41</v>
      </c>
      <c r="D951" s="14" t="s">
        <v>476</v>
      </c>
      <c r="E951" s="15">
        <v>28.88</v>
      </c>
      <c r="F951" s="16">
        <f t="shared" ref="F951:F956" si="310">ROUND(ROUND(N951,2)*ROUND(J951,3),2)</f>
        <v>519.84</v>
      </c>
      <c r="G951" s="16">
        <f t="shared" ref="G951:G956" si="311">ROUND(ROUND(N951,2)*ROUND(K951,3),2)</f>
        <v>0</v>
      </c>
      <c r="H951" s="16">
        <f t="shared" ref="H951:H956" si="312">IF(EXACT(J951,0),0,100*(K951/J951))</f>
        <v>0</v>
      </c>
      <c r="I951" s="16">
        <f t="shared" ref="I951:I956" si="313">ROUND((ROUND(J951,3)-ROUND(K951,3))*N951,2)</f>
        <v>519.84</v>
      </c>
      <c r="J951" s="17">
        <v>18</v>
      </c>
      <c r="K951" s="17">
        <v>0</v>
      </c>
      <c r="L951" s="18">
        <f t="shared" ref="L951:L956" si="314">ROUND(ROUND(J951,3)-ROUND(K951,3),3)</f>
        <v>18</v>
      </c>
      <c r="M951" s="17">
        <v>0</v>
      </c>
      <c r="N951" s="16">
        <f t="shared" ref="N951:N956" si="315">ROUND(E951,2)</f>
        <v>28.88</v>
      </c>
      <c r="O951" s="16">
        <f t="shared" ref="O951:O956" si="316">ROUND(ROUND(M951,3)*ROUND(N951,2),2)</f>
        <v>0</v>
      </c>
      <c r="P951" s="18">
        <f t="shared" ref="P951:P956" si="317">ROUND(ROUND(K951,3)-ROUND(M951,3),2)</f>
        <v>0</v>
      </c>
      <c r="Q951" s="16">
        <f t="shared" ref="Q951:Q956" si="318">ROUND(E951,2)</f>
        <v>28.88</v>
      </c>
      <c r="R951" s="16">
        <f t="shared" ref="R951:R956" si="319">ROUND((ROUND(K951,3)-ROUND(M951,3))* Q951,2)</f>
        <v>0</v>
      </c>
    </row>
    <row r="952" spans="1:18" ht="52.5" x14ac:dyDescent="0.35">
      <c r="A952" s="1">
        <v>2</v>
      </c>
      <c r="B952" s="13" t="s">
        <v>477</v>
      </c>
      <c r="C952" s="13" t="s">
        <v>41</v>
      </c>
      <c r="D952" s="14" t="s">
        <v>478</v>
      </c>
      <c r="E952" s="15">
        <v>79.099999999999994</v>
      </c>
      <c r="F952" s="16">
        <f t="shared" si="310"/>
        <v>632.79999999999995</v>
      </c>
      <c r="G952" s="16">
        <f t="shared" si="311"/>
        <v>0</v>
      </c>
      <c r="H952" s="16">
        <f t="shared" si="312"/>
        <v>0</v>
      </c>
      <c r="I952" s="16">
        <f t="shared" si="313"/>
        <v>632.79999999999995</v>
      </c>
      <c r="J952" s="17">
        <v>8</v>
      </c>
      <c r="K952" s="17">
        <v>0</v>
      </c>
      <c r="L952" s="18">
        <f t="shared" si="314"/>
        <v>8</v>
      </c>
      <c r="M952" s="17">
        <v>0</v>
      </c>
      <c r="N952" s="16">
        <f t="shared" si="315"/>
        <v>79.099999999999994</v>
      </c>
      <c r="O952" s="16">
        <f t="shared" si="316"/>
        <v>0</v>
      </c>
      <c r="P952" s="18">
        <f t="shared" si="317"/>
        <v>0</v>
      </c>
      <c r="Q952" s="16">
        <f t="shared" si="318"/>
        <v>79.099999999999994</v>
      </c>
      <c r="R952" s="16">
        <f t="shared" si="319"/>
        <v>0</v>
      </c>
    </row>
    <row r="953" spans="1:18" ht="21" x14ac:dyDescent="0.35">
      <c r="A953" s="1">
        <v>3</v>
      </c>
      <c r="B953" s="13" t="s">
        <v>479</v>
      </c>
      <c r="C953" s="13" t="s">
        <v>44</v>
      </c>
      <c r="D953" s="14" t="s">
        <v>480</v>
      </c>
      <c r="E953" s="15">
        <v>19.04</v>
      </c>
      <c r="F953" s="16">
        <f t="shared" si="310"/>
        <v>12204.64</v>
      </c>
      <c r="G953" s="16">
        <f t="shared" si="311"/>
        <v>0</v>
      </c>
      <c r="H953" s="16">
        <f t="shared" si="312"/>
        <v>0</v>
      </c>
      <c r="I953" s="16">
        <f t="shared" si="313"/>
        <v>12204.64</v>
      </c>
      <c r="J953" s="17">
        <v>641</v>
      </c>
      <c r="K953" s="17">
        <v>0</v>
      </c>
      <c r="L953" s="18">
        <f t="shared" si="314"/>
        <v>641</v>
      </c>
      <c r="M953" s="17">
        <v>0</v>
      </c>
      <c r="N953" s="16">
        <f t="shared" si="315"/>
        <v>19.04</v>
      </c>
      <c r="O953" s="16">
        <f t="shared" si="316"/>
        <v>0</v>
      </c>
      <c r="P953" s="18">
        <f t="shared" si="317"/>
        <v>0</v>
      </c>
      <c r="Q953" s="16">
        <f t="shared" si="318"/>
        <v>19.04</v>
      </c>
      <c r="R953" s="16">
        <f t="shared" si="319"/>
        <v>0</v>
      </c>
    </row>
    <row r="954" spans="1:18" ht="42" x14ac:dyDescent="0.35">
      <c r="A954" s="1">
        <v>4</v>
      </c>
      <c r="B954" s="13" t="s">
        <v>481</v>
      </c>
      <c r="C954" s="13" t="s">
        <v>44</v>
      </c>
      <c r="D954" s="14" t="s">
        <v>482</v>
      </c>
      <c r="E954" s="15">
        <v>14.88</v>
      </c>
      <c r="F954" s="16">
        <f t="shared" si="310"/>
        <v>3422.4</v>
      </c>
      <c r="G954" s="16">
        <f t="shared" si="311"/>
        <v>0</v>
      </c>
      <c r="H954" s="16">
        <f t="shared" si="312"/>
        <v>0</v>
      </c>
      <c r="I954" s="16">
        <f t="shared" si="313"/>
        <v>3422.4</v>
      </c>
      <c r="J954" s="17">
        <v>230</v>
      </c>
      <c r="K954" s="17">
        <v>0</v>
      </c>
      <c r="L954" s="18">
        <f t="shared" si="314"/>
        <v>230</v>
      </c>
      <c r="M954" s="17">
        <v>0</v>
      </c>
      <c r="N954" s="16">
        <f t="shared" si="315"/>
        <v>14.88</v>
      </c>
      <c r="O954" s="16">
        <f t="shared" si="316"/>
        <v>0</v>
      </c>
      <c r="P954" s="18">
        <f t="shared" si="317"/>
        <v>0</v>
      </c>
      <c r="Q954" s="16">
        <f t="shared" si="318"/>
        <v>14.88</v>
      </c>
      <c r="R954" s="16">
        <f t="shared" si="319"/>
        <v>0</v>
      </c>
    </row>
    <row r="955" spans="1:18" ht="21" x14ac:dyDescent="0.35">
      <c r="A955" s="1">
        <v>5</v>
      </c>
      <c r="B955" s="13" t="s">
        <v>483</v>
      </c>
      <c r="C955" s="13" t="s">
        <v>41</v>
      </c>
      <c r="D955" s="14" t="s">
        <v>484</v>
      </c>
      <c r="E955" s="15">
        <v>36.299999999999997</v>
      </c>
      <c r="F955" s="16">
        <f t="shared" si="310"/>
        <v>1016.4</v>
      </c>
      <c r="G955" s="16">
        <f t="shared" si="311"/>
        <v>0</v>
      </c>
      <c r="H955" s="16">
        <f t="shared" si="312"/>
        <v>0</v>
      </c>
      <c r="I955" s="16">
        <f t="shared" si="313"/>
        <v>1016.4</v>
      </c>
      <c r="J955" s="17">
        <v>28</v>
      </c>
      <c r="K955" s="17">
        <v>0</v>
      </c>
      <c r="L955" s="18">
        <f t="shared" si="314"/>
        <v>28</v>
      </c>
      <c r="M955" s="17">
        <v>0</v>
      </c>
      <c r="N955" s="16">
        <f t="shared" si="315"/>
        <v>36.299999999999997</v>
      </c>
      <c r="O955" s="16">
        <f t="shared" si="316"/>
        <v>0</v>
      </c>
      <c r="P955" s="18">
        <f t="shared" si="317"/>
        <v>0</v>
      </c>
      <c r="Q955" s="16">
        <f t="shared" si="318"/>
        <v>36.299999999999997</v>
      </c>
      <c r="R955" s="16">
        <f t="shared" si="319"/>
        <v>0</v>
      </c>
    </row>
    <row r="956" spans="1:18" ht="42" x14ac:dyDescent="0.35">
      <c r="A956" s="1">
        <v>6</v>
      </c>
      <c r="B956" s="13" t="s">
        <v>485</v>
      </c>
      <c r="C956" s="13" t="s">
        <v>44</v>
      </c>
      <c r="D956" s="14" t="s">
        <v>486</v>
      </c>
      <c r="E956" s="15">
        <v>16.3</v>
      </c>
      <c r="F956" s="16">
        <f t="shared" si="310"/>
        <v>815</v>
      </c>
      <c r="G956" s="16">
        <f t="shared" si="311"/>
        <v>0</v>
      </c>
      <c r="H956" s="16">
        <f t="shared" si="312"/>
        <v>0</v>
      </c>
      <c r="I956" s="16">
        <f t="shared" si="313"/>
        <v>815</v>
      </c>
      <c r="J956" s="17">
        <v>50</v>
      </c>
      <c r="K956" s="17">
        <v>0</v>
      </c>
      <c r="L956" s="18">
        <f t="shared" si="314"/>
        <v>50</v>
      </c>
      <c r="M956" s="17">
        <v>0</v>
      </c>
      <c r="N956" s="16">
        <f t="shared" si="315"/>
        <v>16.3</v>
      </c>
      <c r="O956" s="16">
        <f t="shared" si="316"/>
        <v>0</v>
      </c>
      <c r="P956" s="18">
        <f t="shared" si="317"/>
        <v>0</v>
      </c>
      <c r="Q956" s="16">
        <f t="shared" si="318"/>
        <v>16.3</v>
      </c>
      <c r="R956" s="16">
        <f t="shared" si="319"/>
        <v>0</v>
      </c>
    </row>
    <row r="957" spans="1:18" x14ac:dyDescent="0.35">
      <c r="A957" s="21" t="s">
        <v>548</v>
      </c>
      <c r="B957" s="21" t="s">
        <v>548</v>
      </c>
      <c r="C957" s="21" t="s">
        <v>548</v>
      </c>
      <c r="D957" s="21" t="s">
        <v>548</v>
      </c>
      <c r="E957" s="21" t="s">
        <v>548</v>
      </c>
      <c r="F957" s="19"/>
      <c r="G957" s="20">
        <f>SUM(G951:G956)</f>
        <v>0</v>
      </c>
      <c r="H957" s="7"/>
      <c r="I957" s="7"/>
      <c r="J957" s="7"/>
      <c r="K957" s="7"/>
      <c r="L957" s="7"/>
      <c r="M957" s="7"/>
      <c r="N957" s="7"/>
      <c r="O957" s="7"/>
      <c r="P957" s="7"/>
      <c r="Q957" s="7"/>
      <c r="R957" s="7"/>
    </row>
    <row r="959" spans="1:18" x14ac:dyDescent="0.35">
      <c r="B959" s="11" t="s">
        <v>23</v>
      </c>
      <c r="C959" s="12" t="s">
        <v>24</v>
      </c>
      <c r="D959" s="12" t="s">
        <v>25</v>
      </c>
    </row>
    <row r="960" spans="1:18" x14ac:dyDescent="0.35">
      <c r="B960" s="11" t="s">
        <v>26</v>
      </c>
      <c r="C960" s="12" t="s">
        <v>27</v>
      </c>
      <c r="D960" s="12" t="s">
        <v>28</v>
      </c>
    </row>
    <row r="961" spans="1:18" x14ac:dyDescent="0.35">
      <c r="B961" s="11" t="s">
        <v>29</v>
      </c>
      <c r="C961" s="12" t="s">
        <v>24</v>
      </c>
      <c r="D961" s="12" t="s">
        <v>30</v>
      </c>
    </row>
    <row r="962" spans="1:18" x14ac:dyDescent="0.35">
      <c r="B962" s="11" t="s">
        <v>31</v>
      </c>
      <c r="C962" s="12" t="s">
        <v>27</v>
      </c>
      <c r="D962" s="12" t="s">
        <v>177</v>
      </c>
    </row>
    <row r="963" spans="1:18" x14ac:dyDescent="0.35">
      <c r="B963" s="11" t="s">
        <v>33</v>
      </c>
      <c r="C963" s="12" t="s">
        <v>105</v>
      </c>
      <c r="D963" s="12" t="s">
        <v>549</v>
      </c>
    </row>
    <row r="964" spans="1:18" x14ac:dyDescent="0.35">
      <c r="B964" s="11" t="s">
        <v>35</v>
      </c>
      <c r="C964" s="12" t="s">
        <v>24</v>
      </c>
      <c r="D964" s="12" t="s">
        <v>179</v>
      </c>
    </row>
    <row r="965" spans="1:18" x14ac:dyDescent="0.35">
      <c r="B965" s="11" t="s">
        <v>36</v>
      </c>
      <c r="C965" s="12" t="s">
        <v>24</v>
      </c>
      <c r="D965" s="12" t="s">
        <v>550</v>
      </c>
    </row>
    <row r="967" spans="1:18" ht="52.5" x14ac:dyDescent="0.35">
      <c r="A967" s="1">
        <v>1</v>
      </c>
      <c r="B967" s="13" t="s">
        <v>189</v>
      </c>
      <c r="C967" s="13" t="s">
        <v>92</v>
      </c>
      <c r="D967" s="14" t="s">
        <v>190</v>
      </c>
      <c r="E967" s="15">
        <v>21.52</v>
      </c>
      <c r="F967" s="16">
        <f t="shared" ref="F967:F1004" si="320">ROUND(ROUND(N967,2)*ROUND(J967,3),2)</f>
        <v>798.39</v>
      </c>
      <c r="G967" s="16">
        <f t="shared" ref="G967:G1004" si="321">ROUND(ROUND(N967,2)*ROUND(K967,3),2)</f>
        <v>0</v>
      </c>
      <c r="H967" s="16">
        <f t="shared" ref="H967:H1004" si="322">IF(EXACT(J967,0),0,100*(K967/J967))</f>
        <v>0</v>
      </c>
      <c r="I967" s="16">
        <f t="shared" ref="I967:I1004" si="323">ROUND((ROUND(J967,3)-ROUND(K967,3))*N967,2)</f>
        <v>798.39</v>
      </c>
      <c r="J967" s="17">
        <v>37.1</v>
      </c>
      <c r="K967" s="17">
        <v>0</v>
      </c>
      <c r="L967" s="18">
        <f t="shared" ref="L967:L1004" si="324">ROUND(ROUND(J967,3)-ROUND(K967,3),3)</f>
        <v>37.1</v>
      </c>
      <c r="M967" s="17">
        <v>0</v>
      </c>
      <c r="N967" s="16">
        <f t="shared" ref="N967:N1004" si="325">ROUND(E967,2)</f>
        <v>21.52</v>
      </c>
      <c r="O967" s="16">
        <f t="shared" ref="O967:O1004" si="326">ROUND(ROUND(M967,3)*ROUND(N967,2),2)</f>
        <v>0</v>
      </c>
      <c r="P967" s="18">
        <f t="shared" ref="P967:P1004" si="327">ROUND(ROUND(K967,3)-ROUND(M967,3),2)</f>
        <v>0</v>
      </c>
      <c r="Q967" s="16">
        <f t="shared" ref="Q967:Q1004" si="328">ROUND(E967,2)</f>
        <v>21.52</v>
      </c>
      <c r="R967" s="16">
        <f t="shared" ref="R967:R1004" si="329">ROUND((ROUND(K967,3)-ROUND(M967,3))* Q967,2)</f>
        <v>0</v>
      </c>
    </row>
    <row r="968" spans="1:18" ht="31.5" x14ac:dyDescent="0.35">
      <c r="A968" s="1">
        <v>2</v>
      </c>
      <c r="B968" s="13" t="s">
        <v>551</v>
      </c>
      <c r="C968" s="13" t="s">
        <v>44</v>
      </c>
      <c r="D968" s="14" t="s">
        <v>552</v>
      </c>
      <c r="E968" s="15">
        <v>6.37</v>
      </c>
      <c r="F968" s="16">
        <f t="shared" si="320"/>
        <v>495.59</v>
      </c>
      <c r="G968" s="16">
        <f t="shared" si="321"/>
        <v>845.55</v>
      </c>
      <c r="H968" s="16">
        <f t="shared" si="322"/>
        <v>170.61696658097688</v>
      </c>
      <c r="I968" s="16">
        <f t="shared" si="323"/>
        <v>-349.97</v>
      </c>
      <c r="J968" s="17">
        <v>77.8</v>
      </c>
      <c r="K968" s="17">
        <v>132.74</v>
      </c>
      <c r="L968" s="18">
        <f t="shared" si="324"/>
        <v>-54.94</v>
      </c>
      <c r="M968" s="17">
        <v>132.74</v>
      </c>
      <c r="N968" s="16">
        <f t="shared" si="325"/>
        <v>6.37</v>
      </c>
      <c r="O968" s="16">
        <f t="shared" si="326"/>
        <v>845.55</v>
      </c>
      <c r="P968" s="18">
        <f t="shared" si="327"/>
        <v>0</v>
      </c>
      <c r="Q968" s="16">
        <f t="shared" si="328"/>
        <v>6.37</v>
      </c>
      <c r="R968" s="16">
        <f t="shared" si="329"/>
        <v>0</v>
      </c>
    </row>
    <row r="969" spans="1:18" ht="42" x14ac:dyDescent="0.35">
      <c r="A969" s="1">
        <v>3</v>
      </c>
      <c r="B969" s="13" t="s">
        <v>197</v>
      </c>
      <c r="C969" s="13" t="s">
        <v>41</v>
      </c>
      <c r="D969" s="14" t="s">
        <v>198</v>
      </c>
      <c r="E969" s="15">
        <v>90.66</v>
      </c>
      <c r="F969" s="16">
        <f t="shared" si="320"/>
        <v>362.64</v>
      </c>
      <c r="G969" s="16">
        <f t="shared" si="321"/>
        <v>0</v>
      </c>
      <c r="H969" s="16">
        <f t="shared" si="322"/>
        <v>0</v>
      </c>
      <c r="I969" s="16">
        <f t="shared" si="323"/>
        <v>362.64</v>
      </c>
      <c r="J969" s="17">
        <v>4</v>
      </c>
      <c r="K969" s="17">
        <v>0</v>
      </c>
      <c r="L969" s="18">
        <f t="shared" si="324"/>
        <v>4</v>
      </c>
      <c r="M969" s="17">
        <v>0</v>
      </c>
      <c r="N969" s="16">
        <f t="shared" si="325"/>
        <v>90.66</v>
      </c>
      <c r="O969" s="16">
        <f t="shared" si="326"/>
        <v>0</v>
      </c>
      <c r="P969" s="18">
        <f t="shared" si="327"/>
        <v>0</v>
      </c>
      <c r="Q969" s="16">
        <f t="shared" si="328"/>
        <v>90.66</v>
      </c>
      <c r="R969" s="16">
        <f t="shared" si="329"/>
        <v>0</v>
      </c>
    </row>
    <row r="970" spans="1:18" ht="42" x14ac:dyDescent="0.35">
      <c r="A970" s="1">
        <v>4</v>
      </c>
      <c r="B970" s="13" t="s">
        <v>199</v>
      </c>
      <c r="C970" s="13" t="s">
        <v>41</v>
      </c>
      <c r="D970" s="14" t="s">
        <v>200</v>
      </c>
      <c r="E970" s="15">
        <v>289</v>
      </c>
      <c r="F970" s="16">
        <f t="shared" si="320"/>
        <v>578</v>
      </c>
      <c r="G970" s="16">
        <f t="shared" si="321"/>
        <v>867</v>
      </c>
      <c r="H970" s="16">
        <f t="shared" si="322"/>
        <v>150</v>
      </c>
      <c r="I970" s="16">
        <f t="shared" si="323"/>
        <v>-289</v>
      </c>
      <c r="J970" s="17">
        <v>2</v>
      </c>
      <c r="K970" s="17">
        <v>3</v>
      </c>
      <c r="L970" s="18">
        <f t="shared" si="324"/>
        <v>-1</v>
      </c>
      <c r="M970" s="17">
        <v>3</v>
      </c>
      <c r="N970" s="16">
        <f t="shared" si="325"/>
        <v>289</v>
      </c>
      <c r="O970" s="16">
        <f t="shared" si="326"/>
        <v>867</v>
      </c>
      <c r="P970" s="18">
        <f t="shared" si="327"/>
        <v>0</v>
      </c>
      <c r="Q970" s="16">
        <f t="shared" si="328"/>
        <v>289</v>
      </c>
      <c r="R970" s="16">
        <f t="shared" si="329"/>
        <v>0</v>
      </c>
    </row>
    <row r="971" spans="1:18" ht="52.5" x14ac:dyDescent="0.35">
      <c r="A971" s="1">
        <v>5</v>
      </c>
      <c r="B971" s="13" t="s">
        <v>201</v>
      </c>
      <c r="C971" s="13" t="s">
        <v>41</v>
      </c>
      <c r="D971" s="14" t="s">
        <v>202</v>
      </c>
      <c r="E971" s="15">
        <v>6.77</v>
      </c>
      <c r="F971" s="16">
        <f t="shared" si="320"/>
        <v>54.16</v>
      </c>
      <c r="G971" s="16">
        <f t="shared" si="321"/>
        <v>0</v>
      </c>
      <c r="H971" s="16">
        <f t="shared" si="322"/>
        <v>0</v>
      </c>
      <c r="I971" s="16">
        <f t="shared" si="323"/>
        <v>54.16</v>
      </c>
      <c r="J971" s="17">
        <v>8</v>
      </c>
      <c r="K971" s="17">
        <v>0</v>
      </c>
      <c r="L971" s="18">
        <f t="shared" si="324"/>
        <v>8</v>
      </c>
      <c r="M971" s="17">
        <v>0</v>
      </c>
      <c r="N971" s="16">
        <f t="shared" si="325"/>
        <v>6.77</v>
      </c>
      <c r="O971" s="16">
        <f t="shared" si="326"/>
        <v>0</v>
      </c>
      <c r="P971" s="18">
        <f t="shared" si="327"/>
        <v>0</v>
      </c>
      <c r="Q971" s="16">
        <f t="shared" si="328"/>
        <v>6.77</v>
      </c>
      <c r="R971" s="16">
        <f t="shared" si="329"/>
        <v>0</v>
      </c>
    </row>
    <row r="972" spans="1:18" ht="52.5" x14ac:dyDescent="0.35">
      <c r="A972" s="1">
        <v>6</v>
      </c>
      <c r="B972" s="13" t="s">
        <v>553</v>
      </c>
      <c r="C972" s="13" t="s">
        <v>41</v>
      </c>
      <c r="D972" s="14" t="s">
        <v>554</v>
      </c>
      <c r="E972" s="15">
        <v>73.400000000000006</v>
      </c>
      <c r="F972" s="16">
        <f t="shared" si="320"/>
        <v>734</v>
      </c>
      <c r="G972" s="16">
        <f t="shared" si="321"/>
        <v>0</v>
      </c>
      <c r="H972" s="16">
        <f t="shared" si="322"/>
        <v>0</v>
      </c>
      <c r="I972" s="16">
        <f t="shared" si="323"/>
        <v>734</v>
      </c>
      <c r="J972" s="17">
        <v>10</v>
      </c>
      <c r="K972" s="17">
        <v>0</v>
      </c>
      <c r="L972" s="18">
        <f t="shared" si="324"/>
        <v>10</v>
      </c>
      <c r="M972" s="17">
        <v>0</v>
      </c>
      <c r="N972" s="16">
        <f t="shared" si="325"/>
        <v>73.400000000000006</v>
      </c>
      <c r="O972" s="16">
        <f t="shared" si="326"/>
        <v>0</v>
      </c>
      <c r="P972" s="18">
        <f t="shared" si="327"/>
        <v>0</v>
      </c>
      <c r="Q972" s="16">
        <f t="shared" si="328"/>
        <v>73.400000000000006</v>
      </c>
      <c r="R972" s="16">
        <f t="shared" si="329"/>
        <v>0</v>
      </c>
    </row>
    <row r="973" spans="1:18" ht="52.5" x14ac:dyDescent="0.35">
      <c r="A973" s="1">
        <v>7</v>
      </c>
      <c r="B973" s="13" t="s">
        <v>203</v>
      </c>
      <c r="C973" s="13" t="s">
        <v>41</v>
      </c>
      <c r="D973" s="14" t="s">
        <v>204</v>
      </c>
      <c r="E973" s="15">
        <v>171.88</v>
      </c>
      <c r="F973" s="16">
        <f t="shared" si="320"/>
        <v>2062.56</v>
      </c>
      <c r="G973" s="16">
        <f t="shared" si="321"/>
        <v>1718.8</v>
      </c>
      <c r="H973" s="16">
        <f t="shared" si="322"/>
        <v>83.333333333333343</v>
      </c>
      <c r="I973" s="16">
        <f t="shared" si="323"/>
        <v>343.76</v>
      </c>
      <c r="J973" s="17">
        <v>12</v>
      </c>
      <c r="K973" s="17">
        <v>10</v>
      </c>
      <c r="L973" s="18">
        <f t="shared" si="324"/>
        <v>2</v>
      </c>
      <c r="M973" s="17">
        <v>10</v>
      </c>
      <c r="N973" s="16">
        <f t="shared" si="325"/>
        <v>171.88</v>
      </c>
      <c r="O973" s="16">
        <f t="shared" si="326"/>
        <v>1718.8</v>
      </c>
      <c r="P973" s="18">
        <f t="shared" si="327"/>
        <v>0</v>
      </c>
      <c r="Q973" s="16">
        <f t="shared" si="328"/>
        <v>171.88</v>
      </c>
      <c r="R973" s="16">
        <f t="shared" si="329"/>
        <v>0</v>
      </c>
    </row>
    <row r="974" spans="1:18" ht="31.5" x14ac:dyDescent="0.35">
      <c r="A974" s="1">
        <v>8</v>
      </c>
      <c r="B974" s="13" t="s">
        <v>205</v>
      </c>
      <c r="C974" s="13" t="s">
        <v>41</v>
      </c>
      <c r="D974" s="14" t="s">
        <v>206</v>
      </c>
      <c r="E974" s="15">
        <v>9.58</v>
      </c>
      <c r="F974" s="16">
        <f t="shared" si="320"/>
        <v>220.34</v>
      </c>
      <c r="G974" s="16">
        <f t="shared" si="321"/>
        <v>498.16</v>
      </c>
      <c r="H974" s="16">
        <f t="shared" si="322"/>
        <v>226.08695652173913</v>
      </c>
      <c r="I974" s="16">
        <f t="shared" si="323"/>
        <v>-277.82</v>
      </c>
      <c r="J974" s="17">
        <v>23</v>
      </c>
      <c r="K974" s="17">
        <v>52</v>
      </c>
      <c r="L974" s="18">
        <f t="shared" si="324"/>
        <v>-29</v>
      </c>
      <c r="M974" s="17">
        <v>52</v>
      </c>
      <c r="N974" s="16">
        <f t="shared" si="325"/>
        <v>9.58</v>
      </c>
      <c r="O974" s="16">
        <f t="shared" si="326"/>
        <v>498.16</v>
      </c>
      <c r="P974" s="18">
        <f t="shared" si="327"/>
        <v>0</v>
      </c>
      <c r="Q974" s="16">
        <f t="shared" si="328"/>
        <v>9.58</v>
      </c>
      <c r="R974" s="16">
        <f t="shared" si="329"/>
        <v>0</v>
      </c>
    </row>
    <row r="975" spans="1:18" ht="84" x14ac:dyDescent="0.35">
      <c r="A975" s="1">
        <v>9</v>
      </c>
      <c r="B975" s="13" t="s">
        <v>555</v>
      </c>
      <c r="C975" s="13" t="s">
        <v>41</v>
      </c>
      <c r="D975" s="14" t="s">
        <v>556</v>
      </c>
      <c r="E975" s="15">
        <v>9.84</v>
      </c>
      <c r="F975" s="16">
        <f t="shared" si="320"/>
        <v>9.84</v>
      </c>
      <c r="G975" s="16">
        <f t="shared" si="321"/>
        <v>0</v>
      </c>
      <c r="H975" s="16">
        <f t="shared" si="322"/>
        <v>0</v>
      </c>
      <c r="I975" s="16">
        <f t="shared" si="323"/>
        <v>9.84</v>
      </c>
      <c r="J975" s="17">
        <v>1</v>
      </c>
      <c r="K975" s="17">
        <v>0</v>
      </c>
      <c r="L975" s="18">
        <f t="shared" si="324"/>
        <v>1</v>
      </c>
      <c r="M975" s="17">
        <v>0</v>
      </c>
      <c r="N975" s="16">
        <f t="shared" si="325"/>
        <v>9.84</v>
      </c>
      <c r="O975" s="16">
        <f t="shared" si="326"/>
        <v>0</v>
      </c>
      <c r="P975" s="18">
        <f t="shared" si="327"/>
        <v>0</v>
      </c>
      <c r="Q975" s="16">
        <f t="shared" si="328"/>
        <v>9.84</v>
      </c>
      <c r="R975" s="16">
        <f t="shared" si="329"/>
        <v>0</v>
      </c>
    </row>
    <row r="976" spans="1:18" ht="31.5" x14ac:dyDescent="0.35">
      <c r="A976" s="1">
        <v>10</v>
      </c>
      <c r="B976" s="13" t="s">
        <v>557</v>
      </c>
      <c r="C976" s="13" t="s">
        <v>41</v>
      </c>
      <c r="D976" s="14" t="s">
        <v>558</v>
      </c>
      <c r="E976" s="15">
        <v>19.170000000000002</v>
      </c>
      <c r="F976" s="16">
        <f t="shared" si="320"/>
        <v>38.340000000000003</v>
      </c>
      <c r="G976" s="16">
        <f t="shared" si="321"/>
        <v>38.340000000000003</v>
      </c>
      <c r="H976" s="16">
        <f t="shared" si="322"/>
        <v>100</v>
      </c>
      <c r="I976" s="16">
        <f t="shared" si="323"/>
        <v>0</v>
      </c>
      <c r="J976" s="17">
        <v>2</v>
      </c>
      <c r="K976" s="17">
        <v>2</v>
      </c>
      <c r="L976" s="18">
        <f t="shared" si="324"/>
        <v>0</v>
      </c>
      <c r="M976" s="17">
        <v>2</v>
      </c>
      <c r="N976" s="16">
        <f t="shared" si="325"/>
        <v>19.170000000000002</v>
      </c>
      <c r="O976" s="16">
        <f t="shared" si="326"/>
        <v>38.340000000000003</v>
      </c>
      <c r="P976" s="18">
        <f t="shared" si="327"/>
        <v>0</v>
      </c>
      <c r="Q976" s="16">
        <f t="shared" si="328"/>
        <v>19.170000000000002</v>
      </c>
      <c r="R976" s="16">
        <f t="shared" si="329"/>
        <v>0</v>
      </c>
    </row>
    <row r="977" spans="1:18" ht="31.5" x14ac:dyDescent="0.35">
      <c r="A977" s="1">
        <v>11</v>
      </c>
      <c r="B977" s="13" t="s">
        <v>559</v>
      </c>
      <c r="C977" s="13" t="s">
        <v>41</v>
      </c>
      <c r="D977" s="14" t="s">
        <v>560</v>
      </c>
      <c r="E977" s="15">
        <v>8.26</v>
      </c>
      <c r="F977" s="16">
        <f t="shared" si="320"/>
        <v>33.04</v>
      </c>
      <c r="G977" s="16">
        <f t="shared" si="321"/>
        <v>33.04</v>
      </c>
      <c r="H977" s="16">
        <f t="shared" si="322"/>
        <v>100</v>
      </c>
      <c r="I977" s="16">
        <f t="shared" si="323"/>
        <v>0</v>
      </c>
      <c r="J977" s="17">
        <v>4</v>
      </c>
      <c r="K977" s="17">
        <v>4</v>
      </c>
      <c r="L977" s="18">
        <f t="shared" si="324"/>
        <v>0</v>
      </c>
      <c r="M977" s="17">
        <v>4</v>
      </c>
      <c r="N977" s="16">
        <f t="shared" si="325"/>
        <v>8.26</v>
      </c>
      <c r="O977" s="16">
        <f t="shared" si="326"/>
        <v>33.04</v>
      </c>
      <c r="P977" s="18">
        <f t="shared" si="327"/>
        <v>0</v>
      </c>
      <c r="Q977" s="16">
        <f t="shared" si="328"/>
        <v>8.26</v>
      </c>
      <c r="R977" s="16">
        <f t="shared" si="329"/>
        <v>0</v>
      </c>
    </row>
    <row r="978" spans="1:18" ht="42" x14ac:dyDescent="0.35">
      <c r="A978" s="1">
        <v>12</v>
      </c>
      <c r="B978" s="13" t="s">
        <v>561</v>
      </c>
      <c r="C978" s="13" t="s">
        <v>41</v>
      </c>
      <c r="D978" s="14" t="s">
        <v>562</v>
      </c>
      <c r="E978" s="15">
        <v>47.92</v>
      </c>
      <c r="F978" s="16">
        <f t="shared" si="320"/>
        <v>47.92</v>
      </c>
      <c r="G978" s="16">
        <f t="shared" si="321"/>
        <v>95.84</v>
      </c>
      <c r="H978" s="16">
        <f t="shared" si="322"/>
        <v>200</v>
      </c>
      <c r="I978" s="16">
        <f t="shared" si="323"/>
        <v>-47.92</v>
      </c>
      <c r="J978" s="17">
        <v>1</v>
      </c>
      <c r="K978" s="17">
        <v>2</v>
      </c>
      <c r="L978" s="18">
        <f t="shared" si="324"/>
        <v>-1</v>
      </c>
      <c r="M978" s="17">
        <v>2</v>
      </c>
      <c r="N978" s="16">
        <f t="shared" si="325"/>
        <v>47.92</v>
      </c>
      <c r="O978" s="16">
        <f t="shared" si="326"/>
        <v>95.84</v>
      </c>
      <c r="P978" s="18">
        <f t="shared" si="327"/>
        <v>0</v>
      </c>
      <c r="Q978" s="16">
        <f t="shared" si="328"/>
        <v>47.92</v>
      </c>
      <c r="R978" s="16">
        <f t="shared" si="329"/>
        <v>0</v>
      </c>
    </row>
    <row r="979" spans="1:18" ht="31.5" x14ac:dyDescent="0.35">
      <c r="A979" s="1">
        <v>13</v>
      </c>
      <c r="B979" s="13" t="s">
        <v>563</v>
      </c>
      <c r="C979" s="13" t="s">
        <v>41</v>
      </c>
      <c r="D979" s="14" t="s">
        <v>564</v>
      </c>
      <c r="E979" s="15">
        <v>84.26</v>
      </c>
      <c r="F979" s="16">
        <f t="shared" si="320"/>
        <v>84.26</v>
      </c>
      <c r="G979" s="16">
        <f t="shared" si="321"/>
        <v>0</v>
      </c>
      <c r="H979" s="16">
        <f t="shared" si="322"/>
        <v>0</v>
      </c>
      <c r="I979" s="16">
        <f t="shared" si="323"/>
        <v>84.26</v>
      </c>
      <c r="J979" s="17">
        <v>1</v>
      </c>
      <c r="K979" s="17">
        <v>0</v>
      </c>
      <c r="L979" s="18">
        <f t="shared" si="324"/>
        <v>1</v>
      </c>
      <c r="M979" s="17">
        <v>0</v>
      </c>
      <c r="N979" s="16">
        <f t="shared" si="325"/>
        <v>84.26</v>
      </c>
      <c r="O979" s="16">
        <f t="shared" si="326"/>
        <v>0</v>
      </c>
      <c r="P979" s="18">
        <f t="shared" si="327"/>
        <v>0</v>
      </c>
      <c r="Q979" s="16">
        <f t="shared" si="328"/>
        <v>84.26</v>
      </c>
      <c r="R979" s="16">
        <f t="shared" si="329"/>
        <v>0</v>
      </c>
    </row>
    <row r="980" spans="1:18" ht="31.5" x14ac:dyDescent="0.35">
      <c r="A980" s="1">
        <v>14</v>
      </c>
      <c r="B980" s="13" t="s">
        <v>565</v>
      </c>
      <c r="C980" s="13" t="s">
        <v>41</v>
      </c>
      <c r="D980" s="14" t="s">
        <v>566</v>
      </c>
      <c r="E980" s="15">
        <v>6.88</v>
      </c>
      <c r="F980" s="16">
        <f t="shared" si="320"/>
        <v>137.6</v>
      </c>
      <c r="G980" s="16">
        <f t="shared" si="321"/>
        <v>626.08000000000004</v>
      </c>
      <c r="H980" s="16">
        <f t="shared" si="322"/>
        <v>455</v>
      </c>
      <c r="I980" s="16">
        <f t="shared" si="323"/>
        <v>-488.48</v>
      </c>
      <c r="J980" s="17">
        <v>20</v>
      </c>
      <c r="K980" s="17">
        <v>91</v>
      </c>
      <c r="L980" s="18">
        <f t="shared" si="324"/>
        <v>-71</v>
      </c>
      <c r="M980" s="17">
        <v>91</v>
      </c>
      <c r="N980" s="16">
        <f t="shared" si="325"/>
        <v>6.88</v>
      </c>
      <c r="O980" s="16">
        <f t="shared" si="326"/>
        <v>626.08000000000004</v>
      </c>
      <c r="P980" s="18">
        <f t="shared" si="327"/>
        <v>0</v>
      </c>
      <c r="Q980" s="16">
        <f t="shared" si="328"/>
        <v>6.88</v>
      </c>
      <c r="R980" s="16">
        <f t="shared" si="329"/>
        <v>0</v>
      </c>
    </row>
    <row r="981" spans="1:18" ht="52.5" x14ac:dyDescent="0.35">
      <c r="A981" s="1">
        <v>15</v>
      </c>
      <c r="B981" s="13" t="s">
        <v>133</v>
      </c>
      <c r="C981" s="13" t="s">
        <v>92</v>
      </c>
      <c r="D981" s="14" t="s">
        <v>134</v>
      </c>
      <c r="E981" s="15">
        <v>676.92</v>
      </c>
      <c r="F981" s="16">
        <f t="shared" si="320"/>
        <v>57050.82</v>
      </c>
      <c r="G981" s="16">
        <f t="shared" si="321"/>
        <v>0</v>
      </c>
      <c r="H981" s="16">
        <f t="shared" si="322"/>
        <v>0</v>
      </c>
      <c r="I981" s="16">
        <f t="shared" si="323"/>
        <v>57050.82</v>
      </c>
      <c r="J981" s="17">
        <v>84.28</v>
      </c>
      <c r="K981" s="17">
        <v>0</v>
      </c>
      <c r="L981" s="18">
        <f t="shared" si="324"/>
        <v>84.28</v>
      </c>
      <c r="M981" s="17">
        <v>0</v>
      </c>
      <c r="N981" s="16">
        <f t="shared" si="325"/>
        <v>676.92</v>
      </c>
      <c r="O981" s="16">
        <f t="shared" si="326"/>
        <v>0</v>
      </c>
      <c r="P981" s="18">
        <f t="shared" si="327"/>
        <v>0</v>
      </c>
      <c r="Q981" s="16">
        <f t="shared" si="328"/>
        <v>676.92</v>
      </c>
      <c r="R981" s="16">
        <f t="shared" si="329"/>
        <v>0</v>
      </c>
    </row>
    <row r="982" spans="1:18" ht="42" x14ac:dyDescent="0.35">
      <c r="A982" s="1">
        <v>16</v>
      </c>
      <c r="B982" s="13" t="s">
        <v>160</v>
      </c>
      <c r="C982" s="13" t="s">
        <v>44</v>
      </c>
      <c r="D982" s="14" t="s">
        <v>161</v>
      </c>
      <c r="E982" s="15">
        <v>11.43</v>
      </c>
      <c r="F982" s="16">
        <f t="shared" si="320"/>
        <v>2644.92</v>
      </c>
      <c r="G982" s="16">
        <f t="shared" si="321"/>
        <v>0</v>
      </c>
      <c r="H982" s="16">
        <f t="shared" si="322"/>
        <v>0</v>
      </c>
      <c r="I982" s="16">
        <f t="shared" si="323"/>
        <v>2644.92</v>
      </c>
      <c r="J982" s="17">
        <v>231.40199999999999</v>
      </c>
      <c r="K982" s="17">
        <v>0</v>
      </c>
      <c r="L982" s="18">
        <f t="shared" si="324"/>
        <v>231.40199999999999</v>
      </c>
      <c r="M982" s="17">
        <v>0</v>
      </c>
      <c r="N982" s="16">
        <f t="shared" si="325"/>
        <v>11.43</v>
      </c>
      <c r="O982" s="16">
        <f t="shared" si="326"/>
        <v>0</v>
      </c>
      <c r="P982" s="18">
        <f t="shared" si="327"/>
        <v>0</v>
      </c>
      <c r="Q982" s="16">
        <f t="shared" si="328"/>
        <v>11.43</v>
      </c>
      <c r="R982" s="16">
        <f t="shared" si="329"/>
        <v>0</v>
      </c>
    </row>
    <row r="983" spans="1:18" ht="31.5" x14ac:dyDescent="0.35">
      <c r="A983" s="1">
        <v>17</v>
      </c>
      <c r="B983" s="13" t="s">
        <v>185</v>
      </c>
      <c r="C983" s="13" t="s">
        <v>44</v>
      </c>
      <c r="D983" s="14" t="s">
        <v>186</v>
      </c>
      <c r="E983" s="15">
        <v>3.11</v>
      </c>
      <c r="F983" s="16">
        <f t="shared" si="320"/>
        <v>361.69</v>
      </c>
      <c r="G983" s="16">
        <f t="shared" si="321"/>
        <v>0</v>
      </c>
      <c r="H983" s="16">
        <f t="shared" si="322"/>
        <v>0</v>
      </c>
      <c r="I983" s="16">
        <f t="shared" si="323"/>
        <v>361.69</v>
      </c>
      <c r="J983" s="17">
        <v>116.3</v>
      </c>
      <c r="K983" s="17">
        <v>0</v>
      </c>
      <c r="L983" s="18">
        <f t="shared" si="324"/>
        <v>116.3</v>
      </c>
      <c r="M983" s="17">
        <v>0</v>
      </c>
      <c r="N983" s="16">
        <f t="shared" si="325"/>
        <v>3.11</v>
      </c>
      <c r="O983" s="16">
        <f t="shared" si="326"/>
        <v>0</v>
      </c>
      <c r="P983" s="18">
        <f t="shared" si="327"/>
        <v>0</v>
      </c>
      <c r="Q983" s="16">
        <f t="shared" si="328"/>
        <v>3.11</v>
      </c>
      <c r="R983" s="16">
        <f t="shared" si="329"/>
        <v>0</v>
      </c>
    </row>
    <row r="984" spans="1:18" ht="21" x14ac:dyDescent="0.35">
      <c r="A984" s="1">
        <v>18</v>
      </c>
      <c r="B984" s="13" t="s">
        <v>191</v>
      </c>
      <c r="C984" s="13" t="s">
        <v>44</v>
      </c>
      <c r="D984" s="14" t="s">
        <v>192</v>
      </c>
      <c r="E984" s="15">
        <v>3.46</v>
      </c>
      <c r="F984" s="16">
        <f t="shared" si="320"/>
        <v>386.76</v>
      </c>
      <c r="G984" s="16">
        <f t="shared" si="321"/>
        <v>139.44</v>
      </c>
      <c r="H984" s="16">
        <f t="shared" si="322"/>
        <v>36.052961173734118</v>
      </c>
      <c r="I984" s="16">
        <f t="shared" si="323"/>
        <v>247.32</v>
      </c>
      <c r="J984" s="17">
        <v>111.78</v>
      </c>
      <c r="K984" s="17">
        <v>40.299999999999997</v>
      </c>
      <c r="L984" s="18">
        <f t="shared" si="324"/>
        <v>71.48</v>
      </c>
      <c r="M984" s="17">
        <v>40.299999999999997</v>
      </c>
      <c r="N984" s="16">
        <f t="shared" si="325"/>
        <v>3.46</v>
      </c>
      <c r="O984" s="16">
        <f t="shared" si="326"/>
        <v>139.44</v>
      </c>
      <c r="P984" s="18">
        <f t="shared" si="327"/>
        <v>0</v>
      </c>
      <c r="Q984" s="16">
        <f t="shared" si="328"/>
        <v>3.46</v>
      </c>
      <c r="R984" s="16">
        <f t="shared" si="329"/>
        <v>0</v>
      </c>
    </row>
    <row r="985" spans="1:18" ht="42" x14ac:dyDescent="0.35">
      <c r="A985" s="1">
        <v>19</v>
      </c>
      <c r="B985" s="13" t="s">
        <v>183</v>
      </c>
      <c r="C985" s="13" t="s">
        <v>92</v>
      </c>
      <c r="D985" s="14" t="s">
        <v>184</v>
      </c>
      <c r="E985" s="15">
        <v>7.89</v>
      </c>
      <c r="F985" s="16">
        <f t="shared" si="320"/>
        <v>20245.740000000002</v>
      </c>
      <c r="G985" s="16">
        <f t="shared" si="321"/>
        <v>4143.47</v>
      </c>
      <c r="H985" s="16">
        <f t="shared" si="322"/>
        <v>20.465861262665626</v>
      </c>
      <c r="I985" s="16">
        <f t="shared" si="323"/>
        <v>16102.27</v>
      </c>
      <c r="J985" s="17">
        <v>2566</v>
      </c>
      <c r="K985" s="17">
        <v>525.154</v>
      </c>
      <c r="L985" s="18">
        <f t="shared" si="324"/>
        <v>2040.846</v>
      </c>
      <c r="M985" s="17">
        <v>497.49400000000003</v>
      </c>
      <c r="N985" s="16">
        <f t="shared" si="325"/>
        <v>7.89</v>
      </c>
      <c r="O985" s="16">
        <f t="shared" si="326"/>
        <v>3925.23</v>
      </c>
      <c r="P985" s="18">
        <f t="shared" si="327"/>
        <v>27.66</v>
      </c>
      <c r="Q985" s="16">
        <f t="shared" si="328"/>
        <v>7.89</v>
      </c>
      <c r="R985" s="16">
        <f t="shared" si="329"/>
        <v>218.24</v>
      </c>
    </row>
    <row r="986" spans="1:18" ht="31.5" x14ac:dyDescent="0.35">
      <c r="A986" s="1">
        <v>20</v>
      </c>
      <c r="B986" s="13" t="s">
        <v>158</v>
      </c>
      <c r="C986" s="13" t="s">
        <v>92</v>
      </c>
      <c r="D986" s="14" t="s">
        <v>159</v>
      </c>
      <c r="E986" s="15">
        <v>8.43</v>
      </c>
      <c r="F986" s="16">
        <f t="shared" si="320"/>
        <v>4019.85</v>
      </c>
      <c r="G986" s="16">
        <f t="shared" si="321"/>
        <v>1931.14</v>
      </c>
      <c r="H986" s="16">
        <f t="shared" si="322"/>
        <v>48.04026423403586</v>
      </c>
      <c r="I986" s="16">
        <f t="shared" si="323"/>
        <v>2088.6999999999998</v>
      </c>
      <c r="J986" s="17">
        <v>476.85</v>
      </c>
      <c r="K986" s="17">
        <v>229.08</v>
      </c>
      <c r="L986" s="18">
        <f t="shared" si="324"/>
        <v>247.77</v>
      </c>
      <c r="M986" s="17">
        <v>184.39</v>
      </c>
      <c r="N986" s="16">
        <f t="shared" si="325"/>
        <v>8.43</v>
      </c>
      <c r="O986" s="16">
        <f t="shared" si="326"/>
        <v>1554.41</v>
      </c>
      <c r="P986" s="18">
        <f t="shared" si="327"/>
        <v>44.69</v>
      </c>
      <c r="Q986" s="16">
        <f t="shared" si="328"/>
        <v>8.43</v>
      </c>
      <c r="R986" s="16">
        <f t="shared" si="329"/>
        <v>376.74</v>
      </c>
    </row>
    <row r="987" spans="1:18" ht="42" x14ac:dyDescent="0.35">
      <c r="A987" s="1">
        <v>21</v>
      </c>
      <c r="B987" s="13" t="s">
        <v>213</v>
      </c>
      <c r="C987" s="13" t="s">
        <v>41</v>
      </c>
      <c r="D987" s="14" t="s">
        <v>214</v>
      </c>
      <c r="E987" s="15">
        <v>460.61</v>
      </c>
      <c r="F987" s="16">
        <f t="shared" si="320"/>
        <v>460.61</v>
      </c>
      <c r="G987" s="16">
        <f t="shared" si="321"/>
        <v>1381.83</v>
      </c>
      <c r="H987" s="16">
        <f t="shared" si="322"/>
        <v>300</v>
      </c>
      <c r="I987" s="16">
        <f t="shared" si="323"/>
        <v>-921.22</v>
      </c>
      <c r="J987" s="17">
        <v>1</v>
      </c>
      <c r="K987" s="17">
        <v>3</v>
      </c>
      <c r="L987" s="18">
        <f t="shared" si="324"/>
        <v>-2</v>
      </c>
      <c r="M987" s="17">
        <v>3</v>
      </c>
      <c r="N987" s="16">
        <f t="shared" si="325"/>
        <v>460.61</v>
      </c>
      <c r="O987" s="16">
        <f t="shared" si="326"/>
        <v>1381.83</v>
      </c>
      <c r="P987" s="18">
        <f t="shared" si="327"/>
        <v>0</v>
      </c>
      <c r="Q987" s="16">
        <f t="shared" si="328"/>
        <v>460.61</v>
      </c>
      <c r="R987" s="16">
        <f t="shared" si="329"/>
        <v>0</v>
      </c>
    </row>
    <row r="988" spans="1:18" ht="52.5" x14ac:dyDescent="0.35">
      <c r="A988" s="1">
        <v>22</v>
      </c>
      <c r="B988" s="13" t="s">
        <v>567</v>
      </c>
      <c r="C988" s="13" t="s">
        <v>92</v>
      </c>
      <c r="D988" s="14" t="s">
        <v>568</v>
      </c>
      <c r="E988" s="15">
        <v>32.92</v>
      </c>
      <c r="F988" s="16">
        <f t="shared" si="320"/>
        <v>2096.67</v>
      </c>
      <c r="G988" s="16">
        <f t="shared" si="321"/>
        <v>0</v>
      </c>
      <c r="H988" s="16">
        <f t="shared" si="322"/>
        <v>0</v>
      </c>
      <c r="I988" s="16">
        <f t="shared" si="323"/>
        <v>2096.67</v>
      </c>
      <c r="J988" s="17">
        <v>63.69</v>
      </c>
      <c r="K988" s="17">
        <v>0</v>
      </c>
      <c r="L988" s="18">
        <f t="shared" si="324"/>
        <v>63.69</v>
      </c>
      <c r="M988" s="17">
        <v>0</v>
      </c>
      <c r="N988" s="16">
        <f t="shared" si="325"/>
        <v>32.92</v>
      </c>
      <c r="O988" s="16">
        <f t="shared" si="326"/>
        <v>0</v>
      </c>
      <c r="P988" s="18">
        <f t="shared" si="327"/>
        <v>0</v>
      </c>
      <c r="Q988" s="16">
        <f t="shared" si="328"/>
        <v>32.92</v>
      </c>
      <c r="R988" s="16">
        <f t="shared" si="329"/>
        <v>0</v>
      </c>
    </row>
    <row r="989" spans="1:18" ht="42" x14ac:dyDescent="0.35">
      <c r="A989" s="1">
        <v>23</v>
      </c>
      <c r="B989" s="13" t="s">
        <v>187</v>
      </c>
      <c r="C989" s="13" t="s">
        <v>44</v>
      </c>
      <c r="D989" s="14" t="s">
        <v>188</v>
      </c>
      <c r="E989" s="15">
        <v>10.53</v>
      </c>
      <c r="F989" s="16">
        <f t="shared" si="320"/>
        <v>2055.46</v>
      </c>
      <c r="G989" s="16">
        <f t="shared" si="321"/>
        <v>345.38</v>
      </c>
      <c r="H989" s="16">
        <f t="shared" si="322"/>
        <v>16.803278688524589</v>
      </c>
      <c r="I989" s="16">
        <f t="shared" si="323"/>
        <v>1710.07</v>
      </c>
      <c r="J989" s="17">
        <v>195.2</v>
      </c>
      <c r="K989" s="17">
        <v>32.799999999999997</v>
      </c>
      <c r="L989" s="18">
        <f t="shared" si="324"/>
        <v>162.4</v>
      </c>
      <c r="M989" s="17">
        <v>32.799999999999997</v>
      </c>
      <c r="N989" s="16">
        <f t="shared" si="325"/>
        <v>10.53</v>
      </c>
      <c r="O989" s="16">
        <f t="shared" si="326"/>
        <v>345.38</v>
      </c>
      <c r="P989" s="18">
        <f t="shared" si="327"/>
        <v>0</v>
      </c>
      <c r="Q989" s="16">
        <f t="shared" si="328"/>
        <v>10.53</v>
      </c>
      <c r="R989" s="16">
        <f t="shared" si="329"/>
        <v>0</v>
      </c>
    </row>
    <row r="990" spans="1:18" ht="63" x14ac:dyDescent="0.35">
      <c r="A990" s="1">
        <v>24</v>
      </c>
      <c r="B990" s="13" t="s">
        <v>569</v>
      </c>
      <c r="C990" s="13" t="s">
        <v>41</v>
      </c>
      <c r="D990" s="14" t="s">
        <v>570</v>
      </c>
      <c r="E990" s="15">
        <v>313.83999999999997</v>
      </c>
      <c r="F990" s="16">
        <f t="shared" si="320"/>
        <v>21654.959999999999</v>
      </c>
      <c r="G990" s="16">
        <f t="shared" si="321"/>
        <v>4393.76</v>
      </c>
      <c r="H990" s="16">
        <f t="shared" si="322"/>
        <v>20.289855072463769</v>
      </c>
      <c r="I990" s="16">
        <f t="shared" si="323"/>
        <v>17261.2</v>
      </c>
      <c r="J990" s="17">
        <v>69</v>
      </c>
      <c r="K990" s="17">
        <v>14</v>
      </c>
      <c r="L990" s="18">
        <f t="shared" si="324"/>
        <v>55</v>
      </c>
      <c r="M990" s="17">
        <v>14</v>
      </c>
      <c r="N990" s="16">
        <f t="shared" si="325"/>
        <v>313.83999999999997</v>
      </c>
      <c r="O990" s="16">
        <f t="shared" si="326"/>
        <v>4393.76</v>
      </c>
      <c r="P990" s="18">
        <f t="shared" si="327"/>
        <v>0</v>
      </c>
      <c r="Q990" s="16">
        <f t="shared" si="328"/>
        <v>313.83999999999997</v>
      </c>
      <c r="R990" s="16">
        <f t="shared" si="329"/>
        <v>0</v>
      </c>
    </row>
    <row r="991" spans="1:18" ht="31.5" x14ac:dyDescent="0.35">
      <c r="A991" s="1">
        <v>25</v>
      </c>
      <c r="B991" s="13" t="s">
        <v>207</v>
      </c>
      <c r="C991" s="13" t="s">
        <v>41</v>
      </c>
      <c r="D991" s="14" t="s">
        <v>208</v>
      </c>
      <c r="E991" s="15">
        <v>4.13</v>
      </c>
      <c r="F991" s="16">
        <f t="shared" si="320"/>
        <v>20.65</v>
      </c>
      <c r="G991" s="16">
        <f t="shared" si="321"/>
        <v>4.13</v>
      </c>
      <c r="H991" s="16">
        <f t="shared" si="322"/>
        <v>20</v>
      </c>
      <c r="I991" s="16">
        <f t="shared" si="323"/>
        <v>16.52</v>
      </c>
      <c r="J991" s="17">
        <v>5</v>
      </c>
      <c r="K991" s="17">
        <v>1</v>
      </c>
      <c r="L991" s="18">
        <f t="shared" si="324"/>
        <v>4</v>
      </c>
      <c r="M991" s="17">
        <v>1</v>
      </c>
      <c r="N991" s="16">
        <f t="shared" si="325"/>
        <v>4.13</v>
      </c>
      <c r="O991" s="16">
        <f t="shared" si="326"/>
        <v>4.13</v>
      </c>
      <c r="P991" s="18">
        <f t="shared" si="327"/>
        <v>0</v>
      </c>
      <c r="Q991" s="16">
        <f t="shared" si="328"/>
        <v>4.13</v>
      </c>
      <c r="R991" s="16">
        <f t="shared" si="329"/>
        <v>0</v>
      </c>
    </row>
    <row r="992" spans="1:18" ht="42" x14ac:dyDescent="0.35">
      <c r="A992" s="1">
        <v>26</v>
      </c>
      <c r="B992" s="13" t="s">
        <v>571</v>
      </c>
      <c r="C992" s="13" t="s">
        <v>92</v>
      </c>
      <c r="D992" s="14" t="s">
        <v>572</v>
      </c>
      <c r="E992" s="15">
        <v>40.92</v>
      </c>
      <c r="F992" s="16">
        <f t="shared" si="320"/>
        <v>44.19</v>
      </c>
      <c r="G992" s="16">
        <f t="shared" si="321"/>
        <v>0</v>
      </c>
      <c r="H992" s="16">
        <f t="shared" si="322"/>
        <v>0</v>
      </c>
      <c r="I992" s="16">
        <f t="shared" si="323"/>
        <v>44.19</v>
      </c>
      <c r="J992" s="17">
        <v>1.08</v>
      </c>
      <c r="K992" s="17">
        <v>0</v>
      </c>
      <c r="L992" s="18">
        <f t="shared" si="324"/>
        <v>1.08</v>
      </c>
      <c r="M992" s="17">
        <v>0</v>
      </c>
      <c r="N992" s="16">
        <f t="shared" si="325"/>
        <v>40.92</v>
      </c>
      <c r="O992" s="16">
        <f t="shared" si="326"/>
        <v>0</v>
      </c>
      <c r="P992" s="18">
        <f t="shared" si="327"/>
        <v>0</v>
      </c>
      <c r="Q992" s="16">
        <f t="shared" si="328"/>
        <v>40.92</v>
      </c>
      <c r="R992" s="16">
        <f t="shared" si="329"/>
        <v>0</v>
      </c>
    </row>
    <row r="993" spans="1:18" ht="31.5" x14ac:dyDescent="0.35">
      <c r="A993" s="1">
        <v>27</v>
      </c>
      <c r="B993" s="13" t="s">
        <v>573</v>
      </c>
      <c r="C993" s="13" t="s">
        <v>41</v>
      </c>
      <c r="D993" s="14" t="s">
        <v>574</v>
      </c>
      <c r="E993" s="15">
        <v>15.67</v>
      </c>
      <c r="F993" s="16">
        <f t="shared" si="320"/>
        <v>47.01</v>
      </c>
      <c r="G993" s="16">
        <f t="shared" si="321"/>
        <v>0</v>
      </c>
      <c r="H993" s="16">
        <f t="shared" si="322"/>
        <v>0</v>
      </c>
      <c r="I993" s="16">
        <f t="shared" si="323"/>
        <v>47.01</v>
      </c>
      <c r="J993" s="17">
        <v>3</v>
      </c>
      <c r="K993" s="17">
        <v>0</v>
      </c>
      <c r="L993" s="18">
        <f t="shared" si="324"/>
        <v>3</v>
      </c>
      <c r="M993" s="17">
        <v>0</v>
      </c>
      <c r="N993" s="16">
        <f t="shared" si="325"/>
        <v>15.67</v>
      </c>
      <c r="O993" s="16">
        <f t="shared" si="326"/>
        <v>0</v>
      </c>
      <c r="P993" s="18">
        <f t="shared" si="327"/>
        <v>0</v>
      </c>
      <c r="Q993" s="16">
        <f t="shared" si="328"/>
        <v>15.67</v>
      </c>
      <c r="R993" s="16">
        <f t="shared" si="329"/>
        <v>0</v>
      </c>
    </row>
    <row r="994" spans="1:18" ht="42" x14ac:dyDescent="0.35">
      <c r="A994" s="1">
        <v>28</v>
      </c>
      <c r="B994" s="13" t="s">
        <v>193</v>
      </c>
      <c r="C994" s="13" t="s">
        <v>41</v>
      </c>
      <c r="D994" s="14" t="s">
        <v>194</v>
      </c>
      <c r="E994" s="15">
        <v>33.49</v>
      </c>
      <c r="F994" s="16">
        <f t="shared" si="320"/>
        <v>267.92</v>
      </c>
      <c r="G994" s="16">
        <f t="shared" si="321"/>
        <v>0</v>
      </c>
      <c r="H994" s="16">
        <f t="shared" si="322"/>
        <v>0</v>
      </c>
      <c r="I994" s="16">
        <f t="shared" si="323"/>
        <v>267.92</v>
      </c>
      <c r="J994" s="17">
        <v>8</v>
      </c>
      <c r="K994" s="17">
        <v>0</v>
      </c>
      <c r="L994" s="18">
        <f t="shared" si="324"/>
        <v>8</v>
      </c>
      <c r="M994" s="17">
        <v>0</v>
      </c>
      <c r="N994" s="16">
        <f t="shared" si="325"/>
        <v>33.49</v>
      </c>
      <c r="O994" s="16">
        <f t="shared" si="326"/>
        <v>0</v>
      </c>
      <c r="P994" s="18">
        <f t="shared" si="327"/>
        <v>0</v>
      </c>
      <c r="Q994" s="16">
        <f t="shared" si="328"/>
        <v>33.49</v>
      </c>
      <c r="R994" s="16">
        <f t="shared" si="329"/>
        <v>0</v>
      </c>
    </row>
    <row r="995" spans="1:18" ht="42" x14ac:dyDescent="0.35">
      <c r="A995" s="1">
        <v>29</v>
      </c>
      <c r="B995" s="13" t="s">
        <v>113</v>
      </c>
      <c r="C995" s="13" t="s">
        <v>65</v>
      </c>
      <c r="D995" s="14" t="s">
        <v>114</v>
      </c>
      <c r="E995" s="15">
        <v>38.92</v>
      </c>
      <c r="F995" s="16">
        <f t="shared" si="320"/>
        <v>8875.32</v>
      </c>
      <c r="G995" s="16">
        <f t="shared" si="321"/>
        <v>2309.12</v>
      </c>
      <c r="H995" s="16">
        <f t="shared" si="322"/>
        <v>26.017365374495704</v>
      </c>
      <c r="I995" s="16">
        <f t="shared" si="323"/>
        <v>6566.19</v>
      </c>
      <c r="J995" s="17">
        <v>228.04</v>
      </c>
      <c r="K995" s="17">
        <v>59.33</v>
      </c>
      <c r="L995" s="18">
        <f t="shared" si="324"/>
        <v>168.71</v>
      </c>
      <c r="M995" s="17">
        <v>38.25</v>
      </c>
      <c r="N995" s="16">
        <f t="shared" si="325"/>
        <v>38.92</v>
      </c>
      <c r="O995" s="16">
        <f t="shared" si="326"/>
        <v>1488.69</v>
      </c>
      <c r="P995" s="18">
        <f t="shared" si="327"/>
        <v>21.08</v>
      </c>
      <c r="Q995" s="16">
        <f t="shared" si="328"/>
        <v>38.92</v>
      </c>
      <c r="R995" s="16">
        <f t="shared" si="329"/>
        <v>820.43</v>
      </c>
    </row>
    <row r="996" spans="1:18" x14ac:dyDescent="0.35">
      <c r="A996" s="1">
        <v>30</v>
      </c>
      <c r="B996" s="13" t="s">
        <v>575</v>
      </c>
      <c r="C996" s="13" t="s">
        <v>92</v>
      </c>
      <c r="D996" s="14" t="s">
        <v>576</v>
      </c>
      <c r="E996" s="15">
        <v>14.34</v>
      </c>
      <c r="F996" s="16">
        <f t="shared" si="320"/>
        <v>1553.02</v>
      </c>
      <c r="G996" s="16">
        <f t="shared" si="321"/>
        <v>0</v>
      </c>
      <c r="H996" s="16">
        <f t="shared" si="322"/>
        <v>0</v>
      </c>
      <c r="I996" s="16">
        <f t="shared" si="323"/>
        <v>1553.02</v>
      </c>
      <c r="J996" s="17">
        <v>108.3</v>
      </c>
      <c r="K996" s="17">
        <v>0</v>
      </c>
      <c r="L996" s="18">
        <f t="shared" si="324"/>
        <v>108.3</v>
      </c>
      <c r="M996" s="17">
        <v>0</v>
      </c>
      <c r="N996" s="16">
        <f t="shared" si="325"/>
        <v>14.34</v>
      </c>
      <c r="O996" s="16">
        <f t="shared" si="326"/>
        <v>0</v>
      </c>
      <c r="P996" s="18">
        <f t="shared" si="327"/>
        <v>0</v>
      </c>
      <c r="Q996" s="16">
        <f t="shared" si="328"/>
        <v>14.34</v>
      </c>
      <c r="R996" s="16">
        <f t="shared" si="329"/>
        <v>0</v>
      </c>
    </row>
    <row r="997" spans="1:18" ht="73.5" x14ac:dyDescent="0.35">
      <c r="A997" s="1">
        <v>31</v>
      </c>
      <c r="B997" s="13" t="s">
        <v>577</v>
      </c>
      <c r="C997" s="13" t="s">
        <v>41</v>
      </c>
      <c r="D997" s="14" t="s">
        <v>578</v>
      </c>
      <c r="E997" s="15">
        <v>65.430000000000007</v>
      </c>
      <c r="F997" s="16">
        <f t="shared" si="320"/>
        <v>1046.8800000000001</v>
      </c>
      <c r="G997" s="16">
        <f t="shared" si="321"/>
        <v>327.14999999999998</v>
      </c>
      <c r="H997" s="16">
        <f t="shared" si="322"/>
        <v>31.25</v>
      </c>
      <c r="I997" s="16">
        <f t="shared" si="323"/>
        <v>719.73</v>
      </c>
      <c r="J997" s="17">
        <v>16</v>
      </c>
      <c r="K997" s="17">
        <v>5</v>
      </c>
      <c r="L997" s="18">
        <f t="shared" si="324"/>
        <v>11</v>
      </c>
      <c r="M997" s="17">
        <v>5</v>
      </c>
      <c r="N997" s="16">
        <f t="shared" si="325"/>
        <v>65.430000000000007</v>
      </c>
      <c r="O997" s="16">
        <f t="shared" si="326"/>
        <v>327.14999999999998</v>
      </c>
      <c r="P997" s="18">
        <f t="shared" si="327"/>
        <v>0</v>
      </c>
      <c r="Q997" s="16">
        <f t="shared" si="328"/>
        <v>65.430000000000007</v>
      </c>
      <c r="R997" s="16">
        <f t="shared" si="329"/>
        <v>0</v>
      </c>
    </row>
    <row r="998" spans="1:18" ht="31.5" x14ac:dyDescent="0.35">
      <c r="A998" s="1">
        <v>32</v>
      </c>
      <c r="B998" s="13" t="s">
        <v>579</v>
      </c>
      <c r="C998" s="13" t="s">
        <v>92</v>
      </c>
      <c r="D998" s="14" t="s">
        <v>580</v>
      </c>
      <c r="E998" s="15">
        <v>1.32</v>
      </c>
      <c r="F998" s="16">
        <f t="shared" si="320"/>
        <v>1253.5999999999999</v>
      </c>
      <c r="G998" s="16">
        <f t="shared" si="321"/>
        <v>1701.23</v>
      </c>
      <c r="H998" s="16">
        <f t="shared" si="322"/>
        <v>135.70706538907024</v>
      </c>
      <c r="I998" s="16">
        <f t="shared" si="323"/>
        <v>-447.63</v>
      </c>
      <c r="J998" s="17">
        <v>949.7</v>
      </c>
      <c r="K998" s="17">
        <v>1288.81</v>
      </c>
      <c r="L998" s="18">
        <f t="shared" si="324"/>
        <v>-339.11</v>
      </c>
      <c r="M998" s="17">
        <v>1288.81</v>
      </c>
      <c r="N998" s="16">
        <f t="shared" si="325"/>
        <v>1.32</v>
      </c>
      <c r="O998" s="16">
        <f t="shared" si="326"/>
        <v>1701.23</v>
      </c>
      <c r="P998" s="18">
        <f t="shared" si="327"/>
        <v>0</v>
      </c>
      <c r="Q998" s="16">
        <f t="shared" si="328"/>
        <v>1.32</v>
      </c>
      <c r="R998" s="16">
        <f t="shared" si="329"/>
        <v>0</v>
      </c>
    </row>
    <row r="999" spans="1:18" ht="94.5" x14ac:dyDescent="0.35">
      <c r="A999" s="1">
        <v>33</v>
      </c>
      <c r="B999" s="13" t="s">
        <v>581</v>
      </c>
      <c r="C999" s="13" t="s">
        <v>41</v>
      </c>
      <c r="D999" s="14" t="s">
        <v>582</v>
      </c>
      <c r="E999" s="15">
        <v>3481.78</v>
      </c>
      <c r="F999" s="16">
        <f t="shared" si="320"/>
        <v>3481.78</v>
      </c>
      <c r="G999" s="16">
        <f t="shared" si="321"/>
        <v>0</v>
      </c>
      <c r="H999" s="16">
        <f t="shared" si="322"/>
        <v>0</v>
      </c>
      <c r="I999" s="16">
        <f t="shared" si="323"/>
        <v>3481.78</v>
      </c>
      <c r="J999" s="17">
        <v>1</v>
      </c>
      <c r="K999" s="17">
        <v>0</v>
      </c>
      <c r="L999" s="18">
        <f t="shared" si="324"/>
        <v>1</v>
      </c>
      <c r="M999" s="17">
        <v>0</v>
      </c>
      <c r="N999" s="16">
        <f t="shared" si="325"/>
        <v>3481.78</v>
      </c>
      <c r="O999" s="16">
        <f t="shared" si="326"/>
        <v>0</v>
      </c>
      <c r="P999" s="18">
        <f t="shared" si="327"/>
        <v>0</v>
      </c>
      <c r="Q999" s="16">
        <f t="shared" si="328"/>
        <v>3481.78</v>
      </c>
      <c r="R999" s="16">
        <f t="shared" si="329"/>
        <v>0</v>
      </c>
    </row>
    <row r="1000" spans="1:18" ht="63" x14ac:dyDescent="0.35">
      <c r="A1000" s="1">
        <v>34</v>
      </c>
      <c r="B1000" s="13" t="s">
        <v>583</v>
      </c>
      <c r="C1000" s="13" t="s">
        <v>41</v>
      </c>
      <c r="D1000" s="14" t="s">
        <v>584</v>
      </c>
      <c r="E1000" s="15">
        <v>1264.67</v>
      </c>
      <c r="F1000" s="16">
        <f t="shared" si="320"/>
        <v>2529.34</v>
      </c>
      <c r="G1000" s="16">
        <f t="shared" si="321"/>
        <v>2529.34</v>
      </c>
      <c r="H1000" s="16">
        <f t="shared" si="322"/>
        <v>100</v>
      </c>
      <c r="I1000" s="16">
        <f t="shared" si="323"/>
        <v>0</v>
      </c>
      <c r="J1000" s="17">
        <v>2</v>
      </c>
      <c r="K1000" s="17">
        <v>2</v>
      </c>
      <c r="L1000" s="18">
        <f t="shared" si="324"/>
        <v>0</v>
      </c>
      <c r="M1000" s="17">
        <v>2</v>
      </c>
      <c r="N1000" s="16">
        <f t="shared" si="325"/>
        <v>1264.67</v>
      </c>
      <c r="O1000" s="16">
        <f t="shared" si="326"/>
        <v>2529.34</v>
      </c>
      <c r="P1000" s="18">
        <f t="shared" si="327"/>
        <v>0</v>
      </c>
      <c r="Q1000" s="16">
        <f t="shared" si="328"/>
        <v>1264.67</v>
      </c>
      <c r="R1000" s="16">
        <f t="shared" si="329"/>
        <v>0</v>
      </c>
    </row>
    <row r="1001" spans="1:18" ht="63" x14ac:dyDescent="0.35">
      <c r="A1001" s="1">
        <v>35</v>
      </c>
      <c r="B1001" s="13" t="s">
        <v>585</v>
      </c>
      <c r="C1001" s="13" t="s">
        <v>41</v>
      </c>
      <c r="D1001" s="14" t="s">
        <v>586</v>
      </c>
      <c r="E1001" s="15">
        <v>1457.3</v>
      </c>
      <c r="F1001" s="16">
        <f t="shared" si="320"/>
        <v>1457.3</v>
      </c>
      <c r="G1001" s="16">
        <f t="shared" si="321"/>
        <v>0</v>
      </c>
      <c r="H1001" s="16">
        <f t="shared" si="322"/>
        <v>0</v>
      </c>
      <c r="I1001" s="16">
        <f t="shared" si="323"/>
        <v>1457.3</v>
      </c>
      <c r="J1001" s="17">
        <v>1</v>
      </c>
      <c r="K1001" s="17">
        <v>0</v>
      </c>
      <c r="L1001" s="18">
        <f t="shared" si="324"/>
        <v>1</v>
      </c>
      <c r="M1001" s="17">
        <v>0</v>
      </c>
      <c r="N1001" s="16">
        <f t="shared" si="325"/>
        <v>1457.3</v>
      </c>
      <c r="O1001" s="16">
        <f t="shared" si="326"/>
        <v>0</v>
      </c>
      <c r="P1001" s="18">
        <f t="shared" si="327"/>
        <v>0</v>
      </c>
      <c r="Q1001" s="16">
        <f t="shared" si="328"/>
        <v>1457.3</v>
      </c>
      <c r="R1001" s="16">
        <f t="shared" si="329"/>
        <v>0</v>
      </c>
    </row>
    <row r="1002" spans="1:18" ht="73.5" x14ac:dyDescent="0.35">
      <c r="A1002" s="1">
        <v>36</v>
      </c>
      <c r="B1002" s="13" t="s">
        <v>587</v>
      </c>
      <c r="C1002" s="13" t="s">
        <v>41</v>
      </c>
      <c r="D1002" s="14" t="s">
        <v>588</v>
      </c>
      <c r="E1002" s="15">
        <v>2160.2600000000002</v>
      </c>
      <c r="F1002" s="16">
        <f t="shared" si="320"/>
        <v>2160.2600000000002</v>
      </c>
      <c r="G1002" s="16">
        <f t="shared" si="321"/>
        <v>0</v>
      </c>
      <c r="H1002" s="16">
        <f t="shared" si="322"/>
        <v>0</v>
      </c>
      <c r="I1002" s="16">
        <f t="shared" si="323"/>
        <v>2160.2600000000002</v>
      </c>
      <c r="J1002" s="17">
        <v>1</v>
      </c>
      <c r="K1002" s="17">
        <v>0</v>
      </c>
      <c r="L1002" s="18">
        <f t="shared" si="324"/>
        <v>1</v>
      </c>
      <c r="M1002" s="17">
        <v>0</v>
      </c>
      <c r="N1002" s="16">
        <f t="shared" si="325"/>
        <v>2160.2600000000002</v>
      </c>
      <c r="O1002" s="16">
        <f t="shared" si="326"/>
        <v>0</v>
      </c>
      <c r="P1002" s="18">
        <f t="shared" si="327"/>
        <v>0</v>
      </c>
      <c r="Q1002" s="16">
        <f t="shared" si="328"/>
        <v>2160.2600000000002</v>
      </c>
      <c r="R1002" s="16">
        <f t="shared" si="329"/>
        <v>0</v>
      </c>
    </row>
    <row r="1003" spans="1:18" ht="21" x14ac:dyDescent="0.35">
      <c r="A1003" s="1">
        <v>37</v>
      </c>
      <c r="B1003" s="13" t="s">
        <v>589</v>
      </c>
      <c r="C1003" s="13" t="s">
        <v>92</v>
      </c>
      <c r="D1003" s="14" t="s">
        <v>590</v>
      </c>
      <c r="E1003" s="15">
        <v>41.16</v>
      </c>
      <c r="F1003" s="16">
        <f t="shared" si="320"/>
        <v>305</v>
      </c>
      <c r="G1003" s="16">
        <f t="shared" si="321"/>
        <v>385.26</v>
      </c>
      <c r="H1003" s="16">
        <f t="shared" si="322"/>
        <v>126.31578947368421</v>
      </c>
      <c r="I1003" s="16">
        <f t="shared" si="323"/>
        <v>-80.260000000000005</v>
      </c>
      <c r="J1003" s="17">
        <v>7.41</v>
      </c>
      <c r="K1003" s="17">
        <v>9.36</v>
      </c>
      <c r="L1003" s="18">
        <f t="shared" si="324"/>
        <v>-1.95</v>
      </c>
      <c r="M1003" s="17">
        <v>9.36</v>
      </c>
      <c r="N1003" s="16">
        <f t="shared" si="325"/>
        <v>41.16</v>
      </c>
      <c r="O1003" s="16">
        <f t="shared" si="326"/>
        <v>385.26</v>
      </c>
      <c r="P1003" s="18">
        <f t="shared" si="327"/>
        <v>0</v>
      </c>
      <c r="Q1003" s="16">
        <f t="shared" si="328"/>
        <v>41.16</v>
      </c>
      <c r="R1003" s="16">
        <f t="shared" si="329"/>
        <v>0</v>
      </c>
    </row>
    <row r="1004" spans="1:18" ht="31.5" x14ac:dyDescent="0.35">
      <c r="A1004" s="1">
        <v>38</v>
      </c>
      <c r="B1004" s="13" t="s">
        <v>164</v>
      </c>
      <c r="C1004" s="13" t="s">
        <v>65</v>
      </c>
      <c r="D1004" s="14" t="s">
        <v>165</v>
      </c>
      <c r="E1004" s="15">
        <v>53.55</v>
      </c>
      <c r="F1004" s="16">
        <f t="shared" si="320"/>
        <v>0</v>
      </c>
      <c r="G1004" s="16">
        <f t="shared" si="321"/>
        <v>370.14</v>
      </c>
      <c r="H1004" s="16">
        <f t="shared" si="322"/>
        <v>0</v>
      </c>
      <c r="I1004" s="16">
        <f t="shared" si="323"/>
        <v>-370.14</v>
      </c>
      <c r="J1004" s="17">
        <v>0</v>
      </c>
      <c r="K1004" s="17">
        <v>6.9119999999999999</v>
      </c>
      <c r="L1004" s="18">
        <f t="shared" si="324"/>
        <v>-6.9119999999999999</v>
      </c>
      <c r="M1004" s="17">
        <v>6.9119999999999999</v>
      </c>
      <c r="N1004" s="16">
        <f t="shared" si="325"/>
        <v>53.55</v>
      </c>
      <c r="O1004" s="16">
        <f t="shared" si="326"/>
        <v>370.14</v>
      </c>
      <c r="P1004" s="18">
        <f t="shared" si="327"/>
        <v>0</v>
      </c>
      <c r="Q1004" s="16">
        <f t="shared" si="328"/>
        <v>53.55</v>
      </c>
      <c r="R1004" s="16">
        <f t="shared" si="329"/>
        <v>0</v>
      </c>
    </row>
    <row r="1005" spans="1:18" x14ac:dyDescent="0.35">
      <c r="A1005" s="21" t="s">
        <v>591</v>
      </c>
      <c r="B1005" s="21" t="s">
        <v>591</v>
      </c>
      <c r="C1005" s="21" t="s">
        <v>591</v>
      </c>
      <c r="D1005" s="21" t="s">
        <v>591</v>
      </c>
      <c r="E1005" s="21" t="s">
        <v>591</v>
      </c>
      <c r="F1005" s="19"/>
      <c r="G1005" s="20">
        <f>SUM(G967:G1004)</f>
        <v>24684.199999999997</v>
      </c>
      <c r="H1005" s="7"/>
      <c r="I1005" s="7"/>
      <c r="J1005" s="7"/>
      <c r="K1005" s="7"/>
      <c r="L1005" s="7"/>
      <c r="M1005" s="7"/>
      <c r="N1005" s="7"/>
      <c r="O1005" s="7"/>
      <c r="P1005" s="7"/>
      <c r="Q1005" s="7"/>
      <c r="R1005" s="7"/>
    </row>
    <row r="1007" spans="1:18" x14ac:dyDescent="0.35">
      <c r="B1007" s="11" t="s">
        <v>23</v>
      </c>
      <c r="C1007" s="12" t="s">
        <v>24</v>
      </c>
      <c r="D1007" s="12" t="s">
        <v>25</v>
      </c>
    </row>
    <row r="1008" spans="1:18" x14ac:dyDescent="0.35">
      <c r="B1008" s="11" t="s">
        <v>26</v>
      </c>
      <c r="C1008" s="12" t="s">
        <v>27</v>
      </c>
      <c r="D1008" s="12" t="s">
        <v>28</v>
      </c>
    </row>
    <row r="1009" spans="1:18" x14ac:dyDescent="0.35">
      <c r="B1009" s="11" t="s">
        <v>29</v>
      </c>
      <c r="C1009" s="12" t="s">
        <v>24</v>
      </c>
      <c r="D1009" s="12" t="s">
        <v>30</v>
      </c>
    </row>
    <row r="1010" spans="1:18" x14ac:dyDescent="0.35">
      <c r="B1010" s="11" t="s">
        <v>31</v>
      </c>
      <c r="C1010" s="12" t="s">
        <v>27</v>
      </c>
      <c r="D1010" s="12" t="s">
        <v>177</v>
      </c>
    </row>
    <row r="1011" spans="1:18" x14ac:dyDescent="0.35">
      <c r="B1011" s="11" t="s">
        <v>33</v>
      </c>
      <c r="C1011" s="12" t="s">
        <v>105</v>
      </c>
      <c r="D1011" s="12" t="s">
        <v>549</v>
      </c>
    </row>
    <row r="1012" spans="1:18" x14ac:dyDescent="0.35">
      <c r="B1012" s="11" t="s">
        <v>35</v>
      </c>
      <c r="C1012" s="12" t="s">
        <v>24</v>
      </c>
      <c r="D1012" s="12" t="s">
        <v>179</v>
      </c>
    </row>
    <row r="1013" spans="1:18" x14ac:dyDescent="0.35">
      <c r="B1013" s="11" t="s">
        <v>36</v>
      </c>
      <c r="C1013" s="12" t="s">
        <v>27</v>
      </c>
      <c r="D1013" s="12" t="s">
        <v>592</v>
      </c>
    </row>
    <row r="1015" spans="1:18" ht="42" x14ac:dyDescent="0.35">
      <c r="A1015" s="1">
        <v>1</v>
      </c>
      <c r="B1015" s="13" t="s">
        <v>593</v>
      </c>
      <c r="C1015" s="13" t="s">
        <v>65</v>
      </c>
      <c r="D1015" s="14" t="s">
        <v>594</v>
      </c>
      <c r="E1015" s="15">
        <v>17.62</v>
      </c>
      <c r="F1015" s="16">
        <f>ROUND(ROUND(N1015,2)*ROUND(J1015,3),2)</f>
        <v>45944.15</v>
      </c>
      <c r="G1015" s="16">
        <f>ROUND(ROUND(N1015,2)*ROUND(K1015,3),2)</f>
        <v>551.80999999999995</v>
      </c>
      <c r="H1015" s="16">
        <f>IF(EXACT(J1015,0),0,100*(K1015/J1015))</f>
        <v>1.2010354745925216</v>
      </c>
      <c r="I1015" s="16">
        <f>ROUND((ROUND(J1015,3)-ROUND(K1015,3))*N1015,2)</f>
        <v>45392.34</v>
      </c>
      <c r="J1015" s="17">
        <v>2607.5</v>
      </c>
      <c r="K1015" s="17">
        <v>31.317</v>
      </c>
      <c r="L1015" s="18">
        <f>ROUND(ROUND(J1015,3)-ROUND(K1015,3),3)</f>
        <v>2576.183</v>
      </c>
      <c r="M1015" s="17">
        <v>0</v>
      </c>
      <c r="N1015" s="16">
        <f>ROUND(E1015,2)</f>
        <v>17.62</v>
      </c>
      <c r="O1015" s="16">
        <f>ROUND(ROUND(M1015,3)*ROUND(N1015,2),2)</f>
        <v>0</v>
      </c>
      <c r="P1015" s="18">
        <f>ROUND(ROUND(K1015,3)-ROUND(M1015,3),2)</f>
        <v>31.32</v>
      </c>
      <c r="Q1015" s="16">
        <f>ROUND(E1015,2)</f>
        <v>17.62</v>
      </c>
      <c r="R1015" s="16">
        <f>ROUND((ROUND(K1015,3)-ROUND(M1015,3))* Q1015,2)</f>
        <v>551.80999999999995</v>
      </c>
    </row>
    <row r="1016" spans="1:18" ht="52.5" x14ac:dyDescent="0.35">
      <c r="A1016" s="1">
        <v>2</v>
      </c>
      <c r="B1016" s="13" t="s">
        <v>259</v>
      </c>
      <c r="C1016" s="13" t="s">
        <v>65</v>
      </c>
      <c r="D1016" s="14" t="s">
        <v>260</v>
      </c>
      <c r="E1016" s="15">
        <v>20.260000000000002</v>
      </c>
      <c r="F1016" s="16">
        <f>ROUND(ROUND(N1016,2)*ROUND(J1016,3),2)</f>
        <v>678304.8</v>
      </c>
      <c r="G1016" s="16">
        <f>ROUND(ROUND(N1016,2)*ROUND(K1016,3),2)</f>
        <v>0</v>
      </c>
      <c r="H1016" s="16">
        <f>IF(EXACT(J1016,0),0,100*(K1016/J1016))</f>
        <v>0</v>
      </c>
      <c r="I1016" s="16">
        <f>ROUND((ROUND(J1016,3)-ROUND(K1016,3))*N1016,2)</f>
        <v>678304.8</v>
      </c>
      <c r="J1016" s="17">
        <v>33480</v>
      </c>
      <c r="K1016" s="17">
        <v>0</v>
      </c>
      <c r="L1016" s="18">
        <f>ROUND(ROUND(J1016,3)-ROUND(K1016,3),3)</f>
        <v>33480</v>
      </c>
      <c r="M1016" s="17">
        <v>0</v>
      </c>
      <c r="N1016" s="16">
        <f>ROUND(E1016,2)</f>
        <v>20.260000000000002</v>
      </c>
      <c r="O1016" s="16">
        <f>ROUND(ROUND(M1016,3)*ROUND(N1016,2),2)</f>
        <v>0</v>
      </c>
      <c r="P1016" s="18">
        <f>ROUND(ROUND(K1016,3)-ROUND(M1016,3),2)</f>
        <v>0</v>
      </c>
      <c r="Q1016" s="16">
        <f>ROUND(E1016,2)</f>
        <v>20.260000000000002</v>
      </c>
      <c r="R1016" s="16">
        <f>ROUND((ROUND(K1016,3)-ROUND(M1016,3))* Q1016,2)</f>
        <v>0</v>
      </c>
    </row>
    <row r="1017" spans="1:18" ht="52.5" x14ac:dyDescent="0.35">
      <c r="A1017" s="1">
        <v>3</v>
      </c>
      <c r="B1017" s="13" t="s">
        <v>261</v>
      </c>
      <c r="C1017" s="13" t="s">
        <v>65</v>
      </c>
      <c r="D1017" s="14" t="s">
        <v>262</v>
      </c>
      <c r="E1017" s="15">
        <v>2.15</v>
      </c>
      <c r="F1017" s="16">
        <f>ROUND(ROUND(N1017,2)*ROUND(J1017,3),2)</f>
        <v>3762.5</v>
      </c>
      <c r="G1017" s="16">
        <f>ROUND(ROUND(N1017,2)*ROUND(K1017,3),2)</f>
        <v>91.38</v>
      </c>
      <c r="H1017" s="16">
        <f>IF(EXACT(J1017,0),0,100*(K1017/J1017))</f>
        <v>2.4285714285714284</v>
      </c>
      <c r="I1017" s="16">
        <f>ROUND((ROUND(J1017,3)-ROUND(K1017,3))*N1017,2)</f>
        <v>3671.13</v>
      </c>
      <c r="J1017" s="17">
        <v>1750</v>
      </c>
      <c r="K1017" s="17">
        <v>42.5</v>
      </c>
      <c r="L1017" s="18">
        <f>ROUND(ROUND(J1017,3)-ROUND(K1017,3),3)</f>
        <v>1707.5</v>
      </c>
      <c r="M1017" s="17">
        <v>0</v>
      </c>
      <c r="N1017" s="16">
        <f>ROUND(E1017,2)</f>
        <v>2.15</v>
      </c>
      <c r="O1017" s="16">
        <f>ROUND(ROUND(M1017,3)*ROUND(N1017,2),2)</f>
        <v>0</v>
      </c>
      <c r="P1017" s="18">
        <f>ROUND(ROUND(K1017,3)-ROUND(M1017,3),2)</f>
        <v>42.5</v>
      </c>
      <c r="Q1017" s="16">
        <f>ROUND(E1017,2)</f>
        <v>2.15</v>
      </c>
      <c r="R1017" s="16">
        <f>ROUND((ROUND(K1017,3)-ROUND(M1017,3))* Q1017,2)</f>
        <v>91.38</v>
      </c>
    </row>
    <row r="1018" spans="1:18" ht="52.5" x14ac:dyDescent="0.35">
      <c r="A1018" s="1">
        <v>4</v>
      </c>
      <c r="B1018" s="13" t="s">
        <v>257</v>
      </c>
      <c r="C1018" s="13" t="s">
        <v>65</v>
      </c>
      <c r="D1018" s="14" t="s">
        <v>258</v>
      </c>
      <c r="E1018" s="15">
        <v>28.71</v>
      </c>
      <c r="F1018" s="16">
        <f>ROUND(ROUND(N1018,2)*ROUND(J1018,3),2)</f>
        <v>204415.2</v>
      </c>
      <c r="G1018" s="16">
        <f>ROUND(ROUND(N1018,2)*ROUND(K1018,3),2)</f>
        <v>0</v>
      </c>
      <c r="H1018" s="16">
        <f>IF(EXACT(J1018,0),0,100*(K1018/J1018))</f>
        <v>0</v>
      </c>
      <c r="I1018" s="16">
        <f>ROUND((ROUND(J1018,3)-ROUND(K1018,3))*N1018,2)</f>
        <v>204415.2</v>
      </c>
      <c r="J1018" s="17">
        <v>7120</v>
      </c>
      <c r="K1018" s="17">
        <v>0</v>
      </c>
      <c r="L1018" s="18">
        <f>ROUND(ROUND(J1018,3)-ROUND(K1018,3),3)</f>
        <v>7120</v>
      </c>
      <c r="M1018" s="17">
        <v>0</v>
      </c>
      <c r="N1018" s="16">
        <f>ROUND(E1018,2)</f>
        <v>28.71</v>
      </c>
      <c r="O1018" s="16">
        <f>ROUND(ROUND(M1018,3)*ROUND(N1018,2),2)</f>
        <v>0</v>
      </c>
      <c r="P1018" s="18">
        <f>ROUND(ROUND(K1018,3)-ROUND(M1018,3),2)</f>
        <v>0</v>
      </c>
      <c r="Q1018" s="16">
        <f>ROUND(E1018,2)</f>
        <v>28.71</v>
      </c>
      <c r="R1018" s="16">
        <f>ROUND((ROUND(K1018,3)-ROUND(M1018,3))* Q1018,2)</f>
        <v>0</v>
      </c>
    </row>
    <row r="1019" spans="1:18" x14ac:dyDescent="0.35">
      <c r="A1019" s="21" t="s">
        <v>595</v>
      </c>
      <c r="B1019" s="21" t="s">
        <v>595</v>
      </c>
      <c r="C1019" s="21" t="s">
        <v>595</v>
      </c>
      <c r="D1019" s="21" t="s">
        <v>595</v>
      </c>
      <c r="E1019" s="21" t="s">
        <v>595</v>
      </c>
      <c r="F1019" s="19"/>
      <c r="G1019" s="20">
        <f>SUM(G1015:G1018)</f>
        <v>643.18999999999994</v>
      </c>
      <c r="H1019" s="7"/>
      <c r="I1019" s="7"/>
      <c r="J1019" s="7"/>
      <c r="K1019" s="7"/>
      <c r="L1019" s="7"/>
      <c r="M1019" s="7"/>
      <c r="N1019" s="7"/>
      <c r="O1019" s="7"/>
      <c r="P1019" s="7"/>
      <c r="Q1019" s="7"/>
      <c r="R1019" s="7"/>
    </row>
    <row r="1021" spans="1:18" x14ac:dyDescent="0.35">
      <c r="B1021" s="11" t="s">
        <v>23</v>
      </c>
      <c r="C1021" s="12" t="s">
        <v>24</v>
      </c>
      <c r="D1021" s="12" t="s">
        <v>25</v>
      </c>
    </row>
    <row r="1022" spans="1:18" x14ac:dyDescent="0.35">
      <c r="B1022" s="11" t="s">
        <v>26</v>
      </c>
      <c r="C1022" s="12" t="s">
        <v>27</v>
      </c>
      <c r="D1022" s="12" t="s">
        <v>28</v>
      </c>
    </row>
    <row r="1023" spans="1:18" x14ac:dyDescent="0.35">
      <c r="B1023" s="11" t="s">
        <v>29</v>
      </c>
      <c r="C1023" s="12" t="s">
        <v>24</v>
      </c>
      <c r="D1023" s="12" t="s">
        <v>30</v>
      </c>
    </row>
    <row r="1024" spans="1:18" x14ac:dyDescent="0.35">
      <c r="B1024" s="11" t="s">
        <v>31</v>
      </c>
      <c r="C1024" s="12" t="s">
        <v>27</v>
      </c>
      <c r="D1024" s="12" t="s">
        <v>177</v>
      </c>
    </row>
    <row r="1025" spans="1:18" x14ac:dyDescent="0.35">
      <c r="B1025" s="11" t="s">
        <v>33</v>
      </c>
      <c r="C1025" s="12" t="s">
        <v>105</v>
      </c>
      <c r="D1025" s="12" t="s">
        <v>549</v>
      </c>
    </row>
    <row r="1026" spans="1:18" x14ac:dyDescent="0.35">
      <c r="B1026" s="11" t="s">
        <v>35</v>
      </c>
      <c r="C1026" s="12" t="s">
        <v>24</v>
      </c>
      <c r="D1026" s="12" t="s">
        <v>179</v>
      </c>
    </row>
    <row r="1027" spans="1:18" x14ac:dyDescent="0.35">
      <c r="B1027" s="11" t="s">
        <v>36</v>
      </c>
      <c r="C1027" s="12" t="s">
        <v>105</v>
      </c>
      <c r="D1027" s="12" t="s">
        <v>272</v>
      </c>
    </row>
    <row r="1029" spans="1:18" ht="42" x14ac:dyDescent="0.35">
      <c r="A1029" s="1">
        <v>1</v>
      </c>
      <c r="B1029" s="13" t="s">
        <v>596</v>
      </c>
      <c r="C1029" s="13" t="s">
        <v>44</v>
      </c>
      <c r="D1029" s="14" t="s">
        <v>280</v>
      </c>
      <c r="E1029" s="15">
        <v>186.03</v>
      </c>
      <c r="F1029" s="16">
        <f t="shared" ref="F1029:F1042" si="330">ROUND(ROUND(N1029,2)*ROUND(J1029,3),2)</f>
        <v>21393.45</v>
      </c>
      <c r="G1029" s="16">
        <f t="shared" ref="G1029:G1042" si="331">ROUND(ROUND(N1029,2)*ROUND(K1029,3),2)</f>
        <v>9337.7800000000007</v>
      </c>
      <c r="H1029" s="16">
        <f t="shared" ref="H1029:H1042" si="332">IF(EXACT(J1029,0),0,100*(K1029/J1029))</f>
        <v>43.64782608695652</v>
      </c>
      <c r="I1029" s="16">
        <f t="shared" ref="I1029:I1042" si="333">ROUND((ROUND(J1029,3)-ROUND(K1029,3))*N1029,2)</f>
        <v>12055.67</v>
      </c>
      <c r="J1029" s="17">
        <v>115</v>
      </c>
      <c r="K1029" s="17">
        <v>50.195</v>
      </c>
      <c r="L1029" s="18">
        <f t="shared" ref="L1029:L1042" si="334">ROUND(ROUND(J1029,3)-ROUND(K1029,3),3)</f>
        <v>64.805000000000007</v>
      </c>
      <c r="M1029" s="17">
        <v>50.195</v>
      </c>
      <c r="N1029" s="16">
        <f t="shared" ref="N1029:N1042" si="335">ROUND(E1029,2)</f>
        <v>186.03</v>
      </c>
      <c r="O1029" s="16">
        <f t="shared" ref="O1029:O1042" si="336">ROUND(ROUND(M1029,3)*ROUND(N1029,2),2)</f>
        <v>9337.7800000000007</v>
      </c>
      <c r="P1029" s="18">
        <f t="shared" ref="P1029:P1042" si="337">ROUND(ROUND(K1029,3)-ROUND(M1029,3),2)</f>
        <v>0</v>
      </c>
      <c r="Q1029" s="16">
        <f t="shared" ref="Q1029:Q1042" si="338">ROUND(E1029,2)</f>
        <v>186.03</v>
      </c>
      <c r="R1029" s="16">
        <f t="shared" ref="R1029:R1042" si="339">ROUND((ROUND(K1029,3)-ROUND(M1029,3))* Q1029,2)</f>
        <v>0</v>
      </c>
    </row>
    <row r="1030" spans="1:18" ht="42" x14ac:dyDescent="0.35">
      <c r="A1030" s="1">
        <v>2</v>
      </c>
      <c r="B1030" s="13" t="s">
        <v>597</v>
      </c>
      <c r="C1030" s="13" t="s">
        <v>44</v>
      </c>
      <c r="D1030" s="14" t="s">
        <v>598</v>
      </c>
      <c r="E1030" s="15">
        <v>213.66</v>
      </c>
      <c r="F1030" s="16">
        <f t="shared" si="330"/>
        <v>24570.9</v>
      </c>
      <c r="G1030" s="16">
        <f t="shared" si="331"/>
        <v>11306.89</v>
      </c>
      <c r="H1030" s="16">
        <f t="shared" si="332"/>
        <v>46.017391304347825</v>
      </c>
      <c r="I1030" s="16">
        <f t="shared" si="333"/>
        <v>13264.01</v>
      </c>
      <c r="J1030" s="17">
        <v>115</v>
      </c>
      <c r="K1030" s="17">
        <v>52.92</v>
      </c>
      <c r="L1030" s="18">
        <f t="shared" si="334"/>
        <v>62.08</v>
      </c>
      <c r="M1030" s="17">
        <v>0</v>
      </c>
      <c r="N1030" s="16">
        <f t="shared" si="335"/>
        <v>213.66</v>
      </c>
      <c r="O1030" s="16">
        <f t="shared" si="336"/>
        <v>0</v>
      </c>
      <c r="P1030" s="18">
        <f t="shared" si="337"/>
        <v>52.92</v>
      </c>
      <c r="Q1030" s="16">
        <f t="shared" si="338"/>
        <v>213.66</v>
      </c>
      <c r="R1030" s="16">
        <f t="shared" si="339"/>
        <v>11306.89</v>
      </c>
    </row>
    <row r="1031" spans="1:18" ht="52.5" x14ac:dyDescent="0.35">
      <c r="A1031" s="1">
        <v>3</v>
      </c>
      <c r="B1031" s="13" t="s">
        <v>599</v>
      </c>
      <c r="C1031" s="13" t="s">
        <v>44</v>
      </c>
      <c r="D1031" s="14" t="s">
        <v>600</v>
      </c>
      <c r="E1031" s="15">
        <v>30.09</v>
      </c>
      <c r="F1031" s="16">
        <f t="shared" si="330"/>
        <v>3460.35</v>
      </c>
      <c r="G1031" s="16">
        <f t="shared" si="331"/>
        <v>0</v>
      </c>
      <c r="H1031" s="16">
        <f t="shared" si="332"/>
        <v>0</v>
      </c>
      <c r="I1031" s="16">
        <f t="shared" si="333"/>
        <v>3460.35</v>
      </c>
      <c r="J1031" s="17">
        <v>115</v>
      </c>
      <c r="K1031" s="17">
        <v>0</v>
      </c>
      <c r="L1031" s="18">
        <f t="shared" si="334"/>
        <v>115</v>
      </c>
      <c r="M1031" s="17">
        <v>0</v>
      </c>
      <c r="N1031" s="16">
        <f t="shared" si="335"/>
        <v>30.09</v>
      </c>
      <c r="O1031" s="16">
        <f t="shared" si="336"/>
        <v>0</v>
      </c>
      <c r="P1031" s="18">
        <f t="shared" si="337"/>
        <v>0</v>
      </c>
      <c r="Q1031" s="16">
        <f t="shared" si="338"/>
        <v>30.09</v>
      </c>
      <c r="R1031" s="16">
        <f t="shared" si="339"/>
        <v>0</v>
      </c>
    </row>
    <row r="1032" spans="1:18" ht="52.5" x14ac:dyDescent="0.35">
      <c r="A1032" s="1">
        <v>4</v>
      </c>
      <c r="B1032" s="13" t="s">
        <v>601</v>
      </c>
      <c r="C1032" s="13" t="s">
        <v>44</v>
      </c>
      <c r="D1032" s="14" t="s">
        <v>602</v>
      </c>
      <c r="E1032" s="15">
        <v>28.2</v>
      </c>
      <c r="F1032" s="16">
        <f t="shared" si="330"/>
        <v>3243</v>
      </c>
      <c r="G1032" s="16">
        <f t="shared" si="331"/>
        <v>0</v>
      </c>
      <c r="H1032" s="16">
        <f t="shared" si="332"/>
        <v>0</v>
      </c>
      <c r="I1032" s="16">
        <f t="shared" si="333"/>
        <v>3243</v>
      </c>
      <c r="J1032" s="17">
        <v>115</v>
      </c>
      <c r="K1032" s="17">
        <v>0</v>
      </c>
      <c r="L1032" s="18">
        <f t="shared" si="334"/>
        <v>115</v>
      </c>
      <c r="M1032" s="17">
        <v>0</v>
      </c>
      <c r="N1032" s="16">
        <f t="shared" si="335"/>
        <v>28.2</v>
      </c>
      <c r="O1032" s="16">
        <f t="shared" si="336"/>
        <v>0</v>
      </c>
      <c r="P1032" s="18">
        <f t="shared" si="337"/>
        <v>0</v>
      </c>
      <c r="Q1032" s="16">
        <f t="shared" si="338"/>
        <v>28.2</v>
      </c>
      <c r="R1032" s="16">
        <f t="shared" si="339"/>
        <v>0</v>
      </c>
    </row>
    <row r="1033" spans="1:18" ht="63" x14ac:dyDescent="0.35">
      <c r="A1033" s="1">
        <v>5</v>
      </c>
      <c r="B1033" s="13" t="s">
        <v>603</v>
      </c>
      <c r="C1033" s="13" t="s">
        <v>65</v>
      </c>
      <c r="D1033" s="14" t="s">
        <v>604</v>
      </c>
      <c r="E1033" s="15">
        <v>540.79999999999995</v>
      </c>
      <c r="F1033" s="16">
        <f t="shared" si="330"/>
        <v>4770101.5199999996</v>
      </c>
      <c r="G1033" s="16">
        <f t="shared" si="331"/>
        <v>0</v>
      </c>
      <c r="H1033" s="16">
        <f t="shared" si="332"/>
        <v>0</v>
      </c>
      <c r="I1033" s="16">
        <f t="shared" si="333"/>
        <v>4770101.5199999996</v>
      </c>
      <c r="J1033" s="17">
        <v>8820.4539999999997</v>
      </c>
      <c r="K1033" s="17">
        <v>0</v>
      </c>
      <c r="L1033" s="18">
        <f t="shared" si="334"/>
        <v>8820.4539999999997</v>
      </c>
      <c r="M1033" s="17">
        <v>0</v>
      </c>
      <c r="N1033" s="16">
        <f t="shared" si="335"/>
        <v>540.79999999999995</v>
      </c>
      <c r="O1033" s="16">
        <f t="shared" si="336"/>
        <v>0</v>
      </c>
      <c r="P1033" s="18">
        <f t="shared" si="337"/>
        <v>0</v>
      </c>
      <c r="Q1033" s="16">
        <f t="shared" si="338"/>
        <v>540.79999999999995</v>
      </c>
      <c r="R1033" s="16">
        <f t="shared" si="339"/>
        <v>0</v>
      </c>
    </row>
    <row r="1034" spans="1:18" ht="31.5" x14ac:dyDescent="0.35">
      <c r="A1034" s="1">
        <v>6</v>
      </c>
      <c r="B1034" s="13" t="s">
        <v>605</v>
      </c>
      <c r="C1034" s="13" t="s">
        <v>44</v>
      </c>
      <c r="D1034" s="14" t="s">
        <v>606</v>
      </c>
      <c r="E1034" s="15">
        <v>46.98</v>
      </c>
      <c r="F1034" s="16">
        <f t="shared" si="330"/>
        <v>5245.32</v>
      </c>
      <c r="G1034" s="16">
        <f t="shared" si="331"/>
        <v>0</v>
      </c>
      <c r="H1034" s="16">
        <f t="shared" si="332"/>
        <v>0</v>
      </c>
      <c r="I1034" s="16">
        <f t="shared" si="333"/>
        <v>5245.32</v>
      </c>
      <c r="J1034" s="17">
        <v>111.65</v>
      </c>
      <c r="K1034" s="17">
        <v>0</v>
      </c>
      <c r="L1034" s="18">
        <f t="shared" si="334"/>
        <v>111.65</v>
      </c>
      <c r="M1034" s="17">
        <v>0</v>
      </c>
      <c r="N1034" s="16">
        <f t="shared" si="335"/>
        <v>46.98</v>
      </c>
      <c r="O1034" s="16">
        <f t="shared" si="336"/>
        <v>0</v>
      </c>
      <c r="P1034" s="18">
        <f t="shared" si="337"/>
        <v>0</v>
      </c>
      <c r="Q1034" s="16">
        <f t="shared" si="338"/>
        <v>46.98</v>
      </c>
      <c r="R1034" s="16">
        <f t="shared" si="339"/>
        <v>0</v>
      </c>
    </row>
    <row r="1035" spans="1:18" ht="21" x14ac:dyDescent="0.35">
      <c r="A1035" s="1">
        <v>7</v>
      </c>
      <c r="B1035" s="13" t="s">
        <v>126</v>
      </c>
      <c r="C1035" s="13" t="s">
        <v>127</v>
      </c>
      <c r="D1035" s="14" t="s">
        <v>128</v>
      </c>
      <c r="E1035" s="15">
        <v>0.98</v>
      </c>
      <c r="F1035" s="16">
        <f t="shared" si="330"/>
        <v>1310455.93</v>
      </c>
      <c r="G1035" s="16">
        <f t="shared" si="331"/>
        <v>13624.52</v>
      </c>
      <c r="H1035" s="16">
        <f t="shared" si="332"/>
        <v>1.0396777391395766</v>
      </c>
      <c r="I1035" s="16">
        <f t="shared" si="333"/>
        <v>1296831.4099999999</v>
      </c>
      <c r="J1035" s="17">
        <v>1337199.93</v>
      </c>
      <c r="K1035" s="17">
        <v>13902.57</v>
      </c>
      <c r="L1035" s="18">
        <f t="shared" si="334"/>
        <v>1323297.3600000001</v>
      </c>
      <c r="M1035" s="17">
        <v>0</v>
      </c>
      <c r="N1035" s="16">
        <f t="shared" si="335"/>
        <v>0.98</v>
      </c>
      <c r="O1035" s="16">
        <f t="shared" si="336"/>
        <v>0</v>
      </c>
      <c r="P1035" s="18">
        <f t="shared" si="337"/>
        <v>13902.57</v>
      </c>
      <c r="Q1035" s="16">
        <f t="shared" si="338"/>
        <v>0.98</v>
      </c>
      <c r="R1035" s="16">
        <f t="shared" si="339"/>
        <v>13624.52</v>
      </c>
    </row>
    <row r="1036" spans="1:18" ht="21" x14ac:dyDescent="0.35">
      <c r="A1036" s="1">
        <v>8</v>
      </c>
      <c r="B1036" s="13" t="s">
        <v>87</v>
      </c>
      <c r="C1036" s="13" t="s">
        <v>65</v>
      </c>
      <c r="D1036" s="14" t="s">
        <v>88</v>
      </c>
      <c r="E1036" s="15">
        <v>98.73</v>
      </c>
      <c r="F1036" s="16">
        <f t="shared" si="330"/>
        <v>14493.76</v>
      </c>
      <c r="G1036" s="16">
        <f t="shared" si="331"/>
        <v>1941.43</v>
      </c>
      <c r="H1036" s="16">
        <f t="shared" si="332"/>
        <v>13.39491287584638</v>
      </c>
      <c r="I1036" s="16">
        <f t="shared" si="333"/>
        <v>12552.33</v>
      </c>
      <c r="J1036" s="17">
        <v>146.80199999999999</v>
      </c>
      <c r="K1036" s="17">
        <v>19.664000000000001</v>
      </c>
      <c r="L1036" s="18">
        <f t="shared" si="334"/>
        <v>127.13800000000001</v>
      </c>
      <c r="M1036" s="17">
        <v>10</v>
      </c>
      <c r="N1036" s="16">
        <f t="shared" si="335"/>
        <v>98.73</v>
      </c>
      <c r="O1036" s="16">
        <f t="shared" si="336"/>
        <v>987.3</v>
      </c>
      <c r="P1036" s="18">
        <f t="shared" si="337"/>
        <v>9.66</v>
      </c>
      <c r="Q1036" s="16">
        <f t="shared" si="338"/>
        <v>98.73</v>
      </c>
      <c r="R1036" s="16">
        <f t="shared" si="339"/>
        <v>954.13</v>
      </c>
    </row>
    <row r="1037" spans="1:18" ht="31.5" x14ac:dyDescent="0.35">
      <c r="A1037" s="1">
        <v>9</v>
      </c>
      <c r="B1037" s="13" t="s">
        <v>285</v>
      </c>
      <c r="C1037" s="13" t="s">
        <v>65</v>
      </c>
      <c r="D1037" s="14" t="s">
        <v>286</v>
      </c>
      <c r="E1037" s="15">
        <v>1728.46</v>
      </c>
      <c r="F1037" s="16">
        <f t="shared" si="330"/>
        <v>12202.93</v>
      </c>
      <c r="G1037" s="16">
        <f t="shared" si="331"/>
        <v>0</v>
      </c>
      <c r="H1037" s="16">
        <f t="shared" si="332"/>
        <v>0</v>
      </c>
      <c r="I1037" s="16">
        <f t="shared" si="333"/>
        <v>12202.93</v>
      </c>
      <c r="J1037" s="17">
        <v>7.06</v>
      </c>
      <c r="K1037" s="17">
        <v>0</v>
      </c>
      <c r="L1037" s="18">
        <f t="shared" si="334"/>
        <v>7.06</v>
      </c>
      <c r="M1037" s="17">
        <v>0</v>
      </c>
      <c r="N1037" s="16">
        <f t="shared" si="335"/>
        <v>1728.46</v>
      </c>
      <c r="O1037" s="16">
        <f t="shared" si="336"/>
        <v>0</v>
      </c>
      <c r="P1037" s="18">
        <f t="shared" si="337"/>
        <v>0</v>
      </c>
      <c r="Q1037" s="16">
        <f t="shared" si="338"/>
        <v>1728.46</v>
      </c>
      <c r="R1037" s="16">
        <f t="shared" si="339"/>
        <v>0</v>
      </c>
    </row>
    <row r="1038" spans="1:18" ht="31.5" x14ac:dyDescent="0.35">
      <c r="A1038" s="1">
        <v>10</v>
      </c>
      <c r="B1038" s="13" t="s">
        <v>139</v>
      </c>
      <c r="C1038" s="13" t="s">
        <v>127</v>
      </c>
      <c r="D1038" s="14" t="s">
        <v>140</v>
      </c>
      <c r="E1038" s="15">
        <v>4.1500000000000004</v>
      </c>
      <c r="F1038" s="16">
        <f t="shared" si="330"/>
        <v>42669.55</v>
      </c>
      <c r="G1038" s="16">
        <f t="shared" si="331"/>
        <v>0</v>
      </c>
      <c r="H1038" s="16">
        <f t="shared" si="332"/>
        <v>0</v>
      </c>
      <c r="I1038" s="16">
        <f t="shared" si="333"/>
        <v>42669.55</v>
      </c>
      <c r="J1038" s="17">
        <v>10281.819</v>
      </c>
      <c r="K1038" s="17">
        <v>0</v>
      </c>
      <c r="L1038" s="18">
        <f t="shared" si="334"/>
        <v>10281.819</v>
      </c>
      <c r="M1038" s="17">
        <v>0</v>
      </c>
      <c r="N1038" s="16">
        <f t="shared" si="335"/>
        <v>4.1500000000000004</v>
      </c>
      <c r="O1038" s="16">
        <f t="shared" si="336"/>
        <v>0</v>
      </c>
      <c r="P1038" s="18">
        <f t="shared" si="337"/>
        <v>0</v>
      </c>
      <c r="Q1038" s="16">
        <f t="shared" si="338"/>
        <v>4.1500000000000004</v>
      </c>
      <c r="R1038" s="16">
        <f t="shared" si="339"/>
        <v>0</v>
      </c>
    </row>
    <row r="1039" spans="1:18" ht="21" x14ac:dyDescent="0.35">
      <c r="A1039" s="1">
        <v>11</v>
      </c>
      <c r="B1039" s="13" t="s">
        <v>607</v>
      </c>
      <c r="C1039" s="13" t="s">
        <v>65</v>
      </c>
      <c r="D1039" s="14" t="s">
        <v>608</v>
      </c>
      <c r="E1039" s="15">
        <v>37.53</v>
      </c>
      <c r="F1039" s="16">
        <f t="shared" si="330"/>
        <v>331031.64</v>
      </c>
      <c r="G1039" s="16">
        <f t="shared" si="331"/>
        <v>0</v>
      </c>
      <c r="H1039" s="16">
        <f t="shared" si="332"/>
        <v>0</v>
      </c>
      <c r="I1039" s="16">
        <f t="shared" si="333"/>
        <v>331031.64</v>
      </c>
      <c r="J1039" s="17">
        <v>8820.4539999999997</v>
      </c>
      <c r="K1039" s="17">
        <v>0</v>
      </c>
      <c r="L1039" s="18">
        <f t="shared" si="334"/>
        <v>8820.4539999999997</v>
      </c>
      <c r="M1039" s="17">
        <v>0</v>
      </c>
      <c r="N1039" s="16">
        <f t="shared" si="335"/>
        <v>37.53</v>
      </c>
      <c r="O1039" s="16">
        <f t="shared" si="336"/>
        <v>0</v>
      </c>
      <c r="P1039" s="18">
        <f t="shared" si="337"/>
        <v>0</v>
      </c>
      <c r="Q1039" s="16">
        <f t="shared" si="338"/>
        <v>37.53</v>
      </c>
      <c r="R1039" s="16">
        <f t="shared" si="339"/>
        <v>0</v>
      </c>
    </row>
    <row r="1040" spans="1:18" ht="31.5" x14ac:dyDescent="0.35">
      <c r="A1040" s="1">
        <v>12</v>
      </c>
      <c r="B1040" s="13" t="s">
        <v>325</v>
      </c>
      <c r="C1040" s="13" t="s">
        <v>92</v>
      </c>
      <c r="D1040" s="14" t="s">
        <v>326</v>
      </c>
      <c r="E1040" s="15">
        <v>14.38</v>
      </c>
      <c r="F1040" s="16">
        <f t="shared" si="330"/>
        <v>0</v>
      </c>
      <c r="G1040" s="16">
        <f t="shared" si="331"/>
        <v>6088.95</v>
      </c>
      <c r="H1040" s="16">
        <f t="shared" si="332"/>
        <v>0</v>
      </c>
      <c r="I1040" s="16">
        <f t="shared" si="333"/>
        <v>-6088.95</v>
      </c>
      <c r="J1040" s="17">
        <v>0</v>
      </c>
      <c r="K1040" s="17">
        <v>423.43200000000002</v>
      </c>
      <c r="L1040" s="18">
        <f t="shared" si="334"/>
        <v>-423.43200000000002</v>
      </c>
      <c r="M1040" s="17">
        <v>0</v>
      </c>
      <c r="N1040" s="16">
        <f t="shared" si="335"/>
        <v>14.38</v>
      </c>
      <c r="O1040" s="16">
        <f t="shared" si="336"/>
        <v>0</v>
      </c>
      <c r="P1040" s="18">
        <f t="shared" si="337"/>
        <v>423.43</v>
      </c>
      <c r="Q1040" s="16">
        <f t="shared" si="338"/>
        <v>14.38</v>
      </c>
      <c r="R1040" s="16">
        <f t="shared" si="339"/>
        <v>6088.95</v>
      </c>
    </row>
    <row r="1041" spans="1:18" ht="21" x14ac:dyDescent="0.35">
      <c r="A1041" s="1">
        <v>13</v>
      </c>
      <c r="B1041" s="13" t="s">
        <v>283</v>
      </c>
      <c r="C1041" s="13" t="s">
        <v>65</v>
      </c>
      <c r="D1041" s="14" t="s">
        <v>284</v>
      </c>
      <c r="E1041" s="15">
        <v>118.01</v>
      </c>
      <c r="F1041" s="16">
        <f t="shared" si="330"/>
        <v>0</v>
      </c>
      <c r="G1041" s="16">
        <f t="shared" si="331"/>
        <v>4510.1099999999997</v>
      </c>
      <c r="H1041" s="16">
        <f t="shared" si="332"/>
        <v>0</v>
      </c>
      <c r="I1041" s="16">
        <f t="shared" si="333"/>
        <v>-4510.1099999999997</v>
      </c>
      <c r="J1041" s="17">
        <v>0</v>
      </c>
      <c r="K1041" s="17">
        <v>38.218000000000004</v>
      </c>
      <c r="L1041" s="18">
        <f t="shared" si="334"/>
        <v>-38.218000000000004</v>
      </c>
      <c r="M1041" s="17">
        <v>0</v>
      </c>
      <c r="N1041" s="16">
        <f t="shared" si="335"/>
        <v>118.01</v>
      </c>
      <c r="O1041" s="16">
        <f t="shared" si="336"/>
        <v>0</v>
      </c>
      <c r="P1041" s="18">
        <f t="shared" si="337"/>
        <v>38.22</v>
      </c>
      <c r="Q1041" s="16">
        <f t="shared" si="338"/>
        <v>118.01</v>
      </c>
      <c r="R1041" s="16">
        <f t="shared" si="339"/>
        <v>4510.1099999999997</v>
      </c>
    </row>
    <row r="1042" spans="1:18" x14ac:dyDescent="0.35">
      <c r="A1042" s="1">
        <v>14</v>
      </c>
      <c r="B1042" s="13" t="s">
        <v>109</v>
      </c>
      <c r="C1042" s="13" t="s">
        <v>92</v>
      </c>
      <c r="D1042" s="14" t="s">
        <v>110</v>
      </c>
      <c r="E1042" s="15">
        <v>24.39</v>
      </c>
      <c r="F1042" s="16">
        <f t="shared" si="330"/>
        <v>0</v>
      </c>
      <c r="G1042" s="16">
        <f t="shared" si="331"/>
        <v>719.99</v>
      </c>
      <c r="H1042" s="16">
        <f t="shared" si="332"/>
        <v>0</v>
      </c>
      <c r="I1042" s="16">
        <f t="shared" si="333"/>
        <v>-719.99</v>
      </c>
      <c r="J1042" s="17">
        <v>0</v>
      </c>
      <c r="K1042" s="17">
        <v>29.52</v>
      </c>
      <c r="L1042" s="18">
        <f t="shared" si="334"/>
        <v>-29.52</v>
      </c>
      <c r="M1042" s="17">
        <v>0</v>
      </c>
      <c r="N1042" s="16">
        <f t="shared" si="335"/>
        <v>24.39</v>
      </c>
      <c r="O1042" s="16">
        <f t="shared" si="336"/>
        <v>0</v>
      </c>
      <c r="P1042" s="18">
        <f t="shared" si="337"/>
        <v>29.52</v>
      </c>
      <c r="Q1042" s="16">
        <f t="shared" si="338"/>
        <v>24.39</v>
      </c>
      <c r="R1042" s="16">
        <f t="shared" si="339"/>
        <v>719.99</v>
      </c>
    </row>
    <row r="1043" spans="1:18" x14ac:dyDescent="0.35">
      <c r="A1043" s="21" t="s">
        <v>609</v>
      </c>
      <c r="B1043" s="21" t="s">
        <v>609</v>
      </c>
      <c r="C1043" s="21" t="s">
        <v>609</v>
      </c>
      <c r="D1043" s="21" t="s">
        <v>609</v>
      </c>
      <c r="E1043" s="21" t="s">
        <v>609</v>
      </c>
      <c r="F1043" s="19"/>
      <c r="G1043" s="20">
        <f>SUM(G1029:G1042)</f>
        <v>47529.67</v>
      </c>
      <c r="H1043" s="7"/>
      <c r="I1043" s="7"/>
      <c r="J1043" s="7"/>
      <c r="K1043" s="7"/>
      <c r="L1043" s="7"/>
      <c r="M1043" s="7"/>
      <c r="N1043" s="7"/>
      <c r="O1043" s="7"/>
      <c r="P1043" s="7"/>
      <c r="Q1043" s="7"/>
      <c r="R1043" s="7"/>
    </row>
    <row r="1045" spans="1:18" x14ac:dyDescent="0.35">
      <c r="B1045" s="11" t="s">
        <v>23</v>
      </c>
      <c r="C1045" s="12" t="s">
        <v>24</v>
      </c>
      <c r="D1045" s="12" t="s">
        <v>25</v>
      </c>
    </row>
    <row r="1046" spans="1:18" x14ac:dyDescent="0.35">
      <c r="B1046" s="11" t="s">
        <v>26</v>
      </c>
      <c r="C1046" s="12" t="s">
        <v>27</v>
      </c>
      <c r="D1046" s="12" t="s">
        <v>28</v>
      </c>
    </row>
    <row r="1047" spans="1:18" x14ac:dyDescent="0.35">
      <c r="B1047" s="11" t="s">
        <v>29</v>
      </c>
      <c r="C1047" s="12" t="s">
        <v>24</v>
      </c>
      <c r="D1047" s="12" t="s">
        <v>30</v>
      </c>
    </row>
    <row r="1048" spans="1:18" x14ac:dyDescent="0.35">
      <c r="B1048" s="11" t="s">
        <v>31</v>
      </c>
      <c r="C1048" s="12" t="s">
        <v>27</v>
      </c>
      <c r="D1048" s="12" t="s">
        <v>177</v>
      </c>
    </row>
    <row r="1049" spans="1:18" x14ac:dyDescent="0.35">
      <c r="B1049" s="11" t="s">
        <v>33</v>
      </c>
      <c r="C1049" s="12" t="s">
        <v>105</v>
      </c>
      <c r="D1049" s="12" t="s">
        <v>549</v>
      </c>
    </row>
    <row r="1050" spans="1:18" x14ac:dyDescent="0.35">
      <c r="B1050" s="11" t="s">
        <v>35</v>
      </c>
      <c r="C1050" s="12" t="s">
        <v>24</v>
      </c>
      <c r="D1050" s="12" t="s">
        <v>179</v>
      </c>
    </row>
    <row r="1051" spans="1:18" x14ac:dyDescent="0.35">
      <c r="B1051" s="11" t="s">
        <v>36</v>
      </c>
      <c r="C1051" s="12" t="s">
        <v>116</v>
      </c>
      <c r="D1051" s="12" t="s">
        <v>329</v>
      </c>
    </row>
    <row r="1053" spans="1:18" ht="21" x14ac:dyDescent="0.35">
      <c r="A1053" s="1">
        <v>1</v>
      </c>
      <c r="B1053" s="13" t="s">
        <v>126</v>
      </c>
      <c r="C1053" s="13" t="s">
        <v>127</v>
      </c>
      <c r="D1053" s="14" t="s">
        <v>128</v>
      </c>
      <c r="E1053" s="15">
        <v>0.98</v>
      </c>
      <c r="F1053" s="16">
        <f t="shared" ref="F1053:F1064" si="340">ROUND(ROUND(N1053,2)*ROUND(J1053,3),2)</f>
        <v>68441.649999999994</v>
      </c>
      <c r="G1053" s="16">
        <f t="shared" ref="G1053:G1064" si="341">ROUND(ROUND(N1053,2)*ROUND(K1053,3),2)</f>
        <v>0</v>
      </c>
      <c r="H1053" s="16">
        <f t="shared" ref="H1053:H1064" si="342">IF(EXACT(J1053,0),0,100*(K1053/J1053))</f>
        <v>0</v>
      </c>
      <c r="I1053" s="16">
        <f t="shared" ref="I1053:I1064" si="343">ROUND((ROUND(J1053,3)-ROUND(K1053,3))*N1053,2)</f>
        <v>68441.649999999994</v>
      </c>
      <c r="J1053" s="17">
        <v>69838.422999999995</v>
      </c>
      <c r="K1053" s="17">
        <v>0</v>
      </c>
      <c r="L1053" s="18">
        <f t="shared" ref="L1053:L1064" si="344">ROUND(ROUND(J1053,3)-ROUND(K1053,3),3)</f>
        <v>69838.422999999995</v>
      </c>
      <c r="M1053" s="17">
        <v>0</v>
      </c>
      <c r="N1053" s="16">
        <f t="shared" ref="N1053:N1064" si="345">ROUND(E1053,2)</f>
        <v>0.98</v>
      </c>
      <c r="O1053" s="16">
        <f t="shared" ref="O1053:O1064" si="346">ROUND(ROUND(M1053,3)*ROUND(N1053,2),2)</f>
        <v>0</v>
      </c>
      <c r="P1053" s="18">
        <f t="shared" ref="P1053:P1064" si="347">ROUND(ROUND(K1053,3)-ROUND(M1053,3),2)</f>
        <v>0</v>
      </c>
      <c r="Q1053" s="16">
        <f t="shared" ref="Q1053:Q1064" si="348">ROUND(E1053,2)</f>
        <v>0.98</v>
      </c>
      <c r="R1053" s="16">
        <f t="shared" ref="R1053:R1064" si="349">ROUND((ROUND(K1053,3)-ROUND(M1053,3))* Q1053,2)</f>
        <v>0</v>
      </c>
    </row>
    <row r="1054" spans="1:18" ht="42" x14ac:dyDescent="0.35">
      <c r="A1054" s="1">
        <v>2</v>
      </c>
      <c r="B1054" s="13" t="s">
        <v>610</v>
      </c>
      <c r="C1054" s="13" t="s">
        <v>92</v>
      </c>
      <c r="D1054" s="14" t="s">
        <v>611</v>
      </c>
      <c r="E1054" s="15">
        <v>32.18</v>
      </c>
      <c r="F1054" s="16">
        <f t="shared" si="340"/>
        <v>24443.22</v>
      </c>
      <c r="G1054" s="16">
        <f t="shared" si="341"/>
        <v>0</v>
      </c>
      <c r="H1054" s="16">
        <f t="shared" si="342"/>
        <v>0</v>
      </c>
      <c r="I1054" s="16">
        <f t="shared" si="343"/>
        <v>24443.22</v>
      </c>
      <c r="J1054" s="17">
        <v>759.57799999999997</v>
      </c>
      <c r="K1054" s="17">
        <v>0</v>
      </c>
      <c r="L1054" s="18">
        <f t="shared" si="344"/>
        <v>759.57799999999997</v>
      </c>
      <c r="M1054" s="17">
        <v>0</v>
      </c>
      <c r="N1054" s="16">
        <f t="shared" si="345"/>
        <v>32.18</v>
      </c>
      <c r="O1054" s="16">
        <f t="shared" si="346"/>
        <v>0</v>
      </c>
      <c r="P1054" s="18">
        <f t="shared" si="347"/>
        <v>0</v>
      </c>
      <c r="Q1054" s="16">
        <f t="shared" si="348"/>
        <v>32.18</v>
      </c>
      <c r="R1054" s="16">
        <f t="shared" si="349"/>
        <v>0</v>
      </c>
    </row>
    <row r="1055" spans="1:18" ht="73.5" x14ac:dyDescent="0.35">
      <c r="A1055" s="1">
        <v>3</v>
      </c>
      <c r="B1055" s="13" t="s">
        <v>334</v>
      </c>
      <c r="C1055" s="13" t="s">
        <v>92</v>
      </c>
      <c r="D1055" s="14" t="s">
        <v>335</v>
      </c>
      <c r="E1055" s="15">
        <v>42.14</v>
      </c>
      <c r="F1055" s="16">
        <f t="shared" si="340"/>
        <v>35817.4</v>
      </c>
      <c r="G1055" s="16">
        <f t="shared" si="341"/>
        <v>0</v>
      </c>
      <c r="H1055" s="16">
        <f t="shared" si="342"/>
        <v>0</v>
      </c>
      <c r="I1055" s="16">
        <f t="shared" si="343"/>
        <v>35817.4</v>
      </c>
      <c r="J1055" s="17">
        <v>849.96199999999999</v>
      </c>
      <c r="K1055" s="17">
        <v>0</v>
      </c>
      <c r="L1055" s="18">
        <f t="shared" si="344"/>
        <v>849.96199999999999</v>
      </c>
      <c r="M1055" s="17">
        <v>0</v>
      </c>
      <c r="N1055" s="16">
        <f t="shared" si="345"/>
        <v>42.14</v>
      </c>
      <c r="O1055" s="16">
        <f t="shared" si="346"/>
        <v>0</v>
      </c>
      <c r="P1055" s="18">
        <f t="shared" si="347"/>
        <v>0</v>
      </c>
      <c r="Q1055" s="16">
        <f t="shared" si="348"/>
        <v>42.14</v>
      </c>
      <c r="R1055" s="16">
        <f t="shared" si="349"/>
        <v>0</v>
      </c>
    </row>
    <row r="1056" spans="1:18" ht="21" x14ac:dyDescent="0.35">
      <c r="A1056" s="1">
        <v>4</v>
      </c>
      <c r="B1056" s="13" t="s">
        <v>330</v>
      </c>
      <c r="C1056" s="13" t="s">
        <v>92</v>
      </c>
      <c r="D1056" s="14" t="s">
        <v>331</v>
      </c>
      <c r="E1056" s="15">
        <v>3.41</v>
      </c>
      <c r="F1056" s="16">
        <f t="shared" si="340"/>
        <v>654.38</v>
      </c>
      <c r="G1056" s="16">
        <f t="shared" si="341"/>
        <v>0</v>
      </c>
      <c r="H1056" s="16">
        <f t="shared" si="342"/>
        <v>0</v>
      </c>
      <c r="I1056" s="16">
        <f t="shared" si="343"/>
        <v>654.38</v>
      </c>
      <c r="J1056" s="17">
        <v>191.9</v>
      </c>
      <c r="K1056" s="17">
        <v>0</v>
      </c>
      <c r="L1056" s="18">
        <f t="shared" si="344"/>
        <v>191.9</v>
      </c>
      <c r="M1056" s="17">
        <v>0</v>
      </c>
      <c r="N1056" s="16">
        <f t="shared" si="345"/>
        <v>3.41</v>
      </c>
      <c r="O1056" s="16">
        <f t="shared" si="346"/>
        <v>0</v>
      </c>
      <c r="P1056" s="18">
        <f t="shared" si="347"/>
        <v>0</v>
      </c>
      <c r="Q1056" s="16">
        <f t="shared" si="348"/>
        <v>3.41</v>
      </c>
      <c r="R1056" s="16">
        <f t="shared" si="349"/>
        <v>0</v>
      </c>
    </row>
    <row r="1057" spans="1:18" ht="21" x14ac:dyDescent="0.35">
      <c r="A1057" s="1">
        <v>5</v>
      </c>
      <c r="B1057" s="13" t="s">
        <v>612</v>
      </c>
      <c r="C1057" s="13" t="s">
        <v>44</v>
      </c>
      <c r="D1057" s="14" t="s">
        <v>613</v>
      </c>
      <c r="E1057" s="15">
        <v>376.04</v>
      </c>
      <c r="F1057" s="16">
        <f t="shared" si="340"/>
        <v>115068.24</v>
      </c>
      <c r="G1057" s="16">
        <f t="shared" si="341"/>
        <v>0</v>
      </c>
      <c r="H1057" s="16">
        <f t="shared" si="342"/>
        <v>0</v>
      </c>
      <c r="I1057" s="16">
        <f t="shared" si="343"/>
        <v>115068.24</v>
      </c>
      <c r="J1057" s="17">
        <v>306</v>
      </c>
      <c r="K1057" s="17">
        <v>0</v>
      </c>
      <c r="L1057" s="18">
        <f t="shared" si="344"/>
        <v>306</v>
      </c>
      <c r="M1057" s="17">
        <v>0</v>
      </c>
      <c r="N1057" s="16">
        <f t="shared" si="345"/>
        <v>376.04</v>
      </c>
      <c r="O1057" s="16">
        <f t="shared" si="346"/>
        <v>0</v>
      </c>
      <c r="P1057" s="18">
        <f t="shared" si="347"/>
        <v>0</v>
      </c>
      <c r="Q1057" s="16">
        <f t="shared" si="348"/>
        <v>376.04</v>
      </c>
      <c r="R1057" s="16">
        <f t="shared" si="349"/>
        <v>0</v>
      </c>
    </row>
    <row r="1058" spans="1:18" ht="21" x14ac:dyDescent="0.35">
      <c r="A1058" s="1">
        <v>6</v>
      </c>
      <c r="B1058" s="13" t="s">
        <v>614</v>
      </c>
      <c r="C1058" s="13" t="s">
        <v>44</v>
      </c>
      <c r="D1058" s="14" t="s">
        <v>615</v>
      </c>
      <c r="E1058" s="15">
        <v>344.68</v>
      </c>
      <c r="F1058" s="16">
        <f t="shared" si="340"/>
        <v>83274.69</v>
      </c>
      <c r="G1058" s="16">
        <f t="shared" si="341"/>
        <v>0</v>
      </c>
      <c r="H1058" s="16">
        <f t="shared" si="342"/>
        <v>0</v>
      </c>
      <c r="I1058" s="16">
        <f t="shared" si="343"/>
        <v>83274.69</v>
      </c>
      <c r="J1058" s="17">
        <v>241.6</v>
      </c>
      <c r="K1058" s="17">
        <v>0</v>
      </c>
      <c r="L1058" s="18">
        <f t="shared" si="344"/>
        <v>241.6</v>
      </c>
      <c r="M1058" s="17">
        <v>0</v>
      </c>
      <c r="N1058" s="16">
        <f t="shared" si="345"/>
        <v>344.68</v>
      </c>
      <c r="O1058" s="16">
        <f t="shared" si="346"/>
        <v>0</v>
      </c>
      <c r="P1058" s="18">
        <f t="shared" si="347"/>
        <v>0</v>
      </c>
      <c r="Q1058" s="16">
        <f t="shared" si="348"/>
        <v>344.68</v>
      </c>
      <c r="R1058" s="16">
        <f t="shared" si="349"/>
        <v>0</v>
      </c>
    </row>
    <row r="1059" spans="1:18" ht="21" x14ac:dyDescent="0.35">
      <c r="A1059" s="1">
        <v>7</v>
      </c>
      <c r="B1059" s="13" t="s">
        <v>124</v>
      </c>
      <c r="C1059" s="13" t="s">
        <v>65</v>
      </c>
      <c r="D1059" s="14" t="s">
        <v>125</v>
      </c>
      <c r="E1059" s="15">
        <v>118.9</v>
      </c>
      <c r="F1059" s="16">
        <f t="shared" si="340"/>
        <v>15449.87</v>
      </c>
      <c r="G1059" s="16">
        <f t="shared" si="341"/>
        <v>0</v>
      </c>
      <c r="H1059" s="16">
        <f t="shared" si="342"/>
        <v>0</v>
      </c>
      <c r="I1059" s="16">
        <f t="shared" si="343"/>
        <v>15449.87</v>
      </c>
      <c r="J1059" s="17">
        <v>129.94</v>
      </c>
      <c r="K1059" s="17">
        <v>0</v>
      </c>
      <c r="L1059" s="18">
        <f t="shared" si="344"/>
        <v>129.94</v>
      </c>
      <c r="M1059" s="17">
        <v>0</v>
      </c>
      <c r="N1059" s="16">
        <f t="shared" si="345"/>
        <v>118.9</v>
      </c>
      <c r="O1059" s="16">
        <f t="shared" si="346"/>
        <v>0</v>
      </c>
      <c r="P1059" s="18">
        <f t="shared" si="347"/>
        <v>0</v>
      </c>
      <c r="Q1059" s="16">
        <f t="shared" si="348"/>
        <v>118.9</v>
      </c>
      <c r="R1059" s="16">
        <f t="shared" si="349"/>
        <v>0</v>
      </c>
    </row>
    <row r="1060" spans="1:18" ht="21" x14ac:dyDescent="0.35">
      <c r="A1060" s="1">
        <v>8</v>
      </c>
      <c r="B1060" s="13" t="s">
        <v>137</v>
      </c>
      <c r="C1060" s="13" t="s">
        <v>65</v>
      </c>
      <c r="D1060" s="14" t="s">
        <v>138</v>
      </c>
      <c r="E1060" s="15">
        <v>109.33</v>
      </c>
      <c r="F1060" s="16">
        <f t="shared" si="340"/>
        <v>47957.17</v>
      </c>
      <c r="G1060" s="16">
        <f t="shared" si="341"/>
        <v>0</v>
      </c>
      <c r="H1060" s="16">
        <f t="shared" si="342"/>
        <v>0</v>
      </c>
      <c r="I1060" s="16">
        <f t="shared" si="343"/>
        <v>47957.17</v>
      </c>
      <c r="J1060" s="17">
        <v>438.64600000000002</v>
      </c>
      <c r="K1060" s="17">
        <v>0</v>
      </c>
      <c r="L1060" s="18">
        <f t="shared" si="344"/>
        <v>438.64600000000002</v>
      </c>
      <c r="M1060" s="17">
        <v>0</v>
      </c>
      <c r="N1060" s="16">
        <f t="shared" si="345"/>
        <v>109.33</v>
      </c>
      <c r="O1060" s="16">
        <f t="shared" si="346"/>
        <v>0</v>
      </c>
      <c r="P1060" s="18">
        <f t="shared" si="347"/>
        <v>0</v>
      </c>
      <c r="Q1060" s="16">
        <f t="shared" si="348"/>
        <v>109.33</v>
      </c>
      <c r="R1060" s="16">
        <f t="shared" si="349"/>
        <v>0</v>
      </c>
    </row>
    <row r="1061" spans="1:18" ht="31.5" x14ac:dyDescent="0.35">
      <c r="A1061" s="1">
        <v>9</v>
      </c>
      <c r="B1061" s="13" t="s">
        <v>616</v>
      </c>
      <c r="C1061" s="13" t="s">
        <v>127</v>
      </c>
      <c r="D1061" s="14" t="s">
        <v>617</v>
      </c>
      <c r="E1061" s="15">
        <v>2.68</v>
      </c>
      <c r="F1061" s="16">
        <f t="shared" si="340"/>
        <v>319924.53999999998</v>
      </c>
      <c r="G1061" s="16">
        <f t="shared" si="341"/>
        <v>0</v>
      </c>
      <c r="H1061" s="16">
        <f t="shared" si="342"/>
        <v>0</v>
      </c>
      <c r="I1061" s="16">
        <f t="shared" si="343"/>
        <v>319924.53999999998</v>
      </c>
      <c r="J1061" s="17">
        <v>119374.827</v>
      </c>
      <c r="K1061" s="17">
        <v>0</v>
      </c>
      <c r="L1061" s="18">
        <f t="shared" si="344"/>
        <v>119374.827</v>
      </c>
      <c r="M1061" s="17">
        <v>0</v>
      </c>
      <c r="N1061" s="16">
        <f t="shared" si="345"/>
        <v>2.68</v>
      </c>
      <c r="O1061" s="16">
        <f t="shared" si="346"/>
        <v>0</v>
      </c>
      <c r="P1061" s="18">
        <f t="shared" si="347"/>
        <v>0</v>
      </c>
      <c r="Q1061" s="16">
        <f t="shared" si="348"/>
        <v>2.68</v>
      </c>
      <c r="R1061" s="16">
        <f t="shared" si="349"/>
        <v>0</v>
      </c>
    </row>
    <row r="1062" spans="1:18" ht="21" x14ac:dyDescent="0.35">
      <c r="A1062" s="1">
        <v>10</v>
      </c>
      <c r="B1062" s="13" t="s">
        <v>618</v>
      </c>
      <c r="C1062" s="13" t="s">
        <v>619</v>
      </c>
      <c r="D1062" s="14" t="s">
        <v>620</v>
      </c>
      <c r="E1062" s="15">
        <v>27.35</v>
      </c>
      <c r="F1062" s="16">
        <f t="shared" si="340"/>
        <v>1064.1300000000001</v>
      </c>
      <c r="G1062" s="16">
        <f t="shared" si="341"/>
        <v>0</v>
      </c>
      <c r="H1062" s="16">
        <f t="shared" si="342"/>
        <v>0</v>
      </c>
      <c r="I1062" s="16">
        <f t="shared" si="343"/>
        <v>1064.1300000000001</v>
      </c>
      <c r="J1062" s="17">
        <v>38.908000000000001</v>
      </c>
      <c r="K1062" s="17">
        <v>0</v>
      </c>
      <c r="L1062" s="18">
        <f t="shared" si="344"/>
        <v>38.908000000000001</v>
      </c>
      <c r="M1062" s="17">
        <v>0</v>
      </c>
      <c r="N1062" s="16">
        <f t="shared" si="345"/>
        <v>27.35</v>
      </c>
      <c r="O1062" s="16">
        <f t="shared" si="346"/>
        <v>0</v>
      </c>
      <c r="P1062" s="18">
        <f t="shared" si="347"/>
        <v>0</v>
      </c>
      <c r="Q1062" s="16">
        <f t="shared" si="348"/>
        <v>27.35</v>
      </c>
      <c r="R1062" s="16">
        <f t="shared" si="349"/>
        <v>0</v>
      </c>
    </row>
    <row r="1063" spans="1:18" ht="21" x14ac:dyDescent="0.35">
      <c r="A1063" s="1">
        <v>11</v>
      </c>
      <c r="B1063" s="13" t="s">
        <v>621</v>
      </c>
      <c r="C1063" s="13" t="s">
        <v>619</v>
      </c>
      <c r="D1063" s="14" t="s">
        <v>622</v>
      </c>
      <c r="E1063" s="15">
        <v>17.89</v>
      </c>
      <c r="F1063" s="16">
        <f t="shared" si="340"/>
        <v>6225.72</v>
      </c>
      <c r="G1063" s="16">
        <f t="shared" si="341"/>
        <v>0</v>
      </c>
      <c r="H1063" s="16">
        <f t="shared" si="342"/>
        <v>0</v>
      </c>
      <c r="I1063" s="16">
        <f t="shared" si="343"/>
        <v>6225.72</v>
      </c>
      <c r="J1063" s="17">
        <v>348</v>
      </c>
      <c r="K1063" s="17">
        <v>0</v>
      </c>
      <c r="L1063" s="18">
        <f t="shared" si="344"/>
        <v>348</v>
      </c>
      <c r="M1063" s="17">
        <v>0</v>
      </c>
      <c r="N1063" s="16">
        <f t="shared" si="345"/>
        <v>17.89</v>
      </c>
      <c r="O1063" s="16">
        <f t="shared" si="346"/>
        <v>0</v>
      </c>
      <c r="P1063" s="18">
        <f t="shared" si="347"/>
        <v>0</v>
      </c>
      <c r="Q1063" s="16">
        <f t="shared" si="348"/>
        <v>17.89</v>
      </c>
      <c r="R1063" s="16">
        <f t="shared" si="349"/>
        <v>0</v>
      </c>
    </row>
    <row r="1064" spans="1:18" x14ac:dyDescent="0.35">
      <c r="A1064" s="1">
        <v>12</v>
      </c>
      <c r="B1064" s="13" t="s">
        <v>109</v>
      </c>
      <c r="C1064" s="13" t="s">
        <v>92</v>
      </c>
      <c r="D1064" s="14" t="s">
        <v>110</v>
      </c>
      <c r="E1064" s="15">
        <v>24.39</v>
      </c>
      <c r="F1064" s="16">
        <f t="shared" si="340"/>
        <v>6341.4</v>
      </c>
      <c r="G1064" s="16">
        <f t="shared" si="341"/>
        <v>0</v>
      </c>
      <c r="H1064" s="16">
        <f t="shared" si="342"/>
        <v>0</v>
      </c>
      <c r="I1064" s="16">
        <f t="shared" si="343"/>
        <v>6341.4</v>
      </c>
      <c r="J1064" s="17">
        <v>260</v>
      </c>
      <c r="K1064" s="17">
        <v>0</v>
      </c>
      <c r="L1064" s="18">
        <f t="shared" si="344"/>
        <v>260</v>
      </c>
      <c r="M1064" s="17">
        <v>0</v>
      </c>
      <c r="N1064" s="16">
        <f t="shared" si="345"/>
        <v>24.39</v>
      </c>
      <c r="O1064" s="16">
        <f t="shared" si="346"/>
        <v>0</v>
      </c>
      <c r="P1064" s="18">
        <f t="shared" si="347"/>
        <v>0</v>
      </c>
      <c r="Q1064" s="16">
        <f t="shared" si="348"/>
        <v>24.39</v>
      </c>
      <c r="R1064" s="16">
        <f t="shared" si="349"/>
        <v>0</v>
      </c>
    </row>
    <row r="1065" spans="1:18" x14ac:dyDescent="0.35">
      <c r="A1065" s="21" t="s">
        <v>623</v>
      </c>
      <c r="B1065" s="21" t="s">
        <v>623</v>
      </c>
      <c r="C1065" s="21" t="s">
        <v>623</v>
      </c>
      <c r="D1065" s="21" t="s">
        <v>623</v>
      </c>
      <c r="E1065" s="21" t="s">
        <v>623</v>
      </c>
      <c r="F1065" s="19"/>
      <c r="G1065" s="20">
        <f>SUM(G1053:G1064)</f>
        <v>0</v>
      </c>
      <c r="H1065" s="7"/>
      <c r="I1065" s="7"/>
      <c r="J1065" s="7"/>
      <c r="K1065" s="7"/>
      <c r="L1065" s="7"/>
      <c r="M1065" s="7"/>
      <c r="N1065" s="7"/>
      <c r="O1065" s="7"/>
      <c r="P1065" s="7"/>
      <c r="Q1065" s="7"/>
      <c r="R1065" s="7"/>
    </row>
    <row r="1067" spans="1:18" x14ac:dyDescent="0.35">
      <c r="B1067" s="11" t="s">
        <v>23</v>
      </c>
      <c r="C1067" s="12" t="s">
        <v>24</v>
      </c>
      <c r="D1067" s="12" t="s">
        <v>25</v>
      </c>
    </row>
    <row r="1068" spans="1:18" x14ac:dyDescent="0.35">
      <c r="B1068" s="11" t="s">
        <v>26</v>
      </c>
      <c r="C1068" s="12" t="s">
        <v>27</v>
      </c>
      <c r="D1068" s="12" t="s">
        <v>28</v>
      </c>
    </row>
    <row r="1069" spans="1:18" x14ac:dyDescent="0.35">
      <c r="B1069" s="11" t="s">
        <v>29</v>
      </c>
      <c r="C1069" s="12" t="s">
        <v>24</v>
      </c>
      <c r="D1069" s="12" t="s">
        <v>30</v>
      </c>
    </row>
    <row r="1070" spans="1:18" x14ac:dyDescent="0.35">
      <c r="B1070" s="11" t="s">
        <v>31</v>
      </c>
      <c r="C1070" s="12" t="s">
        <v>27</v>
      </c>
      <c r="D1070" s="12" t="s">
        <v>177</v>
      </c>
    </row>
    <row r="1071" spans="1:18" x14ac:dyDescent="0.35">
      <c r="B1071" s="11" t="s">
        <v>33</v>
      </c>
      <c r="C1071" s="12" t="s">
        <v>105</v>
      </c>
      <c r="D1071" s="12" t="s">
        <v>549</v>
      </c>
    </row>
    <row r="1072" spans="1:18" x14ac:dyDescent="0.35">
      <c r="B1072" s="11" t="s">
        <v>35</v>
      </c>
      <c r="C1072" s="12" t="s">
        <v>24</v>
      </c>
      <c r="D1072" s="12" t="s">
        <v>179</v>
      </c>
    </row>
    <row r="1073" spans="1:18" x14ac:dyDescent="0.35">
      <c r="B1073" s="11" t="s">
        <v>36</v>
      </c>
      <c r="C1073" s="12" t="s">
        <v>319</v>
      </c>
      <c r="D1073" s="12" t="s">
        <v>624</v>
      </c>
    </row>
    <row r="1074" spans="1:18" x14ac:dyDescent="0.35">
      <c r="B1074" s="11" t="s">
        <v>38</v>
      </c>
      <c r="C1074" s="12" t="s">
        <v>24</v>
      </c>
      <c r="D1074" s="12" t="s">
        <v>625</v>
      </c>
    </row>
    <row r="1076" spans="1:18" ht="21" x14ac:dyDescent="0.35">
      <c r="A1076" s="1">
        <v>1</v>
      </c>
      <c r="B1076" s="13" t="s">
        <v>143</v>
      </c>
      <c r="C1076" s="13" t="s">
        <v>65</v>
      </c>
      <c r="D1076" s="14" t="s">
        <v>144</v>
      </c>
      <c r="E1076" s="15">
        <v>9.58</v>
      </c>
      <c r="F1076" s="16">
        <f t="shared" ref="F1076:F1083" si="350">ROUND(ROUND(N1076,2)*ROUND(J1076,3),2)</f>
        <v>965.19</v>
      </c>
      <c r="G1076" s="16">
        <f t="shared" ref="G1076:G1083" si="351">ROUND(ROUND(N1076,2)*ROUND(K1076,3),2)</f>
        <v>0</v>
      </c>
      <c r="H1076" s="16">
        <f t="shared" ref="H1076:H1083" si="352">IF(EXACT(J1076,0),0,100*(K1076/J1076))</f>
        <v>0</v>
      </c>
      <c r="I1076" s="16">
        <f t="shared" ref="I1076:I1083" si="353">ROUND((ROUND(J1076,3)-ROUND(K1076,3))*N1076,2)</f>
        <v>965.19</v>
      </c>
      <c r="J1076" s="17">
        <v>100.75</v>
      </c>
      <c r="K1076" s="17">
        <v>0</v>
      </c>
      <c r="L1076" s="18">
        <f t="shared" ref="L1076:L1083" si="354">ROUND(ROUND(J1076,3)-ROUND(K1076,3),3)</f>
        <v>100.75</v>
      </c>
      <c r="M1076" s="17">
        <v>0</v>
      </c>
      <c r="N1076" s="16">
        <f t="shared" ref="N1076:N1083" si="355">ROUND(E1076,2)</f>
        <v>9.58</v>
      </c>
      <c r="O1076" s="16">
        <f t="shared" ref="O1076:O1083" si="356">ROUND(ROUND(M1076,3)*ROUND(N1076,2),2)</f>
        <v>0</v>
      </c>
      <c r="P1076" s="18">
        <f t="shared" ref="P1076:P1083" si="357">ROUND(ROUND(K1076,3)-ROUND(M1076,3),2)</f>
        <v>0</v>
      </c>
      <c r="Q1076" s="16">
        <f t="shared" ref="Q1076:Q1083" si="358">ROUND(E1076,2)</f>
        <v>9.58</v>
      </c>
      <c r="R1076" s="16">
        <f t="shared" ref="R1076:R1083" si="359">ROUND((ROUND(K1076,3)-ROUND(M1076,3))* Q1076,2)</f>
        <v>0</v>
      </c>
    </row>
    <row r="1077" spans="1:18" ht="21" x14ac:dyDescent="0.35">
      <c r="A1077" s="1">
        <v>2</v>
      </c>
      <c r="B1077" s="13" t="s">
        <v>124</v>
      </c>
      <c r="C1077" s="13" t="s">
        <v>65</v>
      </c>
      <c r="D1077" s="14" t="s">
        <v>125</v>
      </c>
      <c r="E1077" s="15">
        <v>118.9</v>
      </c>
      <c r="F1077" s="16">
        <f t="shared" si="350"/>
        <v>49248.62</v>
      </c>
      <c r="G1077" s="16">
        <f t="shared" si="351"/>
        <v>0</v>
      </c>
      <c r="H1077" s="16">
        <f t="shared" si="352"/>
        <v>0</v>
      </c>
      <c r="I1077" s="16">
        <f t="shared" si="353"/>
        <v>49248.62</v>
      </c>
      <c r="J1077" s="17">
        <v>414.202</v>
      </c>
      <c r="K1077" s="17">
        <v>0</v>
      </c>
      <c r="L1077" s="18">
        <f t="shared" si="354"/>
        <v>414.202</v>
      </c>
      <c r="M1077" s="17">
        <v>0</v>
      </c>
      <c r="N1077" s="16">
        <f t="shared" si="355"/>
        <v>118.9</v>
      </c>
      <c r="O1077" s="16">
        <f t="shared" si="356"/>
        <v>0</v>
      </c>
      <c r="P1077" s="18">
        <f t="shared" si="357"/>
        <v>0</v>
      </c>
      <c r="Q1077" s="16">
        <f t="shared" si="358"/>
        <v>118.9</v>
      </c>
      <c r="R1077" s="16">
        <f t="shared" si="359"/>
        <v>0</v>
      </c>
    </row>
    <row r="1078" spans="1:18" ht="21" x14ac:dyDescent="0.35">
      <c r="A1078" s="1">
        <v>3</v>
      </c>
      <c r="B1078" s="13" t="s">
        <v>137</v>
      </c>
      <c r="C1078" s="13" t="s">
        <v>65</v>
      </c>
      <c r="D1078" s="14" t="s">
        <v>138</v>
      </c>
      <c r="E1078" s="15">
        <v>109.33</v>
      </c>
      <c r="F1078" s="16">
        <f t="shared" si="350"/>
        <v>3025.93</v>
      </c>
      <c r="G1078" s="16">
        <f t="shared" si="351"/>
        <v>0</v>
      </c>
      <c r="H1078" s="16">
        <f t="shared" si="352"/>
        <v>0</v>
      </c>
      <c r="I1078" s="16">
        <f t="shared" si="353"/>
        <v>3025.93</v>
      </c>
      <c r="J1078" s="17">
        <v>27.677</v>
      </c>
      <c r="K1078" s="17">
        <v>0</v>
      </c>
      <c r="L1078" s="18">
        <f t="shared" si="354"/>
        <v>27.677</v>
      </c>
      <c r="M1078" s="17">
        <v>0</v>
      </c>
      <c r="N1078" s="16">
        <f t="shared" si="355"/>
        <v>109.33</v>
      </c>
      <c r="O1078" s="16">
        <f t="shared" si="356"/>
        <v>0</v>
      </c>
      <c r="P1078" s="18">
        <f t="shared" si="357"/>
        <v>0</v>
      </c>
      <c r="Q1078" s="16">
        <f t="shared" si="358"/>
        <v>109.33</v>
      </c>
      <c r="R1078" s="16">
        <f t="shared" si="359"/>
        <v>0</v>
      </c>
    </row>
    <row r="1079" spans="1:18" ht="21" x14ac:dyDescent="0.35">
      <c r="A1079" s="1">
        <v>4</v>
      </c>
      <c r="B1079" s="13" t="s">
        <v>126</v>
      </c>
      <c r="C1079" s="13" t="s">
        <v>127</v>
      </c>
      <c r="D1079" s="14" t="s">
        <v>128</v>
      </c>
      <c r="E1079" s="15">
        <v>0.98</v>
      </c>
      <c r="F1079" s="16">
        <f t="shared" si="350"/>
        <v>109422.23</v>
      </c>
      <c r="G1079" s="16">
        <f t="shared" si="351"/>
        <v>0</v>
      </c>
      <c r="H1079" s="16">
        <f t="shared" si="352"/>
        <v>0</v>
      </c>
      <c r="I1079" s="16">
        <f t="shared" si="353"/>
        <v>109422.23</v>
      </c>
      <c r="J1079" s="17">
        <v>111655.34</v>
      </c>
      <c r="K1079" s="17">
        <v>0</v>
      </c>
      <c r="L1079" s="18">
        <f t="shared" si="354"/>
        <v>111655.34</v>
      </c>
      <c r="M1079" s="17">
        <v>0</v>
      </c>
      <c r="N1079" s="16">
        <f t="shared" si="355"/>
        <v>0.98</v>
      </c>
      <c r="O1079" s="16">
        <f t="shared" si="356"/>
        <v>0</v>
      </c>
      <c r="P1079" s="18">
        <f t="shared" si="357"/>
        <v>0</v>
      </c>
      <c r="Q1079" s="16">
        <f t="shared" si="358"/>
        <v>0.98</v>
      </c>
      <c r="R1079" s="16">
        <f t="shared" si="359"/>
        <v>0</v>
      </c>
    </row>
    <row r="1080" spans="1:18" ht="31.5" x14ac:dyDescent="0.35">
      <c r="A1080" s="1">
        <v>5</v>
      </c>
      <c r="B1080" s="13" t="s">
        <v>325</v>
      </c>
      <c r="C1080" s="13" t="s">
        <v>92</v>
      </c>
      <c r="D1080" s="14" t="s">
        <v>326</v>
      </c>
      <c r="E1080" s="15">
        <v>14.38</v>
      </c>
      <c r="F1080" s="16">
        <f t="shared" si="350"/>
        <v>5596.72</v>
      </c>
      <c r="G1080" s="16">
        <f t="shared" si="351"/>
        <v>0</v>
      </c>
      <c r="H1080" s="16">
        <f t="shared" si="352"/>
        <v>0</v>
      </c>
      <c r="I1080" s="16">
        <f t="shared" si="353"/>
        <v>5596.72</v>
      </c>
      <c r="J1080" s="17">
        <v>389.202</v>
      </c>
      <c r="K1080" s="17">
        <v>0</v>
      </c>
      <c r="L1080" s="18">
        <f t="shared" si="354"/>
        <v>389.202</v>
      </c>
      <c r="M1080" s="17">
        <v>0</v>
      </c>
      <c r="N1080" s="16">
        <f t="shared" si="355"/>
        <v>14.38</v>
      </c>
      <c r="O1080" s="16">
        <f t="shared" si="356"/>
        <v>0</v>
      </c>
      <c r="P1080" s="18">
        <f t="shared" si="357"/>
        <v>0</v>
      </c>
      <c r="Q1080" s="16">
        <f t="shared" si="358"/>
        <v>14.38</v>
      </c>
      <c r="R1080" s="16">
        <f t="shared" si="359"/>
        <v>0</v>
      </c>
    </row>
    <row r="1081" spans="1:18" ht="42" x14ac:dyDescent="0.35">
      <c r="A1081" s="1">
        <v>6</v>
      </c>
      <c r="B1081" s="13" t="s">
        <v>129</v>
      </c>
      <c r="C1081" s="13" t="s">
        <v>41</v>
      </c>
      <c r="D1081" s="14" t="s">
        <v>130</v>
      </c>
      <c r="E1081" s="15">
        <v>43.56</v>
      </c>
      <c r="F1081" s="16">
        <f t="shared" si="350"/>
        <v>80917.06</v>
      </c>
      <c r="G1081" s="16">
        <f t="shared" si="351"/>
        <v>0</v>
      </c>
      <c r="H1081" s="16">
        <f t="shared" si="352"/>
        <v>0</v>
      </c>
      <c r="I1081" s="16">
        <f t="shared" si="353"/>
        <v>80917.06</v>
      </c>
      <c r="J1081" s="17">
        <v>1857.6</v>
      </c>
      <c r="K1081" s="17">
        <v>0</v>
      </c>
      <c r="L1081" s="18">
        <f t="shared" si="354"/>
        <v>1857.6</v>
      </c>
      <c r="M1081" s="17">
        <v>0</v>
      </c>
      <c r="N1081" s="16">
        <f t="shared" si="355"/>
        <v>43.56</v>
      </c>
      <c r="O1081" s="16">
        <f t="shared" si="356"/>
        <v>0</v>
      </c>
      <c r="P1081" s="18">
        <f t="shared" si="357"/>
        <v>0</v>
      </c>
      <c r="Q1081" s="16">
        <f t="shared" si="358"/>
        <v>43.56</v>
      </c>
      <c r="R1081" s="16">
        <f t="shared" si="359"/>
        <v>0</v>
      </c>
    </row>
    <row r="1082" spans="1:18" ht="42" x14ac:dyDescent="0.35">
      <c r="A1082" s="1">
        <v>7</v>
      </c>
      <c r="B1082" s="13" t="s">
        <v>281</v>
      </c>
      <c r="C1082" s="13" t="s">
        <v>92</v>
      </c>
      <c r="D1082" s="14" t="s">
        <v>282</v>
      </c>
      <c r="E1082" s="15">
        <v>9.7100000000000009</v>
      </c>
      <c r="F1082" s="16">
        <f t="shared" si="350"/>
        <v>4008.29</v>
      </c>
      <c r="G1082" s="16">
        <f t="shared" si="351"/>
        <v>0</v>
      </c>
      <c r="H1082" s="16">
        <f t="shared" si="352"/>
        <v>0</v>
      </c>
      <c r="I1082" s="16">
        <f t="shared" si="353"/>
        <v>4008.29</v>
      </c>
      <c r="J1082" s="17">
        <v>412.8</v>
      </c>
      <c r="K1082" s="17">
        <v>0</v>
      </c>
      <c r="L1082" s="18">
        <f t="shared" si="354"/>
        <v>412.8</v>
      </c>
      <c r="M1082" s="17">
        <v>0</v>
      </c>
      <c r="N1082" s="16">
        <f t="shared" si="355"/>
        <v>9.7100000000000009</v>
      </c>
      <c r="O1082" s="16">
        <f t="shared" si="356"/>
        <v>0</v>
      </c>
      <c r="P1082" s="18">
        <f t="shared" si="357"/>
        <v>0</v>
      </c>
      <c r="Q1082" s="16">
        <f t="shared" si="358"/>
        <v>9.7100000000000009</v>
      </c>
      <c r="R1082" s="16">
        <f t="shared" si="359"/>
        <v>0</v>
      </c>
    </row>
    <row r="1083" spans="1:18" x14ac:dyDescent="0.35">
      <c r="A1083" s="1">
        <v>8</v>
      </c>
      <c r="B1083" s="13" t="s">
        <v>91</v>
      </c>
      <c r="C1083" s="13" t="s">
        <v>92</v>
      </c>
      <c r="D1083" s="14" t="s">
        <v>93</v>
      </c>
      <c r="E1083" s="15">
        <v>33.090000000000003</v>
      </c>
      <c r="F1083" s="16">
        <f t="shared" si="350"/>
        <v>16904.689999999999</v>
      </c>
      <c r="G1083" s="16">
        <f t="shared" si="351"/>
        <v>0</v>
      </c>
      <c r="H1083" s="16">
        <f t="shared" si="352"/>
        <v>0</v>
      </c>
      <c r="I1083" s="16">
        <f t="shared" si="353"/>
        <v>16904.689999999999</v>
      </c>
      <c r="J1083" s="17">
        <v>510.87</v>
      </c>
      <c r="K1083" s="17">
        <v>0</v>
      </c>
      <c r="L1083" s="18">
        <f t="shared" si="354"/>
        <v>510.87</v>
      </c>
      <c r="M1083" s="17">
        <v>0</v>
      </c>
      <c r="N1083" s="16">
        <f t="shared" si="355"/>
        <v>33.090000000000003</v>
      </c>
      <c r="O1083" s="16">
        <f t="shared" si="356"/>
        <v>0</v>
      </c>
      <c r="P1083" s="18">
        <f t="shared" si="357"/>
        <v>0</v>
      </c>
      <c r="Q1083" s="16">
        <f t="shared" si="358"/>
        <v>33.090000000000003</v>
      </c>
      <c r="R1083" s="16">
        <f t="shared" si="359"/>
        <v>0</v>
      </c>
    </row>
    <row r="1084" spans="1:18" x14ac:dyDescent="0.35">
      <c r="A1084" s="21" t="s">
        <v>626</v>
      </c>
      <c r="B1084" s="21" t="s">
        <v>626</v>
      </c>
      <c r="C1084" s="21" t="s">
        <v>626</v>
      </c>
      <c r="D1084" s="21" t="s">
        <v>626</v>
      </c>
      <c r="E1084" s="21" t="s">
        <v>626</v>
      </c>
      <c r="F1084" s="19"/>
      <c r="G1084" s="20">
        <f>SUM(G1076:G1083)</f>
        <v>0</v>
      </c>
      <c r="H1084" s="7"/>
      <c r="I1084" s="7"/>
      <c r="J1084" s="7"/>
      <c r="K1084" s="7"/>
      <c r="L1084" s="7"/>
      <c r="M1084" s="7"/>
      <c r="N1084" s="7"/>
      <c r="O1084" s="7"/>
      <c r="P1084" s="7"/>
      <c r="Q1084" s="7"/>
      <c r="R1084" s="7"/>
    </row>
    <row r="1086" spans="1:18" x14ac:dyDescent="0.35">
      <c r="B1086" s="11" t="s">
        <v>23</v>
      </c>
      <c r="C1086" s="12" t="s">
        <v>24</v>
      </c>
      <c r="D1086" s="12" t="s">
        <v>25</v>
      </c>
    </row>
    <row r="1087" spans="1:18" x14ac:dyDescent="0.35">
      <c r="B1087" s="11" t="s">
        <v>26</v>
      </c>
      <c r="C1087" s="12" t="s">
        <v>27</v>
      </c>
      <c r="D1087" s="12" t="s">
        <v>28</v>
      </c>
    </row>
    <row r="1088" spans="1:18" x14ac:dyDescent="0.35">
      <c r="B1088" s="11" t="s">
        <v>29</v>
      </c>
      <c r="C1088" s="12" t="s">
        <v>24</v>
      </c>
      <c r="D1088" s="12" t="s">
        <v>30</v>
      </c>
    </row>
    <row r="1089" spans="1:18" x14ac:dyDescent="0.35">
      <c r="B1089" s="11" t="s">
        <v>31</v>
      </c>
      <c r="C1089" s="12" t="s">
        <v>27</v>
      </c>
      <c r="D1089" s="12" t="s">
        <v>177</v>
      </c>
    </row>
    <row r="1090" spans="1:18" x14ac:dyDescent="0.35">
      <c r="B1090" s="11" t="s">
        <v>33</v>
      </c>
      <c r="C1090" s="12" t="s">
        <v>105</v>
      </c>
      <c r="D1090" s="12" t="s">
        <v>549</v>
      </c>
    </row>
    <row r="1091" spans="1:18" x14ac:dyDescent="0.35">
      <c r="B1091" s="11" t="s">
        <v>35</v>
      </c>
      <c r="C1091" s="12" t="s">
        <v>24</v>
      </c>
      <c r="D1091" s="12" t="s">
        <v>179</v>
      </c>
    </row>
    <row r="1092" spans="1:18" x14ac:dyDescent="0.35">
      <c r="B1092" s="11" t="s">
        <v>36</v>
      </c>
      <c r="C1092" s="12" t="s">
        <v>319</v>
      </c>
      <c r="D1092" s="12" t="s">
        <v>624</v>
      </c>
    </row>
    <row r="1093" spans="1:18" x14ac:dyDescent="0.35">
      <c r="B1093" s="11" t="s">
        <v>38</v>
      </c>
      <c r="C1093" s="12" t="s">
        <v>27</v>
      </c>
      <c r="D1093" s="12" t="s">
        <v>627</v>
      </c>
    </row>
    <row r="1095" spans="1:18" ht="21" x14ac:dyDescent="0.35">
      <c r="A1095" s="1">
        <v>1</v>
      </c>
      <c r="B1095" s="13" t="s">
        <v>614</v>
      </c>
      <c r="C1095" s="13" t="s">
        <v>44</v>
      </c>
      <c r="D1095" s="14" t="s">
        <v>615</v>
      </c>
      <c r="E1095" s="15">
        <v>344.68</v>
      </c>
      <c r="F1095" s="16">
        <f t="shared" ref="F1095:F1104" si="360">ROUND(ROUND(N1095,2)*ROUND(J1095,3),2)</f>
        <v>111124.83</v>
      </c>
      <c r="G1095" s="16">
        <f t="shared" ref="G1095:G1104" si="361">ROUND(ROUND(N1095,2)*ROUND(K1095,3),2)</f>
        <v>0</v>
      </c>
      <c r="H1095" s="16">
        <f t="shared" ref="H1095:H1104" si="362">IF(EXACT(J1095,0),0,100*(K1095/J1095))</f>
        <v>0</v>
      </c>
      <c r="I1095" s="16">
        <f t="shared" ref="I1095:I1104" si="363">ROUND((ROUND(J1095,3)-ROUND(K1095,3))*N1095,2)</f>
        <v>111124.83</v>
      </c>
      <c r="J1095" s="17">
        <v>322.39999999999998</v>
      </c>
      <c r="K1095" s="17">
        <v>0</v>
      </c>
      <c r="L1095" s="18">
        <f t="shared" ref="L1095:L1104" si="364">ROUND(ROUND(J1095,3)-ROUND(K1095,3),3)</f>
        <v>322.39999999999998</v>
      </c>
      <c r="M1095" s="17">
        <v>0</v>
      </c>
      <c r="N1095" s="16">
        <f t="shared" ref="N1095:N1104" si="365">ROUND(E1095,2)</f>
        <v>344.68</v>
      </c>
      <c r="O1095" s="16">
        <f t="shared" ref="O1095:O1104" si="366">ROUND(ROUND(M1095,3)*ROUND(N1095,2),2)</f>
        <v>0</v>
      </c>
      <c r="P1095" s="18">
        <f t="shared" ref="P1095:P1104" si="367">ROUND(ROUND(K1095,3)-ROUND(M1095,3),2)</f>
        <v>0</v>
      </c>
      <c r="Q1095" s="16">
        <f t="shared" ref="Q1095:Q1104" si="368">ROUND(E1095,2)</f>
        <v>344.68</v>
      </c>
      <c r="R1095" s="16">
        <f t="shared" ref="R1095:R1104" si="369">ROUND((ROUND(K1095,3)-ROUND(M1095,3))* Q1095,2)</f>
        <v>0</v>
      </c>
    </row>
    <row r="1096" spans="1:18" ht="21" x14ac:dyDescent="0.35">
      <c r="A1096" s="1">
        <v>2</v>
      </c>
      <c r="B1096" s="13" t="s">
        <v>618</v>
      </c>
      <c r="C1096" s="13" t="s">
        <v>619</v>
      </c>
      <c r="D1096" s="14" t="s">
        <v>620</v>
      </c>
      <c r="E1096" s="15">
        <v>27.35</v>
      </c>
      <c r="F1096" s="16">
        <f t="shared" si="360"/>
        <v>840.19</v>
      </c>
      <c r="G1096" s="16">
        <f t="shared" si="361"/>
        <v>0</v>
      </c>
      <c r="H1096" s="16">
        <f t="shared" si="362"/>
        <v>0</v>
      </c>
      <c r="I1096" s="16">
        <f t="shared" si="363"/>
        <v>840.19</v>
      </c>
      <c r="J1096" s="17">
        <v>30.72</v>
      </c>
      <c r="K1096" s="17">
        <v>0</v>
      </c>
      <c r="L1096" s="18">
        <f t="shared" si="364"/>
        <v>30.72</v>
      </c>
      <c r="M1096" s="17">
        <v>0</v>
      </c>
      <c r="N1096" s="16">
        <f t="shared" si="365"/>
        <v>27.35</v>
      </c>
      <c r="O1096" s="16">
        <f t="shared" si="366"/>
        <v>0</v>
      </c>
      <c r="P1096" s="18">
        <f t="shared" si="367"/>
        <v>0</v>
      </c>
      <c r="Q1096" s="16">
        <f t="shared" si="368"/>
        <v>27.35</v>
      </c>
      <c r="R1096" s="16">
        <f t="shared" si="369"/>
        <v>0</v>
      </c>
    </row>
    <row r="1097" spans="1:18" ht="21" x14ac:dyDescent="0.35">
      <c r="A1097" s="1">
        <v>3</v>
      </c>
      <c r="B1097" s="13" t="s">
        <v>124</v>
      </c>
      <c r="C1097" s="13" t="s">
        <v>65</v>
      </c>
      <c r="D1097" s="14" t="s">
        <v>125</v>
      </c>
      <c r="E1097" s="15">
        <v>118.9</v>
      </c>
      <c r="F1097" s="16">
        <f t="shared" si="360"/>
        <v>55193.62</v>
      </c>
      <c r="G1097" s="16">
        <f t="shared" si="361"/>
        <v>0</v>
      </c>
      <c r="H1097" s="16">
        <f t="shared" si="362"/>
        <v>0</v>
      </c>
      <c r="I1097" s="16">
        <f t="shared" si="363"/>
        <v>55193.62</v>
      </c>
      <c r="J1097" s="17">
        <v>464.202</v>
      </c>
      <c r="K1097" s="17">
        <v>0</v>
      </c>
      <c r="L1097" s="18">
        <f t="shared" si="364"/>
        <v>464.202</v>
      </c>
      <c r="M1097" s="17">
        <v>0</v>
      </c>
      <c r="N1097" s="16">
        <f t="shared" si="365"/>
        <v>118.9</v>
      </c>
      <c r="O1097" s="16">
        <f t="shared" si="366"/>
        <v>0</v>
      </c>
      <c r="P1097" s="18">
        <f t="shared" si="367"/>
        <v>0</v>
      </c>
      <c r="Q1097" s="16">
        <f t="shared" si="368"/>
        <v>118.9</v>
      </c>
      <c r="R1097" s="16">
        <f t="shared" si="369"/>
        <v>0</v>
      </c>
    </row>
    <row r="1098" spans="1:18" ht="21" x14ac:dyDescent="0.35">
      <c r="A1098" s="1">
        <v>4</v>
      </c>
      <c r="B1098" s="13" t="s">
        <v>137</v>
      </c>
      <c r="C1098" s="13" t="s">
        <v>65</v>
      </c>
      <c r="D1098" s="14" t="s">
        <v>138</v>
      </c>
      <c r="E1098" s="15">
        <v>109.33</v>
      </c>
      <c r="F1098" s="16">
        <f t="shared" si="360"/>
        <v>7386.33</v>
      </c>
      <c r="G1098" s="16">
        <f t="shared" si="361"/>
        <v>0</v>
      </c>
      <c r="H1098" s="16">
        <f t="shared" si="362"/>
        <v>0</v>
      </c>
      <c r="I1098" s="16">
        <f t="shared" si="363"/>
        <v>7386.33</v>
      </c>
      <c r="J1098" s="17">
        <v>67.56</v>
      </c>
      <c r="K1098" s="17">
        <v>0</v>
      </c>
      <c r="L1098" s="18">
        <f t="shared" si="364"/>
        <v>67.56</v>
      </c>
      <c r="M1098" s="17">
        <v>0</v>
      </c>
      <c r="N1098" s="16">
        <f t="shared" si="365"/>
        <v>109.33</v>
      </c>
      <c r="O1098" s="16">
        <f t="shared" si="366"/>
        <v>0</v>
      </c>
      <c r="P1098" s="18">
        <f t="shared" si="367"/>
        <v>0</v>
      </c>
      <c r="Q1098" s="16">
        <f t="shared" si="368"/>
        <v>109.33</v>
      </c>
      <c r="R1098" s="16">
        <f t="shared" si="369"/>
        <v>0</v>
      </c>
    </row>
    <row r="1099" spans="1:18" ht="21" x14ac:dyDescent="0.35">
      <c r="A1099" s="1">
        <v>5</v>
      </c>
      <c r="B1099" s="13" t="s">
        <v>126</v>
      </c>
      <c r="C1099" s="13" t="s">
        <v>127</v>
      </c>
      <c r="D1099" s="14" t="s">
        <v>128</v>
      </c>
      <c r="E1099" s="15">
        <v>0.98</v>
      </c>
      <c r="F1099" s="16">
        <f t="shared" si="360"/>
        <v>108714.01</v>
      </c>
      <c r="G1099" s="16">
        <f t="shared" si="361"/>
        <v>0</v>
      </c>
      <c r="H1099" s="16">
        <f t="shared" si="362"/>
        <v>0</v>
      </c>
      <c r="I1099" s="16">
        <f t="shared" si="363"/>
        <v>108714.01</v>
      </c>
      <c r="J1099" s="17">
        <v>110932.66</v>
      </c>
      <c r="K1099" s="17">
        <v>0</v>
      </c>
      <c r="L1099" s="18">
        <f t="shared" si="364"/>
        <v>110932.66</v>
      </c>
      <c r="M1099" s="17">
        <v>0</v>
      </c>
      <c r="N1099" s="16">
        <f t="shared" si="365"/>
        <v>0.98</v>
      </c>
      <c r="O1099" s="16">
        <f t="shared" si="366"/>
        <v>0</v>
      </c>
      <c r="P1099" s="18">
        <f t="shared" si="367"/>
        <v>0</v>
      </c>
      <c r="Q1099" s="16">
        <f t="shared" si="368"/>
        <v>0.98</v>
      </c>
      <c r="R1099" s="16">
        <f t="shared" si="369"/>
        <v>0</v>
      </c>
    </row>
    <row r="1100" spans="1:18" ht="31.5" x14ac:dyDescent="0.35">
      <c r="A1100" s="1">
        <v>6</v>
      </c>
      <c r="B1100" s="13" t="s">
        <v>325</v>
      </c>
      <c r="C1100" s="13" t="s">
        <v>92</v>
      </c>
      <c r="D1100" s="14" t="s">
        <v>326</v>
      </c>
      <c r="E1100" s="15">
        <v>14.38</v>
      </c>
      <c r="F1100" s="16">
        <f t="shared" si="360"/>
        <v>5596.72</v>
      </c>
      <c r="G1100" s="16">
        <f t="shared" si="361"/>
        <v>0</v>
      </c>
      <c r="H1100" s="16">
        <f t="shared" si="362"/>
        <v>0</v>
      </c>
      <c r="I1100" s="16">
        <f t="shared" si="363"/>
        <v>5596.72</v>
      </c>
      <c r="J1100" s="17">
        <v>389.202</v>
      </c>
      <c r="K1100" s="17">
        <v>0</v>
      </c>
      <c r="L1100" s="18">
        <f t="shared" si="364"/>
        <v>389.202</v>
      </c>
      <c r="M1100" s="17">
        <v>0</v>
      </c>
      <c r="N1100" s="16">
        <f t="shared" si="365"/>
        <v>14.38</v>
      </c>
      <c r="O1100" s="16">
        <f t="shared" si="366"/>
        <v>0</v>
      </c>
      <c r="P1100" s="18">
        <f t="shared" si="367"/>
        <v>0</v>
      </c>
      <c r="Q1100" s="16">
        <f t="shared" si="368"/>
        <v>14.38</v>
      </c>
      <c r="R1100" s="16">
        <f t="shared" si="369"/>
        <v>0</v>
      </c>
    </row>
    <row r="1101" spans="1:18" ht="42" x14ac:dyDescent="0.35">
      <c r="A1101" s="1">
        <v>7</v>
      </c>
      <c r="B1101" s="13" t="s">
        <v>314</v>
      </c>
      <c r="C1101" s="13" t="s">
        <v>41</v>
      </c>
      <c r="D1101" s="14" t="s">
        <v>315</v>
      </c>
      <c r="E1101" s="15">
        <v>19.64</v>
      </c>
      <c r="F1101" s="16">
        <f t="shared" si="360"/>
        <v>18241.63</v>
      </c>
      <c r="G1101" s="16">
        <f t="shared" si="361"/>
        <v>0</v>
      </c>
      <c r="H1101" s="16">
        <f t="shared" si="362"/>
        <v>0</v>
      </c>
      <c r="I1101" s="16">
        <f t="shared" si="363"/>
        <v>18241.63</v>
      </c>
      <c r="J1101" s="17">
        <v>928.8</v>
      </c>
      <c r="K1101" s="17">
        <v>0</v>
      </c>
      <c r="L1101" s="18">
        <f t="shared" si="364"/>
        <v>928.8</v>
      </c>
      <c r="M1101" s="17">
        <v>0</v>
      </c>
      <c r="N1101" s="16">
        <f t="shared" si="365"/>
        <v>19.64</v>
      </c>
      <c r="O1101" s="16">
        <f t="shared" si="366"/>
        <v>0</v>
      </c>
      <c r="P1101" s="18">
        <f t="shared" si="367"/>
        <v>0</v>
      </c>
      <c r="Q1101" s="16">
        <f t="shared" si="368"/>
        <v>19.64</v>
      </c>
      <c r="R1101" s="16">
        <f t="shared" si="369"/>
        <v>0</v>
      </c>
    </row>
    <row r="1102" spans="1:18" ht="42" x14ac:dyDescent="0.35">
      <c r="A1102" s="1">
        <v>8</v>
      </c>
      <c r="B1102" s="13" t="s">
        <v>281</v>
      </c>
      <c r="C1102" s="13" t="s">
        <v>92</v>
      </c>
      <c r="D1102" s="14" t="s">
        <v>282</v>
      </c>
      <c r="E1102" s="15">
        <v>9.7100000000000009</v>
      </c>
      <c r="F1102" s="16">
        <f t="shared" si="360"/>
        <v>4008.29</v>
      </c>
      <c r="G1102" s="16">
        <f t="shared" si="361"/>
        <v>0</v>
      </c>
      <c r="H1102" s="16">
        <f t="shared" si="362"/>
        <v>0</v>
      </c>
      <c r="I1102" s="16">
        <f t="shared" si="363"/>
        <v>4008.29</v>
      </c>
      <c r="J1102" s="17">
        <v>412.8</v>
      </c>
      <c r="K1102" s="17">
        <v>0</v>
      </c>
      <c r="L1102" s="18">
        <f t="shared" si="364"/>
        <v>412.8</v>
      </c>
      <c r="M1102" s="17">
        <v>0</v>
      </c>
      <c r="N1102" s="16">
        <f t="shared" si="365"/>
        <v>9.7100000000000009</v>
      </c>
      <c r="O1102" s="16">
        <f t="shared" si="366"/>
        <v>0</v>
      </c>
      <c r="P1102" s="18">
        <f t="shared" si="367"/>
        <v>0</v>
      </c>
      <c r="Q1102" s="16">
        <f t="shared" si="368"/>
        <v>9.7100000000000009</v>
      </c>
      <c r="R1102" s="16">
        <f t="shared" si="369"/>
        <v>0</v>
      </c>
    </row>
    <row r="1103" spans="1:18" x14ac:dyDescent="0.35">
      <c r="A1103" s="1">
        <v>9</v>
      </c>
      <c r="B1103" s="13" t="s">
        <v>91</v>
      </c>
      <c r="C1103" s="13" t="s">
        <v>92</v>
      </c>
      <c r="D1103" s="14" t="s">
        <v>93</v>
      </c>
      <c r="E1103" s="15">
        <v>33.090000000000003</v>
      </c>
      <c r="F1103" s="16">
        <f t="shared" si="360"/>
        <v>13570.87</v>
      </c>
      <c r="G1103" s="16">
        <f t="shared" si="361"/>
        <v>0</v>
      </c>
      <c r="H1103" s="16">
        <f t="shared" si="362"/>
        <v>0</v>
      </c>
      <c r="I1103" s="16">
        <f t="shared" si="363"/>
        <v>13570.87</v>
      </c>
      <c r="J1103" s="17">
        <v>410.12</v>
      </c>
      <c r="K1103" s="17">
        <v>0</v>
      </c>
      <c r="L1103" s="18">
        <f t="shared" si="364"/>
        <v>410.12</v>
      </c>
      <c r="M1103" s="17">
        <v>0</v>
      </c>
      <c r="N1103" s="16">
        <f t="shared" si="365"/>
        <v>33.090000000000003</v>
      </c>
      <c r="O1103" s="16">
        <f t="shared" si="366"/>
        <v>0</v>
      </c>
      <c r="P1103" s="18">
        <f t="shared" si="367"/>
        <v>0</v>
      </c>
      <c r="Q1103" s="16">
        <f t="shared" si="368"/>
        <v>33.090000000000003</v>
      </c>
      <c r="R1103" s="16">
        <f t="shared" si="369"/>
        <v>0</v>
      </c>
    </row>
    <row r="1104" spans="1:18" ht="42" x14ac:dyDescent="0.35">
      <c r="A1104" s="1">
        <v>10</v>
      </c>
      <c r="B1104" s="13" t="s">
        <v>610</v>
      </c>
      <c r="C1104" s="13" t="s">
        <v>92</v>
      </c>
      <c r="D1104" s="14" t="s">
        <v>611</v>
      </c>
      <c r="E1104" s="15">
        <v>32.18</v>
      </c>
      <c r="F1104" s="16">
        <f t="shared" si="360"/>
        <v>9962.93</v>
      </c>
      <c r="G1104" s="16">
        <f t="shared" si="361"/>
        <v>0</v>
      </c>
      <c r="H1104" s="16">
        <f t="shared" si="362"/>
        <v>0</v>
      </c>
      <c r="I1104" s="16">
        <f t="shared" si="363"/>
        <v>9962.93</v>
      </c>
      <c r="J1104" s="17">
        <v>309.60000000000002</v>
      </c>
      <c r="K1104" s="17">
        <v>0</v>
      </c>
      <c r="L1104" s="18">
        <f t="shared" si="364"/>
        <v>309.60000000000002</v>
      </c>
      <c r="M1104" s="17">
        <v>0</v>
      </c>
      <c r="N1104" s="16">
        <f t="shared" si="365"/>
        <v>32.18</v>
      </c>
      <c r="O1104" s="16">
        <f t="shared" si="366"/>
        <v>0</v>
      </c>
      <c r="P1104" s="18">
        <f t="shared" si="367"/>
        <v>0</v>
      </c>
      <c r="Q1104" s="16">
        <f t="shared" si="368"/>
        <v>32.18</v>
      </c>
      <c r="R1104" s="16">
        <f t="shared" si="369"/>
        <v>0</v>
      </c>
    </row>
    <row r="1105" spans="1:18" x14ac:dyDescent="0.35">
      <c r="A1105" s="21" t="s">
        <v>628</v>
      </c>
      <c r="B1105" s="21" t="s">
        <v>628</v>
      </c>
      <c r="C1105" s="21" t="s">
        <v>628</v>
      </c>
      <c r="D1105" s="21" t="s">
        <v>628</v>
      </c>
      <c r="E1105" s="21" t="s">
        <v>628</v>
      </c>
      <c r="F1105" s="19"/>
      <c r="G1105" s="20">
        <f>SUM(G1095:G1104)</f>
        <v>0</v>
      </c>
      <c r="H1105" s="7"/>
      <c r="I1105" s="7"/>
      <c r="J1105" s="7"/>
      <c r="K1105" s="7"/>
      <c r="L1105" s="7"/>
      <c r="M1105" s="7"/>
      <c r="N1105" s="7"/>
      <c r="O1105" s="7"/>
      <c r="P1105" s="7"/>
      <c r="Q1105" s="7"/>
      <c r="R1105" s="7"/>
    </row>
    <row r="1107" spans="1:18" x14ac:dyDescent="0.35">
      <c r="B1107" s="11" t="s">
        <v>23</v>
      </c>
      <c r="C1107" s="12" t="s">
        <v>24</v>
      </c>
      <c r="D1107" s="12" t="s">
        <v>25</v>
      </c>
    </row>
    <row r="1108" spans="1:18" x14ac:dyDescent="0.35">
      <c r="B1108" s="11" t="s">
        <v>26</v>
      </c>
      <c r="C1108" s="12" t="s">
        <v>27</v>
      </c>
      <c r="D1108" s="12" t="s">
        <v>28</v>
      </c>
    </row>
    <row r="1109" spans="1:18" x14ac:dyDescent="0.35">
      <c r="B1109" s="11" t="s">
        <v>29</v>
      </c>
      <c r="C1109" s="12" t="s">
        <v>24</v>
      </c>
      <c r="D1109" s="12" t="s">
        <v>30</v>
      </c>
    </row>
    <row r="1110" spans="1:18" x14ac:dyDescent="0.35">
      <c r="B1110" s="11" t="s">
        <v>31</v>
      </c>
      <c r="C1110" s="12" t="s">
        <v>27</v>
      </c>
      <c r="D1110" s="12" t="s">
        <v>177</v>
      </c>
    </row>
    <row r="1111" spans="1:18" x14ac:dyDescent="0.35">
      <c r="B1111" s="11" t="s">
        <v>33</v>
      </c>
      <c r="C1111" s="12" t="s">
        <v>105</v>
      </c>
      <c r="D1111" s="12" t="s">
        <v>549</v>
      </c>
    </row>
    <row r="1112" spans="1:18" x14ac:dyDescent="0.35">
      <c r="B1112" s="11" t="s">
        <v>35</v>
      </c>
      <c r="C1112" s="12" t="s">
        <v>24</v>
      </c>
      <c r="D1112" s="12" t="s">
        <v>179</v>
      </c>
    </row>
    <row r="1113" spans="1:18" x14ac:dyDescent="0.35">
      <c r="B1113" s="11" t="s">
        <v>36</v>
      </c>
      <c r="C1113" s="12" t="s">
        <v>319</v>
      </c>
      <c r="D1113" s="12" t="s">
        <v>624</v>
      </c>
    </row>
    <row r="1114" spans="1:18" x14ac:dyDescent="0.35">
      <c r="B1114" s="11" t="s">
        <v>38</v>
      </c>
      <c r="C1114" s="12" t="s">
        <v>105</v>
      </c>
      <c r="D1114" s="12" t="s">
        <v>629</v>
      </c>
    </row>
    <row r="1116" spans="1:18" ht="21" x14ac:dyDescent="0.35">
      <c r="A1116" s="1">
        <v>1</v>
      </c>
      <c r="B1116" s="13" t="s">
        <v>614</v>
      </c>
      <c r="C1116" s="13" t="s">
        <v>44</v>
      </c>
      <c r="D1116" s="14" t="s">
        <v>615</v>
      </c>
      <c r="E1116" s="15">
        <v>344.68</v>
      </c>
      <c r="F1116" s="16">
        <f t="shared" ref="F1116:F1125" si="370">ROUND(ROUND(N1116,2)*ROUND(J1116,3),2)</f>
        <v>111124.83</v>
      </c>
      <c r="G1116" s="16">
        <f t="shared" ref="G1116:G1125" si="371">ROUND(ROUND(N1116,2)*ROUND(K1116,3),2)</f>
        <v>0</v>
      </c>
      <c r="H1116" s="16">
        <f t="shared" ref="H1116:H1125" si="372">IF(EXACT(J1116,0),0,100*(K1116/J1116))</f>
        <v>0</v>
      </c>
      <c r="I1116" s="16">
        <f t="shared" ref="I1116:I1125" si="373">ROUND((ROUND(J1116,3)-ROUND(K1116,3))*N1116,2)</f>
        <v>111124.83</v>
      </c>
      <c r="J1116" s="17">
        <v>322.39999999999998</v>
      </c>
      <c r="K1116" s="17">
        <v>0</v>
      </c>
      <c r="L1116" s="18">
        <f t="shared" ref="L1116:L1125" si="374">ROUND(ROUND(J1116,3)-ROUND(K1116,3),3)</f>
        <v>322.39999999999998</v>
      </c>
      <c r="M1116" s="17">
        <v>0</v>
      </c>
      <c r="N1116" s="16">
        <f t="shared" ref="N1116:N1125" si="375">ROUND(E1116,2)</f>
        <v>344.68</v>
      </c>
      <c r="O1116" s="16">
        <f t="shared" ref="O1116:O1125" si="376">ROUND(ROUND(M1116,3)*ROUND(N1116,2),2)</f>
        <v>0</v>
      </c>
      <c r="P1116" s="18">
        <f t="shared" ref="P1116:P1125" si="377">ROUND(ROUND(K1116,3)-ROUND(M1116,3),2)</f>
        <v>0</v>
      </c>
      <c r="Q1116" s="16">
        <f t="shared" ref="Q1116:Q1125" si="378">ROUND(E1116,2)</f>
        <v>344.68</v>
      </c>
      <c r="R1116" s="16">
        <f t="shared" ref="R1116:R1125" si="379">ROUND((ROUND(K1116,3)-ROUND(M1116,3))* Q1116,2)</f>
        <v>0</v>
      </c>
    </row>
    <row r="1117" spans="1:18" ht="21" x14ac:dyDescent="0.35">
      <c r="A1117" s="1">
        <v>2</v>
      </c>
      <c r="B1117" s="13" t="s">
        <v>618</v>
      </c>
      <c r="C1117" s="13" t="s">
        <v>619</v>
      </c>
      <c r="D1117" s="14" t="s">
        <v>620</v>
      </c>
      <c r="E1117" s="15">
        <v>27.35</v>
      </c>
      <c r="F1117" s="16">
        <f t="shared" si="370"/>
        <v>840.19</v>
      </c>
      <c r="G1117" s="16">
        <f t="shared" si="371"/>
        <v>0</v>
      </c>
      <c r="H1117" s="16">
        <f t="shared" si="372"/>
        <v>0</v>
      </c>
      <c r="I1117" s="16">
        <f t="shared" si="373"/>
        <v>840.19</v>
      </c>
      <c r="J1117" s="17">
        <v>30.72</v>
      </c>
      <c r="K1117" s="17">
        <v>0</v>
      </c>
      <c r="L1117" s="18">
        <f t="shared" si="374"/>
        <v>30.72</v>
      </c>
      <c r="M1117" s="17">
        <v>0</v>
      </c>
      <c r="N1117" s="16">
        <f t="shared" si="375"/>
        <v>27.35</v>
      </c>
      <c r="O1117" s="16">
        <f t="shared" si="376"/>
        <v>0</v>
      </c>
      <c r="P1117" s="18">
        <f t="shared" si="377"/>
        <v>0</v>
      </c>
      <c r="Q1117" s="16">
        <f t="shared" si="378"/>
        <v>27.35</v>
      </c>
      <c r="R1117" s="16">
        <f t="shared" si="379"/>
        <v>0</v>
      </c>
    </row>
    <row r="1118" spans="1:18" ht="21" x14ac:dyDescent="0.35">
      <c r="A1118" s="1">
        <v>3</v>
      </c>
      <c r="B1118" s="13" t="s">
        <v>124</v>
      </c>
      <c r="C1118" s="13" t="s">
        <v>65</v>
      </c>
      <c r="D1118" s="14" t="s">
        <v>125</v>
      </c>
      <c r="E1118" s="15">
        <v>118.9</v>
      </c>
      <c r="F1118" s="16">
        <f t="shared" si="370"/>
        <v>55193.62</v>
      </c>
      <c r="G1118" s="16">
        <f t="shared" si="371"/>
        <v>0</v>
      </c>
      <c r="H1118" s="16">
        <f t="shared" si="372"/>
        <v>0</v>
      </c>
      <c r="I1118" s="16">
        <f t="shared" si="373"/>
        <v>55193.62</v>
      </c>
      <c r="J1118" s="17">
        <v>464.202</v>
      </c>
      <c r="K1118" s="17">
        <v>0</v>
      </c>
      <c r="L1118" s="18">
        <f t="shared" si="374"/>
        <v>464.202</v>
      </c>
      <c r="M1118" s="17">
        <v>0</v>
      </c>
      <c r="N1118" s="16">
        <f t="shared" si="375"/>
        <v>118.9</v>
      </c>
      <c r="O1118" s="16">
        <f t="shared" si="376"/>
        <v>0</v>
      </c>
      <c r="P1118" s="18">
        <f t="shared" si="377"/>
        <v>0</v>
      </c>
      <c r="Q1118" s="16">
        <f t="shared" si="378"/>
        <v>118.9</v>
      </c>
      <c r="R1118" s="16">
        <f t="shared" si="379"/>
        <v>0</v>
      </c>
    </row>
    <row r="1119" spans="1:18" ht="21" x14ac:dyDescent="0.35">
      <c r="A1119" s="1">
        <v>4</v>
      </c>
      <c r="B1119" s="13" t="s">
        <v>137</v>
      </c>
      <c r="C1119" s="13" t="s">
        <v>65</v>
      </c>
      <c r="D1119" s="14" t="s">
        <v>138</v>
      </c>
      <c r="E1119" s="15">
        <v>109.33</v>
      </c>
      <c r="F1119" s="16">
        <f t="shared" si="370"/>
        <v>7386.33</v>
      </c>
      <c r="G1119" s="16">
        <f t="shared" si="371"/>
        <v>0</v>
      </c>
      <c r="H1119" s="16">
        <f t="shared" si="372"/>
        <v>0</v>
      </c>
      <c r="I1119" s="16">
        <f t="shared" si="373"/>
        <v>7386.33</v>
      </c>
      <c r="J1119" s="17">
        <v>67.56</v>
      </c>
      <c r="K1119" s="17">
        <v>0</v>
      </c>
      <c r="L1119" s="18">
        <f t="shared" si="374"/>
        <v>67.56</v>
      </c>
      <c r="M1119" s="17">
        <v>0</v>
      </c>
      <c r="N1119" s="16">
        <f t="shared" si="375"/>
        <v>109.33</v>
      </c>
      <c r="O1119" s="16">
        <f t="shared" si="376"/>
        <v>0</v>
      </c>
      <c r="P1119" s="18">
        <f t="shared" si="377"/>
        <v>0</v>
      </c>
      <c r="Q1119" s="16">
        <f t="shared" si="378"/>
        <v>109.33</v>
      </c>
      <c r="R1119" s="16">
        <f t="shared" si="379"/>
        <v>0</v>
      </c>
    </row>
    <row r="1120" spans="1:18" ht="31.5" x14ac:dyDescent="0.35">
      <c r="A1120" s="1">
        <v>5</v>
      </c>
      <c r="B1120" s="13" t="s">
        <v>325</v>
      </c>
      <c r="C1120" s="13" t="s">
        <v>92</v>
      </c>
      <c r="D1120" s="14" t="s">
        <v>326</v>
      </c>
      <c r="E1120" s="15">
        <v>14.38</v>
      </c>
      <c r="F1120" s="16">
        <f t="shared" si="370"/>
        <v>5596.72</v>
      </c>
      <c r="G1120" s="16">
        <f t="shared" si="371"/>
        <v>0</v>
      </c>
      <c r="H1120" s="16">
        <f t="shared" si="372"/>
        <v>0</v>
      </c>
      <c r="I1120" s="16">
        <f t="shared" si="373"/>
        <v>5596.72</v>
      </c>
      <c r="J1120" s="17">
        <v>389.202</v>
      </c>
      <c r="K1120" s="17">
        <v>0</v>
      </c>
      <c r="L1120" s="18">
        <f t="shared" si="374"/>
        <v>389.202</v>
      </c>
      <c r="M1120" s="17">
        <v>0</v>
      </c>
      <c r="N1120" s="16">
        <f t="shared" si="375"/>
        <v>14.38</v>
      </c>
      <c r="O1120" s="16">
        <f t="shared" si="376"/>
        <v>0</v>
      </c>
      <c r="P1120" s="18">
        <f t="shared" si="377"/>
        <v>0</v>
      </c>
      <c r="Q1120" s="16">
        <f t="shared" si="378"/>
        <v>14.38</v>
      </c>
      <c r="R1120" s="16">
        <f t="shared" si="379"/>
        <v>0</v>
      </c>
    </row>
    <row r="1121" spans="1:18" ht="42" x14ac:dyDescent="0.35">
      <c r="A1121" s="1">
        <v>6</v>
      </c>
      <c r="B1121" s="13" t="s">
        <v>610</v>
      </c>
      <c r="C1121" s="13" t="s">
        <v>92</v>
      </c>
      <c r="D1121" s="14" t="s">
        <v>611</v>
      </c>
      <c r="E1121" s="15">
        <v>32.18</v>
      </c>
      <c r="F1121" s="16">
        <f t="shared" si="370"/>
        <v>9962.93</v>
      </c>
      <c r="G1121" s="16">
        <f t="shared" si="371"/>
        <v>0</v>
      </c>
      <c r="H1121" s="16">
        <f t="shared" si="372"/>
        <v>0</v>
      </c>
      <c r="I1121" s="16">
        <f t="shared" si="373"/>
        <v>9962.93</v>
      </c>
      <c r="J1121" s="17">
        <v>309.60000000000002</v>
      </c>
      <c r="K1121" s="17">
        <v>0</v>
      </c>
      <c r="L1121" s="18">
        <f t="shared" si="374"/>
        <v>309.60000000000002</v>
      </c>
      <c r="M1121" s="17">
        <v>0</v>
      </c>
      <c r="N1121" s="16">
        <f t="shared" si="375"/>
        <v>32.18</v>
      </c>
      <c r="O1121" s="16">
        <f t="shared" si="376"/>
        <v>0</v>
      </c>
      <c r="P1121" s="18">
        <f t="shared" si="377"/>
        <v>0</v>
      </c>
      <c r="Q1121" s="16">
        <f t="shared" si="378"/>
        <v>32.18</v>
      </c>
      <c r="R1121" s="16">
        <f t="shared" si="379"/>
        <v>0</v>
      </c>
    </row>
    <row r="1122" spans="1:18" x14ac:dyDescent="0.35">
      <c r="A1122" s="1">
        <v>7</v>
      </c>
      <c r="B1122" s="13" t="s">
        <v>91</v>
      </c>
      <c r="C1122" s="13" t="s">
        <v>92</v>
      </c>
      <c r="D1122" s="14" t="s">
        <v>93</v>
      </c>
      <c r="E1122" s="15">
        <v>33.090000000000003</v>
      </c>
      <c r="F1122" s="16">
        <f t="shared" si="370"/>
        <v>13570.87</v>
      </c>
      <c r="G1122" s="16">
        <f t="shared" si="371"/>
        <v>0</v>
      </c>
      <c r="H1122" s="16">
        <f t="shared" si="372"/>
        <v>0</v>
      </c>
      <c r="I1122" s="16">
        <f t="shared" si="373"/>
        <v>13570.87</v>
      </c>
      <c r="J1122" s="17">
        <v>410.12</v>
      </c>
      <c r="K1122" s="17">
        <v>0</v>
      </c>
      <c r="L1122" s="18">
        <f t="shared" si="374"/>
        <v>410.12</v>
      </c>
      <c r="M1122" s="17">
        <v>0</v>
      </c>
      <c r="N1122" s="16">
        <f t="shared" si="375"/>
        <v>33.090000000000003</v>
      </c>
      <c r="O1122" s="16">
        <f t="shared" si="376"/>
        <v>0</v>
      </c>
      <c r="P1122" s="18">
        <f t="shared" si="377"/>
        <v>0</v>
      </c>
      <c r="Q1122" s="16">
        <f t="shared" si="378"/>
        <v>33.090000000000003</v>
      </c>
      <c r="R1122" s="16">
        <f t="shared" si="379"/>
        <v>0</v>
      </c>
    </row>
    <row r="1123" spans="1:18" ht="21" x14ac:dyDescent="0.35">
      <c r="A1123" s="1">
        <v>8</v>
      </c>
      <c r="B1123" s="13" t="s">
        <v>126</v>
      </c>
      <c r="C1123" s="13" t="s">
        <v>127</v>
      </c>
      <c r="D1123" s="14" t="s">
        <v>128</v>
      </c>
      <c r="E1123" s="15">
        <v>0.98</v>
      </c>
      <c r="F1123" s="16">
        <f t="shared" si="370"/>
        <v>100509.06</v>
      </c>
      <c r="G1123" s="16">
        <f t="shared" si="371"/>
        <v>0</v>
      </c>
      <c r="H1123" s="16">
        <f t="shared" si="372"/>
        <v>0</v>
      </c>
      <c r="I1123" s="16">
        <f t="shared" si="373"/>
        <v>100509.06</v>
      </c>
      <c r="J1123" s="17">
        <v>102560.27</v>
      </c>
      <c r="K1123" s="17">
        <v>0</v>
      </c>
      <c r="L1123" s="18">
        <f t="shared" si="374"/>
        <v>102560.27</v>
      </c>
      <c r="M1123" s="17">
        <v>0</v>
      </c>
      <c r="N1123" s="16">
        <f t="shared" si="375"/>
        <v>0.98</v>
      </c>
      <c r="O1123" s="16">
        <f t="shared" si="376"/>
        <v>0</v>
      </c>
      <c r="P1123" s="18">
        <f t="shared" si="377"/>
        <v>0</v>
      </c>
      <c r="Q1123" s="16">
        <f t="shared" si="378"/>
        <v>0.98</v>
      </c>
      <c r="R1123" s="16">
        <f t="shared" si="379"/>
        <v>0</v>
      </c>
    </row>
    <row r="1124" spans="1:18" ht="42" x14ac:dyDescent="0.35">
      <c r="A1124" s="1">
        <v>9</v>
      </c>
      <c r="B1124" s="13" t="s">
        <v>314</v>
      </c>
      <c r="C1124" s="13" t="s">
        <v>41</v>
      </c>
      <c r="D1124" s="14" t="s">
        <v>315</v>
      </c>
      <c r="E1124" s="15">
        <v>19.64</v>
      </c>
      <c r="F1124" s="16">
        <f t="shared" si="370"/>
        <v>18241.63</v>
      </c>
      <c r="G1124" s="16">
        <f t="shared" si="371"/>
        <v>0</v>
      </c>
      <c r="H1124" s="16">
        <f t="shared" si="372"/>
        <v>0</v>
      </c>
      <c r="I1124" s="16">
        <f t="shared" si="373"/>
        <v>18241.63</v>
      </c>
      <c r="J1124" s="17">
        <v>928.8</v>
      </c>
      <c r="K1124" s="17">
        <v>0</v>
      </c>
      <c r="L1124" s="18">
        <f t="shared" si="374"/>
        <v>928.8</v>
      </c>
      <c r="M1124" s="17">
        <v>0</v>
      </c>
      <c r="N1124" s="16">
        <f t="shared" si="375"/>
        <v>19.64</v>
      </c>
      <c r="O1124" s="16">
        <f t="shared" si="376"/>
        <v>0</v>
      </c>
      <c r="P1124" s="18">
        <f t="shared" si="377"/>
        <v>0</v>
      </c>
      <c r="Q1124" s="16">
        <f t="shared" si="378"/>
        <v>19.64</v>
      </c>
      <c r="R1124" s="16">
        <f t="shared" si="379"/>
        <v>0</v>
      </c>
    </row>
    <row r="1125" spans="1:18" ht="42" x14ac:dyDescent="0.35">
      <c r="A1125" s="1">
        <v>10</v>
      </c>
      <c r="B1125" s="13" t="s">
        <v>281</v>
      </c>
      <c r="C1125" s="13" t="s">
        <v>92</v>
      </c>
      <c r="D1125" s="14" t="s">
        <v>282</v>
      </c>
      <c r="E1125" s="15">
        <v>9.7100000000000009</v>
      </c>
      <c r="F1125" s="16">
        <f t="shared" si="370"/>
        <v>4008.29</v>
      </c>
      <c r="G1125" s="16">
        <f t="shared" si="371"/>
        <v>0</v>
      </c>
      <c r="H1125" s="16">
        <f t="shared" si="372"/>
        <v>0</v>
      </c>
      <c r="I1125" s="16">
        <f t="shared" si="373"/>
        <v>4008.29</v>
      </c>
      <c r="J1125" s="17">
        <v>412.8</v>
      </c>
      <c r="K1125" s="17">
        <v>0</v>
      </c>
      <c r="L1125" s="18">
        <f t="shared" si="374"/>
        <v>412.8</v>
      </c>
      <c r="M1125" s="17">
        <v>0</v>
      </c>
      <c r="N1125" s="16">
        <f t="shared" si="375"/>
        <v>9.7100000000000009</v>
      </c>
      <c r="O1125" s="16">
        <f t="shared" si="376"/>
        <v>0</v>
      </c>
      <c r="P1125" s="18">
        <f t="shared" si="377"/>
        <v>0</v>
      </c>
      <c r="Q1125" s="16">
        <f t="shared" si="378"/>
        <v>9.7100000000000009</v>
      </c>
      <c r="R1125" s="16">
        <f t="shared" si="379"/>
        <v>0</v>
      </c>
    </row>
    <row r="1126" spans="1:18" x14ac:dyDescent="0.35">
      <c r="A1126" s="21" t="s">
        <v>630</v>
      </c>
      <c r="B1126" s="21" t="s">
        <v>630</v>
      </c>
      <c r="C1126" s="21" t="s">
        <v>630</v>
      </c>
      <c r="D1126" s="21" t="s">
        <v>630</v>
      </c>
      <c r="E1126" s="21" t="s">
        <v>630</v>
      </c>
      <c r="F1126" s="19"/>
      <c r="G1126" s="20">
        <f>SUM(G1116:G1125)</f>
        <v>0</v>
      </c>
      <c r="H1126" s="7"/>
      <c r="I1126" s="7"/>
      <c r="J1126" s="7"/>
      <c r="K1126" s="7"/>
      <c r="L1126" s="7"/>
      <c r="M1126" s="7"/>
      <c r="N1126" s="7"/>
      <c r="O1126" s="7"/>
      <c r="P1126" s="7"/>
      <c r="Q1126" s="7"/>
      <c r="R1126" s="7"/>
    </row>
    <row r="1128" spans="1:18" x14ac:dyDescent="0.35">
      <c r="B1128" s="11" t="s">
        <v>23</v>
      </c>
      <c r="C1128" s="12" t="s">
        <v>24</v>
      </c>
      <c r="D1128" s="12" t="s">
        <v>25</v>
      </c>
    </row>
    <row r="1129" spans="1:18" x14ac:dyDescent="0.35">
      <c r="B1129" s="11" t="s">
        <v>26</v>
      </c>
      <c r="C1129" s="12" t="s">
        <v>27</v>
      </c>
      <c r="D1129" s="12" t="s">
        <v>28</v>
      </c>
    </row>
    <row r="1130" spans="1:18" x14ac:dyDescent="0.35">
      <c r="B1130" s="11" t="s">
        <v>29</v>
      </c>
      <c r="C1130" s="12" t="s">
        <v>24</v>
      </c>
      <c r="D1130" s="12" t="s">
        <v>30</v>
      </c>
    </row>
    <row r="1131" spans="1:18" x14ac:dyDescent="0.35">
      <c r="B1131" s="11" t="s">
        <v>31</v>
      </c>
      <c r="C1131" s="12" t="s">
        <v>27</v>
      </c>
      <c r="D1131" s="12" t="s">
        <v>177</v>
      </c>
    </row>
    <row r="1132" spans="1:18" x14ac:dyDescent="0.35">
      <c r="B1132" s="11" t="s">
        <v>33</v>
      </c>
      <c r="C1132" s="12" t="s">
        <v>105</v>
      </c>
      <c r="D1132" s="12" t="s">
        <v>549</v>
      </c>
    </row>
    <row r="1133" spans="1:18" x14ac:dyDescent="0.35">
      <c r="B1133" s="11" t="s">
        <v>35</v>
      </c>
      <c r="C1133" s="12" t="s">
        <v>24</v>
      </c>
      <c r="D1133" s="12" t="s">
        <v>179</v>
      </c>
    </row>
    <row r="1134" spans="1:18" x14ac:dyDescent="0.35">
      <c r="B1134" s="11" t="s">
        <v>36</v>
      </c>
      <c r="C1134" s="12" t="s">
        <v>319</v>
      </c>
      <c r="D1134" s="12" t="s">
        <v>624</v>
      </c>
    </row>
    <row r="1135" spans="1:18" x14ac:dyDescent="0.35">
      <c r="B1135" s="11" t="s">
        <v>38</v>
      </c>
      <c r="C1135" s="12" t="s">
        <v>116</v>
      </c>
      <c r="D1135" s="12" t="s">
        <v>631</v>
      </c>
    </row>
    <row r="1137" spans="1:18" ht="21" x14ac:dyDescent="0.35">
      <c r="A1137" s="1">
        <v>1</v>
      </c>
      <c r="B1137" s="13" t="s">
        <v>614</v>
      </c>
      <c r="C1137" s="13" t="s">
        <v>44</v>
      </c>
      <c r="D1137" s="14" t="s">
        <v>615</v>
      </c>
      <c r="E1137" s="15">
        <v>344.68</v>
      </c>
      <c r="F1137" s="16">
        <f t="shared" ref="F1137:F1146" si="380">ROUND(ROUND(N1137,2)*ROUND(J1137,3),2)</f>
        <v>111124.83</v>
      </c>
      <c r="G1137" s="16">
        <f t="shared" ref="G1137:G1146" si="381">ROUND(ROUND(N1137,2)*ROUND(K1137,3),2)</f>
        <v>0</v>
      </c>
      <c r="H1137" s="16">
        <f t="shared" ref="H1137:H1146" si="382">IF(EXACT(J1137,0),0,100*(K1137/J1137))</f>
        <v>0</v>
      </c>
      <c r="I1137" s="16">
        <f t="shared" ref="I1137:I1146" si="383">ROUND((ROUND(J1137,3)-ROUND(K1137,3))*N1137,2)</f>
        <v>111124.83</v>
      </c>
      <c r="J1137" s="17">
        <v>322.39999999999998</v>
      </c>
      <c r="K1137" s="17">
        <v>0</v>
      </c>
      <c r="L1137" s="18">
        <f t="shared" ref="L1137:L1146" si="384">ROUND(ROUND(J1137,3)-ROUND(K1137,3),3)</f>
        <v>322.39999999999998</v>
      </c>
      <c r="M1137" s="17">
        <v>0</v>
      </c>
      <c r="N1137" s="16">
        <f t="shared" ref="N1137:N1146" si="385">ROUND(E1137,2)</f>
        <v>344.68</v>
      </c>
      <c r="O1137" s="16">
        <f t="shared" ref="O1137:O1146" si="386">ROUND(ROUND(M1137,3)*ROUND(N1137,2),2)</f>
        <v>0</v>
      </c>
      <c r="P1137" s="18">
        <f t="shared" ref="P1137:P1146" si="387">ROUND(ROUND(K1137,3)-ROUND(M1137,3),2)</f>
        <v>0</v>
      </c>
      <c r="Q1137" s="16">
        <f t="shared" ref="Q1137:Q1146" si="388">ROUND(E1137,2)</f>
        <v>344.68</v>
      </c>
      <c r="R1137" s="16">
        <f t="shared" ref="R1137:R1146" si="389">ROUND((ROUND(K1137,3)-ROUND(M1137,3))* Q1137,2)</f>
        <v>0</v>
      </c>
    </row>
    <row r="1138" spans="1:18" ht="21" x14ac:dyDescent="0.35">
      <c r="A1138" s="1">
        <v>2</v>
      </c>
      <c r="B1138" s="13" t="s">
        <v>618</v>
      </c>
      <c r="C1138" s="13" t="s">
        <v>619</v>
      </c>
      <c r="D1138" s="14" t="s">
        <v>620</v>
      </c>
      <c r="E1138" s="15">
        <v>27.35</v>
      </c>
      <c r="F1138" s="16">
        <f t="shared" si="380"/>
        <v>840.19</v>
      </c>
      <c r="G1138" s="16">
        <f t="shared" si="381"/>
        <v>0</v>
      </c>
      <c r="H1138" s="16">
        <f t="shared" si="382"/>
        <v>0</v>
      </c>
      <c r="I1138" s="16">
        <f t="shared" si="383"/>
        <v>840.19</v>
      </c>
      <c r="J1138" s="17">
        <v>30.72</v>
      </c>
      <c r="K1138" s="17">
        <v>0</v>
      </c>
      <c r="L1138" s="18">
        <f t="shared" si="384"/>
        <v>30.72</v>
      </c>
      <c r="M1138" s="17">
        <v>0</v>
      </c>
      <c r="N1138" s="16">
        <f t="shared" si="385"/>
        <v>27.35</v>
      </c>
      <c r="O1138" s="16">
        <f t="shared" si="386"/>
        <v>0</v>
      </c>
      <c r="P1138" s="18">
        <f t="shared" si="387"/>
        <v>0</v>
      </c>
      <c r="Q1138" s="16">
        <f t="shared" si="388"/>
        <v>27.35</v>
      </c>
      <c r="R1138" s="16">
        <f t="shared" si="389"/>
        <v>0</v>
      </c>
    </row>
    <row r="1139" spans="1:18" ht="21" x14ac:dyDescent="0.35">
      <c r="A1139" s="1">
        <v>3</v>
      </c>
      <c r="B1139" s="13" t="s">
        <v>124</v>
      </c>
      <c r="C1139" s="13" t="s">
        <v>65</v>
      </c>
      <c r="D1139" s="14" t="s">
        <v>125</v>
      </c>
      <c r="E1139" s="15">
        <v>118.9</v>
      </c>
      <c r="F1139" s="16">
        <f t="shared" si="380"/>
        <v>45883.75</v>
      </c>
      <c r="G1139" s="16">
        <f t="shared" si="381"/>
        <v>0</v>
      </c>
      <c r="H1139" s="16">
        <f t="shared" si="382"/>
        <v>0</v>
      </c>
      <c r="I1139" s="16">
        <f t="shared" si="383"/>
        <v>45883.75</v>
      </c>
      <c r="J1139" s="17">
        <v>385.90199999999999</v>
      </c>
      <c r="K1139" s="17">
        <v>0</v>
      </c>
      <c r="L1139" s="18">
        <f t="shared" si="384"/>
        <v>385.90199999999999</v>
      </c>
      <c r="M1139" s="17">
        <v>0</v>
      </c>
      <c r="N1139" s="16">
        <f t="shared" si="385"/>
        <v>118.9</v>
      </c>
      <c r="O1139" s="16">
        <f t="shared" si="386"/>
        <v>0</v>
      </c>
      <c r="P1139" s="18">
        <f t="shared" si="387"/>
        <v>0</v>
      </c>
      <c r="Q1139" s="16">
        <f t="shared" si="388"/>
        <v>118.9</v>
      </c>
      <c r="R1139" s="16">
        <f t="shared" si="389"/>
        <v>0</v>
      </c>
    </row>
    <row r="1140" spans="1:18" ht="21" x14ac:dyDescent="0.35">
      <c r="A1140" s="1">
        <v>4</v>
      </c>
      <c r="B1140" s="13" t="s">
        <v>137</v>
      </c>
      <c r="C1140" s="13" t="s">
        <v>65</v>
      </c>
      <c r="D1140" s="14" t="s">
        <v>138</v>
      </c>
      <c r="E1140" s="15">
        <v>109.33</v>
      </c>
      <c r="F1140" s="16">
        <f t="shared" si="380"/>
        <v>7098.03</v>
      </c>
      <c r="G1140" s="16">
        <f t="shared" si="381"/>
        <v>0</v>
      </c>
      <c r="H1140" s="16">
        <f t="shared" si="382"/>
        <v>0</v>
      </c>
      <c r="I1140" s="16">
        <f t="shared" si="383"/>
        <v>7098.03</v>
      </c>
      <c r="J1140" s="17">
        <v>64.923000000000002</v>
      </c>
      <c r="K1140" s="17">
        <v>0</v>
      </c>
      <c r="L1140" s="18">
        <f t="shared" si="384"/>
        <v>64.923000000000002</v>
      </c>
      <c r="M1140" s="17">
        <v>0</v>
      </c>
      <c r="N1140" s="16">
        <f t="shared" si="385"/>
        <v>109.33</v>
      </c>
      <c r="O1140" s="16">
        <f t="shared" si="386"/>
        <v>0</v>
      </c>
      <c r="P1140" s="18">
        <f t="shared" si="387"/>
        <v>0</v>
      </c>
      <c r="Q1140" s="16">
        <f t="shared" si="388"/>
        <v>109.33</v>
      </c>
      <c r="R1140" s="16">
        <f t="shared" si="389"/>
        <v>0</v>
      </c>
    </row>
    <row r="1141" spans="1:18" ht="31.5" x14ac:dyDescent="0.35">
      <c r="A1141" s="1">
        <v>5</v>
      </c>
      <c r="B1141" s="13" t="s">
        <v>325</v>
      </c>
      <c r="C1141" s="13" t="s">
        <v>92</v>
      </c>
      <c r="D1141" s="14" t="s">
        <v>326</v>
      </c>
      <c r="E1141" s="15">
        <v>14.38</v>
      </c>
      <c r="F1141" s="16">
        <f t="shared" si="380"/>
        <v>5596.72</v>
      </c>
      <c r="G1141" s="16">
        <f t="shared" si="381"/>
        <v>0</v>
      </c>
      <c r="H1141" s="16">
        <f t="shared" si="382"/>
        <v>0</v>
      </c>
      <c r="I1141" s="16">
        <f t="shared" si="383"/>
        <v>5596.72</v>
      </c>
      <c r="J1141" s="17">
        <v>389.202</v>
      </c>
      <c r="K1141" s="17">
        <v>0</v>
      </c>
      <c r="L1141" s="18">
        <f t="shared" si="384"/>
        <v>389.202</v>
      </c>
      <c r="M1141" s="17">
        <v>0</v>
      </c>
      <c r="N1141" s="16">
        <f t="shared" si="385"/>
        <v>14.38</v>
      </c>
      <c r="O1141" s="16">
        <f t="shared" si="386"/>
        <v>0</v>
      </c>
      <c r="P1141" s="18">
        <f t="shared" si="387"/>
        <v>0</v>
      </c>
      <c r="Q1141" s="16">
        <f t="shared" si="388"/>
        <v>14.38</v>
      </c>
      <c r="R1141" s="16">
        <f t="shared" si="389"/>
        <v>0</v>
      </c>
    </row>
    <row r="1142" spans="1:18" ht="42" x14ac:dyDescent="0.35">
      <c r="A1142" s="1">
        <v>6</v>
      </c>
      <c r="B1142" s="13" t="s">
        <v>610</v>
      </c>
      <c r="C1142" s="13" t="s">
        <v>92</v>
      </c>
      <c r="D1142" s="14" t="s">
        <v>611</v>
      </c>
      <c r="E1142" s="15">
        <v>32.18</v>
      </c>
      <c r="F1142" s="16">
        <f t="shared" si="380"/>
        <v>9962.93</v>
      </c>
      <c r="G1142" s="16">
        <f t="shared" si="381"/>
        <v>0</v>
      </c>
      <c r="H1142" s="16">
        <f t="shared" si="382"/>
        <v>0</v>
      </c>
      <c r="I1142" s="16">
        <f t="shared" si="383"/>
        <v>9962.93</v>
      </c>
      <c r="J1142" s="17">
        <v>309.60000000000002</v>
      </c>
      <c r="K1142" s="17">
        <v>0</v>
      </c>
      <c r="L1142" s="18">
        <f t="shared" si="384"/>
        <v>309.60000000000002</v>
      </c>
      <c r="M1142" s="17">
        <v>0</v>
      </c>
      <c r="N1142" s="16">
        <f t="shared" si="385"/>
        <v>32.18</v>
      </c>
      <c r="O1142" s="16">
        <f t="shared" si="386"/>
        <v>0</v>
      </c>
      <c r="P1142" s="18">
        <f t="shared" si="387"/>
        <v>0</v>
      </c>
      <c r="Q1142" s="16">
        <f t="shared" si="388"/>
        <v>32.18</v>
      </c>
      <c r="R1142" s="16">
        <f t="shared" si="389"/>
        <v>0</v>
      </c>
    </row>
    <row r="1143" spans="1:18" x14ac:dyDescent="0.35">
      <c r="A1143" s="1">
        <v>7</v>
      </c>
      <c r="B1143" s="13" t="s">
        <v>109</v>
      </c>
      <c r="C1143" s="13" t="s">
        <v>92</v>
      </c>
      <c r="D1143" s="14" t="s">
        <v>110</v>
      </c>
      <c r="E1143" s="15">
        <v>24.39</v>
      </c>
      <c r="F1143" s="16">
        <f t="shared" si="380"/>
        <v>11782.81</v>
      </c>
      <c r="G1143" s="16">
        <f t="shared" si="381"/>
        <v>0</v>
      </c>
      <c r="H1143" s="16">
        <f t="shared" si="382"/>
        <v>0</v>
      </c>
      <c r="I1143" s="16">
        <f t="shared" si="383"/>
        <v>11782.81</v>
      </c>
      <c r="J1143" s="17">
        <v>483.1</v>
      </c>
      <c r="K1143" s="17">
        <v>0</v>
      </c>
      <c r="L1143" s="18">
        <f t="shared" si="384"/>
        <v>483.1</v>
      </c>
      <c r="M1143" s="17">
        <v>0</v>
      </c>
      <c r="N1143" s="16">
        <f t="shared" si="385"/>
        <v>24.39</v>
      </c>
      <c r="O1143" s="16">
        <f t="shared" si="386"/>
        <v>0</v>
      </c>
      <c r="P1143" s="18">
        <f t="shared" si="387"/>
        <v>0</v>
      </c>
      <c r="Q1143" s="16">
        <f t="shared" si="388"/>
        <v>24.39</v>
      </c>
      <c r="R1143" s="16">
        <f t="shared" si="389"/>
        <v>0</v>
      </c>
    </row>
    <row r="1144" spans="1:18" ht="21" x14ac:dyDescent="0.35">
      <c r="A1144" s="1">
        <v>8</v>
      </c>
      <c r="B1144" s="13" t="s">
        <v>126</v>
      </c>
      <c r="C1144" s="13" t="s">
        <v>127</v>
      </c>
      <c r="D1144" s="14" t="s">
        <v>128</v>
      </c>
      <c r="E1144" s="15">
        <v>0.98</v>
      </c>
      <c r="F1144" s="16">
        <f t="shared" si="380"/>
        <v>99172.81</v>
      </c>
      <c r="G1144" s="16">
        <f t="shared" si="381"/>
        <v>0</v>
      </c>
      <c r="H1144" s="16">
        <f t="shared" si="382"/>
        <v>0</v>
      </c>
      <c r="I1144" s="16">
        <f t="shared" si="383"/>
        <v>99172.81</v>
      </c>
      <c r="J1144" s="17">
        <v>101196.74</v>
      </c>
      <c r="K1144" s="17">
        <v>0</v>
      </c>
      <c r="L1144" s="18">
        <f t="shared" si="384"/>
        <v>101196.74</v>
      </c>
      <c r="M1144" s="17">
        <v>0</v>
      </c>
      <c r="N1144" s="16">
        <f t="shared" si="385"/>
        <v>0.98</v>
      </c>
      <c r="O1144" s="16">
        <f t="shared" si="386"/>
        <v>0</v>
      </c>
      <c r="P1144" s="18">
        <f t="shared" si="387"/>
        <v>0</v>
      </c>
      <c r="Q1144" s="16">
        <f t="shared" si="388"/>
        <v>0.98</v>
      </c>
      <c r="R1144" s="16">
        <f t="shared" si="389"/>
        <v>0</v>
      </c>
    </row>
    <row r="1145" spans="1:18" ht="42" x14ac:dyDescent="0.35">
      <c r="A1145" s="1">
        <v>9</v>
      </c>
      <c r="B1145" s="13" t="s">
        <v>314</v>
      </c>
      <c r="C1145" s="13" t="s">
        <v>41</v>
      </c>
      <c r="D1145" s="14" t="s">
        <v>315</v>
      </c>
      <c r="E1145" s="15">
        <v>19.64</v>
      </c>
      <c r="F1145" s="16">
        <f t="shared" si="380"/>
        <v>18245.560000000001</v>
      </c>
      <c r="G1145" s="16">
        <f t="shared" si="381"/>
        <v>0</v>
      </c>
      <c r="H1145" s="16">
        <f t="shared" si="382"/>
        <v>0</v>
      </c>
      <c r="I1145" s="16">
        <f t="shared" si="383"/>
        <v>18245.560000000001</v>
      </c>
      <c r="J1145" s="17">
        <v>929</v>
      </c>
      <c r="K1145" s="17">
        <v>0</v>
      </c>
      <c r="L1145" s="18">
        <f t="shared" si="384"/>
        <v>929</v>
      </c>
      <c r="M1145" s="17">
        <v>0</v>
      </c>
      <c r="N1145" s="16">
        <f t="shared" si="385"/>
        <v>19.64</v>
      </c>
      <c r="O1145" s="16">
        <f t="shared" si="386"/>
        <v>0</v>
      </c>
      <c r="P1145" s="18">
        <f t="shared" si="387"/>
        <v>0</v>
      </c>
      <c r="Q1145" s="16">
        <f t="shared" si="388"/>
        <v>19.64</v>
      </c>
      <c r="R1145" s="16">
        <f t="shared" si="389"/>
        <v>0</v>
      </c>
    </row>
    <row r="1146" spans="1:18" ht="42" x14ac:dyDescent="0.35">
      <c r="A1146" s="1">
        <v>10</v>
      </c>
      <c r="B1146" s="13" t="s">
        <v>281</v>
      </c>
      <c r="C1146" s="13" t="s">
        <v>92</v>
      </c>
      <c r="D1146" s="14" t="s">
        <v>282</v>
      </c>
      <c r="E1146" s="15">
        <v>9.7100000000000009</v>
      </c>
      <c r="F1146" s="16">
        <f t="shared" si="380"/>
        <v>4008.29</v>
      </c>
      <c r="G1146" s="16">
        <f t="shared" si="381"/>
        <v>0</v>
      </c>
      <c r="H1146" s="16">
        <f t="shared" si="382"/>
        <v>0</v>
      </c>
      <c r="I1146" s="16">
        <f t="shared" si="383"/>
        <v>4008.29</v>
      </c>
      <c r="J1146" s="17">
        <v>412.8</v>
      </c>
      <c r="K1146" s="17">
        <v>0</v>
      </c>
      <c r="L1146" s="18">
        <f t="shared" si="384"/>
        <v>412.8</v>
      </c>
      <c r="M1146" s="17">
        <v>0</v>
      </c>
      <c r="N1146" s="16">
        <f t="shared" si="385"/>
        <v>9.7100000000000009</v>
      </c>
      <c r="O1146" s="16">
        <f t="shared" si="386"/>
        <v>0</v>
      </c>
      <c r="P1146" s="18">
        <f t="shared" si="387"/>
        <v>0</v>
      </c>
      <c r="Q1146" s="16">
        <f t="shared" si="388"/>
        <v>9.7100000000000009</v>
      </c>
      <c r="R1146" s="16">
        <f t="shared" si="389"/>
        <v>0</v>
      </c>
    </row>
    <row r="1147" spans="1:18" x14ac:dyDescent="0.35">
      <c r="A1147" s="21" t="s">
        <v>632</v>
      </c>
      <c r="B1147" s="21" t="s">
        <v>632</v>
      </c>
      <c r="C1147" s="21" t="s">
        <v>632</v>
      </c>
      <c r="D1147" s="21" t="s">
        <v>632</v>
      </c>
      <c r="E1147" s="21" t="s">
        <v>632</v>
      </c>
      <c r="F1147" s="19"/>
      <c r="G1147" s="20">
        <f>SUM(G1137:G1146)</f>
        <v>0</v>
      </c>
      <c r="H1147" s="7"/>
      <c r="I1147" s="7"/>
      <c r="J1147" s="7"/>
      <c r="K1147" s="7"/>
      <c r="L1147" s="7"/>
      <c r="M1147" s="7"/>
      <c r="N1147" s="7"/>
      <c r="O1147" s="7"/>
      <c r="P1147" s="7"/>
      <c r="Q1147" s="7"/>
      <c r="R1147" s="7"/>
    </row>
    <row r="1149" spans="1:18" x14ac:dyDescent="0.35">
      <c r="B1149" s="11" t="s">
        <v>23</v>
      </c>
      <c r="C1149" s="12" t="s">
        <v>24</v>
      </c>
      <c r="D1149" s="12" t="s">
        <v>25</v>
      </c>
    </row>
    <row r="1150" spans="1:18" x14ac:dyDescent="0.35">
      <c r="B1150" s="11" t="s">
        <v>26</v>
      </c>
      <c r="C1150" s="12" t="s">
        <v>27</v>
      </c>
      <c r="D1150" s="12" t="s">
        <v>28</v>
      </c>
    </row>
    <row r="1151" spans="1:18" x14ac:dyDescent="0.35">
      <c r="B1151" s="11" t="s">
        <v>29</v>
      </c>
      <c r="C1151" s="12" t="s">
        <v>24</v>
      </c>
      <c r="D1151" s="12" t="s">
        <v>30</v>
      </c>
    </row>
    <row r="1152" spans="1:18" x14ac:dyDescent="0.35">
      <c r="B1152" s="11" t="s">
        <v>31</v>
      </c>
      <c r="C1152" s="12" t="s">
        <v>27</v>
      </c>
      <c r="D1152" s="12" t="s">
        <v>177</v>
      </c>
    </row>
    <row r="1153" spans="1:18" x14ac:dyDescent="0.35">
      <c r="B1153" s="11" t="s">
        <v>33</v>
      </c>
      <c r="C1153" s="12" t="s">
        <v>105</v>
      </c>
      <c r="D1153" s="12" t="s">
        <v>549</v>
      </c>
    </row>
    <row r="1154" spans="1:18" x14ac:dyDescent="0.35">
      <c r="B1154" s="11" t="s">
        <v>35</v>
      </c>
      <c r="C1154" s="12" t="s">
        <v>24</v>
      </c>
      <c r="D1154" s="12" t="s">
        <v>179</v>
      </c>
    </row>
    <row r="1155" spans="1:18" x14ac:dyDescent="0.35">
      <c r="B1155" s="11" t="s">
        <v>36</v>
      </c>
      <c r="C1155" s="12" t="s">
        <v>319</v>
      </c>
      <c r="D1155" s="12" t="s">
        <v>624</v>
      </c>
    </row>
    <row r="1156" spans="1:18" x14ac:dyDescent="0.35">
      <c r="B1156" s="11" t="s">
        <v>38</v>
      </c>
      <c r="C1156" s="12" t="s">
        <v>319</v>
      </c>
      <c r="D1156" s="12" t="s">
        <v>633</v>
      </c>
    </row>
    <row r="1158" spans="1:18" ht="21" x14ac:dyDescent="0.35">
      <c r="A1158" s="1">
        <v>1</v>
      </c>
      <c r="B1158" s="13" t="s">
        <v>614</v>
      </c>
      <c r="C1158" s="13" t="s">
        <v>44</v>
      </c>
      <c r="D1158" s="14" t="s">
        <v>615</v>
      </c>
      <c r="E1158" s="15">
        <v>344.68</v>
      </c>
      <c r="F1158" s="16">
        <f t="shared" ref="F1158:F1167" si="390">ROUND(ROUND(N1158,2)*ROUND(J1158,3),2)</f>
        <v>111124.83</v>
      </c>
      <c r="G1158" s="16">
        <f t="shared" ref="G1158:G1167" si="391">ROUND(ROUND(N1158,2)*ROUND(K1158,3),2)</f>
        <v>0</v>
      </c>
      <c r="H1158" s="16">
        <f t="shared" ref="H1158:H1167" si="392">IF(EXACT(J1158,0),0,100*(K1158/J1158))</f>
        <v>0</v>
      </c>
      <c r="I1158" s="16">
        <f t="shared" ref="I1158:I1167" si="393">ROUND((ROUND(J1158,3)-ROUND(K1158,3))*N1158,2)</f>
        <v>111124.83</v>
      </c>
      <c r="J1158" s="17">
        <v>322.39999999999998</v>
      </c>
      <c r="K1158" s="17">
        <v>0</v>
      </c>
      <c r="L1158" s="18">
        <f t="shared" ref="L1158:L1167" si="394">ROUND(ROUND(J1158,3)-ROUND(K1158,3),3)</f>
        <v>322.39999999999998</v>
      </c>
      <c r="M1158" s="17">
        <v>0</v>
      </c>
      <c r="N1158" s="16">
        <f t="shared" ref="N1158:N1167" si="395">ROUND(E1158,2)</f>
        <v>344.68</v>
      </c>
      <c r="O1158" s="16">
        <f t="shared" ref="O1158:O1167" si="396">ROUND(ROUND(M1158,3)*ROUND(N1158,2),2)</f>
        <v>0</v>
      </c>
      <c r="P1158" s="18">
        <f t="shared" ref="P1158:P1167" si="397">ROUND(ROUND(K1158,3)-ROUND(M1158,3),2)</f>
        <v>0</v>
      </c>
      <c r="Q1158" s="16">
        <f t="shared" ref="Q1158:Q1167" si="398">ROUND(E1158,2)</f>
        <v>344.68</v>
      </c>
      <c r="R1158" s="16">
        <f t="shared" ref="R1158:R1167" si="399">ROUND((ROUND(K1158,3)-ROUND(M1158,3))* Q1158,2)</f>
        <v>0</v>
      </c>
    </row>
    <row r="1159" spans="1:18" ht="21" x14ac:dyDescent="0.35">
      <c r="A1159" s="1">
        <v>2</v>
      </c>
      <c r="B1159" s="13" t="s">
        <v>618</v>
      </c>
      <c r="C1159" s="13" t="s">
        <v>619</v>
      </c>
      <c r="D1159" s="14" t="s">
        <v>620</v>
      </c>
      <c r="E1159" s="15">
        <v>27.35</v>
      </c>
      <c r="F1159" s="16">
        <f t="shared" si="390"/>
        <v>840.19</v>
      </c>
      <c r="G1159" s="16">
        <f t="shared" si="391"/>
        <v>0</v>
      </c>
      <c r="H1159" s="16">
        <f t="shared" si="392"/>
        <v>0</v>
      </c>
      <c r="I1159" s="16">
        <f t="shared" si="393"/>
        <v>840.19</v>
      </c>
      <c r="J1159" s="17">
        <v>30.72</v>
      </c>
      <c r="K1159" s="17">
        <v>0</v>
      </c>
      <c r="L1159" s="18">
        <f t="shared" si="394"/>
        <v>30.72</v>
      </c>
      <c r="M1159" s="17">
        <v>0</v>
      </c>
      <c r="N1159" s="16">
        <f t="shared" si="395"/>
        <v>27.35</v>
      </c>
      <c r="O1159" s="16">
        <f t="shared" si="396"/>
        <v>0</v>
      </c>
      <c r="P1159" s="18">
        <f t="shared" si="397"/>
        <v>0</v>
      </c>
      <c r="Q1159" s="16">
        <f t="shared" si="398"/>
        <v>27.35</v>
      </c>
      <c r="R1159" s="16">
        <f t="shared" si="399"/>
        <v>0</v>
      </c>
    </row>
    <row r="1160" spans="1:18" ht="21" x14ac:dyDescent="0.35">
      <c r="A1160" s="1">
        <v>3</v>
      </c>
      <c r="B1160" s="13" t="s">
        <v>124</v>
      </c>
      <c r="C1160" s="13" t="s">
        <v>65</v>
      </c>
      <c r="D1160" s="14" t="s">
        <v>125</v>
      </c>
      <c r="E1160" s="15">
        <v>118.9</v>
      </c>
      <c r="F1160" s="16">
        <f t="shared" si="390"/>
        <v>55193.62</v>
      </c>
      <c r="G1160" s="16">
        <f t="shared" si="391"/>
        <v>0</v>
      </c>
      <c r="H1160" s="16">
        <f t="shared" si="392"/>
        <v>0</v>
      </c>
      <c r="I1160" s="16">
        <f t="shared" si="393"/>
        <v>55193.62</v>
      </c>
      <c r="J1160" s="17">
        <v>464.202</v>
      </c>
      <c r="K1160" s="17">
        <v>0</v>
      </c>
      <c r="L1160" s="18">
        <f t="shared" si="394"/>
        <v>464.202</v>
      </c>
      <c r="M1160" s="17">
        <v>0</v>
      </c>
      <c r="N1160" s="16">
        <f t="shared" si="395"/>
        <v>118.9</v>
      </c>
      <c r="O1160" s="16">
        <f t="shared" si="396"/>
        <v>0</v>
      </c>
      <c r="P1160" s="18">
        <f t="shared" si="397"/>
        <v>0</v>
      </c>
      <c r="Q1160" s="16">
        <f t="shared" si="398"/>
        <v>118.9</v>
      </c>
      <c r="R1160" s="16">
        <f t="shared" si="399"/>
        <v>0</v>
      </c>
    </row>
    <row r="1161" spans="1:18" ht="21" x14ac:dyDescent="0.35">
      <c r="A1161" s="1">
        <v>4</v>
      </c>
      <c r="B1161" s="13" t="s">
        <v>137</v>
      </c>
      <c r="C1161" s="13" t="s">
        <v>65</v>
      </c>
      <c r="D1161" s="14" t="s">
        <v>138</v>
      </c>
      <c r="E1161" s="15">
        <v>109.33</v>
      </c>
      <c r="F1161" s="16">
        <f t="shared" si="390"/>
        <v>7386.33</v>
      </c>
      <c r="G1161" s="16">
        <f t="shared" si="391"/>
        <v>0</v>
      </c>
      <c r="H1161" s="16">
        <f t="shared" si="392"/>
        <v>0</v>
      </c>
      <c r="I1161" s="16">
        <f t="shared" si="393"/>
        <v>7386.33</v>
      </c>
      <c r="J1161" s="17">
        <v>67.56</v>
      </c>
      <c r="K1161" s="17">
        <v>0</v>
      </c>
      <c r="L1161" s="18">
        <f t="shared" si="394"/>
        <v>67.56</v>
      </c>
      <c r="M1161" s="17">
        <v>0</v>
      </c>
      <c r="N1161" s="16">
        <f t="shared" si="395"/>
        <v>109.33</v>
      </c>
      <c r="O1161" s="16">
        <f t="shared" si="396"/>
        <v>0</v>
      </c>
      <c r="P1161" s="18">
        <f t="shared" si="397"/>
        <v>0</v>
      </c>
      <c r="Q1161" s="16">
        <f t="shared" si="398"/>
        <v>109.33</v>
      </c>
      <c r="R1161" s="16">
        <f t="shared" si="399"/>
        <v>0</v>
      </c>
    </row>
    <row r="1162" spans="1:18" ht="21" x14ac:dyDescent="0.35">
      <c r="A1162" s="1">
        <v>5</v>
      </c>
      <c r="B1162" s="13" t="s">
        <v>126</v>
      </c>
      <c r="C1162" s="13" t="s">
        <v>127</v>
      </c>
      <c r="D1162" s="14" t="s">
        <v>128</v>
      </c>
      <c r="E1162" s="15">
        <v>0.98</v>
      </c>
      <c r="F1162" s="16">
        <f t="shared" si="390"/>
        <v>100068.88</v>
      </c>
      <c r="G1162" s="16">
        <f t="shared" si="391"/>
        <v>0</v>
      </c>
      <c r="H1162" s="16">
        <f t="shared" si="392"/>
        <v>0</v>
      </c>
      <c r="I1162" s="16">
        <f t="shared" si="393"/>
        <v>100068.88</v>
      </c>
      <c r="J1162" s="17">
        <v>102111.1</v>
      </c>
      <c r="K1162" s="17">
        <v>0</v>
      </c>
      <c r="L1162" s="18">
        <f t="shared" si="394"/>
        <v>102111.1</v>
      </c>
      <c r="M1162" s="17">
        <v>0</v>
      </c>
      <c r="N1162" s="16">
        <f t="shared" si="395"/>
        <v>0.98</v>
      </c>
      <c r="O1162" s="16">
        <f t="shared" si="396"/>
        <v>0</v>
      </c>
      <c r="P1162" s="18">
        <f t="shared" si="397"/>
        <v>0</v>
      </c>
      <c r="Q1162" s="16">
        <f t="shared" si="398"/>
        <v>0.98</v>
      </c>
      <c r="R1162" s="16">
        <f t="shared" si="399"/>
        <v>0</v>
      </c>
    </row>
    <row r="1163" spans="1:18" ht="31.5" x14ac:dyDescent="0.35">
      <c r="A1163" s="1">
        <v>6</v>
      </c>
      <c r="B1163" s="13" t="s">
        <v>325</v>
      </c>
      <c r="C1163" s="13" t="s">
        <v>92</v>
      </c>
      <c r="D1163" s="14" t="s">
        <v>326</v>
      </c>
      <c r="E1163" s="15">
        <v>14.38</v>
      </c>
      <c r="F1163" s="16">
        <f t="shared" si="390"/>
        <v>5596.72</v>
      </c>
      <c r="G1163" s="16">
        <f t="shared" si="391"/>
        <v>0</v>
      </c>
      <c r="H1163" s="16">
        <f t="shared" si="392"/>
        <v>0</v>
      </c>
      <c r="I1163" s="16">
        <f t="shared" si="393"/>
        <v>5596.72</v>
      </c>
      <c r="J1163" s="17">
        <v>389.202</v>
      </c>
      <c r="K1163" s="17">
        <v>0</v>
      </c>
      <c r="L1163" s="18">
        <f t="shared" si="394"/>
        <v>389.202</v>
      </c>
      <c r="M1163" s="17">
        <v>0</v>
      </c>
      <c r="N1163" s="16">
        <f t="shared" si="395"/>
        <v>14.38</v>
      </c>
      <c r="O1163" s="16">
        <f t="shared" si="396"/>
        <v>0</v>
      </c>
      <c r="P1163" s="18">
        <f t="shared" si="397"/>
        <v>0</v>
      </c>
      <c r="Q1163" s="16">
        <f t="shared" si="398"/>
        <v>14.38</v>
      </c>
      <c r="R1163" s="16">
        <f t="shared" si="399"/>
        <v>0</v>
      </c>
    </row>
    <row r="1164" spans="1:18" ht="42" x14ac:dyDescent="0.35">
      <c r="A1164" s="1">
        <v>7</v>
      </c>
      <c r="B1164" s="13" t="s">
        <v>610</v>
      </c>
      <c r="C1164" s="13" t="s">
        <v>92</v>
      </c>
      <c r="D1164" s="14" t="s">
        <v>611</v>
      </c>
      <c r="E1164" s="15">
        <v>32.18</v>
      </c>
      <c r="F1164" s="16">
        <f t="shared" si="390"/>
        <v>9654</v>
      </c>
      <c r="G1164" s="16">
        <f t="shared" si="391"/>
        <v>0</v>
      </c>
      <c r="H1164" s="16">
        <f t="shared" si="392"/>
        <v>0</v>
      </c>
      <c r="I1164" s="16">
        <f t="shared" si="393"/>
        <v>9654</v>
      </c>
      <c r="J1164" s="17">
        <v>300</v>
      </c>
      <c r="K1164" s="17">
        <v>0</v>
      </c>
      <c r="L1164" s="18">
        <f t="shared" si="394"/>
        <v>300</v>
      </c>
      <c r="M1164" s="17">
        <v>0</v>
      </c>
      <c r="N1164" s="16">
        <f t="shared" si="395"/>
        <v>32.18</v>
      </c>
      <c r="O1164" s="16">
        <f t="shared" si="396"/>
        <v>0</v>
      </c>
      <c r="P1164" s="18">
        <f t="shared" si="397"/>
        <v>0</v>
      </c>
      <c r="Q1164" s="16">
        <f t="shared" si="398"/>
        <v>32.18</v>
      </c>
      <c r="R1164" s="16">
        <f t="shared" si="399"/>
        <v>0</v>
      </c>
    </row>
    <row r="1165" spans="1:18" x14ac:dyDescent="0.35">
      <c r="A1165" s="1">
        <v>8</v>
      </c>
      <c r="B1165" s="13" t="s">
        <v>109</v>
      </c>
      <c r="C1165" s="13" t="s">
        <v>92</v>
      </c>
      <c r="D1165" s="14" t="s">
        <v>110</v>
      </c>
      <c r="E1165" s="15">
        <v>24.39</v>
      </c>
      <c r="F1165" s="16">
        <f t="shared" si="390"/>
        <v>10002.83</v>
      </c>
      <c r="G1165" s="16">
        <f t="shared" si="391"/>
        <v>0</v>
      </c>
      <c r="H1165" s="16">
        <f t="shared" si="392"/>
        <v>0</v>
      </c>
      <c r="I1165" s="16">
        <f t="shared" si="393"/>
        <v>10002.83</v>
      </c>
      <c r="J1165" s="17">
        <v>410.12</v>
      </c>
      <c r="K1165" s="17">
        <v>0</v>
      </c>
      <c r="L1165" s="18">
        <f t="shared" si="394"/>
        <v>410.12</v>
      </c>
      <c r="M1165" s="17">
        <v>0</v>
      </c>
      <c r="N1165" s="16">
        <f t="shared" si="395"/>
        <v>24.39</v>
      </c>
      <c r="O1165" s="16">
        <f t="shared" si="396"/>
        <v>0</v>
      </c>
      <c r="P1165" s="18">
        <f t="shared" si="397"/>
        <v>0</v>
      </c>
      <c r="Q1165" s="16">
        <f t="shared" si="398"/>
        <v>24.39</v>
      </c>
      <c r="R1165" s="16">
        <f t="shared" si="399"/>
        <v>0</v>
      </c>
    </row>
    <row r="1166" spans="1:18" ht="42" x14ac:dyDescent="0.35">
      <c r="A1166" s="1">
        <v>9</v>
      </c>
      <c r="B1166" s="13" t="s">
        <v>314</v>
      </c>
      <c r="C1166" s="13" t="s">
        <v>41</v>
      </c>
      <c r="D1166" s="14" t="s">
        <v>315</v>
      </c>
      <c r="E1166" s="15">
        <v>19.64</v>
      </c>
      <c r="F1166" s="16">
        <f t="shared" si="390"/>
        <v>18241.63</v>
      </c>
      <c r="G1166" s="16">
        <f t="shared" si="391"/>
        <v>0</v>
      </c>
      <c r="H1166" s="16">
        <f t="shared" si="392"/>
        <v>0</v>
      </c>
      <c r="I1166" s="16">
        <f t="shared" si="393"/>
        <v>18241.63</v>
      </c>
      <c r="J1166" s="17">
        <v>928.8</v>
      </c>
      <c r="K1166" s="17">
        <v>0</v>
      </c>
      <c r="L1166" s="18">
        <f t="shared" si="394"/>
        <v>928.8</v>
      </c>
      <c r="M1166" s="17">
        <v>0</v>
      </c>
      <c r="N1166" s="16">
        <f t="shared" si="395"/>
        <v>19.64</v>
      </c>
      <c r="O1166" s="16">
        <f t="shared" si="396"/>
        <v>0</v>
      </c>
      <c r="P1166" s="18">
        <f t="shared" si="397"/>
        <v>0</v>
      </c>
      <c r="Q1166" s="16">
        <f t="shared" si="398"/>
        <v>19.64</v>
      </c>
      <c r="R1166" s="16">
        <f t="shared" si="399"/>
        <v>0</v>
      </c>
    </row>
    <row r="1167" spans="1:18" ht="42" x14ac:dyDescent="0.35">
      <c r="A1167" s="1">
        <v>10</v>
      </c>
      <c r="B1167" s="13" t="s">
        <v>281</v>
      </c>
      <c r="C1167" s="13" t="s">
        <v>92</v>
      </c>
      <c r="D1167" s="14" t="s">
        <v>282</v>
      </c>
      <c r="E1167" s="15">
        <v>9.7100000000000009</v>
      </c>
      <c r="F1167" s="16">
        <f t="shared" si="390"/>
        <v>4008.29</v>
      </c>
      <c r="G1167" s="16">
        <f t="shared" si="391"/>
        <v>0</v>
      </c>
      <c r="H1167" s="16">
        <f t="shared" si="392"/>
        <v>0</v>
      </c>
      <c r="I1167" s="16">
        <f t="shared" si="393"/>
        <v>4008.29</v>
      </c>
      <c r="J1167" s="17">
        <v>412.8</v>
      </c>
      <c r="K1167" s="17">
        <v>0</v>
      </c>
      <c r="L1167" s="18">
        <f t="shared" si="394"/>
        <v>412.8</v>
      </c>
      <c r="M1167" s="17">
        <v>0</v>
      </c>
      <c r="N1167" s="16">
        <f t="shared" si="395"/>
        <v>9.7100000000000009</v>
      </c>
      <c r="O1167" s="16">
        <f t="shared" si="396"/>
        <v>0</v>
      </c>
      <c r="P1167" s="18">
        <f t="shared" si="397"/>
        <v>0</v>
      </c>
      <c r="Q1167" s="16">
        <f t="shared" si="398"/>
        <v>9.7100000000000009</v>
      </c>
      <c r="R1167" s="16">
        <f t="shared" si="399"/>
        <v>0</v>
      </c>
    </row>
    <row r="1168" spans="1:18" x14ac:dyDescent="0.35">
      <c r="A1168" s="21" t="s">
        <v>634</v>
      </c>
      <c r="B1168" s="21" t="s">
        <v>634</v>
      </c>
      <c r="C1168" s="21" t="s">
        <v>634</v>
      </c>
      <c r="D1168" s="21" t="s">
        <v>634</v>
      </c>
      <c r="E1168" s="21" t="s">
        <v>634</v>
      </c>
      <c r="F1168" s="19"/>
      <c r="G1168" s="20">
        <f>SUM(G1158:G1167)</f>
        <v>0</v>
      </c>
      <c r="H1168" s="7"/>
      <c r="I1168" s="7"/>
      <c r="J1168" s="7"/>
      <c r="K1168" s="7"/>
      <c r="L1168" s="7"/>
      <c r="M1168" s="7"/>
      <c r="N1168" s="7"/>
      <c r="O1168" s="7"/>
      <c r="P1168" s="7"/>
      <c r="Q1168" s="7"/>
      <c r="R1168" s="7"/>
    </row>
    <row r="1170" spans="1:18" x14ac:dyDescent="0.35">
      <c r="B1170" s="11" t="s">
        <v>23</v>
      </c>
      <c r="C1170" s="12" t="s">
        <v>24</v>
      </c>
      <c r="D1170" s="12" t="s">
        <v>25</v>
      </c>
    </row>
    <row r="1171" spans="1:18" x14ac:dyDescent="0.35">
      <c r="B1171" s="11" t="s">
        <v>26</v>
      </c>
      <c r="C1171" s="12" t="s">
        <v>27</v>
      </c>
      <c r="D1171" s="12" t="s">
        <v>28</v>
      </c>
    </row>
    <row r="1172" spans="1:18" x14ac:dyDescent="0.35">
      <c r="B1172" s="11" t="s">
        <v>29</v>
      </c>
      <c r="C1172" s="12" t="s">
        <v>24</v>
      </c>
      <c r="D1172" s="12" t="s">
        <v>30</v>
      </c>
    </row>
    <row r="1173" spans="1:18" x14ac:dyDescent="0.35">
      <c r="B1173" s="11" t="s">
        <v>31</v>
      </c>
      <c r="C1173" s="12" t="s">
        <v>27</v>
      </c>
      <c r="D1173" s="12" t="s">
        <v>177</v>
      </c>
    </row>
    <row r="1174" spans="1:18" x14ac:dyDescent="0.35">
      <c r="B1174" s="11" t="s">
        <v>33</v>
      </c>
      <c r="C1174" s="12" t="s">
        <v>105</v>
      </c>
      <c r="D1174" s="12" t="s">
        <v>549</v>
      </c>
    </row>
    <row r="1175" spans="1:18" x14ac:dyDescent="0.35">
      <c r="B1175" s="11" t="s">
        <v>35</v>
      </c>
      <c r="C1175" s="12" t="s">
        <v>24</v>
      </c>
      <c r="D1175" s="12" t="s">
        <v>179</v>
      </c>
    </row>
    <row r="1176" spans="1:18" x14ac:dyDescent="0.35">
      <c r="B1176" s="11" t="s">
        <v>36</v>
      </c>
      <c r="C1176" s="12" t="s">
        <v>319</v>
      </c>
      <c r="D1176" s="12" t="s">
        <v>624</v>
      </c>
    </row>
    <row r="1177" spans="1:18" x14ac:dyDescent="0.35">
      <c r="B1177" s="11" t="s">
        <v>38</v>
      </c>
      <c r="C1177" s="12" t="s">
        <v>328</v>
      </c>
      <c r="D1177" s="12" t="s">
        <v>635</v>
      </c>
    </row>
    <row r="1179" spans="1:18" ht="21" x14ac:dyDescent="0.35">
      <c r="A1179" s="1">
        <v>1</v>
      </c>
      <c r="B1179" s="13" t="s">
        <v>126</v>
      </c>
      <c r="C1179" s="13" t="s">
        <v>127</v>
      </c>
      <c r="D1179" s="14" t="s">
        <v>128</v>
      </c>
      <c r="E1179" s="15">
        <v>0.98</v>
      </c>
      <c r="F1179" s="16">
        <f t="shared" ref="F1179:F1188" si="400">ROUND(ROUND(N1179,2)*ROUND(J1179,3),2)</f>
        <v>98732.62</v>
      </c>
      <c r="G1179" s="16">
        <f t="shared" ref="G1179:G1188" si="401">ROUND(ROUND(N1179,2)*ROUND(K1179,3),2)</f>
        <v>0</v>
      </c>
      <c r="H1179" s="16">
        <f t="shared" ref="H1179:H1188" si="402">IF(EXACT(J1179,0),0,100*(K1179/J1179))</f>
        <v>0</v>
      </c>
      <c r="I1179" s="16">
        <f t="shared" ref="I1179:I1188" si="403">ROUND((ROUND(J1179,3)-ROUND(K1179,3))*N1179,2)</f>
        <v>98732.62</v>
      </c>
      <c r="J1179" s="17">
        <v>100747.567</v>
      </c>
      <c r="K1179" s="17">
        <v>0</v>
      </c>
      <c r="L1179" s="18">
        <f t="shared" ref="L1179:L1188" si="404">ROUND(ROUND(J1179,3)-ROUND(K1179,3),3)</f>
        <v>100747.567</v>
      </c>
      <c r="M1179" s="17">
        <v>0</v>
      </c>
      <c r="N1179" s="16">
        <f t="shared" ref="N1179:N1188" si="405">ROUND(E1179,2)</f>
        <v>0.98</v>
      </c>
      <c r="O1179" s="16">
        <f t="shared" ref="O1179:O1188" si="406">ROUND(ROUND(M1179,3)*ROUND(N1179,2),2)</f>
        <v>0</v>
      </c>
      <c r="P1179" s="18">
        <f t="shared" ref="P1179:P1188" si="407">ROUND(ROUND(K1179,3)-ROUND(M1179,3),2)</f>
        <v>0</v>
      </c>
      <c r="Q1179" s="16">
        <f t="shared" ref="Q1179:Q1188" si="408">ROUND(E1179,2)</f>
        <v>0.98</v>
      </c>
      <c r="R1179" s="16">
        <f t="shared" ref="R1179:R1188" si="409">ROUND((ROUND(K1179,3)-ROUND(M1179,3))* Q1179,2)</f>
        <v>0</v>
      </c>
    </row>
    <row r="1180" spans="1:18" ht="21" x14ac:dyDescent="0.35">
      <c r="A1180" s="1">
        <v>2</v>
      </c>
      <c r="B1180" s="13" t="s">
        <v>618</v>
      </c>
      <c r="C1180" s="13" t="s">
        <v>619</v>
      </c>
      <c r="D1180" s="14" t="s">
        <v>620</v>
      </c>
      <c r="E1180" s="15">
        <v>27.35</v>
      </c>
      <c r="F1180" s="16">
        <f t="shared" si="400"/>
        <v>787.68</v>
      </c>
      <c r="G1180" s="16">
        <f t="shared" si="401"/>
        <v>0</v>
      </c>
      <c r="H1180" s="16">
        <f t="shared" si="402"/>
        <v>0</v>
      </c>
      <c r="I1180" s="16">
        <f t="shared" si="403"/>
        <v>787.68</v>
      </c>
      <c r="J1180" s="17">
        <v>28.8</v>
      </c>
      <c r="K1180" s="17">
        <v>0</v>
      </c>
      <c r="L1180" s="18">
        <f t="shared" si="404"/>
        <v>28.8</v>
      </c>
      <c r="M1180" s="17">
        <v>0</v>
      </c>
      <c r="N1180" s="16">
        <f t="shared" si="405"/>
        <v>27.35</v>
      </c>
      <c r="O1180" s="16">
        <f t="shared" si="406"/>
        <v>0</v>
      </c>
      <c r="P1180" s="18">
        <f t="shared" si="407"/>
        <v>0</v>
      </c>
      <c r="Q1180" s="16">
        <f t="shared" si="408"/>
        <v>27.35</v>
      </c>
      <c r="R1180" s="16">
        <f t="shared" si="409"/>
        <v>0</v>
      </c>
    </row>
    <row r="1181" spans="1:18" ht="21" x14ac:dyDescent="0.35">
      <c r="A1181" s="1">
        <v>3</v>
      </c>
      <c r="B1181" s="13" t="s">
        <v>614</v>
      </c>
      <c r="C1181" s="13" t="s">
        <v>44</v>
      </c>
      <c r="D1181" s="14" t="s">
        <v>615</v>
      </c>
      <c r="E1181" s="15">
        <v>344.68</v>
      </c>
      <c r="F1181" s="16">
        <f t="shared" si="400"/>
        <v>104696.55</v>
      </c>
      <c r="G1181" s="16">
        <f t="shared" si="401"/>
        <v>0</v>
      </c>
      <c r="H1181" s="16">
        <f t="shared" si="402"/>
        <v>0</v>
      </c>
      <c r="I1181" s="16">
        <f t="shared" si="403"/>
        <v>104696.55</v>
      </c>
      <c r="J1181" s="17">
        <v>303.75</v>
      </c>
      <c r="K1181" s="17">
        <v>0</v>
      </c>
      <c r="L1181" s="18">
        <f t="shared" si="404"/>
        <v>303.75</v>
      </c>
      <c r="M1181" s="17">
        <v>0</v>
      </c>
      <c r="N1181" s="16">
        <f t="shared" si="405"/>
        <v>344.68</v>
      </c>
      <c r="O1181" s="16">
        <f t="shared" si="406"/>
        <v>0</v>
      </c>
      <c r="P1181" s="18">
        <f t="shared" si="407"/>
        <v>0</v>
      </c>
      <c r="Q1181" s="16">
        <f t="shared" si="408"/>
        <v>344.68</v>
      </c>
      <c r="R1181" s="16">
        <f t="shared" si="409"/>
        <v>0</v>
      </c>
    </row>
    <row r="1182" spans="1:18" ht="42" x14ac:dyDescent="0.35">
      <c r="A1182" s="1">
        <v>4</v>
      </c>
      <c r="B1182" s="13" t="s">
        <v>610</v>
      </c>
      <c r="C1182" s="13" t="s">
        <v>92</v>
      </c>
      <c r="D1182" s="14" t="s">
        <v>611</v>
      </c>
      <c r="E1182" s="15">
        <v>32.18</v>
      </c>
      <c r="F1182" s="16">
        <f t="shared" si="400"/>
        <v>4633.92</v>
      </c>
      <c r="G1182" s="16">
        <f t="shared" si="401"/>
        <v>0</v>
      </c>
      <c r="H1182" s="16">
        <f t="shared" si="402"/>
        <v>0</v>
      </c>
      <c r="I1182" s="16">
        <f t="shared" si="403"/>
        <v>4633.92</v>
      </c>
      <c r="J1182" s="17">
        <v>144</v>
      </c>
      <c r="K1182" s="17">
        <v>0</v>
      </c>
      <c r="L1182" s="18">
        <f t="shared" si="404"/>
        <v>144</v>
      </c>
      <c r="M1182" s="17">
        <v>0</v>
      </c>
      <c r="N1182" s="16">
        <f t="shared" si="405"/>
        <v>32.18</v>
      </c>
      <c r="O1182" s="16">
        <f t="shared" si="406"/>
        <v>0</v>
      </c>
      <c r="P1182" s="18">
        <f t="shared" si="407"/>
        <v>0</v>
      </c>
      <c r="Q1182" s="16">
        <f t="shared" si="408"/>
        <v>32.18</v>
      </c>
      <c r="R1182" s="16">
        <f t="shared" si="409"/>
        <v>0</v>
      </c>
    </row>
    <row r="1183" spans="1:18" ht="42" x14ac:dyDescent="0.35">
      <c r="A1183" s="1">
        <v>5</v>
      </c>
      <c r="B1183" s="13" t="s">
        <v>314</v>
      </c>
      <c r="C1183" s="13" t="s">
        <v>41</v>
      </c>
      <c r="D1183" s="14" t="s">
        <v>315</v>
      </c>
      <c r="E1183" s="15">
        <v>19.64</v>
      </c>
      <c r="F1183" s="16">
        <f t="shared" si="400"/>
        <v>19620.36</v>
      </c>
      <c r="G1183" s="16">
        <f t="shared" si="401"/>
        <v>0</v>
      </c>
      <c r="H1183" s="16">
        <f t="shared" si="402"/>
        <v>0</v>
      </c>
      <c r="I1183" s="16">
        <f t="shared" si="403"/>
        <v>19620.36</v>
      </c>
      <c r="J1183" s="17">
        <v>999</v>
      </c>
      <c r="K1183" s="17">
        <v>0</v>
      </c>
      <c r="L1183" s="18">
        <f t="shared" si="404"/>
        <v>999</v>
      </c>
      <c r="M1183" s="17">
        <v>0</v>
      </c>
      <c r="N1183" s="16">
        <f t="shared" si="405"/>
        <v>19.64</v>
      </c>
      <c r="O1183" s="16">
        <f t="shared" si="406"/>
        <v>0</v>
      </c>
      <c r="P1183" s="18">
        <f t="shared" si="407"/>
        <v>0</v>
      </c>
      <c r="Q1183" s="16">
        <f t="shared" si="408"/>
        <v>19.64</v>
      </c>
      <c r="R1183" s="16">
        <f t="shared" si="409"/>
        <v>0</v>
      </c>
    </row>
    <row r="1184" spans="1:18" ht="21" x14ac:dyDescent="0.35">
      <c r="A1184" s="1">
        <v>6</v>
      </c>
      <c r="B1184" s="13" t="s">
        <v>124</v>
      </c>
      <c r="C1184" s="13" t="s">
        <v>65</v>
      </c>
      <c r="D1184" s="14" t="s">
        <v>125</v>
      </c>
      <c r="E1184" s="15">
        <v>118.9</v>
      </c>
      <c r="F1184" s="16">
        <f t="shared" si="400"/>
        <v>55193.62</v>
      </c>
      <c r="G1184" s="16">
        <f t="shared" si="401"/>
        <v>0</v>
      </c>
      <c r="H1184" s="16">
        <f t="shared" si="402"/>
        <v>0</v>
      </c>
      <c r="I1184" s="16">
        <f t="shared" si="403"/>
        <v>55193.62</v>
      </c>
      <c r="J1184" s="17">
        <v>464.202</v>
      </c>
      <c r="K1184" s="17">
        <v>0</v>
      </c>
      <c r="L1184" s="18">
        <f t="shared" si="404"/>
        <v>464.202</v>
      </c>
      <c r="M1184" s="17">
        <v>0</v>
      </c>
      <c r="N1184" s="16">
        <f t="shared" si="405"/>
        <v>118.9</v>
      </c>
      <c r="O1184" s="16">
        <f t="shared" si="406"/>
        <v>0</v>
      </c>
      <c r="P1184" s="18">
        <f t="shared" si="407"/>
        <v>0</v>
      </c>
      <c r="Q1184" s="16">
        <f t="shared" si="408"/>
        <v>118.9</v>
      </c>
      <c r="R1184" s="16">
        <f t="shared" si="409"/>
        <v>0</v>
      </c>
    </row>
    <row r="1185" spans="1:18" ht="21" x14ac:dyDescent="0.35">
      <c r="A1185" s="1">
        <v>7</v>
      </c>
      <c r="B1185" s="13" t="s">
        <v>137</v>
      </c>
      <c r="C1185" s="13" t="s">
        <v>65</v>
      </c>
      <c r="D1185" s="14" t="s">
        <v>138</v>
      </c>
      <c r="E1185" s="15">
        <v>109.33</v>
      </c>
      <c r="F1185" s="16">
        <f t="shared" si="400"/>
        <v>7859.08</v>
      </c>
      <c r="G1185" s="16">
        <f t="shared" si="401"/>
        <v>0</v>
      </c>
      <c r="H1185" s="16">
        <f t="shared" si="402"/>
        <v>0</v>
      </c>
      <c r="I1185" s="16">
        <f t="shared" si="403"/>
        <v>7859.08</v>
      </c>
      <c r="J1185" s="17">
        <v>71.884</v>
      </c>
      <c r="K1185" s="17">
        <v>0</v>
      </c>
      <c r="L1185" s="18">
        <f t="shared" si="404"/>
        <v>71.884</v>
      </c>
      <c r="M1185" s="17">
        <v>0</v>
      </c>
      <c r="N1185" s="16">
        <f t="shared" si="405"/>
        <v>109.33</v>
      </c>
      <c r="O1185" s="16">
        <f t="shared" si="406"/>
        <v>0</v>
      </c>
      <c r="P1185" s="18">
        <f t="shared" si="407"/>
        <v>0</v>
      </c>
      <c r="Q1185" s="16">
        <f t="shared" si="408"/>
        <v>109.33</v>
      </c>
      <c r="R1185" s="16">
        <f t="shared" si="409"/>
        <v>0</v>
      </c>
    </row>
    <row r="1186" spans="1:18" ht="31.5" x14ac:dyDescent="0.35">
      <c r="A1186" s="1">
        <v>8</v>
      </c>
      <c r="B1186" s="13" t="s">
        <v>325</v>
      </c>
      <c r="C1186" s="13" t="s">
        <v>92</v>
      </c>
      <c r="D1186" s="14" t="s">
        <v>326</v>
      </c>
      <c r="E1186" s="15">
        <v>14.38</v>
      </c>
      <c r="F1186" s="16">
        <f t="shared" si="400"/>
        <v>5596.72</v>
      </c>
      <c r="G1186" s="16">
        <f t="shared" si="401"/>
        <v>0</v>
      </c>
      <c r="H1186" s="16">
        <f t="shared" si="402"/>
        <v>0</v>
      </c>
      <c r="I1186" s="16">
        <f t="shared" si="403"/>
        <v>5596.72</v>
      </c>
      <c r="J1186" s="17">
        <v>389.202</v>
      </c>
      <c r="K1186" s="17">
        <v>0</v>
      </c>
      <c r="L1186" s="18">
        <f t="shared" si="404"/>
        <v>389.202</v>
      </c>
      <c r="M1186" s="17">
        <v>0</v>
      </c>
      <c r="N1186" s="16">
        <f t="shared" si="405"/>
        <v>14.38</v>
      </c>
      <c r="O1186" s="16">
        <f t="shared" si="406"/>
        <v>0</v>
      </c>
      <c r="P1186" s="18">
        <f t="shared" si="407"/>
        <v>0</v>
      </c>
      <c r="Q1186" s="16">
        <f t="shared" si="408"/>
        <v>14.38</v>
      </c>
      <c r="R1186" s="16">
        <f t="shared" si="409"/>
        <v>0</v>
      </c>
    </row>
    <row r="1187" spans="1:18" x14ac:dyDescent="0.35">
      <c r="A1187" s="1">
        <v>9</v>
      </c>
      <c r="B1187" s="13" t="s">
        <v>109</v>
      </c>
      <c r="C1187" s="13" t="s">
        <v>92</v>
      </c>
      <c r="D1187" s="14" t="s">
        <v>110</v>
      </c>
      <c r="E1187" s="15">
        <v>24.39</v>
      </c>
      <c r="F1187" s="16">
        <f t="shared" si="400"/>
        <v>8369.18</v>
      </c>
      <c r="G1187" s="16">
        <f t="shared" si="401"/>
        <v>0</v>
      </c>
      <c r="H1187" s="16">
        <f t="shared" si="402"/>
        <v>0</v>
      </c>
      <c r="I1187" s="16">
        <f t="shared" si="403"/>
        <v>8369.18</v>
      </c>
      <c r="J1187" s="17">
        <v>343.14</v>
      </c>
      <c r="K1187" s="17">
        <v>0</v>
      </c>
      <c r="L1187" s="18">
        <f t="shared" si="404"/>
        <v>343.14</v>
      </c>
      <c r="M1187" s="17">
        <v>0</v>
      </c>
      <c r="N1187" s="16">
        <f t="shared" si="405"/>
        <v>24.39</v>
      </c>
      <c r="O1187" s="16">
        <f t="shared" si="406"/>
        <v>0</v>
      </c>
      <c r="P1187" s="18">
        <f t="shared" si="407"/>
        <v>0</v>
      </c>
      <c r="Q1187" s="16">
        <f t="shared" si="408"/>
        <v>24.39</v>
      </c>
      <c r="R1187" s="16">
        <f t="shared" si="409"/>
        <v>0</v>
      </c>
    </row>
    <row r="1188" spans="1:18" ht="42" x14ac:dyDescent="0.35">
      <c r="A1188" s="1">
        <v>10</v>
      </c>
      <c r="B1188" s="13" t="s">
        <v>281</v>
      </c>
      <c r="C1188" s="13" t="s">
        <v>92</v>
      </c>
      <c r="D1188" s="14" t="s">
        <v>282</v>
      </c>
      <c r="E1188" s="15">
        <v>9.7100000000000009</v>
      </c>
      <c r="F1188" s="16">
        <f t="shared" si="400"/>
        <v>4008.29</v>
      </c>
      <c r="G1188" s="16">
        <f t="shared" si="401"/>
        <v>0</v>
      </c>
      <c r="H1188" s="16">
        <f t="shared" si="402"/>
        <v>0</v>
      </c>
      <c r="I1188" s="16">
        <f t="shared" si="403"/>
        <v>4008.29</v>
      </c>
      <c r="J1188" s="17">
        <v>412.8</v>
      </c>
      <c r="K1188" s="17">
        <v>0</v>
      </c>
      <c r="L1188" s="18">
        <f t="shared" si="404"/>
        <v>412.8</v>
      </c>
      <c r="M1188" s="17">
        <v>0</v>
      </c>
      <c r="N1188" s="16">
        <f t="shared" si="405"/>
        <v>9.7100000000000009</v>
      </c>
      <c r="O1188" s="16">
        <f t="shared" si="406"/>
        <v>0</v>
      </c>
      <c r="P1188" s="18">
        <f t="shared" si="407"/>
        <v>0</v>
      </c>
      <c r="Q1188" s="16">
        <f t="shared" si="408"/>
        <v>9.7100000000000009</v>
      </c>
      <c r="R1188" s="16">
        <f t="shared" si="409"/>
        <v>0</v>
      </c>
    </row>
    <row r="1189" spans="1:18" x14ac:dyDescent="0.35">
      <c r="A1189" s="21" t="s">
        <v>636</v>
      </c>
      <c r="B1189" s="21" t="s">
        <v>636</v>
      </c>
      <c r="C1189" s="21" t="s">
        <v>636</v>
      </c>
      <c r="D1189" s="21" t="s">
        <v>636</v>
      </c>
      <c r="E1189" s="21" t="s">
        <v>636</v>
      </c>
      <c r="F1189" s="19"/>
      <c r="G1189" s="20">
        <f>SUM(G1179:G1188)</f>
        <v>0</v>
      </c>
      <c r="H1189" s="7"/>
      <c r="I1189" s="7"/>
      <c r="J1189" s="7"/>
      <c r="K1189" s="7"/>
      <c r="L1189" s="7"/>
      <c r="M1189" s="7"/>
      <c r="N1189" s="7"/>
      <c r="O1189" s="7"/>
      <c r="P1189" s="7"/>
      <c r="Q1189" s="7"/>
      <c r="R1189" s="7"/>
    </row>
    <row r="1191" spans="1:18" x14ac:dyDescent="0.35">
      <c r="B1191" s="11" t="s">
        <v>23</v>
      </c>
      <c r="C1191" s="12" t="s">
        <v>24</v>
      </c>
      <c r="D1191" s="12" t="s">
        <v>25</v>
      </c>
    </row>
    <row r="1192" spans="1:18" x14ac:dyDescent="0.35">
      <c r="B1192" s="11" t="s">
        <v>26</v>
      </c>
      <c r="C1192" s="12" t="s">
        <v>27</v>
      </c>
      <c r="D1192" s="12" t="s">
        <v>28</v>
      </c>
    </row>
    <row r="1193" spans="1:18" x14ac:dyDescent="0.35">
      <c r="B1193" s="11" t="s">
        <v>29</v>
      </c>
      <c r="C1193" s="12" t="s">
        <v>24</v>
      </c>
      <c r="D1193" s="12" t="s">
        <v>30</v>
      </c>
    </row>
    <row r="1194" spans="1:18" x14ac:dyDescent="0.35">
      <c r="B1194" s="11" t="s">
        <v>31</v>
      </c>
      <c r="C1194" s="12" t="s">
        <v>27</v>
      </c>
      <c r="D1194" s="12" t="s">
        <v>177</v>
      </c>
    </row>
    <row r="1195" spans="1:18" x14ac:dyDescent="0.35">
      <c r="B1195" s="11" t="s">
        <v>33</v>
      </c>
      <c r="C1195" s="12" t="s">
        <v>105</v>
      </c>
      <c r="D1195" s="12" t="s">
        <v>549</v>
      </c>
    </row>
    <row r="1196" spans="1:18" x14ac:dyDescent="0.35">
      <c r="B1196" s="11" t="s">
        <v>35</v>
      </c>
      <c r="C1196" s="12" t="s">
        <v>24</v>
      </c>
      <c r="D1196" s="12" t="s">
        <v>179</v>
      </c>
    </row>
    <row r="1197" spans="1:18" x14ac:dyDescent="0.35">
      <c r="B1197" s="11" t="s">
        <v>36</v>
      </c>
      <c r="C1197" s="12" t="s">
        <v>319</v>
      </c>
      <c r="D1197" s="12" t="s">
        <v>624</v>
      </c>
    </row>
    <row r="1198" spans="1:18" x14ac:dyDescent="0.35">
      <c r="B1198" s="11" t="s">
        <v>38</v>
      </c>
      <c r="C1198" s="12" t="s">
        <v>339</v>
      </c>
      <c r="D1198" s="12" t="s">
        <v>637</v>
      </c>
    </row>
    <row r="1200" spans="1:18" ht="21" x14ac:dyDescent="0.35">
      <c r="A1200" s="1">
        <v>1</v>
      </c>
      <c r="B1200" s="13" t="s">
        <v>124</v>
      </c>
      <c r="C1200" s="13" t="s">
        <v>65</v>
      </c>
      <c r="D1200" s="14" t="s">
        <v>125</v>
      </c>
      <c r="E1200" s="15">
        <v>118.9</v>
      </c>
      <c r="F1200" s="16">
        <f t="shared" ref="F1200:F1205" si="410">ROUND(ROUND(N1200,2)*ROUND(J1200,3),2)</f>
        <v>21676.9</v>
      </c>
      <c r="G1200" s="16">
        <f t="shared" ref="G1200:G1205" si="411">ROUND(ROUND(N1200,2)*ROUND(K1200,3),2)</f>
        <v>0</v>
      </c>
      <c r="H1200" s="16">
        <f t="shared" ref="H1200:H1205" si="412">IF(EXACT(J1200,0),0,100*(K1200/J1200))</f>
        <v>0</v>
      </c>
      <c r="I1200" s="16">
        <f t="shared" ref="I1200:I1205" si="413">ROUND((ROUND(J1200,3)-ROUND(K1200,3))*N1200,2)</f>
        <v>21676.9</v>
      </c>
      <c r="J1200" s="17">
        <v>182.31200000000001</v>
      </c>
      <c r="K1200" s="17">
        <v>0</v>
      </c>
      <c r="L1200" s="18">
        <f t="shared" ref="L1200:L1205" si="414">ROUND(ROUND(J1200,3)-ROUND(K1200,3),3)</f>
        <v>182.31200000000001</v>
      </c>
      <c r="M1200" s="17">
        <v>0</v>
      </c>
      <c r="N1200" s="16">
        <f t="shared" ref="N1200:N1205" si="415">ROUND(E1200,2)</f>
        <v>118.9</v>
      </c>
      <c r="O1200" s="16">
        <f t="shared" ref="O1200:O1205" si="416">ROUND(ROUND(M1200,3)*ROUND(N1200,2),2)</f>
        <v>0</v>
      </c>
      <c r="P1200" s="18">
        <f t="shared" ref="P1200:P1205" si="417">ROUND(ROUND(K1200,3)-ROUND(M1200,3),2)</f>
        <v>0</v>
      </c>
      <c r="Q1200" s="16">
        <f t="shared" ref="Q1200:Q1205" si="418">ROUND(E1200,2)</f>
        <v>118.9</v>
      </c>
      <c r="R1200" s="16">
        <f t="shared" ref="R1200:R1205" si="419">ROUND((ROUND(K1200,3)-ROUND(M1200,3))* Q1200,2)</f>
        <v>0</v>
      </c>
    </row>
    <row r="1201" spans="1:18" ht="21" x14ac:dyDescent="0.35">
      <c r="A1201" s="1">
        <v>2</v>
      </c>
      <c r="B1201" s="13" t="s">
        <v>126</v>
      </c>
      <c r="C1201" s="13" t="s">
        <v>127</v>
      </c>
      <c r="D1201" s="14" t="s">
        <v>128</v>
      </c>
      <c r="E1201" s="15">
        <v>0.98</v>
      </c>
      <c r="F1201" s="16">
        <f t="shared" si="410"/>
        <v>67725.149999999994</v>
      </c>
      <c r="G1201" s="16">
        <f t="shared" si="411"/>
        <v>0</v>
      </c>
      <c r="H1201" s="16">
        <f t="shared" si="412"/>
        <v>0</v>
      </c>
      <c r="I1201" s="16">
        <f t="shared" si="413"/>
        <v>67725.149999999994</v>
      </c>
      <c r="J1201" s="17">
        <v>69107.298999999999</v>
      </c>
      <c r="K1201" s="17">
        <v>0</v>
      </c>
      <c r="L1201" s="18">
        <f t="shared" si="414"/>
        <v>69107.298999999999</v>
      </c>
      <c r="M1201" s="17">
        <v>0</v>
      </c>
      <c r="N1201" s="16">
        <f t="shared" si="415"/>
        <v>0.98</v>
      </c>
      <c r="O1201" s="16">
        <f t="shared" si="416"/>
        <v>0</v>
      </c>
      <c r="P1201" s="18">
        <f t="shared" si="417"/>
        <v>0</v>
      </c>
      <c r="Q1201" s="16">
        <f t="shared" si="418"/>
        <v>0.98</v>
      </c>
      <c r="R1201" s="16">
        <f t="shared" si="419"/>
        <v>0</v>
      </c>
    </row>
    <row r="1202" spans="1:18" ht="31.5" x14ac:dyDescent="0.35">
      <c r="A1202" s="1">
        <v>3</v>
      </c>
      <c r="B1202" s="13" t="s">
        <v>325</v>
      </c>
      <c r="C1202" s="13" t="s">
        <v>92</v>
      </c>
      <c r="D1202" s="14" t="s">
        <v>326</v>
      </c>
      <c r="E1202" s="15">
        <v>14.38</v>
      </c>
      <c r="F1202" s="16">
        <f t="shared" si="410"/>
        <v>2845.92</v>
      </c>
      <c r="G1202" s="16">
        <f t="shared" si="411"/>
        <v>0</v>
      </c>
      <c r="H1202" s="16">
        <f t="shared" si="412"/>
        <v>0</v>
      </c>
      <c r="I1202" s="16">
        <f t="shared" si="413"/>
        <v>2845.92</v>
      </c>
      <c r="J1202" s="17">
        <v>197.90799999999999</v>
      </c>
      <c r="K1202" s="17">
        <v>0</v>
      </c>
      <c r="L1202" s="18">
        <f t="shared" si="414"/>
        <v>197.90799999999999</v>
      </c>
      <c r="M1202" s="17">
        <v>0</v>
      </c>
      <c r="N1202" s="16">
        <f t="shared" si="415"/>
        <v>14.38</v>
      </c>
      <c r="O1202" s="16">
        <f t="shared" si="416"/>
        <v>0</v>
      </c>
      <c r="P1202" s="18">
        <f t="shared" si="417"/>
        <v>0</v>
      </c>
      <c r="Q1202" s="16">
        <f t="shared" si="418"/>
        <v>14.38</v>
      </c>
      <c r="R1202" s="16">
        <f t="shared" si="419"/>
        <v>0</v>
      </c>
    </row>
    <row r="1203" spans="1:18" ht="52.5" x14ac:dyDescent="0.35">
      <c r="A1203" s="1">
        <v>4</v>
      </c>
      <c r="B1203" s="13" t="s">
        <v>638</v>
      </c>
      <c r="C1203" s="13" t="s">
        <v>127</v>
      </c>
      <c r="D1203" s="14" t="s">
        <v>639</v>
      </c>
      <c r="E1203" s="15">
        <v>2.68</v>
      </c>
      <c r="F1203" s="16">
        <f t="shared" si="410"/>
        <v>241516.24</v>
      </c>
      <c r="G1203" s="16">
        <f t="shared" si="411"/>
        <v>0</v>
      </c>
      <c r="H1203" s="16">
        <f t="shared" si="412"/>
        <v>0</v>
      </c>
      <c r="I1203" s="16">
        <f t="shared" si="413"/>
        <v>241516.24</v>
      </c>
      <c r="J1203" s="17">
        <v>90118</v>
      </c>
      <c r="K1203" s="17">
        <v>0</v>
      </c>
      <c r="L1203" s="18">
        <f t="shared" si="414"/>
        <v>90118</v>
      </c>
      <c r="M1203" s="17">
        <v>0</v>
      </c>
      <c r="N1203" s="16">
        <f t="shared" si="415"/>
        <v>2.68</v>
      </c>
      <c r="O1203" s="16">
        <f t="shared" si="416"/>
        <v>0</v>
      </c>
      <c r="P1203" s="18">
        <f t="shared" si="417"/>
        <v>0</v>
      </c>
      <c r="Q1203" s="16">
        <f t="shared" si="418"/>
        <v>2.68</v>
      </c>
      <c r="R1203" s="16">
        <f t="shared" si="419"/>
        <v>0</v>
      </c>
    </row>
    <row r="1204" spans="1:18" x14ac:dyDescent="0.35">
      <c r="A1204" s="1">
        <v>5</v>
      </c>
      <c r="B1204" s="13" t="s">
        <v>109</v>
      </c>
      <c r="C1204" s="13" t="s">
        <v>92</v>
      </c>
      <c r="D1204" s="14" t="s">
        <v>110</v>
      </c>
      <c r="E1204" s="15">
        <v>24.39</v>
      </c>
      <c r="F1204" s="16">
        <f t="shared" si="410"/>
        <v>2517.0500000000002</v>
      </c>
      <c r="G1204" s="16">
        <f t="shared" si="411"/>
        <v>0</v>
      </c>
      <c r="H1204" s="16">
        <f t="shared" si="412"/>
        <v>0</v>
      </c>
      <c r="I1204" s="16">
        <f t="shared" si="413"/>
        <v>2517.0500000000002</v>
      </c>
      <c r="J1204" s="17">
        <v>103.2</v>
      </c>
      <c r="K1204" s="17">
        <v>0</v>
      </c>
      <c r="L1204" s="18">
        <f t="shared" si="414"/>
        <v>103.2</v>
      </c>
      <c r="M1204" s="17">
        <v>0</v>
      </c>
      <c r="N1204" s="16">
        <f t="shared" si="415"/>
        <v>24.39</v>
      </c>
      <c r="O1204" s="16">
        <f t="shared" si="416"/>
        <v>0</v>
      </c>
      <c r="P1204" s="18">
        <f t="shared" si="417"/>
        <v>0</v>
      </c>
      <c r="Q1204" s="16">
        <f t="shared" si="418"/>
        <v>24.39</v>
      </c>
      <c r="R1204" s="16">
        <f t="shared" si="419"/>
        <v>0</v>
      </c>
    </row>
    <row r="1205" spans="1:18" ht="42" x14ac:dyDescent="0.35">
      <c r="A1205" s="1">
        <v>6</v>
      </c>
      <c r="B1205" s="13" t="s">
        <v>135</v>
      </c>
      <c r="C1205" s="13" t="s">
        <v>41</v>
      </c>
      <c r="D1205" s="14" t="s">
        <v>136</v>
      </c>
      <c r="E1205" s="15">
        <v>16.97</v>
      </c>
      <c r="F1205" s="16">
        <f t="shared" si="410"/>
        <v>15761.74</v>
      </c>
      <c r="G1205" s="16">
        <f t="shared" si="411"/>
        <v>0</v>
      </c>
      <c r="H1205" s="16">
        <f t="shared" si="412"/>
        <v>0</v>
      </c>
      <c r="I1205" s="16">
        <f t="shared" si="413"/>
        <v>15761.74</v>
      </c>
      <c r="J1205" s="17">
        <v>928.8</v>
      </c>
      <c r="K1205" s="17">
        <v>0</v>
      </c>
      <c r="L1205" s="18">
        <f t="shared" si="414"/>
        <v>928.8</v>
      </c>
      <c r="M1205" s="17">
        <v>0</v>
      </c>
      <c r="N1205" s="16">
        <f t="shared" si="415"/>
        <v>16.97</v>
      </c>
      <c r="O1205" s="16">
        <f t="shared" si="416"/>
        <v>0</v>
      </c>
      <c r="P1205" s="18">
        <f t="shared" si="417"/>
        <v>0</v>
      </c>
      <c r="Q1205" s="16">
        <f t="shared" si="418"/>
        <v>16.97</v>
      </c>
      <c r="R1205" s="16">
        <f t="shared" si="419"/>
        <v>0</v>
      </c>
    </row>
    <row r="1206" spans="1:18" x14ac:dyDescent="0.35">
      <c r="A1206" s="21" t="s">
        <v>640</v>
      </c>
      <c r="B1206" s="21" t="s">
        <v>640</v>
      </c>
      <c r="C1206" s="21" t="s">
        <v>640</v>
      </c>
      <c r="D1206" s="21" t="s">
        <v>640</v>
      </c>
      <c r="E1206" s="21" t="s">
        <v>640</v>
      </c>
      <c r="F1206" s="19"/>
      <c r="G1206" s="20">
        <f>SUM(G1200:G1205)</f>
        <v>0</v>
      </c>
      <c r="H1206" s="7"/>
      <c r="I1206" s="7"/>
      <c r="J1206" s="7"/>
      <c r="K1206" s="7"/>
      <c r="L1206" s="7"/>
      <c r="M1206" s="7"/>
      <c r="N1206" s="7"/>
      <c r="O1206" s="7"/>
      <c r="P1206" s="7"/>
      <c r="Q1206" s="7"/>
      <c r="R1206" s="7"/>
    </row>
    <row r="1208" spans="1:18" x14ac:dyDescent="0.35">
      <c r="B1208" s="11" t="s">
        <v>23</v>
      </c>
      <c r="C1208" s="12" t="s">
        <v>24</v>
      </c>
      <c r="D1208" s="12" t="s">
        <v>25</v>
      </c>
    </row>
    <row r="1209" spans="1:18" x14ac:dyDescent="0.35">
      <c r="B1209" s="11" t="s">
        <v>26</v>
      </c>
      <c r="C1209" s="12" t="s">
        <v>27</v>
      </c>
      <c r="D1209" s="12" t="s">
        <v>28</v>
      </c>
    </row>
    <row r="1210" spans="1:18" x14ac:dyDescent="0.35">
      <c r="B1210" s="11" t="s">
        <v>29</v>
      </c>
      <c r="C1210" s="12" t="s">
        <v>24</v>
      </c>
      <c r="D1210" s="12" t="s">
        <v>30</v>
      </c>
    </row>
    <row r="1211" spans="1:18" x14ac:dyDescent="0.35">
      <c r="B1211" s="11" t="s">
        <v>31</v>
      </c>
      <c r="C1211" s="12" t="s">
        <v>27</v>
      </c>
      <c r="D1211" s="12" t="s">
        <v>177</v>
      </c>
    </row>
    <row r="1212" spans="1:18" x14ac:dyDescent="0.35">
      <c r="B1212" s="11" t="s">
        <v>33</v>
      </c>
      <c r="C1212" s="12" t="s">
        <v>105</v>
      </c>
      <c r="D1212" s="12" t="s">
        <v>549</v>
      </c>
    </row>
    <row r="1213" spans="1:18" x14ac:dyDescent="0.35">
      <c r="B1213" s="11" t="s">
        <v>35</v>
      </c>
      <c r="C1213" s="12" t="s">
        <v>24</v>
      </c>
      <c r="D1213" s="12" t="s">
        <v>179</v>
      </c>
    </row>
    <row r="1214" spans="1:18" x14ac:dyDescent="0.35">
      <c r="B1214" s="11" t="s">
        <v>36</v>
      </c>
      <c r="C1214" s="12" t="s">
        <v>319</v>
      </c>
      <c r="D1214" s="12" t="s">
        <v>624</v>
      </c>
    </row>
    <row r="1215" spans="1:18" x14ac:dyDescent="0.35">
      <c r="B1215" s="11" t="s">
        <v>38</v>
      </c>
      <c r="C1215" s="12" t="s">
        <v>358</v>
      </c>
      <c r="D1215" s="12" t="s">
        <v>641</v>
      </c>
    </row>
    <row r="1217" spans="1:18" ht="21" x14ac:dyDescent="0.35">
      <c r="A1217" s="1">
        <v>1</v>
      </c>
      <c r="B1217" s="13" t="s">
        <v>137</v>
      </c>
      <c r="C1217" s="13" t="s">
        <v>65</v>
      </c>
      <c r="D1217" s="14" t="s">
        <v>138</v>
      </c>
      <c r="E1217" s="15">
        <v>109.33</v>
      </c>
      <c r="F1217" s="16">
        <f t="shared" ref="F1217:F1224" si="420">ROUND(ROUND(N1217,2)*ROUND(J1217,3),2)</f>
        <v>31384.16</v>
      </c>
      <c r="G1217" s="16">
        <f t="shared" ref="G1217:G1224" si="421">ROUND(ROUND(N1217,2)*ROUND(K1217,3),2)</f>
        <v>0</v>
      </c>
      <c r="H1217" s="16">
        <f t="shared" ref="H1217:H1224" si="422">IF(EXACT(J1217,0),0,100*(K1217/J1217))</f>
        <v>0</v>
      </c>
      <c r="I1217" s="16">
        <f t="shared" ref="I1217:I1224" si="423">ROUND((ROUND(J1217,3)-ROUND(K1217,3))*N1217,2)</f>
        <v>31384.16</v>
      </c>
      <c r="J1217" s="17">
        <v>287.05900000000003</v>
      </c>
      <c r="K1217" s="17">
        <v>0</v>
      </c>
      <c r="L1217" s="18">
        <f t="shared" ref="L1217:L1224" si="424">ROUND(ROUND(J1217,3)-ROUND(K1217,3),3)</f>
        <v>287.05900000000003</v>
      </c>
      <c r="M1217" s="17">
        <v>0</v>
      </c>
      <c r="N1217" s="16">
        <f t="shared" ref="N1217:N1224" si="425">ROUND(E1217,2)</f>
        <v>109.33</v>
      </c>
      <c r="O1217" s="16">
        <f t="shared" ref="O1217:O1224" si="426">ROUND(ROUND(M1217,3)*ROUND(N1217,2),2)</f>
        <v>0</v>
      </c>
      <c r="P1217" s="18">
        <f t="shared" ref="P1217:P1224" si="427">ROUND(ROUND(K1217,3)-ROUND(M1217,3),2)</f>
        <v>0</v>
      </c>
      <c r="Q1217" s="16">
        <f t="shared" ref="Q1217:Q1224" si="428">ROUND(E1217,2)</f>
        <v>109.33</v>
      </c>
      <c r="R1217" s="16">
        <f t="shared" ref="R1217:R1224" si="429">ROUND((ROUND(K1217,3)-ROUND(M1217,3))* Q1217,2)</f>
        <v>0</v>
      </c>
    </row>
    <row r="1218" spans="1:18" x14ac:dyDescent="0.35">
      <c r="A1218" s="1">
        <v>2</v>
      </c>
      <c r="B1218" s="13" t="s">
        <v>109</v>
      </c>
      <c r="C1218" s="13" t="s">
        <v>92</v>
      </c>
      <c r="D1218" s="14" t="s">
        <v>110</v>
      </c>
      <c r="E1218" s="15">
        <v>24.39</v>
      </c>
      <c r="F1218" s="16">
        <f t="shared" si="420"/>
        <v>11786.81</v>
      </c>
      <c r="G1218" s="16">
        <f t="shared" si="421"/>
        <v>0</v>
      </c>
      <c r="H1218" s="16">
        <f t="shared" si="422"/>
        <v>0</v>
      </c>
      <c r="I1218" s="16">
        <f t="shared" si="423"/>
        <v>11786.81</v>
      </c>
      <c r="J1218" s="17">
        <v>483.26400000000001</v>
      </c>
      <c r="K1218" s="17">
        <v>0</v>
      </c>
      <c r="L1218" s="18">
        <f t="shared" si="424"/>
        <v>483.26400000000001</v>
      </c>
      <c r="M1218" s="17">
        <v>0</v>
      </c>
      <c r="N1218" s="16">
        <f t="shared" si="425"/>
        <v>24.39</v>
      </c>
      <c r="O1218" s="16">
        <f t="shared" si="426"/>
        <v>0</v>
      </c>
      <c r="P1218" s="18">
        <f t="shared" si="427"/>
        <v>0</v>
      </c>
      <c r="Q1218" s="16">
        <f t="shared" si="428"/>
        <v>24.39</v>
      </c>
      <c r="R1218" s="16">
        <f t="shared" si="429"/>
        <v>0</v>
      </c>
    </row>
    <row r="1219" spans="1:18" ht="21" x14ac:dyDescent="0.35">
      <c r="A1219" s="1">
        <v>3</v>
      </c>
      <c r="B1219" s="13" t="s">
        <v>143</v>
      </c>
      <c r="C1219" s="13" t="s">
        <v>65</v>
      </c>
      <c r="D1219" s="14" t="s">
        <v>144</v>
      </c>
      <c r="E1219" s="15">
        <v>9.58</v>
      </c>
      <c r="F1219" s="16">
        <f t="shared" si="420"/>
        <v>10337.01</v>
      </c>
      <c r="G1219" s="16">
        <f t="shared" si="421"/>
        <v>0</v>
      </c>
      <c r="H1219" s="16">
        <f t="shared" si="422"/>
        <v>0</v>
      </c>
      <c r="I1219" s="16">
        <f t="shared" si="423"/>
        <v>10337.01</v>
      </c>
      <c r="J1219" s="17">
        <v>1079.02</v>
      </c>
      <c r="K1219" s="17">
        <v>0</v>
      </c>
      <c r="L1219" s="18">
        <f t="shared" si="424"/>
        <v>1079.02</v>
      </c>
      <c r="M1219" s="17">
        <v>0</v>
      </c>
      <c r="N1219" s="16">
        <f t="shared" si="425"/>
        <v>9.58</v>
      </c>
      <c r="O1219" s="16">
        <f t="shared" si="426"/>
        <v>0</v>
      </c>
      <c r="P1219" s="18">
        <f t="shared" si="427"/>
        <v>0</v>
      </c>
      <c r="Q1219" s="16">
        <f t="shared" si="428"/>
        <v>9.58</v>
      </c>
      <c r="R1219" s="16">
        <f t="shared" si="429"/>
        <v>0</v>
      </c>
    </row>
    <row r="1220" spans="1:18" ht="42" x14ac:dyDescent="0.35">
      <c r="A1220" s="1">
        <v>4</v>
      </c>
      <c r="B1220" s="13" t="s">
        <v>610</v>
      </c>
      <c r="C1220" s="13" t="s">
        <v>92</v>
      </c>
      <c r="D1220" s="14" t="s">
        <v>611</v>
      </c>
      <c r="E1220" s="15">
        <v>32.18</v>
      </c>
      <c r="F1220" s="16">
        <f t="shared" si="420"/>
        <v>48007.41</v>
      </c>
      <c r="G1220" s="16">
        <f t="shared" si="421"/>
        <v>0</v>
      </c>
      <c r="H1220" s="16">
        <f t="shared" si="422"/>
        <v>0</v>
      </c>
      <c r="I1220" s="16">
        <f t="shared" si="423"/>
        <v>48007.41</v>
      </c>
      <c r="J1220" s="17">
        <v>1491.84</v>
      </c>
      <c r="K1220" s="17">
        <v>0</v>
      </c>
      <c r="L1220" s="18">
        <f t="shared" si="424"/>
        <v>1491.84</v>
      </c>
      <c r="M1220" s="17">
        <v>0</v>
      </c>
      <c r="N1220" s="16">
        <f t="shared" si="425"/>
        <v>32.18</v>
      </c>
      <c r="O1220" s="16">
        <f t="shared" si="426"/>
        <v>0</v>
      </c>
      <c r="P1220" s="18">
        <f t="shared" si="427"/>
        <v>0</v>
      </c>
      <c r="Q1220" s="16">
        <f t="shared" si="428"/>
        <v>32.18</v>
      </c>
      <c r="R1220" s="16">
        <f t="shared" si="429"/>
        <v>0</v>
      </c>
    </row>
    <row r="1221" spans="1:18" ht="42" x14ac:dyDescent="0.35">
      <c r="A1221" s="1">
        <v>5</v>
      </c>
      <c r="B1221" s="13" t="s">
        <v>281</v>
      </c>
      <c r="C1221" s="13" t="s">
        <v>92</v>
      </c>
      <c r="D1221" s="14" t="s">
        <v>282</v>
      </c>
      <c r="E1221" s="15">
        <v>9.7100000000000009</v>
      </c>
      <c r="F1221" s="16">
        <f t="shared" si="420"/>
        <v>1566.03</v>
      </c>
      <c r="G1221" s="16">
        <f t="shared" si="421"/>
        <v>0</v>
      </c>
      <c r="H1221" s="16">
        <f t="shared" si="422"/>
        <v>0</v>
      </c>
      <c r="I1221" s="16">
        <f t="shared" si="423"/>
        <v>1566.03</v>
      </c>
      <c r="J1221" s="17">
        <v>161.28</v>
      </c>
      <c r="K1221" s="17">
        <v>0</v>
      </c>
      <c r="L1221" s="18">
        <f t="shared" si="424"/>
        <v>161.28</v>
      </c>
      <c r="M1221" s="17">
        <v>0</v>
      </c>
      <c r="N1221" s="16">
        <f t="shared" si="425"/>
        <v>9.7100000000000009</v>
      </c>
      <c r="O1221" s="16">
        <f t="shared" si="426"/>
        <v>0</v>
      </c>
      <c r="P1221" s="18">
        <f t="shared" si="427"/>
        <v>0</v>
      </c>
      <c r="Q1221" s="16">
        <f t="shared" si="428"/>
        <v>9.7100000000000009</v>
      </c>
      <c r="R1221" s="16">
        <f t="shared" si="429"/>
        <v>0</v>
      </c>
    </row>
    <row r="1222" spans="1:18" ht="31.5" x14ac:dyDescent="0.35">
      <c r="A1222" s="1">
        <v>6</v>
      </c>
      <c r="B1222" s="13" t="s">
        <v>642</v>
      </c>
      <c r="C1222" s="13" t="s">
        <v>127</v>
      </c>
      <c r="D1222" s="14" t="s">
        <v>643</v>
      </c>
      <c r="E1222" s="15">
        <v>2.57</v>
      </c>
      <c r="F1222" s="16">
        <f t="shared" si="420"/>
        <v>32682.69</v>
      </c>
      <c r="G1222" s="16">
        <f t="shared" si="421"/>
        <v>0</v>
      </c>
      <c r="H1222" s="16">
        <f t="shared" si="422"/>
        <v>0</v>
      </c>
      <c r="I1222" s="16">
        <f t="shared" si="423"/>
        <v>32682.69</v>
      </c>
      <c r="J1222" s="17">
        <v>12717</v>
      </c>
      <c r="K1222" s="17">
        <v>0</v>
      </c>
      <c r="L1222" s="18">
        <f t="shared" si="424"/>
        <v>12717</v>
      </c>
      <c r="M1222" s="17">
        <v>0</v>
      </c>
      <c r="N1222" s="16">
        <f t="shared" si="425"/>
        <v>2.57</v>
      </c>
      <c r="O1222" s="16">
        <f t="shared" si="426"/>
        <v>0</v>
      </c>
      <c r="P1222" s="18">
        <f t="shared" si="427"/>
        <v>0</v>
      </c>
      <c r="Q1222" s="16">
        <f t="shared" si="428"/>
        <v>2.57</v>
      </c>
      <c r="R1222" s="16">
        <f t="shared" si="429"/>
        <v>0</v>
      </c>
    </row>
    <row r="1223" spans="1:18" ht="21" x14ac:dyDescent="0.35">
      <c r="A1223" s="1">
        <v>7</v>
      </c>
      <c r="B1223" s="13" t="s">
        <v>126</v>
      </c>
      <c r="C1223" s="13" t="s">
        <v>127</v>
      </c>
      <c r="D1223" s="14" t="s">
        <v>128</v>
      </c>
      <c r="E1223" s="15">
        <v>0.98</v>
      </c>
      <c r="F1223" s="16">
        <f t="shared" si="420"/>
        <v>108982.05</v>
      </c>
      <c r="G1223" s="16">
        <f t="shared" si="421"/>
        <v>0</v>
      </c>
      <c r="H1223" s="16">
        <f t="shared" si="422"/>
        <v>0</v>
      </c>
      <c r="I1223" s="16">
        <f t="shared" si="423"/>
        <v>108982.05</v>
      </c>
      <c r="J1223" s="17">
        <v>111206.16899999999</v>
      </c>
      <c r="K1223" s="17">
        <v>0</v>
      </c>
      <c r="L1223" s="18">
        <f t="shared" si="424"/>
        <v>111206.16899999999</v>
      </c>
      <c r="M1223" s="17">
        <v>0</v>
      </c>
      <c r="N1223" s="16">
        <f t="shared" si="425"/>
        <v>0.98</v>
      </c>
      <c r="O1223" s="16">
        <f t="shared" si="426"/>
        <v>0</v>
      </c>
      <c r="P1223" s="18">
        <f t="shared" si="427"/>
        <v>0</v>
      </c>
      <c r="Q1223" s="16">
        <f t="shared" si="428"/>
        <v>0.98</v>
      </c>
      <c r="R1223" s="16">
        <f t="shared" si="429"/>
        <v>0</v>
      </c>
    </row>
    <row r="1224" spans="1:18" ht="31.5" x14ac:dyDescent="0.35">
      <c r="A1224" s="1">
        <v>8</v>
      </c>
      <c r="B1224" s="13" t="s">
        <v>644</v>
      </c>
      <c r="C1224" s="13" t="s">
        <v>41</v>
      </c>
      <c r="D1224" s="14" t="s">
        <v>645</v>
      </c>
      <c r="E1224" s="15">
        <v>11.75</v>
      </c>
      <c r="F1224" s="16">
        <f t="shared" si="420"/>
        <v>47376</v>
      </c>
      <c r="G1224" s="16">
        <f t="shared" si="421"/>
        <v>0</v>
      </c>
      <c r="H1224" s="16">
        <f t="shared" si="422"/>
        <v>0</v>
      </c>
      <c r="I1224" s="16">
        <f t="shared" si="423"/>
        <v>47376</v>
      </c>
      <c r="J1224" s="17">
        <v>4032</v>
      </c>
      <c r="K1224" s="17">
        <v>0</v>
      </c>
      <c r="L1224" s="18">
        <f t="shared" si="424"/>
        <v>4032</v>
      </c>
      <c r="M1224" s="17">
        <v>0</v>
      </c>
      <c r="N1224" s="16">
        <f t="shared" si="425"/>
        <v>11.75</v>
      </c>
      <c r="O1224" s="16">
        <f t="shared" si="426"/>
        <v>0</v>
      </c>
      <c r="P1224" s="18">
        <f t="shared" si="427"/>
        <v>0</v>
      </c>
      <c r="Q1224" s="16">
        <f t="shared" si="428"/>
        <v>11.75</v>
      </c>
      <c r="R1224" s="16">
        <f t="shared" si="429"/>
        <v>0</v>
      </c>
    </row>
    <row r="1225" spans="1:18" x14ac:dyDescent="0.35">
      <c r="A1225" s="21" t="s">
        <v>646</v>
      </c>
      <c r="B1225" s="21" t="s">
        <v>646</v>
      </c>
      <c r="C1225" s="21" t="s">
        <v>646</v>
      </c>
      <c r="D1225" s="21" t="s">
        <v>646</v>
      </c>
      <c r="E1225" s="21" t="s">
        <v>646</v>
      </c>
      <c r="F1225" s="19"/>
      <c r="G1225" s="20">
        <f>SUM(G1217:G1224)</f>
        <v>0</v>
      </c>
      <c r="H1225" s="7"/>
      <c r="I1225" s="7"/>
      <c r="J1225" s="7"/>
      <c r="K1225" s="7"/>
      <c r="L1225" s="7"/>
      <c r="M1225" s="7"/>
      <c r="N1225" s="7"/>
      <c r="O1225" s="7"/>
      <c r="P1225" s="7"/>
      <c r="Q1225" s="7"/>
      <c r="R1225" s="7"/>
    </row>
    <row r="1227" spans="1:18" x14ac:dyDescent="0.35">
      <c r="B1227" s="11" t="s">
        <v>23</v>
      </c>
      <c r="C1227" s="12" t="s">
        <v>24</v>
      </c>
      <c r="D1227" s="12" t="s">
        <v>25</v>
      </c>
    </row>
    <row r="1228" spans="1:18" x14ac:dyDescent="0.35">
      <c r="B1228" s="11" t="s">
        <v>26</v>
      </c>
      <c r="C1228" s="12" t="s">
        <v>27</v>
      </c>
      <c r="D1228" s="12" t="s">
        <v>28</v>
      </c>
    </row>
    <row r="1229" spans="1:18" x14ac:dyDescent="0.35">
      <c r="B1229" s="11" t="s">
        <v>29</v>
      </c>
      <c r="C1229" s="12" t="s">
        <v>24</v>
      </c>
      <c r="D1229" s="12" t="s">
        <v>30</v>
      </c>
    </row>
    <row r="1230" spans="1:18" x14ac:dyDescent="0.35">
      <c r="B1230" s="11" t="s">
        <v>31</v>
      </c>
      <c r="C1230" s="12" t="s">
        <v>27</v>
      </c>
      <c r="D1230" s="12" t="s">
        <v>177</v>
      </c>
    </row>
    <row r="1231" spans="1:18" x14ac:dyDescent="0.35">
      <c r="B1231" s="11" t="s">
        <v>33</v>
      </c>
      <c r="C1231" s="12" t="s">
        <v>105</v>
      </c>
      <c r="D1231" s="12" t="s">
        <v>549</v>
      </c>
    </row>
    <row r="1232" spans="1:18" x14ac:dyDescent="0.35">
      <c r="B1232" s="11" t="s">
        <v>35</v>
      </c>
      <c r="C1232" s="12" t="s">
        <v>24</v>
      </c>
      <c r="D1232" s="12" t="s">
        <v>179</v>
      </c>
    </row>
    <row r="1233" spans="1:18" x14ac:dyDescent="0.35">
      <c r="B1233" s="11" t="s">
        <v>36</v>
      </c>
      <c r="C1233" s="12" t="s">
        <v>319</v>
      </c>
      <c r="D1233" s="12" t="s">
        <v>624</v>
      </c>
    </row>
    <row r="1234" spans="1:18" x14ac:dyDescent="0.35">
      <c r="B1234" s="11" t="s">
        <v>38</v>
      </c>
      <c r="C1234" s="12" t="s">
        <v>375</v>
      </c>
      <c r="D1234" s="12" t="s">
        <v>647</v>
      </c>
    </row>
    <row r="1236" spans="1:18" ht="21" x14ac:dyDescent="0.35">
      <c r="A1236" s="1">
        <v>1</v>
      </c>
      <c r="B1236" s="13" t="s">
        <v>143</v>
      </c>
      <c r="C1236" s="13" t="s">
        <v>65</v>
      </c>
      <c r="D1236" s="14" t="s">
        <v>144</v>
      </c>
      <c r="E1236" s="15">
        <v>9.58</v>
      </c>
      <c r="F1236" s="16">
        <f t="shared" ref="F1236:F1243" si="430">ROUND(ROUND(N1236,2)*ROUND(J1236,3),2)</f>
        <v>20580.78</v>
      </c>
      <c r="G1236" s="16">
        <f t="shared" ref="G1236:G1243" si="431">ROUND(ROUND(N1236,2)*ROUND(K1236,3),2)</f>
        <v>0</v>
      </c>
      <c r="H1236" s="16">
        <f t="shared" ref="H1236:H1243" si="432">IF(EXACT(J1236,0),0,100*(K1236/J1236))</f>
        <v>0</v>
      </c>
      <c r="I1236" s="16">
        <f t="shared" ref="I1236:I1243" si="433">ROUND((ROUND(J1236,3)-ROUND(K1236,3))*N1236,2)</f>
        <v>20580.78</v>
      </c>
      <c r="J1236" s="17">
        <v>2148.3069999999998</v>
      </c>
      <c r="K1236" s="17">
        <v>0</v>
      </c>
      <c r="L1236" s="18">
        <f t="shared" ref="L1236:L1243" si="434">ROUND(ROUND(J1236,3)-ROUND(K1236,3),3)</f>
        <v>2148.3069999999998</v>
      </c>
      <c r="M1236" s="17">
        <v>0</v>
      </c>
      <c r="N1236" s="16">
        <f t="shared" ref="N1236:N1243" si="435">ROUND(E1236,2)</f>
        <v>9.58</v>
      </c>
      <c r="O1236" s="16">
        <f t="shared" ref="O1236:O1243" si="436">ROUND(ROUND(M1236,3)*ROUND(N1236,2),2)</f>
        <v>0</v>
      </c>
      <c r="P1236" s="18">
        <f t="shared" ref="P1236:P1243" si="437">ROUND(ROUND(K1236,3)-ROUND(M1236,3),2)</f>
        <v>0</v>
      </c>
      <c r="Q1236" s="16">
        <f t="shared" ref="Q1236:Q1243" si="438">ROUND(E1236,2)</f>
        <v>9.58</v>
      </c>
      <c r="R1236" s="16">
        <f t="shared" ref="R1236:R1243" si="439">ROUND((ROUND(K1236,3)-ROUND(M1236,3))* Q1236,2)</f>
        <v>0</v>
      </c>
    </row>
    <row r="1237" spans="1:18" ht="21" x14ac:dyDescent="0.35">
      <c r="A1237" s="1">
        <v>2</v>
      </c>
      <c r="B1237" s="13" t="s">
        <v>124</v>
      </c>
      <c r="C1237" s="13" t="s">
        <v>65</v>
      </c>
      <c r="D1237" s="14" t="s">
        <v>125</v>
      </c>
      <c r="E1237" s="15">
        <v>118.9</v>
      </c>
      <c r="F1237" s="16">
        <f t="shared" si="430"/>
        <v>34307.760000000002</v>
      </c>
      <c r="G1237" s="16">
        <f t="shared" si="431"/>
        <v>0</v>
      </c>
      <c r="H1237" s="16">
        <f t="shared" si="432"/>
        <v>0</v>
      </c>
      <c r="I1237" s="16">
        <f t="shared" si="433"/>
        <v>34307.760000000002</v>
      </c>
      <c r="J1237" s="17">
        <v>288.54300000000001</v>
      </c>
      <c r="K1237" s="17">
        <v>0</v>
      </c>
      <c r="L1237" s="18">
        <f t="shared" si="434"/>
        <v>288.54300000000001</v>
      </c>
      <c r="M1237" s="17">
        <v>0</v>
      </c>
      <c r="N1237" s="16">
        <f t="shared" si="435"/>
        <v>118.9</v>
      </c>
      <c r="O1237" s="16">
        <f t="shared" si="436"/>
        <v>0</v>
      </c>
      <c r="P1237" s="18">
        <f t="shared" si="437"/>
        <v>0</v>
      </c>
      <c r="Q1237" s="16">
        <f t="shared" si="438"/>
        <v>118.9</v>
      </c>
      <c r="R1237" s="16">
        <f t="shared" si="439"/>
        <v>0</v>
      </c>
    </row>
    <row r="1238" spans="1:18" ht="21" x14ac:dyDescent="0.35">
      <c r="A1238" s="1">
        <v>3</v>
      </c>
      <c r="B1238" s="13" t="s">
        <v>126</v>
      </c>
      <c r="C1238" s="13" t="s">
        <v>127</v>
      </c>
      <c r="D1238" s="14" t="s">
        <v>128</v>
      </c>
      <c r="E1238" s="15">
        <v>0.98</v>
      </c>
      <c r="F1238" s="16">
        <f t="shared" si="430"/>
        <v>171888.09</v>
      </c>
      <c r="G1238" s="16">
        <f t="shared" si="431"/>
        <v>0</v>
      </c>
      <c r="H1238" s="16">
        <f t="shared" si="432"/>
        <v>0</v>
      </c>
      <c r="I1238" s="16">
        <f t="shared" si="433"/>
        <v>171888.09</v>
      </c>
      <c r="J1238" s="17">
        <v>175396.01</v>
      </c>
      <c r="K1238" s="17">
        <v>0</v>
      </c>
      <c r="L1238" s="18">
        <f t="shared" si="434"/>
        <v>175396.01</v>
      </c>
      <c r="M1238" s="17">
        <v>0</v>
      </c>
      <c r="N1238" s="16">
        <f t="shared" si="435"/>
        <v>0.98</v>
      </c>
      <c r="O1238" s="16">
        <f t="shared" si="436"/>
        <v>0</v>
      </c>
      <c r="P1238" s="18">
        <f t="shared" si="437"/>
        <v>0</v>
      </c>
      <c r="Q1238" s="16">
        <f t="shared" si="438"/>
        <v>0.98</v>
      </c>
      <c r="R1238" s="16">
        <f t="shared" si="439"/>
        <v>0</v>
      </c>
    </row>
    <row r="1239" spans="1:18" ht="21" x14ac:dyDescent="0.35">
      <c r="A1239" s="1">
        <v>4</v>
      </c>
      <c r="B1239" s="13" t="s">
        <v>137</v>
      </c>
      <c r="C1239" s="13" t="s">
        <v>65</v>
      </c>
      <c r="D1239" s="14" t="s">
        <v>138</v>
      </c>
      <c r="E1239" s="15">
        <v>109.33</v>
      </c>
      <c r="F1239" s="16">
        <f t="shared" si="430"/>
        <v>53743.13</v>
      </c>
      <c r="G1239" s="16">
        <f t="shared" si="431"/>
        <v>0</v>
      </c>
      <c r="H1239" s="16">
        <f t="shared" si="432"/>
        <v>0</v>
      </c>
      <c r="I1239" s="16">
        <f t="shared" si="433"/>
        <v>53743.13</v>
      </c>
      <c r="J1239" s="17">
        <v>491.56799999999998</v>
      </c>
      <c r="K1239" s="17">
        <v>0</v>
      </c>
      <c r="L1239" s="18">
        <f t="shared" si="434"/>
        <v>491.56799999999998</v>
      </c>
      <c r="M1239" s="17">
        <v>0</v>
      </c>
      <c r="N1239" s="16">
        <f t="shared" si="435"/>
        <v>109.33</v>
      </c>
      <c r="O1239" s="16">
        <f t="shared" si="436"/>
        <v>0</v>
      </c>
      <c r="P1239" s="18">
        <f t="shared" si="437"/>
        <v>0</v>
      </c>
      <c r="Q1239" s="16">
        <f t="shared" si="438"/>
        <v>109.33</v>
      </c>
      <c r="R1239" s="16">
        <f t="shared" si="439"/>
        <v>0</v>
      </c>
    </row>
    <row r="1240" spans="1:18" ht="31.5" x14ac:dyDescent="0.35">
      <c r="A1240" s="1">
        <v>5</v>
      </c>
      <c r="B1240" s="13" t="s">
        <v>325</v>
      </c>
      <c r="C1240" s="13" t="s">
        <v>92</v>
      </c>
      <c r="D1240" s="14" t="s">
        <v>326</v>
      </c>
      <c r="E1240" s="15">
        <v>14.38</v>
      </c>
      <c r="F1240" s="16">
        <f t="shared" si="430"/>
        <v>5596.72</v>
      </c>
      <c r="G1240" s="16">
        <f t="shared" si="431"/>
        <v>0</v>
      </c>
      <c r="H1240" s="16">
        <f t="shared" si="432"/>
        <v>0</v>
      </c>
      <c r="I1240" s="16">
        <f t="shared" si="433"/>
        <v>5596.72</v>
      </c>
      <c r="J1240" s="17">
        <v>389.202</v>
      </c>
      <c r="K1240" s="17">
        <v>0</v>
      </c>
      <c r="L1240" s="18">
        <f t="shared" si="434"/>
        <v>389.202</v>
      </c>
      <c r="M1240" s="17">
        <v>0</v>
      </c>
      <c r="N1240" s="16">
        <f t="shared" si="435"/>
        <v>14.38</v>
      </c>
      <c r="O1240" s="16">
        <f t="shared" si="436"/>
        <v>0</v>
      </c>
      <c r="P1240" s="18">
        <f t="shared" si="437"/>
        <v>0</v>
      </c>
      <c r="Q1240" s="16">
        <f t="shared" si="438"/>
        <v>14.38</v>
      </c>
      <c r="R1240" s="16">
        <f t="shared" si="439"/>
        <v>0</v>
      </c>
    </row>
    <row r="1241" spans="1:18" x14ac:dyDescent="0.35">
      <c r="A1241" s="1">
        <v>6</v>
      </c>
      <c r="B1241" s="13" t="s">
        <v>109</v>
      </c>
      <c r="C1241" s="13" t="s">
        <v>92</v>
      </c>
      <c r="D1241" s="14" t="s">
        <v>110</v>
      </c>
      <c r="E1241" s="15">
        <v>24.39</v>
      </c>
      <c r="F1241" s="16">
        <f t="shared" si="430"/>
        <v>31295.1</v>
      </c>
      <c r="G1241" s="16">
        <f t="shared" si="431"/>
        <v>0</v>
      </c>
      <c r="H1241" s="16">
        <f t="shared" si="432"/>
        <v>0</v>
      </c>
      <c r="I1241" s="16">
        <f t="shared" si="433"/>
        <v>31295.1</v>
      </c>
      <c r="J1241" s="17">
        <v>1283.1120000000001</v>
      </c>
      <c r="K1241" s="17">
        <v>0</v>
      </c>
      <c r="L1241" s="18">
        <f t="shared" si="434"/>
        <v>1283.1120000000001</v>
      </c>
      <c r="M1241" s="17">
        <v>0</v>
      </c>
      <c r="N1241" s="16">
        <f t="shared" si="435"/>
        <v>24.39</v>
      </c>
      <c r="O1241" s="16">
        <f t="shared" si="436"/>
        <v>0</v>
      </c>
      <c r="P1241" s="18">
        <f t="shared" si="437"/>
        <v>0</v>
      </c>
      <c r="Q1241" s="16">
        <f t="shared" si="438"/>
        <v>24.39</v>
      </c>
      <c r="R1241" s="16">
        <f t="shared" si="439"/>
        <v>0</v>
      </c>
    </row>
    <row r="1242" spans="1:18" ht="42" x14ac:dyDescent="0.35">
      <c r="A1242" s="1">
        <v>7</v>
      </c>
      <c r="B1242" s="13" t="s">
        <v>129</v>
      </c>
      <c r="C1242" s="13" t="s">
        <v>41</v>
      </c>
      <c r="D1242" s="14" t="s">
        <v>130</v>
      </c>
      <c r="E1242" s="15">
        <v>43.56</v>
      </c>
      <c r="F1242" s="16">
        <f t="shared" si="430"/>
        <v>90587.38</v>
      </c>
      <c r="G1242" s="16">
        <f t="shared" si="431"/>
        <v>0</v>
      </c>
      <c r="H1242" s="16">
        <f t="shared" si="432"/>
        <v>0</v>
      </c>
      <c r="I1242" s="16">
        <f t="shared" si="433"/>
        <v>90587.38</v>
      </c>
      <c r="J1242" s="17">
        <v>2079.6</v>
      </c>
      <c r="K1242" s="17">
        <v>0</v>
      </c>
      <c r="L1242" s="18">
        <f t="shared" si="434"/>
        <v>2079.6</v>
      </c>
      <c r="M1242" s="17">
        <v>0</v>
      </c>
      <c r="N1242" s="16">
        <f t="shared" si="435"/>
        <v>43.56</v>
      </c>
      <c r="O1242" s="16">
        <f t="shared" si="436"/>
        <v>0</v>
      </c>
      <c r="P1242" s="18">
        <f t="shared" si="437"/>
        <v>0</v>
      </c>
      <c r="Q1242" s="16">
        <f t="shared" si="438"/>
        <v>43.56</v>
      </c>
      <c r="R1242" s="16">
        <f t="shared" si="439"/>
        <v>0</v>
      </c>
    </row>
    <row r="1243" spans="1:18" ht="42" x14ac:dyDescent="0.35">
      <c r="A1243" s="1">
        <v>8</v>
      </c>
      <c r="B1243" s="13" t="s">
        <v>281</v>
      </c>
      <c r="C1243" s="13" t="s">
        <v>92</v>
      </c>
      <c r="D1243" s="14" t="s">
        <v>282</v>
      </c>
      <c r="E1243" s="15">
        <v>9.7100000000000009</v>
      </c>
      <c r="F1243" s="16">
        <f t="shared" si="430"/>
        <v>4008.29</v>
      </c>
      <c r="G1243" s="16">
        <f t="shared" si="431"/>
        <v>0</v>
      </c>
      <c r="H1243" s="16">
        <f t="shared" si="432"/>
        <v>0</v>
      </c>
      <c r="I1243" s="16">
        <f t="shared" si="433"/>
        <v>4008.29</v>
      </c>
      <c r="J1243" s="17">
        <v>412.8</v>
      </c>
      <c r="K1243" s="17">
        <v>0</v>
      </c>
      <c r="L1243" s="18">
        <f t="shared" si="434"/>
        <v>412.8</v>
      </c>
      <c r="M1243" s="17">
        <v>0</v>
      </c>
      <c r="N1243" s="16">
        <f t="shared" si="435"/>
        <v>9.7100000000000009</v>
      </c>
      <c r="O1243" s="16">
        <f t="shared" si="436"/>
        <v>0</v>
      </c>
      <c r="P1243" s="18">
        <f t="shared" si="437"/>
        <v>0</v>
      </c>
      <c r="Q1243" s="16">
        <f t="shared" si="438"/>
        <v>9.7100000000000009</v>
      </c>
      <c r="R1243" s="16">
        <f t="shared" si="439"/>
        <v>0</v>
      </c>
    </row>
    <row r="1244" spans="1:18" x14ac:dyDescent="0.35">
      <c r="A1244" s="21" t="s">
        <v>648</v>
      </c>
      <c r="B1244" s="21" t="s">
        <v>648</v>
      </c>
      <c r="C1244" s="21" t="s">
        <v>648</v>
      </c>
      <c r="D1244" s="21" t="s">
        <v>648</v>
      </c>
      <c r="E1244" s="21" t="s">
        <v>648</v>
      </c>
      <c r="F1244" s="19"/>
      <c r="G1244" s="20">
        <f>SUM(G1236:G1243)</f>
        <v>0</v>
      </c>
      <c r="H1244" s="7"/>
      <c r="I1244" s="7"/>
      <c r="J1244" s="7"/>
      <c r="K1244" s="7"/>
      <c r="L1244" s="7"/>
      <c r="M1244" s="7"/>
      <c r="N1244" s="7"/>
      <c r="O1244" s="7"/>
      <c r="P1244" s="7"/>
      <c r="Q1244" s="7"/>
      <c r="R1244" s="7"/>
    </row>
    <row r="1246" spans="1:18" x14ac:dyDescent="0.35">
      <c r="B1246" s="11" t="s">
        <v>23</v>
      </c>
      <c r="C1246" s="12" t="s">
        <v>24</v>
      </c>
      <c r="D1246" s="12" t="s">
        <v>25</v>
      </c>
    </row>
    <row r="1247" spans="1:18" x14ac:dyDescent="0.35">
      <c r="B1247" s="11" t="s">
        <v>26</v>
      </c>
      <c r="C1247" s="12" t="s">
        <v>27</v>
      </c>
      <c r="D1247" s="12" t="s">
        <v>28</v>
      </c>
    </row>
    <row r="1248" spans="1:18" x14ac:dyDescent="0.35">
      <c r="B1248" s="11" t="s">
        <v>29</v>
      </c>
      <c r="C1248" s="12" t="s">
        <v>24</v>
      </c>
      <c r="D1248" s="12" t="s">
        <v>30</v>
      </c>
    </row>
    <row r="1249" spans="1:18" x14ac:dyDescent="0.35">
      <c r="B1249" s="11" t="s">
        <v>31</v>
      </c>
      <c r="C1249" s="12" t="s">
        <v>27</v>
      </c>
      <c r="D1249" s="12" t="s">
        <v>177</v>
      </c>
    </row>
    <row r="1250" spans="1:18" x14ac:dyDescent="0.35">
      <c r="B1250" s="11" t="s">
        <v>33</v>
      </c>
      <c r="C1250" s="12" t="s">
        <v>105</v>
      </c>
      <c r="D1250" s="12" t="s">
        <v>549</v>
      </c>
    </row>
    <row r="1251" spans="1:18" x14ac:dyDescent="0.35">
      <c r="B1251" s="11" t="s">
        <v>35</v>
      </c>
      <c r="C1251" s="12" t="s">
        <v>24</v>
      </c>
      <c r="D1251" s="12" t="s">
        <v>179</v>
      </c>
    </row>
    <row r="1252" spans="1:18" x14ac:dyDescent="0.35">
      <c r="B1252" s="11" t="s">
        <v>36</v>
      </c>
      <c r="C1252" s="12" t="s">
        <v>319</v>
      </c>
      <c r="D1252" s="12" t="s">
        <v>624</v>
      </c>
    </row>
    <row r="1253" spans="1:18" x14ac:dyDescent="0.35">
      <c r="B1253" s="11" t="s">
        <v>38</v>
      </c>
      <c r="C1253" s="12" t="s">
        <v>378</v>
      </c>
      <c r="D1253" s="12" t="s">
        <v>649</v>
      </c>
    </row>
    <row r="1255" spans="1:18" ht="21" x14ac:dyDescent="0.35">
      <c r="A1255" s="1">
        <v>1</v>
      </c>
      <c r="B1255" s="13" t="s">
        <v>614</v>
      </c>
      <c r="C1255" s="13" t="s">
        <v>44</v>
      </c>
      <c r="D1255" s="14" t="s">
        <v>615</v>
      </c>
      <c r="E1255" s="15">
        <v>344.68</v>
      </c>
      <c r="F1255" s="16">
        <f t="shared" ref="F1255:F1266" si="440">ROUND(ROUND(N1255,2)*ROUND(J1255,3),2)</f>
        <v>159390.37</v>
      </c>
      <c r="G1255" s="16">
        <f t="shared" ref="G1255:G1266" si="441">ROUND(ROUND(N1255,2)*ROUND(K1255,3),2)</f>
        <v>0</v>
      </c>
      <c r="H1255" s="16">
        <f t="shared" ref="H1255:H1266" si="442">IF(EXACT(J1255,0),0,100*(K1255/J1255))</f>
        <v>0</v>
      </c>
      <c r="I1255" s="16">
        <f t="shared" ref="I1255:I1266" si="443">ROUND((ROUND(J1255,3)-ROUND(K1255,3))*N1255,2)</f>
        <v>159390.37</v>
      </c>
      <c r="J1255" s="17">
        <v>462.43</v>
      </c>
      <c r="K1255" s="17">
        <v>0</v>
      </c>
      <c r="L1255" s="18">
        <f t="shared" ref="L1255:L1266" si="444">ROUND(ROUND(J1255,3)-ROUND(K1255,3),3)</f>
        <v>462.43</v>
      </c>
      <c r="M1255" s="17">
        <v>0</v>
      </c>
      <c r="N1255" s="16">
        <f t="shared" ref="N1255:N1266" si="445">ROUND(E1255,2)</f>
        <v>344.68</v>
      </c>
      <c r="O1255" s="16">
        <f t="shared" ref="O1255:O1266" si="446">ROUND(ROUND(M1255,3)*ROUND(N1255,2),2)</f>
        <v>0</v>
      </c>
      <c r="P1255" s="18">
        <f t="shared" ref="P1255:P1266" si="447">ROUND(ROUND(K1255,3)-ROUND(M1255,3),2)</f>
        <v>0</v>
      </c>
      <c r="Q1255" s="16">
        <f t="shared" ref="Q1255:Q1266" si="448">ROUND(E1255,2)</f>
        <v>344.68</v>
      </c>
      <c r="R1255" s="16">
        <f t="shared" ref="R1255:R1266" si="449">ROUND((ROUND(K1255,3)-ROUND(M1255,3))* Q1255,2)</f>
        <v>0</v>
      </c>
    </row>
    <row r="1256" spans="1:18" ht="21" x14ac:dyDescent="0.35">
      <c r="A1256" s="1">
        <v>2</v>
      </c>
      <c r="B1256" s="13" t="s">
        <v>618</v>
      </c>
      <c r="C1256" s="13" t="s">
        <v>619</v>
      </c>
      <c r="D1256" s="14" t="s">
        <v>620</v>
      </c>
      <c r="E1256" s="15">
        <v>27.35</v>
      </c>
      <c r="F1256" s="16">
        <f t="shared" si="440"/>
        <v>1299.67</v>
      </c>
      <c r="G1256" s="16">
        <f t="shared" si="441"/>
        <v>0</v>
      </c>
      <c r="H1256" s="16">
        <f t="shared" si="442"/>
        <v>0</v>
      </c>
      <c r="I1256" s="16">
        <f t="shared" si="443"/>
        <v>1299.67</v>
      </c>
      <c r="J1256" s="17">
        <v>47.52</v>
      </c>
      <c r="K1256" s="17">
        <v>0</v>
      </c>
      <c r="L1256" s="18">
        <f t="shared" si="444"/>
        <v>47.52</v>
      </c>
      <c r="M1256" s="17">
        <v>0</v>
      </c>
      <c r="N1256" s="16">
        <f t="shared" si="445"/>
        <v>27.35</v>
      </c>
      <c r="O1256" s="16">
        <f t="shared" si="446"/>
        <v>0</v>
      </c>
      <c r="P1256" s="18">
        <f t="shared" si="447"/>
        <v>0</v>
      </c>
      <c r="Q1256" s="16">
        <f t="shared" si="448"/>
        <v>27.35</v>
      </c>
      <c r="R1256" s="16">
        <f t="shared" si="449"/>
        <v>0</v>
      </c>
    </row>
    <row r="1257" spans="1:18" ht="21" x14ac:dyDescent="0.35">
      <c r="A1257" s="1">
        <v>3</v>
      </c>
      <c r="B1257" s="13" t="s">
        <v>124</v>
      </c>
      <c r="C1257" s="13" t="s">
        <v>65</v>
      </c>
      <c r="D1257" s="14" t="s">
        <v>125</v>
      </c>
      <c r="E1257" s="15">
        <v>118.9</v>
      </c>
      <c r="F1257" s="16">
        <f t="shared" si="440"/>
        <v>29397.43</v>
      </c>
      <c r="G1257" s="16">
        <f t="shared" si="441"/>
        <v>0</v>
      </c>
      <c r="H1257" s="16">
        <f t="shared" si="442"/>
        <v>0</v>
      </c>
      <c r="I1257" s="16">
        <f t="shared" si="443"/>
        <v>29397.43</v>
      </c>
      <c r="J1257" s="17">
        <v>247.245</v>
      </c>
      <c r="K1257" s="17">
        <v>0</v>
      </c>
      <c r="L1257" s="18">
        <f t="shared" si="444"/>
        <v>247.245</v>
      </c>
      <c r="M1257" s="17">
        <v>0</v>
      </c>
      <c r="N1257" s="16">
        <f t="shared" si="445"/>
        <v>118.9</v>
      </c>
      <c r="O1257" s="16">
        <f t="shared" si="446"/>
        <v>0</v>
      </c>
      <c r="P1257" s="18">
        <f t="shared" si="447"/>
        <v>0</v>
      </c>
      <c r="Q1257" s="16">
        <f t="shared" si="448"/>
        <v>118.9</v>
      </c>
      <c r="R1257" s="16">
        <f t="shared" si="449"/>
        <v>0</v>
      </c>
    </row>
    <row r="1258" spans="1:18" ht="21" x14ac:dyDescent="0.35">
      <c r="A1258" s="1">
        <v>4</v>
      </c>
      <c r="B1258" s="13" t="s">
        <v>137</v>
      </c>
      <c r="C1258" s="13" t="s">
        <v>65</v>
      </c>
      <c r="D1258" s="14" t="s">
        <v>138</v>
      </c>
      <c r="E1258" s="15">
        <v>109.33</v>
      </c>
      <c r="F1258" s="16">
        <f t="shared" si="440"/>
        <v>7402.84</v>
      </c>
      <c r="G1258" s="16">
        <f t="shared" si="441"/>
        <v>0</v>
      </c>
      <c r="H1258" s="16">
        <f t="shared" si="442"/>
        <v>0</v>
      </c>
      <c r="I1258" s="16">
        <f t="shared" si="443"/>
        <v>7402.84</v>
      </c>
      <c r="J1258" s="17">
        <v>67.710999999999999</v>
      </c>
      <c r="K1258" s="17">
        <v>0</v>
      </c>
      <c r="L1258" s="18">
        <f t="shared" si="444"/>
        <v>67.710999999999999</v>
      </c>
      <c r="M1258" s="17">
        <v>0</v>
      </c>
      <c r="N1258" s="16">
        <f t="shared" si="445"/>
        <v>109.33</v>
      </c>
      <c r="O1258" s="16">
        <f t="shared" si="446"/>
        <v>0</v>
      </c>
      <c r="P1258" s="18">
        <f t="shared" si="447"/>
        <v>0</v>
      </c>
      <c r="Q1258" s="16">
        <f t="shared" si="448"/>
        <v>109.33</v>
      </c>
      <c r="R1258" s="16">
        <f t="shared" si="449"/>
        <v>0</v>
      </c>
    </row>
    <row r="1259" spans="1:18" ht="21" x14ac:dyDescent="0.35">
      <c r="A1259" s="1">
        <v>5</v>
      </c>
      <c r="B1259" s="13" t="s">
        <v>126</v>
      </c>
      <c r="C1259" s="13" t="s">
        <v>127</v>
      </c>
      <c r="D1259" s="14" t="s">
        <v>128</v>
      </c>
      <c r="E1259" s="15">
        <v>0.98</v>
      </c>
      <c r="F1259" s="16">
        <f t="shared" si="440"/>
        <v>37179.730000000003</v>
      </c>
      <c r="G1259" s="16">
        <f t="shared" si="441"/>
        <v>0</v>
      </c>
      <c r="H1259" s="16">
        <f t="shared" si="442"/>
        <v>0</v>
      </c>
      <c r="I1259" s="16">
        <f t="shared" si="443"/>
        <v>37179.730000000003</v>
      </c>
      <c r="J1259" s="17">
        <v>37938.497000000003</v>
      </c>
      <c r="K1259" s="17">
        <v>0</v>
      </c>
      <c r="L1259" s="18">
        <f t="shared" si="444"/>
        <v>37938.497000000003</v>
      </c>
      <c r="M1259" s="17">
        <v>0</v>
      </c>
      <c r="N1259" s="16">
        <f t="shared" si="445"/>
        <v>0.98</v>
      </c>
      <c r="O1259" s="16">
        <f t="shared" si="446"/>
        <v>0</v>
      </c>
      <c r="P1259" s="18">
        <f t="shared" si="447"/>
        <v>0</v>
      </c>
      <c r="Q1259" s="16">
        <f t="shared" si="448"/>
        <v>0.98</v>
      </c>
      <c r="R1259" s="16">
        <f t="shared" si="449"/>
        <v>0</v>
      </c>
    </row>
    <row r="1260" spans="1:18" ht="31.5" x14ac:dyDescent="0.35">
      <c r="A1260" s="1">
        <v>6</v>
      </c>
      <c r="B1260" s="13" t="s">
        <v>325</v>
      </c>
      <c r="C1260" s="13" t="s">
        <v>92</v>
      </c>
      <c r="D1260" s="14" t="s">
        <v>326</v>
      </c>
      <c r="E1260" s="15">
        <v>14.38</v>
      </c>
      <c r="F1260" s="16">
        <f t="shared" si="440"/>
        <v>2374.4299999999998</v>
      </c>
      <c r="G1260" s="16">
        <f t="shared" si="441"/>
        <v>0</v>
      </c>
      <c r="H1260" s="16">
        <f t="shared" si="442"/>
        <v>0</v>
      </c>
      <c r="I1260" s="16">
        <f t="shared" si="443"/>
        <v>2374.4299999999998</v>
      </c>
      <c r="J1260" s="17">
        <v>165.12</v>
      </c>
      <c r="K1260" s="17">
        <v>0</v>
      </c>
      <c r="L1260" s="18">
        <f t="shared" si="444"/>
        <v>165.12</v>
      </c>
      <c r="M1260" s="17">
        <v>0</v>
      </c>
      <c r="N1260" s="16">
        <f t="shared" si="445"/>
        <v>14.38</v>
      </c>
      <c r="O1260" s="16">
        <f t="shared" si="446"/>
        <v>0</v>
      </c>
      <c r="P1260" s="18">
        <f t="shared" si="447"/>
        <v>0</v>
      </c>
      <c r="Q1260" s="16">
        <f t="shared" si="448"/>
        <v>14.38</v>
      </c>
      <c r="R1260" s="16">
        <f t="shared" si="449"/>
        <v>0</v>
      </c>
    </row>
    <row r="1261" spans="1:18" ht="42" x14ac:dyDescent="0.35">
      <c r="A1261" s="1">
        <v>7</v>
      </c>
      <c r="B1261" s="13" t="s">
        <v>610</v>
      </c>
      <c r="C1261" s="13" t="s">
        <v>92</v>
      </c>
      <c r="D1261" s="14" t="s">
        <v>611</v>
      </c>
      <c r="E1261" s="15">
        <v>32.18</v>
      </c>
      <c r="F1261" s="16">
        <f t="shared" si="440"/>
        <v>22046.45</v>
      </c>
      <c r="G1261" s="16">
        <f t="shared" si="441"/>
        <v>0</v>
      </c>
      <c r="H1261" s="16">
        <f t="shared" si="442"/>
        <v>0</v>
      </c>
      <c r="I1261" s="16">
        <f t="shared" si="443"/>
        <v>22046.45</v>
      </c>
      <c r="J1261" s="17">
        <v>685.09799999999996</v>
      </c>
      <c r="K1261" s="17">
        <v>0</v>
      </c>
      <c r="L1261" s="18">
        <f t="shared" si="444"/>
        <v>685.09799999999996</v>
      </c>
      <c r="M1261" s="17">
        <v>0</v>
      </c>
      <c r="N1261" s="16">
        <f t="shared" si="445"/>
        <v>32.18</v>
      </c>
      <c r="O1261" s="16">
        <f t="shared" si="446"/>
        <v>0</v>
      </c>
      <c r="P1261" s="18">
        <f t="shared" si="447"/>
        <v>0</v>
      </c>
      <c r="Q1261" s="16">
        <f t="shared" si="448"/>
        <v>32.18</v>
      </c>
      <c r="R1261" s="16">
        <f t="shared" si="449"/>
        <v>0</v>
      </c>
    </row>
    <row r="1262" spans="1:18" ht="52.5" x14ac:dyDescent="0.35">
      <c r="A1262" s="1">
        <v>8</v>
      </c>
      <c r="B1262" s="13" t="s">
        <v>638</v>
      </c>
      <c r="C1262" s="13" t="s">
        <v>127</v>
      </c>
      <c r="D1262" s="14" t="s">
        <v>639</v>
      </c>
      <c r="E1262" s="15">
        <v>2.68</v>
      </c>
      <c r="F1262" s="16">
        <f t="shared" si="440"/>
        <v>397618.2</v>
      </c>
      <c r="G1262" s="16">
        <f t="shared" si="441"/>
        <v>0</v>
      </c>
      <c r="H1262" s="16">
        <f t="shared" si="442"/>
        <v>0</v>
      </c>
      <c r="I1262" s="16">
        <f t="shared" si="443"/>
        <v>397618.2</v>
      </c>
      <c r="J1262" s="17">
        <v>148365</v>
      </c>
      <c r="K1262" s="17">
        <v>0</v>
      </c>
      <c r="L1262" s="18">
        <f t="shared" si="444"/>
        <v>148365</v>
      </c>
      <c r="M1262" s="17">
        <v>0</v>
      </c>
      <c r="N1262" s="16">
        <f t="shared" si="445"/>
        <v>2.68</v>
      </c>
      <c r="O1262" s="16">
        <f t="shared" si="446"/>
        <v>0</v>
      </c>
      <c r="P1262" s="18">
        <f t="shared" si="447"/>
        <v>0</v>
      </c>
      <c r="Q1262" s="16">
        <f t="shared" si="448"/>
        <v>2.68</v>
      </c>
      <c r="R1262" s="16">
        <f t="shared" si="449"/>
        <v>0</v>
      </c>
    </row>
    <row r="1263" spans="1:18" x14ac:dyDescent="0.35">
      <c r="A1263" s="1">
        <v>9</v>
      </c>
      <c r="B1263" s="13" t="s">
        <v>109</v>
      </c>
      <c r="C1263" s="13" t="s">
        <v>92</v>
      </c>
      <c r="D1263" s="14" t="s">
        <v>110</v>
      </c>
      <c r="E1263" s="15">
        <v>24.39</v>
      </c>
      <c r="F1263" s="16">
        <f t="shared" si="440"/>
        <v>6180.62</v>
      </c>
      <c r="G1263" s="16">
        <f t="shared" si="441"/>
        <v>0</v>
      </c>
      <c r="H1263" s="16">
        <f t="shared" si="442"/>
        <v>0</v>
      </c>
      <c r="I1263" s="16">
        <f t="shared" si="443"/>
        <v>6180.62</v>
      </c>
      <c r="J1263" s="17">
        <v>253.40799999999999</v>
      </c>
      <c r="K1263" s="17">
        <v>0</v>
      </c>
      <c r="L1263" s="18">
        <f t="shared" si="444"/>
        <v>253.40799999999999</v>
      </c>
      <c r="M1263" s="17">
        <v>0</v>
      </c>
      <c r="N1263" s="16">
        <f t="shared" si="445"/>
        <v>24.39</v>
      </c>
      <c r="O1263" s="16">
        <f t="shared" si="446"/>
        <v>0</v>
      </c>
      <c r="P1263" s="18">
        <f t="shared" si="447"/>
        <v>0</v>
      </c>
      <c r="Q1263" s="16">
        <f t="shared" si="448"/>
        <v>24.39</v>
      </c>
      <c r="R1263" s="16">
        <f t="shared" si="449"/>
        <v>0</v>
      </c>
    </row>
    <row r="1264" spans="1:18" ht="21" x14ac:dyDescent="0.35">
      <c r="A1264" s="1">
        <v>10</v>
      </c>
      <c r="B1264" s="13" t="s">
        <v>143</v>
      </c>
      <c r="C1264" s="13" t="s">
        <v>65</v>
      </c>
      <c r="D1264" s="14" t="s">
        <v>144</v>
      </c>
      <c r="E1264" s="15">
        <v>9.58</v>
      </c>
      <c r="F1264" s="16">
        <f t="shared" si="440"/>
        <v>4575.87</v>
      </c>
      <c r="G1264" s="16">
        <f t="shared" si="441"/>
        <v>0</v>
      </c>
      <c r="H1264" s="16">
        <f t="shared" si="442"/>
        <v>0</v>
      </c>
      <c r="I1264" s="16">
        <f t="shared" si="443"/>
        <v>4575.87</v>
      </c>
      <c r="J1264" s="17">
        <v>477.64800000000002</v>
      </c>
      <c r="K1264" s="17">
        <v>0</v>
      </c>
      <c r="L1264" s="18">
        <f t="shared" si="444"/>
        <v>477.64800000000002</v>
      </c>
      <c r="M1264" s="17">
        <v>0</v>
      </c>
      <c r="N1264" s="16">
        <f t="shared" si="445"/>
        <v>9.58</v>
      </c>
      <c r="O1264" s="16">
        <f t="shared" si="446"/>
        <v>0</v>
      </c>
      <c r="P1264" s="18">
        <f t="shared" si="447"/>
        <v>0</v>
      </c>
      <c r="Q1264" s="16">
        <f t="shared" si="448"/>
        <v>9.58</v>
      </c>
      <c r="R1264" s="16">
        <f t="shared" si="449"/>
        <v>0</v>
      </c>
    </row>
    <row r="1265" spans="1:18" ht="42" x14ac:dyDescent="0.35">
      <c r="A1265" s="1">
        <v>11</v>
      </c>
      <c r="B1265" s="13" t="s">
        <v>314</v>
      </c>
      <c r="C1265" s="13" t="s">
        <v>41</v>
      </c>
      <c r="D1265" s="14" t="s">
        <v>315</v>
      </c>
      <c r="E1265" s="15">
        <v>19.64</v>
      </c>
      <c r="F1265" s="16">
        <f t="shared" si="440"/>
        <v>18241.63</v>
      </c>
      <c r="G1265" s="16">
        <f t="shared" si="441"/>
        <v>0</v>
      </c>
      <c r="H1265" s="16">
        <f t="shared" si="442"/>
        <v>0</v>
      </c>
      <c r="I1265" s="16">
        <f t="shared" si="443"/>
        <v>18241.63</v>
      </c>
      <c r="J1265" s="17">
        <v>928.8</v>
      </c>
      <c r="K1265" s="17">
        <v>0</v>
      </c>
      <c r="L1265" s="18">
        <f t="shared" si="444"/>
        <v>928.8</v>
      </c>
      <c r="M1265" s="17">
        <v>0</v>
      </c>
      <c r="N1265" s="16">
        <f t="shared" si="445"/>
        <v>19.64</v>
      </c>
      <c r="O1265" s="16">
        <f t="shared" si="446"/>
        <v>0</v>
      </c>
      <c r="P1265" s="18">
        <f t="shared" si="447"/>
        <v>0</v>
      </c>
      <c r="Q1265" s="16">
        <f t="shared" si="448"/>
        <v>19.64</v>
      </c>
      <c r="R1265" s="16">
        <f t="shared" si="449"/>
        <v>0</v>
      </c>
    </row>
    <row r="1266" spans="1:18" ht="42" x14ac:dyDescent="0.35">
      <c r="A1266" s="1">
        <v>12</v>
      </c>
      <c r="B1266" s="13" t="s">
        <v>281</v>
      </c>
      <c r="C1266" s="13" t="s">
        <v>92</v>
      </c>
      <c r="D1266" s="14" t="s">
        <v>282</v>
      </c>
      <c r="E1266" s="15">
        <v>9.7100000000000009</v>
      </c>
      <c r="F1266" s="16">
        <f t="shared" si="440"/>
        <v>4008.29</v>
      </c>
      <c r="G1266" s="16">
        <f t="shared" si="441"/>
        <v>0</v>
      </c>
      <c r="H1266" s="16">
        <f t="shared" si="442"/>
        <v>0</v>
      </c>
      <c r="I1266" s="16">
        <f t="shared" si="443"/>
        <v>4008.29</v>
      </c>
      <c r="J1266" s="17">
        <v>412.8</v>
      </c>
      <c r="K1266" s="17">
        <v>0</v>
      </c>
      <c r="L1266" s="18">
        <f t="shared" si="444"/>
        <v>412.8</v>
      </c>
      <c r="M1266" s="17">
        <v>0</v>
      </c>
      <c r="N1266" s="16">
        <f t="shared" si="445"/>
        <v>9.7100000000000009</v>
      </c>
      <c r="O1266" s="16">
        <f t="shared" si="446"/>
        <v>0</v>
      </c>
      <c r="P1266" s="18">
        <f t="shared" si="447"/>
        <v>0</v>
      </c>
      <c r="Q1266" s="16">
        <f t="shared" si="448"/>
        <v>9.7100000000000009</v>
      </c>
      <c r="R1266" s="16">
        <f t="shared" si="449"/>
        <v>0</v>
      </c>
    </row>
    <row r="1267" spans="1:18" x14ac:dyDescent="0.35">
      <c r="A1267" s="21" t="s">
        <v>650</v>
      </c>
      <c r="B1267" s="21" t="s">
        <v>650</v>
      </c>
      <c r="C1267" s="21" t="s">
        <v>650</v>
      </c>
      <c r="D1267" s="21" t="s">
        <v>650</v>
      </c>
      <c r="E1267" s="21" t="s">
        <v>650</v>
      </c>
      <c r="F1267" s="19"/>
      <c r="G1267" s="20">
        <f>SUM(G1255:G1266)</f>
        <v>0</v>
      </c>
      <c r="H1267" s="7"/>
      <c r="I1267" s="7"/>
      <c r="J1267" s="7"/>
      <c r="K1267" s="7"/>
      <c r="L1267" s="7"/>
      <c r="M1267" s="7"/>
      <c r="N1267" s="7"/>
      <c r="O1267" s="7"/>
      <c r="P1267" s="7"/>
      <c r="Q1267" s="7"/>
      <c r="R1267" s="7"/>
    </row>
    <row r="1269" spans="1:18" x14ac:dyDescent="0.35">
      <c r="B1269" s="11" t="s">
        <v>23</v>
      </c>
      <c r="C1269" s="12" t="s">
        <v>24</v>
      </c>
      <c r="D1269" s="12" t="s">
        <v>25</v>
      </c>
    </row>
    <row r="1270" spans="1:18" x14ac:dyDescent="0.35">
      <c r="B1270" s="11" t="s">
        <v>26</v>
      </c>
      <c r="C1270" s="12" t="s">
        <v>27</v>
      </c>
      <c r="D1270" s="12" t="s">
        <v>28</v>
      </c>
    </row>
    <row r="1271" spans="1:18" x14ac:dyDescent="0.35">
      <c r="B1271" s="11" t="s">
        <v>29</v>
      </c>
      <c r="C1271" s="12" t="s">
        <v>24</v>
      </c>
      <c r="D1271" s="12" t="s">
        <v>30</v>
      </c>
    </row>
    <row r="1272" spans="1:18" x14ac:dyDescent="0.35">
      <c r="B1272" s="11" t="s">
        <v>31</v>
      </c>
      <c r="C1272" s="12" t="s">
        <v>27</v>
      </c>
      <c r="D1272" s="12" t="s">
        <v>177</v>
      </c>
    </row>
    <row r="1273" spans="1:18" x14ac:dyDescent="0.35">
      <c r="B1273" s="11" t="s">
        <v>33</v>
      </c>
      <c r="C1273" s="12" t="s">
        <v>105</v>
      </c>
      <c r="D1273" s="12" t="s">
        <v>549</v>
      </c>
    </row>
    <row r="1274" spans="1:18" x14ac:dyDescent="0.35">
      <c r="B1274" s="11" t="s">
        <v>35</v>
      </c>
      <c r="C1274" s="12" t="s">
        <v>24</v>
      </c>
      <c r="D1274" s="12" t="s">
        <v>179</v>
      </c>
    </row>
    <row r="1275" spans="1:18" x14ac:dyDescent="0.35">
      <c r="B1275" s="11" t="s">
        <v>36</v>
      </c>
      <c r="C1275" s="12" t="s">
        <v>328</v>
      </c>
      <c r="D1275" s="12" t="s">
        <v>320</v>
      </c>
    </row>
    <row r="1277" spans="1:18" ht="21" x14ac:dyDescent="0.35">
      <c r="A1277" s="1">
        <v>1</v>
      </c>
      <c r="B1277" s="13" t="s">
        <v>137</v>
      </c>
      <c r="C1277" s="13" t="s">
        <v>65</v>
      </c>
      <c r="D1277" s="14" t="s">
        <v>138</v>
      </c>
      <c r="E1277" s="15">
        <v>109.33</v>
      </c>
      <c r="F1277" s="16">
        <f t="shared" ref="F1277:F1284" si="450">ROUND(ROUND(N1277,2)*ROUND(J1277,3),2)</f>
        <v>165236.10999999999</v>
      </c>
      <c r="G1277" s="16">
        <f t="shared" ref="G1277:G1284" si="451">ROUND(ROUND(N1277,2)*ROUND(K1277,3),2)</f>
        <v>0</v>
      </c>
      <c r="H1277" s="16">
        <f t="shared" ref="H1277:H1284" si="452">IF(EXACT(J1277,0),0,100*(K1277/J1277))</f>
        <v>0</v>
      </c>
      <c r="I1277" s="16">
        <f t="shared" ref="I1277:I1284" si="453">ROUND((ROUND(J1277,3)-ROUND(K1277,3))*N1277,2)</f>
        <v>165236.10999999999</v>
      </c>
      <c r="J1277" s="17">
        <v>1511.3520000000001</v>
      </c>
      <c r="K1277" s="17">
        <v>0</v>
      </c>
      <c r="L1277" s="18">
        <f t="shared" ref="L1277:L1284" si="454">ROUND(ROUND(J1277,3)-ROUND(K1277,3),3)</f>
        <v>1511.3520000000001</v>
      </c>
      <c r="M1277" s="17">
        <v>0</v>
      </c>
      <c r="N1277" s="16">
        <f t="shared" ref="N1277:N1284" si="455">ROUND(E1277,2)</f>
        <v>109.33</v>
      </c>
      <c r="O1277" s="16">
        <f t="shared" ref="O1277:O1284" si="456">ROUND(ROUND(M1277,3)*ROUND(N1277,2),2)</f>
        <v>0</v>
      </c>
      <c r="P1277" s="18">
        <f t="shared" ref="P1277:P1284" si="457">ROUND(ROUND(K1277,3)-ROUND(M1277,3),2)</f>
        <v>0</v>
      </c>
      <c r="Q1277" s="16">
        <f t="shared" ref="Q1277:Q1284" si="458">ROUND(E1277,2)</f>
        <v>109.33</v>
      </c>
      <c r="R1277" s="16">
        <f t="shared" ref="R1277:R1284" si="459">ROUND((ROUND(K1277,3)-ROUND(M1277,3))* Q1277,2)</f>
        <v>0</v>
      </c>
    </row>
    <row r="1278" spans="1:18" ht="31.5" x14ac:dyDescent="0.35">
      <c r="A1278" s="1">
        <v>2</v>
      </c>
      <c r="B1278" s="13" t="s">
        <v>325</v>
      </c>
      <c r="C1278" s="13" t="s">
        <v>92</v>
      </c>
      <c r="D1278" s="14" t="s">
        <v>326</v>
      </c>
      <c r="E1278" s="15">
        <v>14.38</v>
      </c>
      <c r="F1278" s="16">
        <f t="shared" si="450"/>
        <v>12223</v>
      </c>
      <c r="G1278" s="16">
        <f t="shared" si="451"/>
        <v>0</v>
      </c>
      <c r="H1278" s="16">
        <f t="shared" si="452"/>
        <v>0</v>
      </c>
      <c r="I1278" s="16">
        <f t="shared" si="453"/>
        <v>12223</v>
      </c>
      <c r="J1278" s="17">
        <v>850</v>
      </c>
      <c r="K1278" s="17">
        <v>0</v>
      </c>
      <c r="L1278" s="18">
        <f t="shared" si="454"/>
        <v>850</v>
      </c>
      <c r="M1278" s="17">
        <v>0</v>
      </c>
      <c r="N1278" s="16">
        <f t="shared" si="455"/>
        <v>14.38</v>
      </c>
      <c r="O1278" s="16">
        <f t="shared" si="456"/>
        <v>0</v>
      </c>
      <c r="P1278" s="18">
        <f t="shared" si="457"/>
        <v>0</v>
      </c>
      <c r="Q1278" s="16">
        <f t="shared" si="458"/>
        <v>14.38</v>
      </c>
      <c r="R1278" s="16">
        <f t="shared" si="459"/>
        <v>0</v>
      </c>
    </row>
    <row r="1279" spans="1:18" ht="21" x14ac:dyDescent="0.35">
      <c r="A1279" s="1">
        <v>3</v>
      </c>
      <c r="B1279" s="13" t="s">
        <v>87</v>
      </c>
      <c r="C1279" s="13" t="s">
        <v>65</v>
      </c>
      <c r="D1279" s="14" t="s">
        <v>88</v>
      </c>
      <c r="E1279" s="15">
        <v>98.73</v>
      </c>
      <c r="F1279" s="16">
        <f t="shared" si="450"/>
        <v>138636.67000000001</v>
      </c>
      <c r="G1279" s="16">
        <f t="shared" si="451"/>
        <v>0</v>
      </c>
      <c r="H1279" s="16">
        <f t="shared" si="452"/>
        <v>0</v>
      </c>
      <c r="I1279" s="16">
        <f t="shared" si="453"/>
        <v>138636.67000000001</v>
      </c>
      <c r="J1279" s="17">
        <v>1404.2</v>
      </c>
      <c r="K1279" s="17">
        <v>0</v>
      </c>
      <c r="L1279" s="18">
        <f t="shared" si="454"/>
        <v>1404.2</v>
      </c>
      <c r="M1279" s="17">
        <v>0</v>
      </c>
      <c r="N1279" s="16">
        <f t="shared" si="455"/>
        <v>98.73</v>
      </c>
      <c r="O1279" s="16">
        <f t="shared" si="456"/>
        <v>0</v>
      </c>
      <c r="P1279" s="18">
        <f t="shared" si="457"/>
        <v>0</v>
      </c>
      <c r="Q1279" s="16">
        <f t="shared" si="458"/>
        <v>98.73</v>
      </c>
      <c r="R1279" s="16">
        <f t="shared" si="459"/>
        <v>0</v>
      </c>
    </row>
    <row r="1280" spans="1:18" x14ac:dyDescent="0.35">
      <c r="A1280" s="1">
        <v>4</v>
      </c>
      <c r="B1280" s="13" t="s">
        <v>109</v>
      </c>
      <c r="C1280" s="13" t="s">
        <v>92</v>
      </c>
      <c r="D1280" s="14" t="s">
        <v>110</v>
      </c>
      <c r="E1280" s="15">
        <v>24.39</v>
      </c>
      <c r="F1280" s="16">
        <f t="shared" si="450"/>
        <v>61983.19</v>
      </c>
      <c r="G1280" s="16">
        <f t="shared" si="451"/>
        <v>0</v>
      </c>
      <c r="H1280" s="16">
        <f t="shared" si="452"/>
        <v>0</v>
      </c>
      <c r="I1280" s="16">
        <f t="shared" si="453"/>
        <v>61983.19</v>
      </c>
      <c r="J1280" s="17">
        <v>2541.3359999999998</v>
      </c>
      <c r="K1280" s="17">
        <v>0</v>
      </c>
      <c r="L1280" s="18">
        <f t="shared" si="454"/>
        <v>2541.3359999999998</v>
      </c>
      <c r="M1280" s="17">
        <v>0</v>
      </c>
      <c r="N1280" s="16">
        <f t="shared" si="455"/>
        <v>24.39</v>
      </c>
      <c r="O1280" s="16">
        <f t="shared" si="456"/>
        <v>0</v>
      </c>
      <c r="P1280" s="18">
        <f t="shared" si="457"/>
        <v>0</v>
      </c>
      <c r="Q1280" s="16">
        <f t="shared" si="458"/>
        <v>24.39</v>
      </c>
      <c r="R1280" s="16">
        <f t="shared" si="459"/>
        <v>0</v>
      </c>
    </row>
    <row r="1281" spans="1:18" ht="42" x14ac:dyDescent="0.35">
      <c r="A1281" s="1">
        <v>5</v>
      </c>
      <c r="B1281" s="13" t="s">
        <v>314</v>
      </c>
      <c r="C1281" s="13" t="s">
        <v>41</v>
      </c>
      <c r="D1281" s="14" t="s">
        <v>315</v>
      </c>
      <c r="E1281" s="15">
        <v>19.64</v>
      </c>
      <c r="F1281" s="16">
        <f t="shared" si="450"/>
        <v>18241.63</v>
      </c>
      <c r="G1281" s="16">
        <f t="shared" si="451"/>
        <v>0</v>
      </c>
      <c r="H1281" s="16">
        <f t="shared" si="452"/>
        <v>0</v>
      </c>
      <c r="I1281" s="16">
        <f t="shared" si="453"/>
        <v>18241.63</v>
      </c>
      <c r="J1281" s="17">
        <v>928.8</v>
      </c>
      <c r="K1281" s="17">
        <v>0</v>
      </c>
      <c r="L1281" s="18">
        <f t="shared" si="454"/>
        <v>928.8</v>
      </c>
      <c r="M1281" s="17">
        <v>0</v>
      </c>
      <c r="N1281" s="16">
        <f t="shared" si="455"/>
        <v>19.64</v>
      </c>
      <c r="O1281" s="16">
        <f t="shared" si="456"/>
        <v>0</v>
      </c>
      <c r="P1281" s="18">
        <f t="shared" si="457"/>
        <v>0</v>
      </c>
      <c r="Q1281" s="16">
        <f t="shared" si="458"/>
        <v>19.64</v>
      </c>
      <c r="R1281" s="16">
        <f t="shared" si="459"/>
        <v>0</v>
      </c>
    </row>
    <row r="1282" spans="1:18" ht="42" x14ac:dyDescent="0.35">
      <c r="A1282" s="1">
        <v>6</v>
      </c>
      <c r="B1282" s="13" t="s">
        <v>281</v>
      </c>
      <c r="C1282" s="13" t="s">
        <v>92</v>
      </c>
      <c r="D1282" s="14" t="s">
        <v>282</v>
      </c>
      <c r="E1282" s="15">
        <v>9.7100000000000009</v>
      </c>
      <c r="F1282" s="16">
        <f t="shared" si="450"/>
        <v>1503.11</v>
      </c>
      <c r="G1282" s="16">
        <f t="shared" si="451"/>
        <v>0</v>
      </c>
      <c r="H1282" s="16">
        <f t="shared" si="452"/>
        <v>0</v>
      </c>
      <c r="I1282" s="16">
        <f t="shared" si="453"/>
        <v>1503.11</v>
      </c>
      <c r="J1282" s="17">
        <v>154.80000000000001</v>
      </c>
      <c r="K1282" s="17">
        <v>0</v>
      </c>
      <c r="L1282" s="18">
        <f t="shared" si="454"/>
        <v>154.80000000000001</v>
      </c>
      <c r="M1282" s="17">
        <v>0</v>
      </c>
      <c r="N1282" s="16">
        <f t="shared" si="455"/>
        <v>9.7100000000000009</v>
      </c>
      <c r="O1282" s="16">
        <f t="shared" si="456"/>
        <v>0</v>
      </c>
      <c r="P1282" s="18">
        <f t="shared" si="457"/>
        <v>0</v>
      </c>
      <c r="Q1282" s="16">
        <f t="shared" si="458"/>
        <v>9.7100000000000009</v>
      </c>
      <c r="R1282" s="16">
        <f t="shared" si="459"/>
        <v>0</v>
      </c>
    </row>
    <row r="1283" spans="1:18" ht="21" x14ac:dyDescent="0.35">
      <c r="A1283" s="1">
        <v>7</v>
      </c>
      <c r="B1283" s="13" t="s">
        <v>323</v>
      </c>
      <c r="C1283" s="13" t="s">
        <v>92</v>
      </c>
      <c r="D1283" s="14" t="s">
        <v>324</v>
      </c>
      <c r="E1283" s="15">
        <v>26.35</v>
      </c>
      <c r="F1283" s="16">
        <f t="shared" si="450"/>
        <v>22397.5</v>
      </c>
      <c r="G1283" s="16">
        <f t="shared" si="451"/>
        <v>0</v>
      </c>
      <c r="H1283" s="16">
        <f t="shared" si="452"/>
        <v>0</v>
      </c>
      <c r="I1283" s="16">
        <f t="shared" si="453"/>
        <v>22397.5</v>
      </c>
      <c r="J1283" s="17">
        <v>850</v>
      </c>
      <c r="K1283" s="17">
        <v>0</v>
      </c>
      <c r="L1283" s="18">
        <f t="shared" si="454"/>
        <v>850</v>
      </c>
      <c r="M1283" s="17">
        <v>0</v>
      </c>
      <c r="N1283" s="16">
        <f t="shared" si="455"/>
        <v>26.35</v>
      </c>
      <c r="O1283" s="16">
        <f t="shared" si="456"/>
        <v>0</v>
      </c>
      <c r="P1283" s="18">
        <f t="shared" si="457"/>
        <v>0</v>
      </c>
      <c r="Q1283" s="16">
        <f t="shared" si="458"/>
        <v>26.35</v>
      </c>
      <c r="R1283" s="16">
        <f t="shared" si="459"/>
        <v>0</v>
      </c>
    </row>
    <row r="1284" spans="1:18" ht="21" x14ac:dyDescent="0.35">
      <c r="A1284" s="1">
        <v>8</v>
      </c>
      <c r="B1284" s="13" t="s">
        <v>126</v>
      </c>
      <c r="C1284" s="13" t="s">
        <v>127</v>
      </c>
      <c r="D1284" s="14" t="s">
        <v>128</v>
      </c>
      <c r="E1284" s="15">
        <v>0.98</v>
      </c>
      <c r="F1284" s="16">
        <f t="shared" si="450"/>
        <v>165094.18</v>
      </c>
      <c r="G1284" s="16">
        <f t="shared" si="451"/>
        <v>0</v>
      </c>
      <c r="H1284" s="16">
        <f t="shared" si="452"/>
        <v>0</v>
      </c>
      <c r="I1284" s="16">
        <f t="shared" si="453"/>
        <v>165094.18</v>
      </c>
      <c r="J1284" s="17">
        <v>168463.45</v>
      </c>
      <c r="K1284" s="17">
        <v>0</v>
      </c>
      <c r="L1284" s="18">
        <f t="shared" si="454"/>
        <v>168463.45</v>
      </c>
      <c r="M1284" s="17">
        <v>0</v>
      </c>
      <c r="N1284" s="16">
        <f t="shared" si="455"/>
        <v>0.98</v>
      </c>
      <c r="O1284" s="16">
        <f t="shared" si="456"/>
        <v>0</v>
      </c>
      <c r="P1284" s="18">
        <f t="shared" si="457"/>
        <v>0</v>
      </c>
      <c r="Q1284" s="16">
        <f t="shared" si="458"/>
        <v>0.98</v>
      </c>
      <c r="R1284" s="16">
        <f t="shared" si="459"/>
        <v>0</v>
      </c>
    </row>
    <row r="1285" spans="1:18" x14ac:dyDescent="0.35">
      <c r="A1285" s="21" t="s">
        <v>651</v>
      </c>
      <c r="B1285" s="21" t="s">
        <v>651</v>
      </c>
      <c r="C1285" s="21" t="s">
        <v>651</v>
      </c>
      <c r="D1285" s="21" t="s">
        <v>651</v>
      </c>
      <c r="E1285" s="21" t="s">
        <v>651</v>
      </c>
      <c r="F1285" s="19"/>
      <c r="G1285" s="20">
        <f>SUM(G1277:G1284)</f>
        <v>0</v>
      </c>
      <c r="H1285" s="7"/>
      <c r="I1285" s="7"/>
      <c r="J1285" s="7"/>
      <c r="K1285" s="7"/>
      <c r="L1285" s="7"/>
      <c r="M1285" s="7"/>
      <c r="N1285" s="7"/>
      <c r="O1285" s="7"/>
      <c r="P1285" s="7"/>
      <c r="Q1285" s="7"/>
      <c r="R1285" s="7"/>
    </row>
    <row r="1287" spans="1:18" x14ac:dyDescent="0.35">
      <c r="B1287" s="11" t="s">
        <v>23</v>
      </c>
      <c r="C1287" s="12" t="s">
        <v>24</v>
      </c>
      <c r="D1287" s="12" t="s">
        <v>25</v>
      </c>
    </row>
    <row r="1288" spans="1:18" x14ac:dyDescent="0.35">
      <c r="B1288" s="11" t="s">
        <v>26</v>
      </c>
      <c r="C1288" s="12" t="s">
        <v>27</v>
      </c>
      <c r="D1288" s="12" t="s">
        <v>28</v>
      </c>
    </row>
    <row r="1289" spans="1:18" x14ac:dyDescent="0.35">
      <c r="B1289" s="11" t="s">
        <v>29</v>
      </c>
      <c r="C1289" s="12" t="s">
        <v>24</v>
      </c>
      <c r="D1289" s="12" t="s">
        <v>30</v>
      </c>
    </row>
    <row r="1290" spans="1:18" x14ac:dyDescent="0.35">
      <c r="B1290" s="11" t="s">
        <v>31</v>
      </c>
      <c r="C1290" s="12" t="s">
        <v>27</v>
      </c>
      <c r="D1290" s="12" t="s">
        <v>177</v>
      </c>
    </row>
    <row r="1291" spans="1:18" x14ac:dyDescent="0.35">
      <c r="B1291" s="11" t="s">
        <v>33</v>
      </c>
      <c r="C1291" s="12" t="s">
        <v>105</v>
      </c>
      <c r="D1291" s="12" t="s">
        <v>549</v>
      </c>
    </row>
    <row r="1292" spans="1:18" x14ac:dyDescent="0.35">
      <c r="B1292" s="11" t="s">
        <v>35</v>
      </c>
      <c r="C1292" s="12" t="s">
        <v>24</v>
      </c>
      <c r="D1292" s="12" t="s">
        <v>179</v>
      </c>
    </row>
    <row r="1293" spans="1:18" x14ac:dyDescent="0.35">
      <c r="B1293" s="11" t="s">
        <v>36</v>
      </c>
      <c r="C1293" s="12" t="s">
        <v>339</v>
      </c>
      <c r="D1293" s="12" t="s">
        <v>652</v>
      </c>
    </row>
    <row r="1295" spans="1:18" ht="21" x14ac:dyDescent="0.35">
      <c r="A1295" s="1">
        <v>1</v>
      </c>
      <c r="B1295" s="13" t="s">
        <v>126</v>
      </c>
      <c r="C1295" s="13" t="s">
        <v>127</v>
      </c>
      <c r="D1295" s="14" t="s">
        <v>128</v>
      </c>
      <c r="E1295" s="15">
        <v>0.98</v>
      </c>
      <c r="F1295" s="16">
        <f t="shared" ref="F1295:F1304" si="460">ROUND(ROUND(N1295,2)*ROUND(J1295,3),2)</f>
        <v>3880.8</v>
      </c>
      <c r="G1295" s="16">
        <f t="shared" ref="G1295:G1304" si="461">ROUND(ROUND(N1295,2)*ROUND(K1295,3),2)</f>
        <v>0</v>
      </c>
      <c r="H1295" s="16">
        <f t="shared" ref="H1295:H1304" si="462">IF(EXACT(J1295,0),0,100*(K1295/J1295))</f>
        <v>0</v>
      </c>
      <c r="I1295" s="16">
        <f t="shared" ref="I1295:I1304" si="463">ROUND((ROUND(J1295,3)-ROUND(K1295,3))*N1295,2)</f>
        <v>3880.8</v>
      </c>
      <c r="J1295" s="17">
        <v>3960</v>
      </c>
      <c r="K1295" s="17">
        <v>0</v>
      </c>
      <c r="L1295" s="18">
        <f t="shared" ref="L1295:L1304" si="464">ROUND(ROUND(J1295,3)-ROUND(K1295,3),3)</f>
        <v>3960</v>
      </c>
      <c r="M1295" s="17">
        <v>0</v>
      </c>
      <c r="N1295" s="16">
        <f t="shared" ref="N1295:N1304" si="465">ROUND(E1295,2)</f>
        <v>0.98</v>
      </c>
      <c r="O1295" s="16">
        <f t="shared" ref="O1295:O1304" si="466">ROUND(ROUND(M1295,3)*ROUND(N1295,2),2)</f>
        <v>0</v>
      </c>
      <c r="P1295" s="18">
        <f t="shared" ref="P1295:P1304" si="467">ROUND(ROUND(K1295,3)-ROUND(M1295,3),2)</f>
        <v>0</v>
      </c>
      <c r="Q1295" s="16">
        <f t="shared" ref="Q1295:Q1304" si="468">ROUND(E1295,2)</f>
        <v>0.98</v>
      </c>
      <c r="R1295" s="16">
        <f t="shared" ref="R1295:R1304" si="469">ROUND((ROUND(K1295,3)-ROUND(M1295,3))* Q1295,2)</f>
        <v>0</v>
      </c>
    </row>
    <row r="1296" spans="1:18" x14ac:dyDescent="0.35">
      <c r="A1296" s="1">
        <v>2</v>
      </c>
      <c r="B1296" s="13" t="s">
        <v>109</v>
      </c>
      <c r="C1296" s="13" t="s">
        <v>92</v>
      </c>
      <c r="D1296" s="14" t="s">
        <v>110</v>
      </c>
      <c r="E1296" s="15">
        <v>24.39</v>
      </c>
      <c r="F1296" s="16">
        <f t="shared" si="460"/>
        <v>4695.47</v>
      </c>
      <c r="G1296" s="16">
        <f t="shared" si="461"/>
        <v>0</v>
      </c>
      <c r="H1296" s="16">
        <f t="shared" si="462"/>
        <v>0</v>
      </c>
      <c r="I1296" s="16">
        <f t="shared" si="463"/>
        <v>4695.47</v>
      </c>
      <c r="J1296" s="17">
        <v>192.51599999999999</v>
      </c>
      <c r="K1296" s="17">
        <v>0</v>
      </c>
      <c r="L1296" s="18">
        <f t="shared" si="464"/>
        <v>192.51599999999999</v>
      </c>
      <c r="M1296" s="17">
        <v>0</v>
      </c>
      <c r="N1296" s="16">
        <f t="shared" si="465"/>
        <v>24.39</v>
      </c>
      <c r="O1296" s="16">
        <f t="shared" si="466"/>
        <v>0</v>
      </c>
      <c r="P1296" s="18">
        <f t="shared" si="467"/>
        <v>0</v>
      </c>
      <c r="Q1296" s="16">
        <f t="shared" si="468"/>
        <v>24.39</v>
      </c>
      <c r="R1296" s="16">
        <f t="shared" si="469"/>
        <v>0</v>
      </c>
    </row>
    <row r="1297" spans="1:18" ht="21" x14ac:dyDescent="0.35">
      <c r="A1297" s="1">
        <v>3</v>
      </c>
      <c r="B1297" s="13" t="s">
        <v>143</v>
      </c>
      <c r="C1297" s="13" t="s">
        <v>65</v>
      </c>
      <c r="D1297" s="14" t="s">
        <v>144</v>
      </c>
      <c r="E1297" s="15">
        <v>9.58</v>
      </c>
      <c r="F1297" s="16">
        <f t="shared" si="460"/>
        <v>3065.6</v>
      </c>
      <c r="G1297" s="16">
        <f t="shared" si="461"/>
        <v>0</v>
      </c>
      <c r="H1297" s="16">
        <f t="shared" si="462"/>
        <v>0</v>
      </c>
      <c r="I1297" s="16">
        <f t="shared" si="463"/>
        <v>3065.6</v>
      </c>
      <c r="J1297" s="17">
        <v>320</v>
      </c>
      <c r="K1297" s="17">
        <v>0</v>
      </c>
      <c r="L1297" s="18">
        <f t="shared" si="464"/>
        <v>320</v>
      </c>
      <c r="M1297" s="17">
        <v>0</v>
      </c>
      <c r="N1297" s="16">
        <f t="shared" si="465"/>
        <v>9.58</v>
      </c>
      <c r="O1297" s="16">
        <f t="shared" si="466"/>
        <v>0</v>
      </c>
      <c r="P1297" s="18">
        <f t="shared" si="467"/>
        <v>0</v>
      </c>
      <c r="Q1297" s="16">
        <f t="shared" si="468"/>
        <v>9.58</v>
      </c>
      <c r="R1297" s="16">
        <f t="shared" si="469"/>
        <v>0</v>
      </c>
    </row>
    <row r="1298" spans="1:18" ht="21" x14ac:dyDescent="0.35">
      <c r="A1298" s="1">
        <v>4</v>
      </c>
      <c r="B1298" s="13" t="s">
        <v>137</v>
      </c>
      <c r="C1298" s="13" t="s">
        <v>65</v>
      </c>
      <c r="D1298" s="14" t="s">
        <v>138</v>
      </c>
      <c r="E1298" s="15">
        <v>109.33</v>
      </c>
      <c r="F1298" s="16">
        <f t="shared" si="460"/>
        <v>7214.8</v>
      </c>
      <c r="G1298" s="16">
        <f t="shared" si="461"/>
        <v>0</v>
      </c>
      <c r="H1298" s="16">
        <f t="shared" si="462"/>
        <v>0</v>
      </c>
      <c r="I1298" s="16">
        <f t="shared" si="463"/>
        <v>7214.8</v>
      </c>
      <c r="J1298" s="17">
        <v>65.991</v>
      </c>
      <c r="K1298" s="17">
        <v>0</v>
      </c>
      <c r="L1298" s="18">
        <f t="shared" si="464"/>
        <v>65.991</v>
      </c>
      <c r="M1298" s="17">
        <v>0</v>
      </c>
      <c r="N1298" s="16">
        <f t="shared" si="465"/>
        <v>109.33</v>
      </c>
      <c r="O1298" s="16">
        <f t="shared" si="466"/>
        <v>0</v>
      </c>
      <c r="P1298" s="18">
        <f t="shared" si="467"/>
        <v>0</v>
      </c>
      <c r="Q1298" s="16">
        <f t="shared" si="468"/>
        <v>109.33</v>
      </c>
      <c r="R1298" s="16">
        <f t="shared" si="469"/>
        <v>0</v>
      </c>
    </row>
    <row r="1299" spans="1:18" ht="42" x14ac:dyDescent="0.35">
      <c r="A1299" s="1">
        <v>5</v>
      </c>
      <c r="B1299" s="13" t="s">
        <v>515</v>
      </c>
      <c r="C1299" s="13" t="s">
        <v>92</v>
      </c>
      <c r="D1299" s="14" t="s">
        <v>516</v>
      </c>
      <c r="E1299" s="15">
        <v>809.41</v>
      </c>
      <c r="F1299" s="16">
        <f t="shared" si="460"/>
        <v>11331.74</v>
      </c>
      <c r="G1299" s="16">
        <f t="shared" si="461"/>
        <v>0</v>
      </c>
      <c r="H1299" s="16">
        <f t="shared" si="462"/>
        <v>0</v>
      </c>
      <c r="I1299" s="16">
        <f t="shared" si="463"/>
        <v>11331.74</v>
      </c>
      <c r="J1299" s="17">
        <v>14</v>
      </c>
      <c r="K1299" s="17">
        <v>0</v>
      </c>
      <c r="L1299" s="18">
        <f t="shared" si="464"/>
        <v>14</v>
      </c>
      <c r="M1299" s="17">
        <v>0</v>
      </c>
      <c r="N1299" s="16">
        <f t="shared" si="465"/>
        <v>809.41</v>
      </c>
      <c r="O1299" s="16">
        <f t="shared" si="466"/>
        <v>0</v>
      </c>
      <c r="P1299" s="18">
        <f t="shared" si="467"/>
        <v>0</v>
      </c>
      <c r="Q1299" s="16">
        <f t="shared" si="468"/>
        <v>809.41</v>
      </c>
      <c r="R1299" s="16">
        <f t="shared" si="469"/>
        <v>0</v>
      </c>
    </row>
    <row r="1300" spans="1:18" ht="42" x14ac:dyDescent="0.35">
      <c r="A1300" s="1">
        <v>6</v>
      </c>
      <c r="B1300" s="13" t="s">
        <v>517</v>
      </c>
      <c r="C1300" s="13" t="s">
        <v>92</v>
      </c>
      <c r="D1300" s="14" t="s">
        <v>518</v>
      </c>
      <c r="E1300" s="15">
        <v>409.98</v>
      </c>
      <c r="F1300" s="16">
        <f t="shared" si="460"/>
        <v>143825.07999999999</v>
      </c>
      <c r="G1300" s="16">
        <f t="shared" si="461"/>
        <v>0</v>
      </c>
      <c r="H1300" s="16">
        <f t="shared" si="462"/>
        <v>0</v>
      </c>
      <c r="I1300" s="16">
        <f t="shared" si="463"/>
        <v>143825.07999999999</v>
      </c>
      <c r="J1300" s="17">
        <v>350.81</v>
      </c>
      <c r="K1300" s="17">
        <v>0</v>
      </c>
      <c r="L1300" s="18">
        <f t="shared" si="464"/>
        <v>350.81</v>
      </c>
      <c r="M1300" s="17">
        <v>0</v>
      </c>
      <c r="N1300" s="16">
        <f t="shared" si="465"/>
        <v>409.98</v>
      </c>
      <c r="O1300" s="16">
        <f t="shared" si="466"/>
        <v>0</v>
      </c>
      <c r="P1300" s="18">
        <f t="shared" si="467"/>
        <v>0</v>
      </c>
      <c r="Q1300" s="16">
        <f t="shared" si="468"/>
        <v>409.98</v>
      </c>
      <c r="R1300" s="16">
        <f t="shared" si="469"/>
        <v>0</v>
      </c>
    </row>
    <row r="1301" spans="1:18" ht="42" x14ac:dyDescent="0.35">
      <c r="A1301" s="1">
        <v>7</v>
      </c>
      <c r="B1301" s="13" t="s">
        <v>519</v>
      </c>
      <c r="C1301" s="13" t="s">
        <v>92</v>
      </c>
      <c r="D1301" s="14" t="s">
        <v>520</v>
      </c>
      <c r="E1301" s="15">
        <v>234.08</v>
      </c>
      <c r="F1301" s="16">
        <f t="shared" si="460"/>
        <v>28838.66</v>
      </c>
      <c r="G1301" s="16">
        <f t="shared" si="461"/>
        <v>0</v>
      </c>
      <c r="H1301" s="16">
        <f t="shared" si="462"/>
        <v>0</v>
      </c>
      <c r="I1301" s="16">
        <f t="shared" si="463"/>
        <v>28838.66</v>
      </c>
      <c r="J1301" s="17">
        <v>123.2</v>
      </c>
      <c r="K1301" s="17">
        <v>0</v>
      </c>
      <c r="L1301" s="18">
        <f t="shared" si="464"/>
        <v>123.2</v>
      </c>
      <c r="M1301" s="17">
        <v>0</v>
      </c>
      <c r="N1301" s="16">
        <f t="shared" si="465"/>
        <v>234.08</v>
      </c>
      <c r="O1301" s="16">
        <f t="shared" si="466"/>
        <v>0</v>
      </c>
      <c r="P1301" s="18">
        <f t="shared" si="467"/>
        <v>0</v>
      </c>
      <c r="Q1301" s="16">
        <f t="shared" si="468"/>
        <v>234.08</v>
      </c>
      <c r="R1301" s="16">
        <f t="shared" si="469"/>
        <v>0</v>
      </c>
    </row>
    <row r="1302" spans="1:18" ht="42" x14ac:dyDescent="0.35">
      <c r="A1302" s="1">
        <v>8</v>
      </c>
      <c r="B1302" s="13" t="s">
        <v>521</v>
      </c>
      <c r="C1302" s="13" t="s">
        <v>92</v>
      </c>
      <c r="D1302" s="14" t="s">
        <v>522</v>
      </c>
      <c r="E1302" s="15">
        <v>437.7</v>
      </c>
      <c r="F1302" s="16">
        <f t="shared" si="460"/>
        <v>18383.400000000001</v>
      </c>
      <c r="G1302" s="16">
        <f t="shared" si="461"/>
        <v>0</v>
      </c>
      <c r="H1302" s="16">
        <f t="shared" si="462"/>
        <v>0</v>
      </c>
      <c r="I1302" s="16">
        <f t="shared" si="463"/>
        <v>18383.400000000001</v>
      </c>
      <c r="J1302" s="17">
        <v>42</v>
      </c>
      <c r="K1302" s="17">
        <v>0</v>
      </c>
      <c r="L1302" s="18">
        <f t="shared" si="464"/>
        <v>42</v>
      </c>
      <c r="M1302" s="17">
        <v>0</v>
      </c>
      <c r="N1302" s="16">
        <f t="shared" si="465"/>
        <v>437.7</v>
      </c>
      <c r="O1302" s="16">
        <f t="shared" si="466"/>
        <v>0</v>
      </c>
      <c r="P1302" s="18">
        <f t="shared" si="467"/>
        <v>0</v>
      </c>
      <c r="Q1302" s="16">
        <f t="shared" si="468"/>
        <v>437.7</v>
      </c>
      <c r="R1302" s="16">
        <f t="shared" si="469"/>
        <v>0</v>
      </c>
    </row>
    <row r="1303" spans="1:18" ht="42" x14ac:dyDescent="0.35">
      <c r="A1303" s="1">
        <v>9</v>
      </c>
      <c r="B1303" s="13" t="s">
        <v>523</v>
      </c>
      <c r="C1303" s="13" t="s">
        <v>92</v>
      </c>
      <c r="D1303" s="14" t="s">
        <v>524</v>
      </c>
      <c r="E1303" s="15">
        <v>140.86000000000001</v>
      </c>
      <c r="F1303" s="16">
        <f t="shared" si="460"/>
        <v>21692.44</v>
      </c>
      <c r="G1303" s="16">
        <f t="shared" si="461"/>
        <v>0</v>
      </c>
      <c r="H1303" s="16">
        <f t="shared" si="462"/>
        <v>0</v>
      </c>
      <c r="I1303" s="16">
        <f t="shared" si="463"/>
        <v>21692.44</v>
      </c>
      <c r="J1303" s="17">
        <v>154</v>
      </c>
      <c r="K1303" s="17">
        <v>0</v>
      </c>
      <c r="L1303" s="18">
        <f t="shared" si="464"/>
        <v>154</v>
      </c>
      <c r="M1303" s="17">
        <v>0</v>
      </c>
      <c r="N1303" s="16">
        <f t="shared" si="465"/>
        <v>140.86000000000001</v>
      </c>
      <c r="O1303" s="16">
        <f t="shared" si="466"/>
        <v>0</v>
      </c>
      <c r="P1303" s="18">
        <f t="shared" si="467"/>
        <v>0</v>
      </c>
      <c r="Q1303" s="16">
        <f t="shared" si="468"/>
        <v>140.86000000000001</v>
      </c>
      <c r="R1303" s="16">
        <f t="shared" si="469"/>
        <v>0</v>
      </c>
    </row>
    <row r="1304" spans="1:18" ht="21" x14ac:dyDescent="0.35">
      <c r="A1304" s="1">
        <v>10</v>
      </c>
      <c r="B1304" s="13" t="s">
        <v>341</v>
      </c>
      <c r="C1304" s="13" t="s">
        <v>92</v>
      </c>
      <c r="D1304" s="14" t="s">
        <v>342</v>
      </c>
      <c r="E1304" s="15">
        <v>190.85</v>
      </c>
      <c r="F1304" s="16">
        <f t="shared" si="460"/>
        <v>8786.73</v>
      </c>
      <c r="G1304" s="16">
        <f t="shared" si="461"/>
        <v>0</v>
      </c>
      <c r="H1304" s="16">
        <f t="shared" si="462"/>
        <v>0</v>
      </c>
      <c r="I1304" s="16">
        <f t="shared" si="463"/>
        <v>8786.73</v>
      </c>
      <c r="J1304" s="17">
        <v>46.04</v>
      </c>
      <c r="K1304" s="17">
        <v>0</v>
      </c>
      <c r="L1304" s="18">
        <f t="shared" si="464"/>
        <v>46.04</v>
      </c>
      <c r="M1304" s="17">
        <v>0</v>
      </c>
      <c r="N1304" s="16">
        <f t="shared" si="465"/>
        <v>190.85</v>
      </c>
      <c r="O1304" s="16">
        <f t="shared" si="466"/>
        <v>0</v>
      </c>
      <c r="P1304" s="18">
        <f t="shared" si="467"/>
        <v>0</v>
      </c>
      <c r="Q1304" s="16">
        <f t="shared" si="468"/>
        <v>190.85</v>
      </c>
      <c r="R1304" s="16">
        <f t="shared" si="469"/>
        <v>0</v>
      </c>
    </row>
    <row r="1305" spans="1:18" x14ac:dyDescent="0.35">
      <c r="A1305" s="21" t="s">
        <v>653</v>
      </c>
      <c r="B1305" s="21" t="s">
        <v>653</v>
      </c>
      <c r="C1305" s="21" t="s">
        <v>653</v>
      </c>
      <c r="D1305" s="21" t="s">
        <v>653</v>
      </c>
      <c r="E1305" s="21" t="s">
        <v>653</v>
      </c>
      <c r="F1305" s="19"/>
      <c r="G1305" s="20">
        <f>SUM(G1295:G1304)</f>
        <v>0</v>
      </c>
      <c r="H1305" s="7"/>
      <c r="I1305" s="7"/>
      <c r="J1305" s="7"/>
      <c r="K1305" s="7"/>
      <c r="L1305" s="7"/>
      <c r="M1305" s="7"/>
      <c r="N1305" s="7"/>
      <c r="O1305" s="7"/>
      <c r="P1305" s="7"/>
      <c r="Q1305" s="7"/>
      <c r="R1305" s="7"/>
    </row>
    <row r="1307" spans="1:18" x14ac:dyDescent="0.35">
      <c r="B1307" s="11" t="s">
        <v>23</v>
      </c>
      <c r="C1307" s="12" t="s">
        <v>24</v>
      </c>
      <c r="D1307" s="12" t="s">
        <v>25</v>
      </c>
    </row>
    <row r="1308" spans="1:18" x14ac:dyDescent="0.35">
      <c r="B1308" s="11" t="s">
        <v>26</v>
      </c>
      <c r="C1308" s="12" t="s">
        <v>27</v>
      </c>
      <c r="D1308" s="12" t="s">
        <v>28</v>
      </c>
    </row>
    <row r="1309" spans="1:18" x14ac:dyDescent="0.35">
      <c r="B1309" s="11" t="s">
        <v>29</v>
      </c>
      <c r="C1309" s="12" t="s">
        <v>24</v>
      </c>
      <c r="D1309" s="12" t="s">
        <v>30</v>
      </c>
    </row>
    <row r="1310" spans="1:18" x14ac:dyDescent="0.35">
      <c r="B1310" s="11" t="s">
        <v>31</v>
      </c>
      <c r="C1310" s="12" t="s">
        <v>27</v>
      </c>
      <c r="D1310" s="12" t="s">
        <v>177</v>
      </c>
    </row>
    <row r="1311" spans="1:18" x14ac:dyDescent="0.35">
      <c r="B1311" s="11" t="s">
        <v>33</v>
      </c>
      <c r="C1311" s="12" t="s">
        <v>105</v>
      </c>
      <c r="D1311" s="12" t="s">
        <v>549</v>
      </c>
    </row>
    <row r="1312" spans="1:18" x14ac:dyDescent="0.35">
      <c r="B1312" s="11" t="s">
        <v>35</v>
      </c>
      <c r="C1312" s="12" t="s">
        <v>24</v>
      </c>
      <c r="D1312" s="12" t="s">
        <v>179</v>
      </c>
    </row>
    <row r="1313" spans="1:18" x14ac:dyDescent="0.35">
      <c r="B1313" s="11" t="s">
        <v>36</v>
      </c>
      <c r="C1313" s="12" t="s">
        <v>358</v>
      </c>
      <c r="D1313" s="12" t="s">
        <v>359</v>
      </c>
    </row>
    <row r="1315" spans="1:18" ht="73.5" x14ac:dyDescent="0.35">
      <c r="A1315" s="1">
        <v>1</v>
      </c>
      <c r="B1315" s="13" t="s">
        <v>654</v>
      </c>
      <c r="C1315" s="13" t="s">
        <v>44</v>
      </c>
      <c r="D1315" s="14" t="s">
        <v>655</v>
      </c>
      <c r="E1315" s="15">
        <v>264.36</v>
      </c>
      <c r="F1315" s="16">
        <f t="shared" ref="F1315:F1322" si="470">ROUND(ROUND(N1315,2)*ROUND(J1315,3),2)</f>
        <v>4229.76</v>
      </c>
      <c r="G1315" s="16">
        <f t="shared" ref="G1315:G1322" si="471">ROUND(ROUND(N1315,2)*ROUND(K1315,3),2)</f>
        <v>0</v>
      </c>
      <c r="H1315" s="16">
        <f t="shared" ref="H1315:H1322" si="472">IF(EXACT(J1315,0),0,100*(K1315/J1315))</f>
        <v>0</v>
      </c>
      <c r="I1315" s="16">
        <f t="shared" ref="I1315:I1322" si="473">ROUND((ROUND(J1315,3)-ROUND(K1315,3))*N1315,2)</f>
        <v>4229.76</v>
      </c>
      <c r="J1315" s="17">
        <v>16</v>
      </c>
      <c r="K1315" s="17">
        <v>0</v>
      </c>
      <c r="L1315" s="18">
        <f t="shared" ref="L1315:L1322" si="474">ROUND(ROUND(J1315,3)-ROUND(K1315,3),3)</f>
        <v>16</v>
      </c>
      <c r="M1315" s="17">
        <v>0</v>
      </c>
      <c r="N1315" s="16">
        <f t="shared" ref="N1315:N1322" si="475">ROUND(E1315,2)</f>
        <v>264.36</v>
      </c>
      <c r="O1315" s="16">
        <f t="shared" ref="O1315:O1322" si="476">ROUND(ROUND(M1315,3)*ROUND(N1315,2),2)</f>
        <v>0</v>
      </c>
      <c r="P1315" s="18">
        <f t="shared" ref="P1315:P1322" si="477">ROUND(ROUND(K1315,3)-ROUND(M1315,3),2)</f>
        <v>0</v>
      </c>
      <c r="Q1315" s="16">
        <f t="shared" ref="Q1315:Q1322" si="478">ROUND(E1315,2)</f>
        <v>264.36</v>
      </c>
      <c r="R1315" s="16">
        <f t="shared" ref="R1315:R1322" si="479">ROUND((ROUND(K1315,3)-ROUND(M1315,3))* Q1315,2)</f>
        <v>0</v>
      </c>
    </row>
    <row r="1316" spans="1:18" ht="42" x14ac:dyDescent="0.35">
      <c r="A1316" s="1">
        <v>2</v>
      </c>
      <c r="B1316" s="13" t="s">
        <v>439</v>
      </c>
      <c r="C1316" s="13" t="s">
        <v>44</v>
      </c>
      <c r="D1316" s="14" t="s">
        <v>440</v>
      </c>
      <c r="E1316" s="15">
        <v>32.76</v>
      </c>
      <c r="F1316" s="16">
        <f t="shared" si="470"/>
        <v>5241.6000000000004</v>
      </c>
      <c r="G1316" s="16">
        <f t="shared" si="471"/>
        <v>0</v>
      </c>
      <c r="H1316" s="16">
        <f t="shared" si="472"/>
        <v>0</v>
      </c>
      <c r="I1316" s="16">
        <f t="shared" si="473"/>
        <v>5241.6000000000004</v>
      </c>
      <c r="J1316" s="17">
        <v>160</v>
      </c>
      <c r="K1316" s="17">
        <v>0</v>
      </c>
      <c r="L1316" s="18">
        <f t="shared" si="474"/>
        <v>160</v>
      </c>
      <c r="M1316" s="17">
        <v>0</v>
      </c>
      <c r="N1316" s="16">
        <f t="shared" si="475"/>
        <v>32.76</v>
      </c>
      <c r="O1316" s="16">
        <f t="shared" si="476"/>
        <v>0</v>
      </c>
      <c r="P1316" s="18">
        <f t="shared" si="477"/>
        <v>0</v>
      </c>
      <c r="Q1316" s="16">
        <f t="shared" si="478"/>
        <v>32.76</v>
      </c>
      <c r="R1316" s="16">
        <f t="shared" si="479"/>
        <v>0</v>
      </c>
    </row>
    <row r="1317" spans="1:18" ht="42" x14ac:dyDescent="0.35">
      <c r="A1317" s="1">
        <v>3</v>
      </c>
      <c r="B1317" s="13" t="s">
        <v>102</v>
      </c>
      <c r="C1317" s="13" t="s">
        <v>44</v>
      </c>
      <c r="D1317" s="14" t="s">
        <v>103</v>
      </c>
      <c r="E1317" s="15">
        <v>11.36</v>
      </c>
      <c r="F1317" s="16">
        <f t="shared" si="470"/>
        <v>142</v>
      </c>
      <c r="G1317" s="16">
        <f t="shared" si="471"/>
        <v>0</v>
      </c>
      <c r="H1317" s="16">
        <f t="shared" si="472"/>
        <v>0</v>
      </c>
      <c r="I1317" s="16">
        <f t="shared" si="473"/>
        <v>142</v>
      </c>
      <c r="J1317" s="17">
        <v>12.5</v>
      </c>
      <c r="K1317" s="17">
        <v>0</v>
      </c>
      <c r="L1317" s="18">
        <f t="shared" si="474"/>
        <v>12.5</v>
      </c>
      <c r="M1317" s="17">
        <v>0</v>
      </c>
      <c r="N1317" s="16">
        <f t="shared" si="475"/>
        <v>11.36</v>
      </c>
      <c r="O1317" s="16">
        <f t="shared" si="476"/>
        <v>0</v>
      </c>
      <c r="P1317" s="18">
        <f t="shared" si="477"/>
        <v>0</v>
      </c>
      <c r="Q1317" s="16">
        <f t="shared" si="478"/>
        <v>11.36</v>
      </c>
      <c r="R1317" s="16">
        <f t="shared" si="479"/>
        <v>0</v>
      </c>
    </row>
    <row r="1318" spans="1:18" ht="42" x14ac:dyDescent="0.35">
      <c r="A1318" s="1">
        <v>4</v>
      </c>
      <c r="B1318" s="13" t="s">
        <v>100</v>
      </c>
      <c r="C1318" s="13" t="s">
        <v>44</v>
      </c>
      <c r="D1318" s="14" t="s">
        <v>101</v>
      </c>
      <c r="E1318" s="15">
        <v>4.09</v>
      </c>
      <c r="F1318" s="16">
        <f t="shared" si="470"/>
        <v>218.82</v>
      </c>
      <c r="G1318" s="16">
        <f t="shared" si="471"/>
        <v>0</v>
      </c>
      <c r="H1318" s="16">
        <f t="shared" si="472"/>
        <v>0</v>
      </c>
      <c r="I1318" s="16">
        <f t="shared" si="473"/>
        <v>218.82</v>
      </c>
      <c r="J1318" s="17">
        <v>53.5</v>
      </c>
      <c r="K1318" s="17">
        <v>0</v>
      </c>
      <c r="L1318" s="18">
        <f t="shared" si="474"/>
        <v>53.5</v>
      </c>
      <c r="M1318" s="17">
        <v>0</v>
      </c>
      <c r="N1318" s="16">
        <f t="shared" si="475"/>
        <v>4.09</v>
      </c>
      <c r="O1318" s="16">
        <f t="shared" si="476"/>
        <v>0</v>
      </c>
      <c r="P1318" s="18">
        <f t="shared" si="477"/>
        <v>0</v>
      </c>
      <c r="Q1318" s="16">
        <f t="shared" si="478"/>
        <v>4.09</v>
      </c>
      <c r="R1318" s="16">
        <f t="shared" si="479"/>
        <v>0</v>
      </c>
    </row>
    <row r="1319" spans="1:18" ht="42" x14ac:dyDescent="0.35">
      <c r="A1319" s="1">
        <v>5</v>
      </c>
      <c r="B1319" s="13" t="s">
        <v>364</v>
      </c>
      <c r="C1319" s="13" t="s">
        <v>44</v>
      </c>
      <c r="D1319" s="14" t="s">
        <v>365</v>
      </c>
      <c r="E1319" s="15">
        <v>23.16</v>
      </c>
      <c r="F1319" s="16">
        <f t="shared" si="470"/>
        <v>138.96</v>
      </c>
      <c r="G1319" s="16">
        <f t="shared" si="471"/>
        <v>0</v>
      </c>
      <c r="H1319" s="16">
        <f t="shared" si="472"/>
        <v>0</v>
      </c>
      <c r="I1319" s="16">
        <f t="shared" si="473"/>
        <v>138.96</v>
      </c>
      <c r="J1319" s="17">
        <v>6</v>
      </c>
      <c r="K1319" s="17">
        <v>0</v>
      </c>
      <c r="L1319" s="18">
        <f t="shared" si="474"/>
        <v>6</v>
      </c>
      <c r="M1319" s="17">
        <v>0</v>
      </c>
      <c r="N1319" s="16">
        <f t="shared" si="475"/>
        <v>23.16</v>
      </c>
      <c r="O1319" s="16">
        <f t="shared" si="476"/>
        <v>0</v>
      </c>
      <c r="P1319" s="18">
        <f t="shared" si="477"/>
        <v>0</v>
      </c>
      <c r="Q1319" s="16">
        <f t="shared" si="478"/>
        <v>23.16</v>
      </c>
      <c r="R1319" s="16">
        <f t="shared" si="479"/>
        <v>0</v>
      </c>
    </row>
    <row r="1320" spans="1:18" ht="42" x14ac:dyDescent="0.35">
      <c r="A1320" s="1">
        <v>6</v>
      </c>
      <c r="B1320" s="13" t="s">
        <v>368</v>
      </c>
      <c r="C1320" s="13" t="s">
        <v>41</v>
      </c>
      <c r="D1320" s="14" t="s">
        <v>369</v>
      </c>
      <c r="E1320" s="15">
        <v>424.69</v>
      </c>
      <c r="F1320" s="16">
        <f t="shared" si="470"/>
        <v>424.69</v>
      </c>
      <c r="G1320" s="16">
        <f t="shared" si="471"/>
        <v>0</v>
      </c>
      <c r="H1320" s="16">
        <f t="shared" si="472"/>
        <v>0</v>
      </c>
      <c r="I1320" s="16">
        <f t="shared" si="473"/>
        <v>424.69</v>
      </c>
      <c r="J1320" s="17">
        <v>1</v>
      </c>
      <c r="K1320" s="17">
        <v>0</v>
      </c>
      <c r="L1320" s="18">
        <f t="shared" si="474"/>
        <v>1</v>
      </c>
      <c r="M1320" s="17">
        <v>0</v>
      </c>
      <c r="N1320" s="16">
        <f t="shared" si="475"/>
        <v>424.69</v>
      </c>
      <c r="O1320" s="16">
        <f t="shared" si="476"/>
        <v>0</v>
      </c>
      <c r="P1320" s="18">
        <f t="shared" si="477"/>
        <v>0</v>
      </c>
      <c r="Q1320" s="16">
        <f t="shared" si="478"/>
        <v>424.69</v>
      </c>
      <c r="R1320" s="16">
        <f t="shared" si="479"/>
        <v>0</v>
      </c>
    </row>
    <row r="1321" spans="1:18" ht="31.5" x14ac:dyDescent="0.35">
      <c r="A1321" s="1">
        <v>7</v>
      </c>
      <c r="B1321" s="13" t="s">
        <v>370</v>
      </c>
      <c r="C1321" s="13" t="s">
        <v>44</v>
      </c>
      <c r="D1321" s="14" t="s">
        <v>371</v>
      </c>
      <c r="E1321" s="15">
        <v>108.11</v>
      </c>
      <c r="F1321" s="16">
        <f t="shared" si="470"/>
        <v>108.11</v>
      </c>
      <c r="G1321" s="16">
        <f t="shared" si="471"/>
        <v>0</v>
      </c>
      <c r="H1321" s="16">
        <f t="shared" si="472"/>
        <v>0</v>
      </c>
      <c r="I1321" s="16">
        <f t="shared" si="473"/>
        <v>108.11</v>
      </c>
      <c r="J1321" s="17">
        <v>1</v>
      </c>
      <c r="K1321" s="17">
        <v>0</v>
      </c>
      <c r="L1321" s="18">
        <f t="shared" si="474"/>
        <v>1</v>
      </c>
      <c r="M1321" s="17">
        <v>0</v>
      </c>
      <c r="N1321" s="16">
        <f t="shared" si="475"/>
        <v>108.11</v>
      </c>
      <c r="O1321" s="16">
        <f t="shared" si="476"/>
        <v>0</v>
      </c>
      <c r="P1321" s="18">
        <f t="shared" si="477"/>
        <v>0</v>
      </c>
      <c r="Q1321" s="16">
        <f t="shared" si="478"/>
        <v>108.11</v>
      </c>
      <c r="R1321" s="16">
        <f t="shared" si="479"/>
        <v>0</v>
      </c>
    </row>
    <row r="1322" spans="1:18" ht="42" x14ac:dyDescent="0.35">
      <c r="A1322" s="1">
        <v>8</v>
      </c>
      <c r="B1322" s="13" t="s">
        <v>372</v>
      </c>
      <c r="C1322" s="13" t="s">
        <v>41</v>
      </c>
      <c r="D1322" s="14" t="s">
        <v>373</v>
      </c>
      <c r="E1322" s="15">
        <v>94.26</v>
      </c>
      <c r="F1322" s="16">
        <f t="shared" si="470"/>
        <v>94.26</v>
      </c>
      <c r="G1322" s="16">
        <f t="shared" si="471"/>
        <v>0</v>
      </c>
      <c r="H1322" s="16">
        <f t="shared" si="472"/>
        <v>0</v>
      </c>
      <c r="I1322" s="16">
        <f t="shared" si="473"/>
        <v>94.26</v>
      </c>
      <c r="J1322" s="17">
        <v>1</v>
      </c>
      <c r="K1322" s="17">
        <v>0</v>
      </c>
      <c r="L1322" s="18">
        <f t="shared" si="474"/>
        <v>1</v>
      </c>
      <c r="M1322" s="17">
        <v>0</v>
      </c>
      <c r="N1322" s="16">
        <f t="shared" si="475"/>
        <v>94.26</v>
      </c>
      <c r="O1322" s="16">
        <f t="shared" si="476"/>
        <v>0</v>
      </c>
      <c r="P1322" s="18">
        <f t="shared" si="477"/>
        <v>0</v>
      </c>
      <c r="Q1322" s="16">
        <f t="shared" si="478"/>
        <v>94.26</v>
      </c>
      <c r="R1322" s="16">
        <f t="shared" si="479"/>
        <v>0</v>
      </c>
    </row>
    <row r="1323" spans="1:18" x14ac:dyDescent="0.35">
      <c r="A1323" s="21" t="s">
        <v>656</v>
      </c>
      <c r="B1323" s="21" t="s">
        <v>656</v>
      </c>
      <c r="C1323" s="21" t="s">
        <v>656</v>
      </c>
      <c r="D1323" s="21" t="s">
        <v>656</v>
      </c>
      <c r="E1323" s="21" t="s">
        <v>656</v>
      </c>
      <c r="F1323" s="19"/>
      <c r="G1323" s="20">
        <f>SUM(G1315:G1322)</f>
        <v>0</v>
      </c>
      <c r="H1323" s="7"/>
      <c r="I1323" s="7"/>
      <c r="J1323" s="7"/>
      <c r="K1323" s="7"/>
      <c r="L1323" s="7"/>
      <c r="M1323" s="7"/>
      <c r="N1323" s="7"/>
      <c r="O1323" s="7"/>
      <c r="P1323" s="7"/>
      <c r="Q1323" s="7"/>
      <c r="R1323" s="7"/>
    </row>
    <row r="1325" spans="1:18" x14ac:dyDescent="0.35">
      <c r="B1325" s="11" t="s">
        <v>23</v>
      </c>
      <c r="C1325" s="12" t="s">
        <v>24</v>
      </c>
      <c r="D1325" s="12" t="s">
        <v>25</v>
      </c>
    </row>
    <row r="1326" spans="1:18" x14ac:dyDescent="0.35">
      <c r="B1326" s="11" t="s">
        <v>26</v>
      </c>
      <c r="C1326" s="12" t="s">
        <v>27</v>
      </c>
      <c r="D1326" s="12" t="s">
        <v>28</v>
      </c>
    </row>
    <row r="1327" spans="1:18" x14ac:dyDescent="0.35">
      <c r="B1327" s="11" t="s">
        <v>29</v>
      </c>
      <c r="C1327" s="12" t="s">
        <v>24</v>
      </c>
      <c r="D1327" s="12" t="s">
        <v>30</v>
      </c>
    </row>
    <row r="1328" spans="1:18" x14ac:dyDescent="0.35">
      <c r="B1328" s="11" t="s">
        <v>31</v>
      </c>
      <c r="C1328" s="12" t="s">
        <v>27</v>
      </c>
      <c r="D1328" s="12" t="s">
        <v>177</v>
      </c>
    </row>
    <row r="1329" spans="1:18" x14ac:dyDescent="0.35">
      <c r="B1329" s="11" t="s">
        <v>33</v>
      </c>
      <c r="C1329" s="12" t="s">
        <v>105</v>
      </c>
      <c r="D1329" s="12" t="s">
        <v>549</v>
      </c>
    </row>
    <row r="1330" spans="1:18" x14ac:dyDescent="0.35">
      <c r="B1330" s="11" t="s">
        <v>35</v>
      </c>
      <c r="C1330" s="12" t="s">
        <v>24</v>
      </c>
      <c r="D1330" s="12" t="s">
        <v>179</v>
      </c>
    </row>
    <row r="1331" spans="1:18" x14ac:dyDescent="0.35">
      <c r="B1331" s="11" t="s">
        <v>36</v>
      </c>
      <c r="C1331" s="12" t="s">
        <v>375</v>
      </c>
      <c r="D1331" s="12" t="s">
        <v>379</v>
      </c>
    </row>
    <row r="1333" spans="1:18" ht="115.5" x14ac:dyDescent="0.35">
      <c r="A1333" s="1">
        <v>1</v>
      </c>
      <c r="B1333" s="13" t="s">
        <v>380</v>
      </c>
      <c r="C1333" s="13" t="s">
        <v>41</v>
      </c>
      <c r="D1333" s="14" t="s">
        <v>381</v>
      </c>
      <c r="E1333" s="15">
        <v>20248.169999999998</v>
      </c>
      <c r="F1333" s="16">
        <f>ROUND(ROUND(N1333,2)*ROUND(J1333,3),2)</f>
        <v>141737.19</v>
      </c>
      <c r="G1333" s="16">
        <f>ROUND(ROUND(N1333,2)*ROUND(K1333,3),2)</f>
        <v>0</v>
      </c>
      <c r="H1333" s="16">
        <f>IF(EXACT(J1333,0),0,100*(K1333/J1333))</f>
        <v>0</v>
      </c>
      <c r="I1333" s="16">
        <f>ROUND((ROUND(J1333,3)-ROUND(K1333,3))*N1333,2)</f>
        <v>141737.19</v>
      </c>
      <c r="J1333" s="17">
        <v>7</v>
      </c>
      <c r="K1333" s="17">
        <v>0</v>
      </c>
      <c r="L1333" s="18">
        <f>ROUND(ROUND(J1333,3)-ROUND(K1333,3),3)</f>
        <v>7</v>
      </c>
      <c r="M1333" s="17">
        <v>0</v>
      </c>
      <c r="N1333" s="16">
        <f>ROUND(E1333,2)</f>
        <v>20248.169999999998</v>
      </c>
      <c r="O1333" s="16">
        <f>ROUND(ROUND(M1333,3)*ROUND(N1333,2),2)</f>
        <v>0</v>
      </c>
      <c r="P1333" s="18">
        <f>ROUND(ROUND(K1333,3)-ROUND(M1333,3),2)</f>
        <v>0</v>
      </c>
      <c r="Q1333" s="16">
        <f>ROUND(E1333,2)</f>
        <v>20248.169999999998</v>
      </c>
      <c r="R1333" s="16">
        <f>ROUND((ROUND(K1333,3)-ROUND(M1333,3))* Q1333,2)</f>
        <v>0</v>
      </c>
    </row>
    <row r="1334" spans="1:18" ht="31.5" x14ac:dyDescent="0.35">
      <c r="A1334" s="1">
        <v>2</v>
      </c>
      <c r="B1334" s="13" t="s">
        <v>382</v>
      </c>
      <c r="C1334" s="13" t="s">
        <v>383</v>
      </c>
      <c r="D1334" s="14" t="s">
        <v>384</v>
      </c>
      <c r="E1334" s="15">
        <v>925.25</v>
      </c>
      <c r="F1334" s="16">
        <f>ROUND(ROUND(N1334,2)*ROUND(J1334,3),2)</f>
        <v>36084.75</v>
      </c>
      <c r="G1334" s="16">
        <f>ROUND(ROUND(N1334,2)*ROUND(K1334,3),2)</f>
        <v>0</v>
      </c>
      <c r="H1334" s="16">
        <f>IF(EXACT(J1334,0),0,100*(K1334/J1334))</f>
        <v>0</v>
      </c>
      <c r="I1334" s="16">
        <f>ROUND((ROUND(J1334,3)-ROUND(K1334,3))*N1334,2)</f>
        <v>36084.75</v>
      </c>
      <c r="J1334" s="17">
        <v>39</v>
      </c>
      <c r="K1334" s="17">
        <v>0</v>
      </c>
      <c r="L1334" s="18">
        <f>ROUND(ROUND(J1334,3)-ROUND(K1334,3),3)</f>
        <v>39</v>
      </c>
      <c r="M1334" s="17">
        <v>0</v>
      </c>
      <c r="N1334" s="16">
        <f>ROUND(E1334,2)</f>
        <v>925.25</v>
      </c>
      <c r="O1334" s="16">
        <f>ROUND(ROUND(M1334,3)*ROUND(N1334,2),2)</f>
        <v>0</v>
      </c>
      <c r="P1334" s="18">
        <f>ROUND(ROUND(K1334,3)-ROUND(M1334,3),2)</f>
        <v>0</v>
      </c>
      <c r="Q1334" s="16">
        <f>ROUND(E1334,2)</f>
        <v>925.25</v>
      </c>
      <c r="R1334" s="16">
        <f>ROUND((ROUND(K1334,3)-ROUND(M1334,3))* Q1334,2)</f>
        <v>0</v>
      </c>
    </row>
    <row r="1335" spans="1:18" x14ac:dyDescent="0.35">
      <c r="A1335" s="21" t="s">
        <v>657</v>
      </c>
      <c r="B1335" s="21" t="s">
        <v>657</v>
      </c>
      <c r="C1335" s="21" t="s">
        <v>657</v>
      </c>
      <c r="D1335" s="21" t="s">
        <v>657</v>
      </c>
      <c r="E1335" s="21" t="s">
        <v>657</v>
      </c>
      <c r="F1335" s="19"/>
      <c r="G1335" s="20">
        <f>SUM(G1333:G1334)</f>
        <v>0</v>
      </c>
      <c r="H1335" s="7"/>
      <c r="I1335" s="7"/>
      <c r="J1335" s="7"/>
      <c r="K1335" s="7"/>
      <c r="L1335" s="7"/>
      <c r="M1335" s="7"/>
      <c r="N1335" s="7"/>
      <c r="O1335" s="7"/>
      <c r="P1335" s="7"/>
      <c r="Q1335" s="7"/>
      <c r="R1335" s="7"/>
    </row>
    <row r="1337" spans="1:18" x14ac:dyDescent="0.35">
      <c r="B1337" s="11" t="s">
        <v>23</v>
      </c>
      <c r="C1337" s="12" t="s">
        <v>24</v>
      </c>
      <c r="D1337" s="12" t="s">
        <v>25</v>
      </c>
    </row>
    <row r="1338" spans="1:18" x14ac:dyDescent="0.35">
      <c r="B1338" s="11" t="s">
        <v>26</v>
      </c>
      <c r="C1338" s="12" t="s">
        <v>27</v>
      </c>
      <c r="D1338" s="12" t="s">
        <v>28</v>
      </c>
    </row>
    <row r="1339" spans="1:18" x14ac:dyDescent="0.35">
      <c r="B1339" s="11" t="s">
        <v>29</v>
      </c>
      <c r="C1339" s="12" t="s">
        <v>24</v>
      </c>
      <c r="D1339" s="12" t="s">
        <v>30</v>
      </c>
    </row>
    <row r="1340" spans="1:18" x14ac:dyDescent="0.35">
      <c r="B1340" s="11" t="s">
        <v>31</v>
      </c>
      <c r="C1340" s="12" t="s">
        <v>27</v>
      </c>
      <c r="D1340" s="12" t="s">
        <v>177</v>
      </c>
    </row>
    <row r="1341" spans="1:18" x14ac:dyDescent="0.35">
      <c r="B1341" s="11" t="s">
        <v>33</v>
      </c>
      <c r="C1341" s="12" t="s">
        <v>105</v>
      </c>
      <c r="D1341" s="12" t="s">
        <v>549</v>
      </c>
    </row>
    <row r="1342" spans="1:18" x14ac:dyDescent="0.35">
      <c r="B1342" s="11" t="s">
        <v>35</v>
      </c>
      <c r="C1342" s="12" t="s">
        <v>27</v>
      </c>
      <c r="D1342" s="12" t="s">
        <v>390</v>
      </c>
    </row>
    <row r="1343" spans="1:18" x14ac:dyDescent="0.35">
      <c r="B1343" s="11" t="s">
        <v>36</v>
      </c>
      <c r="C1343" s="12" t="s">
        <v>24</v>
      </c>
      <c r="D1343" s="12" t="s">
        <v>391</v>
      </c>
    </row>
    <row r="1345" spans="1:18" ht="84" x14ac:dyDescent="0.35">
      <c r="A1345" s="1">
        <v>1</v>
      </c>
      <c r="B1345" s="13" t="s">
        <v>392</v>
      </c>
      <c r="C1345" s="13" t="s">
        <v>44</v>
      </c>
      <c r="D1345" s="14" t="s">
        <v>393</v>
      </c>
      <c r="E1345" s="15">
        <v>121.35</v>
      </c>
      <c r="F1345" s="16">
        <f t="shared" ref="F1345:F1360" si="480">ROUND(ROUND(N1345,2)*ROUND(J1345,3),2)</f>
        <v>885369.6</v>
      </c>
      <c r="G1345" s="16">
        <f t="shared" ref="G1345:G1360" si="481">ROUND(ROUND(N1345,2)*ROUND(K1345,3),2)</f>
        <v>0</v>
      </c>
      <c r="H1345" s="16">
        <f t="shared" ref="H1345:H1360" si="482">IF(EXACT(J1345,0),0,100*(K1345/J1345))</f>
        <v>0</v>
      </c>
      <c r="I1345" s="16">
        <f t="shared" ref="I1345:I1360" si="483">ROUND((ROUND(J1345,3)-ROUND(K1345,3))*N1345,2)</f>
        <v>885369.6</v>
      </c>
      <c r="J1345" s="17">
        <v>7296</v>
      </c>
      <c r="K1345" s="17">
        <v>0</v>
      </c>
      <c r="L1345" s="18">
        <f t="shared" ref="L1345:L1360" si="484">ROUND(ROUND(J1345,3)-ROUND(K1345,3),3)</f>
        <v>7296</v>
      </c>
      <c r="M1345" s="17">
        <v>0</v>
      </c>
      <c r="N1345" s="16">
        <f t="shared" ref="N1345:N1360" si="485">ROUND(E1345,2)</f>
        <v>121.35</v>
      </c>
      <c r="O1345" s="16">
        <f t="shared" ref="O1345:O1360" si="486">ROUND(ROUND(M1345,3)*ROUND(N1345,2),2)</f>
        <v>0</v>
      </c>
      <c r="P1345" s="18">
        <f t="shared" ref="P1345:P1360" si="487">ROUND(ROUND(K1345,3)-ROUND(M1345,3),2)</f>
        <v>0</v>
      </c>
      <c r="Q1345" s="16">
        <f t="shared" ref="Q1345:Q1360" si="488">ROUND(E1345,2)</f>
        <v>121.35</v>
      </c>
      <c r="R1345" s="16">
        <f t="shared" ref="R1345:R1360" si="489">ROUND((ROUND(K1345,3)-ROUND(M1345,3))* Q1345,2)</f>
        <v>0</v>
      </c>
    </row>
    <row r="1346" spans="1:18" ht="42" x14ac:dyDescent="0.35">
      <c r="A1346" s="1">
        <v>2</v>
      </c>
      <c r="B1346" s="13" t="s">
        <v>394</v>
      </c>
      <c r="C1346" s="13" t="s">
        <v>44</v>
      </c>
      <c r="D1346" s="14" t="s">
        <v>395</v>
      </c>
      <c r="E1346" s="15">
        <v>24.94</v>
      </c>
      <c r="F1346" s="16">
        <f t="shared" si="480"/>
        <v>57461.760000000002</v>
      </c>
      <c r="G1346" s="16">
        <f t="shared" si="481"/>
        <v>0</v>
      </c>
      <c r="H1346" s="16">
        <f t="shared" si="482"/>
        <v>0</v>
      </c>
      <c r="I1346" s="16">
        <f t="shared" si="483"/>
        <v>57461.760000000002</v>
      </c>
      <c r="J1346" s="17">
        <v>2304</v>
      </c>
      <c r="K1346" s="17">
        <v>0</v>
      </c>
      <c r="L1346" s="18">
        <f t="shared" si="484"/>
        <v>2304</v>
      </c>
      <c r="M1346" s="17">
        <v>0</v>
      </c>
      <c r="N1346" s="16">
        <f t="shared" si="485"/>
        <v>24.94</v>
      </c>
      <c r="O1346" s="16">
        <f t="shared" si="486"/>
        <v>0</v>
      </c>
      <c r="P1346" s="18">
        <f t="shared" si="487"/>
        <v>0</v>
      </c>
      <c r="Q1346" s="16">
        <f t="shared" si="488"/>
        <v>24.94</v>
      </c>
      <c r="R1346" s="16">
        <f t="shared" si="489"/>
        <v>0</v>
      </c>
    </row>
    <row r="1347" spans="1:18" ht="31.5" x14ac:dyDescent="0.35">
      <c r="A1347" s="1">
        <v>3</v>
      </c>
      <c r="B1347" s="13" t="s">
        <v>396</v>
      </c>
      <c r="C1347" s="13" t="s">
        <v>44</v>
      </c>
      <c r="D1347" s="14" t="s">
        <v>397</v>
      </c>
      <c r="E1347" s="15">
        <v>203.01</v>
      </c>
      <c r="F1347" s="16">
        <f t="shared" si="480"/>
        <v>49372.03</v>
      </c>
      <c r="G1347" s="16">
        <f t="shared" si="481"/>
        <v>0</v>
      </c>
      <c r="H1347" s="16">
        <f t="shared" si="482"/>
        <v>0</v>
      </c>
      <c r="I1347" s="16">
        <f t="shared" si="483"/>
        <v>49372.03</v>
      </c>
      <c r="J1347" s="17">
        <v>243.2</v>
      </c>
      <c r="K1347" s="17">
        <v>0</v>
      </c>
      <c r="L1347" s="18">
        <f t="shared" si="484"/>
        <v>243.2</v>
      </c>
      <c r="M1347" s="17">
        <v>0</v>
      </c>
      <c r="N1347" s="16">
        <f t="shared" si="485"/>
        <v>203.01</v>
      </c>
      <c r="O1347" s="16">
        <f t="shared" si="486"/>
        <v>0</v>
      </c>
      <c r="P1347" s="18">
        <f t="shared" si="487"/>
        <v>0</v>
      </c>
      <c r="Q1347" s="16">
        <f t="shared" si="488"/>
        <v>203.01</v>
      </c>
      <c r="R1347" s="16">
        <f t="shared" si="489"/>
        <v>0</v>
      </c>
    </row>
    <row r="1348" spans="1:18" ht="73.5" x14ac:dyDescent="0.35">
      <c r="A1348" s="1">
        <v>4</v>
      </c>
      <c r="B1348" s="13" t="s">
        <v>398</v>
      </c>
      <c r="C1348" s="13" t="s">
        <v>65</v>
      </c>
      <c r="D1348" s="14" t="s">
        <v>399</v>
      </c>
      <c r="E1348" s="15">
        <v>126.62</v>
      </c>
      <c r="F1348" s="16">
        <f t="shared" si="480"/>
        <v>913862.25</v>
      </c>
      <c r="G1348" s="16">
        <f t="shared" si="481"/>
        <v>0</v>
      </c>
      <c r="H1348" s="16">
        <f t="shared" si="482"/>
        <v>0</v>
      </c>
      <c r="I1348" s="16">
        <f t="shared" si="483"/>
        <v>913862.25</v>
      </c>
      <c r="J1348" s="17">
        <v>7217.3609999999999</v>
      </c>
      <c r="K1348" s="17">
        <v>0</v>
      </c>
      <c r="L1348" s="18">
        <f t="shared" si="484"/>
        <v>7217.3609999999999</v>
      </c>
      <c r="M1348" s="17">
        <v>0</v>
      </c>
      <c r="N1348" s="16">
        <f t="shared" si="485"/>
        <v>126.62</v>
      </c>
      <c r="O1348" s="16">
        <f t="shared" si="486"/>
        <v>0</v>
      </c>
      <c r="P1348" s="18">
        <f t="shared" si="487"/>
        <v>0</v>
      </c>
      <c r="Q1348" s="16">
        <f t="shared" si="488"/>
        <v>126.62</v>
      </c>
      <c r="R1348" s="16">
        <f t="shared" si="489"/>
        <v>0</v>
      </c>
    </row>
    <row r="1349" spans="1:18" ht="52.5" x14ac:dyDescent="0.35">
      <c r="A1349" s="1">
        <v>5</v>
      </c>
      <c r="B1349" s="13" t="s">
        <v>400</v>
      </c>
      <c r="C1349" s="13" t="s">
        <v>44</v>
      </c>
      <c r="D1349" s="14" t="s">
        <v>401</v>
      </c>
      <c r="E1349" s="15">
        <v>87.97</v>
      </c>
      <c r="F1349" s="16">
        <f t="shared" si="480"/>
        <v>663621.75</v>
      </c>
      <c r="G1349" s="16">
        <f t="shared" si="481"/>
        <v>0</v>
      </c>
      <c r="H1349" s="16">
        <f t="shared" si="482"/>
        <v>0</v>
      </c>
      <c r="I1349" s="16">
        <f t="shared" si="483"/>
        <v>663621.75</v>
      </c>
      <c r="J1349" s="17">
        <v>7543.7280000000001</v>
      </c>
      <c r="K1349" s="17">
        <v>0</v>
      </c>
      <c r="L1349" s="18">
        <f t="shared" si="484"/>
        <v>7543.7280000000001</v>
      </c>
      <c r="M1349" s="17">
        <v>0</v>
      </c>
      <c r="N1349" s="16">
        <f t="shared" si="485"/>
        <v>87.97</v>
      </c>
      <c r="O1349" s="16">
        <f t="shared" si="486"/>
        <v>0</v>
      </c>
      <c r="P1349" s="18">
        <f t="shared" si="487"/>
        <v>0</v>
      </c>
      <c r="Q1349" s="16">
        <f t="shared" si="488"/>
        <v>87.97</v>
      </c>
      <c r="R1349" s="16">
        <f t="shared" si="489"/>
        <v>0</v>
      </c>
    </row>
    <row r="1350" spans="1:18" ht="73.5" x14ac:dyDescent="0.35">
      <c r="A1350" s="1">
        <v>6</v>
      </c>
      <c r="B1350" s="13" t="s">
        <v>402</v>
      </c>
      <c r="C1350" s="13" t="s">
        <v>65</v>
      </c>
      <c r="D1350" s="14" t="s">
        <v>403</v>
      </c>
      <c r="E1350" s="15">
        <v>126.61</v>
      </c>
      <c r="F1350" s="16">
        <f t="shared" si="480"/>
        <v>411371.34</v>
      </c>
      <c r="G1350" s="16">
        <f t="shared" si="481"/>
        <v>0</v>
      </c>
      <c r="H1350" s="16">
        <f t="shared" si="482"/>
        <v>0</v>
      </c>
      <c r="I1350" s="16">
        <f t="shared" si="483"/>
        <v>411371.34</v>
      </c>
      <c r="J1350" s="17">
        <v>3249.1219999999998</v>
      </c>
      <c r="K1350" s="17">
        <v>0</v>
      </c>
      <c r="L1350" s="18">
        <f t="shared" si="484"/>
        <v>3249.1219999999998</v>
      </c>
      <c r="M1350" s="17">
        <v>0</v>
      </c>
      <c r="N1350" s="16">
        <f t="shared" si="485"/>
        <v>126.61</v>
      </c>
      <c r="O1350" s="16">
        <f t="shared" si="486"/>
        <v>0</v>
      </c>
      <c r="P1350" s="18">
        <f t="shared" si="487"/>
        <v>0</v>
      </c>
      <c r="Q1350" s="16">
        <f t="shared" si="488"/>
        <v>126.61</v>
      </c>
      <c r="R1350" s="16">
        <f t="shared" si="489"/>
        <v>0</v>
      </c>
    </row>
    <row r="1351" spans="1:18" ht="42" x14ac:dyDescent="0.35">
      <c r="A1351" s="1">
        <v>7</v>
      </c>
      <c r="B1351" s="13" t="s">
        <v>404</v>
      </c>
      <c r="C1351" s="13" t="s">
        <v>92</v>
      </c>
      <c r="D1351" s="14" t="s">
        <v>405</v>
      </c>
      <c r="E1351" s="15">
        <v>63.92</v>
      </c>
      <c r="F1351" s="16">
        <f t="shared" si="480"/>
        <v>126545.75</v>
      </c>
      <c r="G1351" s="16">
        <f t="shared" si="481"/>
        <v>0</v>
      </c>
      <c r="H1351" s="16">
        <f t="shared" si="482"/>
        <v>0</v>
      </c>
      <c r="I1351" s="16">
        <f t="shared" si="483"/>
        <v>126545.75</v>
      </c>
      <c r="J1351" s="17">
        <v>1979.752</v>
      </c>
      <c r="K1351" s="17">
        <v>0</v>
      </c>
      <c r="L1351" s="18">
        <f t="shared" si="484"/>
        <v>1979.752</v>
      </c>
      <c r="M1351" s="17">
        <v>0</v>
      </c>
      <c r="N1351" s="16">
        <f t="shared" si="485"/>
        <v>63.92</v>
      </c>
      <c r="O1351" s="16">
        <f t="shared" si="486"/>
        <v>0</v>
      </c>
      <c r="P1351" s="18">
        <f t="shared" si="487"/>
        <v>0</v>
      </c>
      <c r="Q1351" s="16">
        <f t="shared" si="488"/>
        <v>63.92</v>
      </c>
      <c r="R1351" s="16">
        <f t="shared" si="489"/>
        <v>0</v>
      </c>
    </row>
    <row r="1352" spans="1:18" ht="31.5" x14ac:dyDescent="0.35">
      <c r="A1352" s="1">
        <v>8</v>
      </c>
      <c r="B1352" s="13" t="s">
        <v>406</v>
      </c>
      <c r="C1352" s="13" t="s">
        <v>92</v>
      </c>
      <c r="D1352" s="14" t="s">
        <v>407</v>
      </c>
      <c r="E1352" s="15">
        <v>87.51</v>
      </c>
      <c r="F1352" s="16">
        <f t="shared" si="480"/>
        <v>453502.37</v>
      </c>
      <c r="G1352" s="16">
        <f t="shared" si="481"/>
        <v>0</v>
      </c>
      <c r="H1352" s="16">
        <f t="shared" si="482"/>
        <v>0</v>
      </c>
      <c r="I1352" s="16">
        <f t="shared" si="483"/>
        <v>453502.37</v>
      </c>
      <c r="J1352" s="17">
        <v>5182.2920000000004</v>
      </c>
      <c r="K1352" s="17">
        <v>0</v>
      </c>
      <c r="L1352" s="18">
        <f t="shared" si="484"/>
        <v>5182.2920000000004</v>
      </c>
      <c r="M1352" s="17">
        <v>0</v>
      </c>
      <c r="N1352" s="16">
        <f t="shared" si="485"/>
        <v>87.51</v>
      </c>
      <c r="O1352" s="16">
        <f t="shared" si="486"/>
        <v>0</v>
      </c>
      <c r="P1352" s="18">
        <f t="shared" si="487"/>
        <v>0</v>
      </c>
      <c r="Q1352" s="16">
        <f t="shared" si="488"/>
        <v>87.51</v>
      </c>
      <c r="R1352" s="16">
        <f t="shared" si="489"/>
        <v>0</v>
      </c>
    </row>
    <row r="1353" spans="1:18" ht="31.5" x14ac:dyDescent="0.35">
      <c r="A1353" s="1">
        <v>9</v>
      </c>
      <c r="B1353" s="13" t="s">
        <v>408</v>
      </c>
      <c r="C1353" s="13" t="s">
        <v>92</v>
      </c>
      <c r="D1353" s="14" t="s">
        <v>409</v>
      </c>
      <c r="E1353" s="15">
        <v>42.61</v>
      </c>
      <c r="F1353" s="16">
        <f t="shared" si="480"/>
        <v>289419.73</v>
      </c>
      <c r="G1353" s="16">
        <f t="shared" si="481"/>
        <v>0</v>
      </c>
      <c r="H1353" s="16">
        <f t="shared" si="482"/>
        <v>0</v>
      </c>
      <c r="I1353" s="16">
        <f t="shared" si="483"/>
        <v>289419.73</v>
      </c>
      <c r="J1353" s="17">
        <v>6792.2960000000003</v>
      </c>
      <c r="K1353" s="17">
        <v>0</v>
      </c>
      <c r="L1353" s="18">
        <f t="shared" si="484"/>
        <v>6792.2960000000003</v>
      </c>
      <c r="M1353" s="17">
        <v>0</v>
      </c>
      <c r="N1353" s="16">
        <f t="shared" si="485"/>
        <v>42.61</v>
      </c>
      <c r="O1353" s="16">
        <f t="shared" si="486"/>
        <v>0</v>
      </c>
      <c r="P1353" s="18">
        <f t="shared" si="487"/>
        <v>0</v>
      </c>
      <c r="Q1353" s="16">
        <f t="shared" si="488"/>
        <v>42.61</v>
      </c>
      <c r="R1353" s="16">
        <f t="shared" si="489"/>
        <v>0</v>
      </c>
    </row>
    <row r="1354" spans="1:18" ht="31.5" x14ac:dyDescent="0.35">
      <c r="A1354" s="1">
        <v>10</v>
      </c>
      <c r="B1354" s="13" t="s">
        <v>410</v>
      </c>
      <c r="C1354" s="13" t="s">
        <v>92</v>
      </c>
      <c r="D1354" s="14" t="s">
        <v>411</v>
      </c>
      <c r="E1354" s="15">
        <v>29.82</v>
      </c>
      <c r="F1354" s="16">
        <f t="shared" si="480"/>
        <v>197858.12</v>
      </c>
      <c r="G1354" s="16">
        <f t="shared" si="481"/>
        <v>0</v>
      </c>
      <c r="H1354" s="16">
        <f t="shared" si="482"/>
        <v>0</v>
      </c>
      <c r="I1354" s="16">
        <f t="shared" si="483"/>
        <v>197858.12</v>
      </c>
      <c r="J1354" s="17">
        <v>6635.0810000000001</v>
      </c>
      <c r="K1354" s="17">
        <v>0</v>
      </c>
      <c r="L1354" s="18">
        <f t="shared" si="484"/>
        <v>6635.0810000000001</v>
      </c>
      <c r="M1354" s="17">
        <v>0</v>
      </c>
      <c r="N1354" s="16">
        <f t="shared" si="485"/>
        <v>29.82</v>
      </c>
      <c r="O1354" s="16">
        <f t="shared" si="486"/>
        <v>0</v>
      </c>
      <c r="P1354" s="18">
        <f t="shared" si="487"/>
        <v>0</v>
      </c>
      <c r="Q1354" s="16">
        <f t="shared" si="488"/>
        <v>29.82</v>
      </c>
      <c r="R1354" s="16">
        <f t="shared" si="489"/>
        <v>0</v>
      </c>
    </row>
    <row r="1355" spans="1:18" ht="52.5" x14ac:dyDescent="0.35">
      <c r="A1355" s="1">
        <v>11</v>
      </c>
      <c r="B1355" s="13" t="s">
        <v>412</v>
      </c>
      <c r="C1355" s="13" t="s">
        <v>44</v>
      </c>
      <c r="D1355" s="14" t="s">
        <v>413</v>
      </c>
      <c r="E1355" s="15">
        <v>142.93</v>
      </c>
      <c r="F1355" s="16">
        <f t="shared" si="480"/>
        <v>302981.58</v>
      </c>
      <c r="G1355" s="16">
        <f t="shared" si="481"/>
        <v>0</v>
      </c>
      <c r="H1355" s="16">
        <f t="shared" si="482"/>
        <v>0</v>
      </c>
      <c r="I1355" s="16">
        <f t="shared" si="483"/>
        <v>302981.58</v>
      </c>
      <c r="J1355" s="17">
        <v>2119.79</v>
      </c>
      <c r="K1355" s="17">
        <v>0</v>
      </c>
      <c r="L1355" s="18">
        <f t="shared" si="484"/>
        <v>2119.79</v>
      </c>
      <c r="M1355" s="17">
        <v>0</v>
      </c>
      <c r="N1355" s="16">
        <f t="shared" si="485"/>
        <v>142.93</v>
      </c>
      <c r="O1355" s="16">
        <f t="shared" si="486"/>
        <v>0</v>
      </c>
      <c r="P1355" s="18">
        <f t="shared" si="487"/>
        <v>0</v>
      </c>
      <c r="Q1355" s="16">
        <f t="shared" si="488"/>
        <v>142.93</v>
      </c>
      <c r="R1355" s="16">
        <f t="shared" si="489"/>
        <v>0</v>
      </c>
    </row>
    <row r="1356" spans="1:18" ht="42" x14ac:dyDescent="0.35">
      <c r="A1356" s="1">
        <v>12</v>
      </c>
      <c r="B1356" s="13" t="s">
        <v>414</v>
      </c>
      <c r="C1356" s="13" t="s">
        <v>92</v>
      </c>
      <c r="D1356" s="14" t="s">
        <v>415</v>
      </c>
      <c r="E1356" s="15">
        <v>106.53</v>
      </c>
      <c r="F1356" s="16">
        <f t="shared" si="480"/>
        <v>210902.98</v>
      </c>
      <c r="G1356" s="16">
        <f t="shared" si="481"/>
        <v>0</v>
      </c>
      <c r="H1356" s="16">
        <f t="shared" si="482"/>
        <v>0</v>
      </c>
      <c r="I1356" s="16">
        <f t="shared" si="483"/>
        <v>210902.98</v>
      </c>
      <c r="J1356" s="17">
        <v>1979.752</v>
      </c>
      <c r="K1356" s="17">
        <v>0</v>
      </c>
      <c r="L1356" s="18">
        <f t="shared" si="484"/>
        <v>1979.752</v>
      </c>
      <c r="M1356" s="17">
        <v>0</v>
      </c>
      <c r="N1356" s="16">
        <f t="shared" si="485"/>
        <v>106.53</v>
      </c>
      <c r="O1356" s="16">
        <f t="shared" si="486"/>
        <v>0</v>
      </c>
      <c r="P1356" s="18">
        <f t="shared" si="487"/>
        <v>0</v>
      </c>
      <c r="Q1356" s="16">
        <f t="shared" si="488"/>
        <v>106.53</v>
      </c>
      <c r="R1356" s="16">
        <f t="shared" si="489"/>
        <v>0</v>
      </c>
    </row>
    <row r="1357" spans="1:18" ht="52.5" x14ac:dyDescent="0.35">
      <c r="A1357" s="1">
        <v>13</v>
      </c>
      <c r="B1357" s="13" t="s">
        <v>416</v>
      </c>
      <c r="C1357" s="13" t="s">
        <v>44</v>
      </c>
      <c r="D1357" s="14" t="s">
        <v>417</v>
      </c>
      <c r="E1357" s="15">
        <v>17.68</v>
      </c>
      <c r="F1357" s="16">
        <f t="shared" si="480"/>
        <v>92646.03</v>
      </c>
      <c r="G1357" s="16">
        <f t="shared" si="481"/>
        <v>0</v>
      </c>
      <c r="H1357" s="16">
        <f t="shared" si="482"/>
        <v>0</v>
      </c>
      <c r="I1357" s="16">
        <f t="shared" si="483"/>
        <v>92646.03</v>
      </c>
      <c r="J1357" s="17">
        <v>5240.16</v>
      </c>
      <c r="K1357" s="17">
        <v>0</v>
      </c>
      <c r="L1357" s="18">
        <f t="shared" si="484"/>
        <v>5240.16</v>
      </c>
      <c r="M1357" s="17">
        <v>0</v>
      </c>
      <c r="N1357" s="16">
        <f t="shared" si="485"/>
        <v>17.68</v>
      </c>
      <c r="O1357" s="16">
        <f t="shared" si="486"/>
        <v>0</v>
      </c>
      <c r="P1357" s="18">
        <f t="shared" si="487"/>
        <v>0</v>
      </c>
      <c r="Q1357" s="16">
        <f t="shared" si="488"/>
        <v>17.68</v>
      </c>
      <c r="R1357" s="16">
        <f t="shared" si="489"/>
        <v>0</v>
      </c>
    </row>
    <row r="1358" spans="1:18" ht="42" x14ac:dyDescent="0.35">
      <c r="A1358" s="1">
        <v>14</v>
      </c>
      <c r="B1358" s="13" t="s">
        <v>418</v>
      </c>
      <c r="C1358" s="13" t="s">
        <v>92</v>
      </c>
      <c r="D1358" s="14" t="s">
        <v>419</v>
      </c>
      <c r="E1358" s="15">
        <v>127.83</v>
      </c>
      <c r="F1358" s="16">
        <f t="shared" si="480"/>
        <v>1154974.6000000001</v>
      </c>
      <c r="G1358" s="16">
        <f t="shared" si="481"/>
        <v>0</v>
      </c>
      <c r="H1358" s="16">
        <f t="shared" si="482"/>
        <v>0</v>
      </c>
      <c r="I1358" s="16">
        <f t="shared" si="483"/>
        <v>1154974.6000000001</v>
      </c>
      <c r="J1358" s="17">
        <v>9035.2389999999996</v>
      </c>
      <c r="K1358" s="17">
        <v>0</v>
      </c>
      <c r="L1358" s="18">
        <f t="shared" si="484"/>
        <v>9035.2389999999996</v>
      </c>
      <c r="M1358" s="17">
        <v>0</v>
      </c>
      <c r="N1358" s="16">
        <f t="shared" si="485"/>
        <v>127.83</v>
      </c>
      <c r="O1358" s="16">
        <f t="shared" si="486"/>
        <v>0</v>
      </c>
      <c r="P1358" s="18">
        <f t="shared" si="487"/>
        <v>0</v>
      </c>
      <c r="Q1358" s="16">
        <f t="shared" si="488"/>
        <v>127.83</v>
      </c>
      <c r="R1358" s="16">
        <f t="shared" si="489"/>
        <v>0</v>
      </c>
    </row>
    <row r="1359" spans="1:18" ht="21" x14ac:dyDescent="0.35">
      <c r="A1359" s="1">
        <v>15</v>
      </c>
      <c r="B1359" s="13" t="s">
        <v>420</v>
      </c>
      <c r="C1359" s="13" t="s">
        <v>44</v>
      </c>
      <c r="D1359" s="14" t="s">
        <v>421</v>
      </c>
      <c r="E1359" s="15">
        <v>80.44</v>
      </c>
      <c r="F1359" s="16">
        <f t="shared" si="480"/>
        <v>86875.199999999997</v>
      </c>
      <c r="G1359" s="16">
        <f t="shared" si="481"/>
        <v>0</v>
      </c>
      <c r="H1359" s="16">
        <f t="shared" si="482"/>
        <v>0</v>
      </c>
      <c r="I1359" s="16">
        <f t="shared" si="483"/>
        <v>86875.199999999997</v>
      </c>
      <c r="J1359" s="17">
        <v>1080</v>
      </c>
      <c r="K1359" s="17">
        <v>0</v>
      </c>
      <c r="L1359" s="18">
        <f t="shared" si="484"/>
        <v>1080</v>
      </c>
      <c r="M1359" s="17">
        <v>0</v>
      </c>
      <c r="N1359" s="16">
        <f t="shared" si="485"/>
        <v>80.44</v>
      </c>
      <c r="O1359" s="16">
        <f t="shared" si="486"/>
        <v>0</v>
      </c>
      <c r="P1359" s="18">
        <f t="shared" si="487"/>
        <v>0</v>
      </c>
      <c r="Q1359" s="16">
        <f t="shared" si="488"/>
        <v>80.44</v>
      </c>
      <c r="R1359" s="16">
        <f t="shared" si="489"/>
        <v>0</v>
      </c>
    </row>
    <row r="1360" spans="1:18" x14ac:dyDescent="0.35">
      <c r="A1360" s="1">
        <v>16</v>
      </c>
      <c r="B1360" s="13" t="s">
        <v>422</v>
      </c>
      <c r="C1360" s="13" t="s">
        <v>44</v>
      </c>
      <c r="D1360" s="14" t="s">
        <v>423</v>
      </c>
      <c r="E1360" s="15">
        <v>18.98</v>
      </c>
      <c r="F1360" s="16">
        <f t="shared" si="480"/>
        <v>7364.24</v>
      </c>
      <c r="G1360" s="16">
        <f t="shared" si="481"/>
        <v>0</v>
      </c>
      <c r="H1360" s="16">
        <f t="shared" si="482"/>
        <v>0</v>
      </c>
      <c r="I1360" s="16">
        <f t="shared" si="483"/>
        <v>7364.24</v>
      </c>
      <c r="J1360" s="17">
        <v>388</v>
      </c>
      <c r="K1360" s="17">
        <v>0</v>
      </c>
      <c r="L1360" s="18">
        <f t="shared" si="484"/>
        <v>388</v>
      </c>
      <c r="M1360" s="17">
        <v>0</v>
      </c>
      <c r="N1360" s="16">
        <f t="shared" si="485"/>
        <v>18.98</v>
      </c>
      <c r="O1360" s="16">
        <f t="shared" si="486"/>
        <v>0</v>
      </c>
      <c r="P1360" s="18">
        <f t="shared" si="487"/>
        <v>0</v>
      </c>
      <c r="Q1360" s="16">
        <f t="shared" si="488"/>
        <v>18.98</v>
      </c>
      <c r="R1360" s="16">
        <f t="shared" si="489"/>
        <v>0</v>
      </c>
    </row>
    <row r="1361" spans="1:18" x14ac:dyDescent="0.35">
      <c r="A1361" s="21" t="s">
        <v>658</v>
      </c>
      <c r="B1361" s="21" t="s">
        <v>658</v>
      </c>
      <c r="C1361" s="21" t="s">
        <v>658</v>
      </c>
      <c r="D1361" s="21" t="s">
        <v>658</v>
      </c>
      <c r="E1361" s="21" t="s">
        <v>658</v>
      </c>
      <c r="F1361" s="19"/>
      <c r="G1361" s="20">
        <f>SUM(G1345:G1360)</f>
        <v>0</v>
      </c>
      <c r="H1361" s="7"/>
      <c r="I1361" s="7"/>
      <c r="J1361" s="7"/>
      <c r="K1361" s="7"/>
      <c r="L1361" s="7"/>
      <c r="M1361" s="7"/>
      <c r="N1361" s="7"/>
      <c r="O1361" s="7"/>
      <c r="P1361" s="7"/>
      <c r="Q1361" s="7"/>
      <c r="R1361" s="7"/>
    </row>
    <row r="1363" spans="1:18" x14ac:dyDescent="0.35">
      <c r="B1363" s="11" t="s">
        <v>23</v>
      </c>
      <c r="C1363" s="12" t="s">
        <v>24</v>
      </c>
      <c r="D1363" s="12" t="s">
        <v>25</v>
      </c>
    </row>
    <row r="1364" spans="1:18" x14ac:dyDescent="0.35">
      <c r="B1364" s="11" t="s">
        <v>26</v>
      </c>
      <c r="C1364" s="12" t="s">
        <v>27</v>
      </c>
      <c r="D1364" s="12" t="s">
        <v>28</v>
      </c>
    </row>
    <row r="1365" spans="1:18" x14ac:dyDescent="0.35">
      <c r="B1365" s="11" t="s">
        <v>29</v>
      </c>
      <c r="C1365" s="12" t="s">
        <v>24</v>
      </c>
      <c r="D1365" s="12" t="s">
        <v>30</v>
      </c>
    </row>
    <row r="1366" spans="1:18" x14ac:dyDescent="0.35">
      <c r="B1366" s="11" t="s">
        <v>31</v>
      </c>
      <c r="C1366" s="12" t="s">
        <v>27</v>
      </c>
      <c r="D1366" s="12" t="s">
        <v>177</v>
      </c>
    </row>
    <row r="1367" spans="1:18" x14ac:dyDescent="0.35">
      <c r="B1367" s="11" t="s">
        <v>33</v>
      </c>
      <c r="C1367" s="12" t="s">
        <v>105</v>
      </c>
      <c r="D1367" s="12" t="s">
        <v>549</v>
      </c>
    </row>
    <row r="1368" spans="1:18" x14ac:dyDescent="0.35">
      <c r="B1368" s="11" t="s">
        <v>35</v>
      </c>
      <c r="C1368" s="12" t="s">
        <v>27</v>
      </c>
      <c r="D1368" s="12" t="s">
        <v>390</v>
      </c>
    </row>
    <row r="1369" spans="1:18" x14ac:dyDescent="0.35">
      <c r="B1369" s="11" t="s">
        <v>36</v>
      </c>
      <c r="C1369" s="12" t="s">
        <v>27</v>
      </c>
      <c r="D1369" s="12" t="s">
        <v>425</v>
      </c>
    </row>
    <row r="1371" spans="1:18" ht="31.5" x14ac:dyDescent="0.35">
      <c r="A1371" s="1">
        <v>1</v>
      </c>
      <c r="B1371" s="13" t="s">
        <v>396</v>
      </c>
      <c r="C1371" s="13" t="s">
        <v>44</v>
      </c>
      <c r="D1371" s="14" t="s">
        <v>397</v>
      </c>
      <c r="E1371" s="15">
        <v>203.01</v>
      </c>
      <c r="F1371" s="16">
        <f t="shared" ref="F1371:F1379" si="490">ROUND(ROUND(N1371,2)*ROUND(J1371,3),2)</f>
        <v>63014.3</v>
      </c>
      <c r="G1371" s="16">
        <f t="shared" ref="G1371:G1379" si="491">ROUND(ROUND(N1371,2)*ROUND(K1371,3),2)</f>
        <v>0</v>
      </c>
      <c r="H1371" s="16">
        <f t="shared" ref="H1371:H1379" si="492">IF(EXACT(J1371,0),0,100*(K1371/J1371))</f>
        <v>0</v>
      </c>
      <c r="I1371" s="16">
        <f t="shared" ref="I1371:I1379" si="493">ROUND((ROUND(J1371,3)-ROUND(K1371,3))*N1371,2)</f>
        <v>63014.3</v>
      </c>
      <c r="J1371" s="17">
        <v>310.39999999999998</v>
      </c>
      <c r="K1371" s="17">
        <v>0</v>
      </c>
      <c r="L1371" s="18">
        <f t="shared" ref="L1371:L1379" si="494">ROUND(ROUND(J1371,3)-ROUND(K1371,3),3)</f>
        <v>310.39999999999998</v>
      </c>
      <c r="M1371" s="17">
        <v>0</v>
      </c>
      <c r="N1371" s="16">
        <f t="shared" ref="N1371:N1379" si="495">ROUND(E1371,2)</f>
        <v>203.01</v>
      </c>
      <c r="O1371" s="16">
        <f t="shared" ref="O1371:O1379" si="496">ROUND(ROUND(M1371,3)*ROUND(N1371,2),2)</f>
        <v>0</v>
      </c>
      <c r="P1371" s="18">
        <f t="shared" ref="P1371:P1379" si="497">ROUND(ROUND(K1371,3)-ROUND(M1371,3),2)</f>
        <v>0</v>
      </c>
      <c r="Q1371" s="16">
        <f t="shared" ref="Q1371:Q1379" si="498">ROUND(E1371,2)</f>
        <v>203.01</v>
      </c>
      <c r="R1371" s="16">
        <f t="shared" ref="R1371:R1379" si="499">ROUND((ROUND(K1371,3)-ROUND(M1371,3))* Q1371,2)</f>
        <v>0</v>
      </c>
    </row>
    <row r="1372" spans="1:18" ht="73.5" x14ac:dyDescent="0.35">
      <c r="A1372" s="1">
        <v>2</v>
      </c>
      <c r="B1372" s="13" t="s">
        <v>398</v>
      </c>
      <c r="C1372" s="13" t="s">
        <v>65</v>
      </c>
      <c r="D1372" s="14" t="s">
        <v>399</v>
      </c>
      <c r="E1372" s="15">
        <v>126.62</v>
      </c>
      <c r="F1372" s="16">
        <f t="shared" si="490"/>
        <v>1378166.14</v>
      </c>
      <c r="G1372" s="16">
        <f t="shared" si="491"/>
        <v>0</v>
      </c>
      <c r="H1372" s="16">
        <f t="shared" si="492"/>
        <v>0</v>
      </c>
      <c r="I1372" s="16">
        <f t="shared" si="493"/>
        <v>1378166.14</v>
      </c>
      <c r="J1372" s="17">
        <v>10884.269</v>
      </c>
      <c r="K1372" s="17">
        <v>0</v>
      </c>
      <c r="L1372" s="18">
        <f t="shared" si="494"/>
        <v>10884.269</v>
      </c>
      <c r="M1372" s="17">
        <v>0</v>
      </c>
      <c r="N1372" s="16">
        <f t="shared" si="495"/>
        <v>126.62</v>
      </c>
      <c r="O1372" s="16">
        <f t="shared" si="496"/>
        <v>0</v>
      </c>
      <c r="P1372" s="18">
        <f t="shared" si="497"/>
        <v>0</v>
      </c>
      <c r="Q1372" s="16">
        <f t="shared" si="498"/>
        <v>126.62</v>
      </c>
      <c r="R1372" s="16">
        <f t="shared" si="499"/>
        <v>0</v>
      </c>
    </row>
    <row r="1373" spans="1:18" ht="84" x14ac:dyDescent="0.35">
      <c r="A1373" s="1">
        <v>3</v>
      </c>
      <c r="B1373" s="13" t="s">
        <v>392</v>
      </c>
      <c r="C1373" s="13" t="s">
        <v>44</v>
      </c>
      <c r="D1373" s="14" t="s">
        <v>393</v>
      </c>
      <c r="E1373" s="15">
        <v>121.35</v>
      </c>
      <c r="F1373" s="16">
        <f t="shared" si="490"/>
        <v>1836268.2</v>
      </c>
      <c r="G1373" s="16">
        <f t="shared" si="491"/>
        <v>0</v>
      </c>
      <c r="H1373" s="16">
        <f t="shared" si="492"/>
        <v>0</v>
      </c>
      <c r="I1373" s="16">
        <f t="shared" si="493"/>
        <v>1836268.2</v>
      </c>
      <c r="J1373" s="17">
        <v>15132</v>
      </c>
      <c r="K1373" s="17">
        <v>0</v>
      </c>
      <c r="L1373" s="18">
        <f t="shared" si="494"/>
        <v>15132</v>
      </c>
      <c r="M1373" s="17">
        <v>0</v>
      </c>
      <c r="N1373" s="16">
        <f t="shared" si="495"/>
        <v>121.35</v>
      </c>
      <c r="O1373" s="16">
        <f t="shared" si="496"/>
        <v>0</v>
      </c>
      <c r="P1373" s="18">
        <f t="shared" si="497"/>
        <v>0</v>
      </c>
      <c r="Q1373" s="16">
        <f t="shared" si="498"/>
        <v>121.35</v>
      </c>
      <c r="R1373" s="16">
        <f t="shared" si="499"/>
        <v>0</v>
      </c>
    </row>
    <row r="1374" spans="1:18" ht="31.5" x14ac:dyDescent="0.35">
      <c r="A1374" s="1">
        <v>4</v>
      </c>
      <c r="B1374" s="13" t="s">
        <v>408</v>
      </c>
      <c r="C1374" s="13" t="s">
        <v>92</v>
      </c>
      <c r="D1374" s="14" t="s">
        <v>409</v>
      </c>
      <c r="E1374" s="15">
        <v>42.61</v>
      </c>
      <c r="F1374" s="16">
        <f t="shared" si="490"/>
        <v>142290.81</v>
      </c>
      <c r="G1374" s="16">
        <f t="shared" si="491"/>
        <v>0</v>
      </c>
      <c r="H1374" s="16">
        <f t="shared" si="492"/>
        <v>0</v>
      </c>
      <c r="I1374" s="16">
        <f t="shared" si="493"/>
        <v>142290.81</v>
      </c>
      <c r="J1374" s="17">
        <v>3339.3760000000002</v>
      </c>
      <c r="K1374" s="17">
        <v>0</v>
      </c>
      <c r="L1374" s="18">
        <f t="shared" si="494"/>
        <v>3339.3760000000002</v>
      </c>
      <c r="M1374" s="17">
        <v>0</v>
      </c>
      <c r="N1374" s="16">
        <f t="shared" si="495"/>
        <v>42.61</v>
      </c>
      <c r="O1374" s="16">
        <f t="shared" si="496"/>
        <v>0</v>
      </c>
      <c r="P1374" s="18">
        <f t="shared" si="497"/>
        <v>0</v>
      </c>
      <c r="Q1374" s="16">
        <f t="shared" si="498"/>
        <v>42.61</v>
      </c>
      <c r="R1374" s="16">
        <f t="shared" si="499"/>
        <v>0</v>
      </c>
    </row>
    <row r="1375" spans="1:18" ht="31.5" x14ac:dyDescent="0.35">
      <c r="A1375" s="1">
        <v>5</v>
      </c>
      <c r="B1375" s="13" t="s">
        <v>410</v>
      </c>
      <c r="C1375" s="13" t="s">
        <v>92</v>
      </c>
      <c r="D1375" s="14" t="s">
        <v>411</v>
      </c>
      <c r="E1375" s="15">
        <v>29.82</v>
      </c>
      <c r="F1375" s="16">
        <f t="shared" si="490"/>
        <v>324568.90000000002</v>
      </c>
      <c r="G1375" s="16">
        <f t="shared" si="491"/>
        <v>0</v>
      </c>
      <c r="H1375" s="16">
        <f t="shared" si="492"/>
        <v>0</v>
      </c>
      <c r="I1375" s="16">
        <f t="shared" si="493"/>
        <v>324568.90000000002</v>
      </c>
      <c r="J1375" s="17">
        <v>10884.269</v>
      </c>
      <c r="K1375" s="17">
        <v>0</v>
      </c>
      <c r="L1375" s="18">
        <f t="shared" si="494"/>
        <v>10884.269</v>
      </c>
      <c r="M1375" s="17">
        <v>0</v>
      </c>
      <c r="N1375" s="16">
        <f t="shared" si="495"/>
        <v>29.82</v>
      </c>
      <c r="O1375" s="16">
        <f t="shared" si="496"/>
        <v>0</v>
      </c>
      <c r="P1375" s="18">
        <f t="shared" si="497"/>
        <v>0</v>
      </c>
      <c r="Q1375" s="16">
        <f t="shared" si="498"/>
        <v>29.82</v>
      </c>
      <c r="R1375" s="16">
        <f t="shared" si="499"/>
        <v>0</v>
      </c>
    </row>
    <row r="1376" spans="1:18" ht="52.5" x14ac:dyDescent="0.35">
      <c r="A1376" s="1">
        <v>6</v>
      </c>
      <c r="B1376" s="13" t="s">
        <v>412</v>
      </c>
      <c r="C1376" s="13" t="s">
        <v>44</v>
      </c>
      <c r="D1376" s="14" t="s">
        <v>413</v>
      </c>
      <c r="E1376" s="15">
        <v>142.93</v>
      </c>
      <c r="F1376" s="16">
        <f t="shared" si="490"/>
        <v>462524.48</v>
      </c>
      <c r="G1376" s="16">
        <f t="shared" si="491"/>
        <v>0</v>
      </c>
      <c r="H1376" s="16">
        <f t="shared" si="492"/>
        <v>0</v>
      </c>
      <c r="I1376" s="16">
        <f t="shared" si="493"/>
        <v>462524.48</v>
      </c>
      <c r="J1376" s="17">
        <v>3236.0210000000002</v>
      </c>
      <c r="K1376" s="17">
        <v>0</v>
      </c>
      <c r="L1376" s="18">
        <f t="shared" si="494"/>
        <v>3236.0210000000002</v>
      </c>
      <c r="M1376" s="17">
        <v>0</v>
      </c>
      <c r="N1376" s="16">
        <f t="shared" si="495"/>
        <v>142.93</v>
      </c>
      <c r="O1376" s="16">
        <f t="shared" si="496"/>
        <v>0</v>
      </c>
      <c r="P1376" s="18">
        <f t="shared" si="497"/>
        <v>0</v>
      </c>
      <c r="Q1376" s="16">
        <f t="shared" si="498"/>
        <v>142.93</v>
      </c>
      <c r="R1376" s="16">
        <f t="shared" si="499"/>
        <v>0</v>
      </c>
    </row>
    <row r="1377" spans="1:18" ht="52.5" x14ac:dyDescent="0.35">
      <c r="A1377" s="1">
        <v>7</v>
      </c>
      <c r="B1377" s="13" t="s">
        <v>416</v>
      </c>
      <c r="C1377" s="13" t="s">
        <v>44</v>
      </c>
      <c r="D1377" s="14" t="s">
        <v>417</v>
      </c>
      <c r="E1377" s="15">
        <v>17.68</v>
      </c>
      <c r="F1377" s="16">
        <f t="shared" si="490"/>
        <v>164636.16</v>
      </c>
      <c r="G1377" s="16">
        <f t="shared" si="491"/>
        <v>0</v>
      </c>
      <c r="H1377" s="16">
        <f t="shared" si="492"/>
        <v>0</v>
      </c>
      <c r="I1377" s="16">
        <f t="shared" si="493"/>
        <v>164636.16</v>
      </c>
      <c r="J1377" s="17">
        <v>9312</v>
      </c>
      <c r="K1377" s="17">
        <v>0</v>
      </c>
      <c r="L1377" s="18">
        <f t="shared" si="494"/>
        <v>9312</v>
      </c>
      <c r="M1377" s="17">
        <v>0</v>
      </c>
      <c r="N1377" s="16">
        <f t="shared" si="495"/>
        <v>17.68</v>
      </c>
      <c r="O1377" s="16">
        <f t="shared" si="496"/>
        <v>0</v>
      </c>
      <c r="P1377" s="18">
        <f t="shared" si="497"/>
        <v>0</v>
      </c>
      <c r="Q1377" s="16">
        <f t="shared" si="498"/>
        <v>17.68</v>
      </c>
      <c r="R1377" s="16">
        <f t="shared" si="499"/>
        <v>0</v>
      </c>
    </row>
    <row r="1378" spans="1:18" ht="31.5" x14ac:dyDescent="0.35">
      <c r="A1378" s="1">
        <v>8</v>
      </c>
      <c r="B1378" s="13" t="s">
        <v>406</v>
      </c>
      <c r="C1378" s="13" t="s">
        <v>92</v>
      </c>
      <c r="D1378" s="14" t="s">
        <v>407</v>
      </c>
      <c r="E1378" s="15">
        <v>87.51</v>
      </c>
      <c r="F1378" s="16">
        <f t="shared" si="490"/>
        <v>1084329.23</v>
      </c>
      <c r="G1378" s="16">
        <f t="shared" si="491"/>
        <v>0</v>
      </c>
      <c r="H1378" s="16">
        <f t="shared" si="492"/>
        <v>0</v>
      </c>
      <c r="I1378" s="16">
        <f t="shared" si="493"/>
        <v>1084329.23</v>
      </c>
      <c r="J1378" s="17">
        <v>12390.918</v>
      </c>
      <c r="K1378" s="17">
        <v>0</v>
      </c>
      <c r="L1378" s="18">
        <f t="shared" si="494"/>
        <v>12390.918</v>
      </c>
      <c r="M1378" s="17">
        <v>0</v>
      </c>
      <c r="N1378" s="16">
        <f t="shared" si="495"/>
        <v>87.51</v>
      </c>
      <c r="O1378" s="16">
        <f t="shared" si="496"/>
        <v>0</v>
      </c>
      <c r="P1378" s="18">
        <f t="shared" si="497"/>
        <v>0</v>
      </c>
      <c r="Q1378" s="16">
        <f t="shared" si="498"/>
        <v>87.51</v>
      </c>
      <c r="R1378" s="16">
        <f t="shared" si="499"/>
        <v>0</v>
      </c>
    </row>
    <row r="1379" spans="1:18" ht="42" x14ac:dyDescent="0.35">
      <c r="A1379" s="1">
        <v>9</v>
      </c>
      <c r="B1379" s="13" t="s">
        <v>418</v>
      </c>
      <c r="C1379" s="13" t="s">
        <v>92</v>
      </c>
      <c r="D1379" s="14" t="s">
        <v>419</v>
      </c>
      <c r="E1379" s="15">
        <v>127.83</v>
      </c>
      <c r="F1379" s="16">
        <f t="shared" si="490"/>
        <v>395982.83</v>
      </c>
      <c r="G1379" s="16">
        <f t="shared" si="491"/>
        <v>0</v>
      </c>
      <c r="H1379" s="16">
        <f t="shared" si="492"/>
        <v>0</v>
      </c>
      <c r="I1379" s="16">
        <f t="shared" si="493"/>
        <v>395982.83</v>
      </c>
      <c r="J1379" s="17">
        <v>3097.73</v>
      </c>
      <c r="K1379" s="17">
        <v>0</v>
      </c>
      <c r="L1379" s="18">
        <f t="shared" si="494"/>
        <v>3097.73</v>
      </c>
      <c r="M1379" s="17">
        <v>0</v>
      </c>
      <c r="N1379" s="16">
        <f t="shared" si="495"/>
        <v>127.83</v>
      </c>
      <c r="O1379" s="16">
        <f t="shared" si="496"/>
        <v>0</v>
      </c>
      <c r="P1379" s="18">
        <f t="shared" si="497"/>
        <v>0</v>
      </c>
      <c r="Q1379" s="16">
        <f t="shared" si="498"/>
        <v>127.83</v>
      </c>
      <c r="R1379" s="16">
        <f t="shared" si="499"/>
        <v>0</v>
      </c>
    </row>
    <row r="1380" spans="1:18" x14ac:dyDescent="0.35">
      <c r="A1380" s="21" t="s">
        <v>659</v>
      </c>
      <c r="B1380" s="21" t="s">
        <v>659</v>
      </c>
      <c r="C1380" s="21" t="s">
        <v>659</v>
      </c>
      <c r="D1380" s="21" t="s">
        <v>659</v>
      </c>
      <c r="E1380" s="21" t="s">
        <v>659</v>
      </c>
      <c r="F1380" s="19"/>
      <c r="G1380" s="20">
        <f>SUM(G1371:G1379)</f>
        <v>0</v>
      </c>
      <c r="H1380" s="7"/>
      <c r="I1380" s="7"/>
      <c r="J1380" s="7"/>
      <c r="K1380" s="7"/>
      <c r="L1380" s="7"/>
      <c r="M1380" s="7"/>
      <c r="N1380" s="7"/>
      <c r="O1380" s="7"/>
      <c r="P1380" s="7"/>
      <c r="Q1380" s="7"/>
      <c r="R1380" s="7"/>
    </row>
    <row r="1382" spans="1:18" x14ac:dyDescent="0.35">
      <c r="B1382" s="11" t="s">
        <v>23</v>
      </c>
      <c r="C1382" s="12" t="s">
        <v>24</v>
      </c>
      <c r="D1382" s="12" t="s">
        <v>25</v>
      </c>
    </row>
    <row r="1383" spans="1:18" x14ac:dyDescent="0.35">
      <c r="B1383" s="11" t="s">
        <v>26</v>
      </c>
      <c r="C1383" s="12" t="s">
        <v>27</v>
      </c>
      <c r="D1383" s="12" t="s">
        <v>28</v>
      </c>
    </row>
    <row r="1384" spans="1:18" x14ac:dyDescent="0.35">
      <c r="B1384" s="11" t="s">
        <v>29</v>
      </c>
      <c r="C1384" s="12" t="s">
        <v>24</v>
      </c>
      <c r="D1384" s="12" t="s">
        <v>30</v>
      </c>
    </row>
    <row r="1385" spans="1:18" x14ac:dyDescent="0.35">
      <c r="B1385" s="11" t="s">
        <v>31</v>
      </c>
      <c r="C1385" s="12" t="s">
        <v>27</v>
      </c>
      <c r="D1385" s="12" t="s">
        <v>177</v>
      </c>
    </row>
    <row r="1386" spans="1:18" x14ac:dyDescent="0.35">
      <c r="B1386" s="11" t="s">
        <v>33</v>
      </c>
      <c r="C1386" s="12" t="s">
        <v>105</v>
      </c>
      <c r="D1386" s="12" t="s">
        <v>549</v>
      </c>
    </row>
    <row r="1387" spans="1:18" x14ac:dyDescent="0.35">
      <c r="B1387" s="11" t="s">
        <v>35</v>
      </c>
      <c r="C1387" s="12" t="s">
        <v>27</v>
      </c>
      <c r="D1387" s="12" t="s">
        <v>390</v>
      </c>
    </row>
    <row r="1388" spans="1:18" x14ac:dyDescent="0.35">
      <c r="B1388" s="11" t="s">
        <v>36</v>
      </c>
      <c r="C1388" s="12" t="s">
        <v>105</v>
      </c>
      <c r="D1388" s="12" t="s">
        <v>427</v>
      </c>
    </row>
    <row r="1390" spans="1:18" ht="73.5" x14ac:dyDescent="0.35">
      <c r="A1390" s="1">
        <v>1</v>
      </c>
      <c r="B1390" s="13" t="s">
        <v>402</v>
      </c>
      <c r="C1390" s="13" t="s">
        <v>65</v>
      </c>
      <c r="D1390" s="14" t="s">
        <v>403</v>
      </c>
      <c r="E1390" s="15">
        <v>126.61</v>
      </c>
      <c r="F1390" s="16">
        <f>ROUND(ROUND(N1390,2)*ROUND(J1390,3),2)</f>
        <v>155554.44</v>
      </c>
      <c r="G1390" s="16">
        <f>ROUND(ROUND(N1390,2)*ROUND(K1390,3),2)</f>
        <v>0</v>
      </c>
      <c r="H1390" s="16">
        <f>IF(EXACT(J1390,0),0,100*(K1390/J1390))</f>
        <v>0</v>
      </c>
      <c r="I1390" s="16">
        <f>ROUND((ROUND(J1390,3)-ROUND(K1390,3))*N1390,2)</f>
        <v>155554.44</v>
      </c>
      <c r="J1390" s="17">
        <v>1228.6110000000001</v>
      </c>
      <c r="K1390" s="17">
        <v>0</v>
      </c>
      <c r="L1390" s="18">
        <f>ROUND(ROUND(J1390,3)-ROUND(K1390,3),3)</f>
        <v>1228.6110000000001</v>
      </c>
      <c r="M1390" s="17">
        <v>0</v>
      </c>
      <c r="N1390" s="16">
        <f>ROUND(E1390,2)</f>
        <v>126.61</v>
      </c>
      <c r="O1390" s="16">
        <f>ROUND(ROUND(M1390,3)*ROUND(N1390,2),2)</f>
        <v>0</v>
      </c>
      <c r="P1390" s="18">
        <f>ROUND(ROUND(K1390,3)-ROUND(M1390,3),2)</f>
        <v>0</v>
      </c>
      <c r="Q1390" s="16">
        <f>ROUND(E1390,2)</f>
        <v>126.61</v>
      </c>
      <c r="R1390" s="16">
        <f>ROUND((ROUND(K1390,3)-ROUND(M1390,3))* Q1390,2)</f>
        <v>0</v>
      </c>
    </row>
    <row r="1391" spans="1:18" ht="42" x14ac:dyDescent="0.35">
      <c r="A1391" s="1">
        <v>2</v>
      </c>
      <c r="B1391" s="13" t="s">
        <v>113</v>
      </c>
      <c r="C1391" s="13" t="s">
        <v>65</v>
      </c>
      <c r="D1391" s="14" t="s">
        <v>114</v>
      </c>
      <c r="E1391" s="15">
        <v>38.92</v>
      </c>
      <c r="F1391" s="16">
        <f>ROUND(ROUND(N1391,2)*ROUND(J1391,3),2)</f>
        <v>105126.81</v>
      </c>
      <c r="G1391" s="16">
        <f>ROUND(ROUND(N1391,2)*ROUND(K1391,3),2)</f>
        <v>0</v>
      </c>
      <c r="H1391" s="16">
        <f>IF(EXACT(J1391,0),0,100*(K1391/J1391))</f>
        <v>0</v>
      </c>
      <c r="I1391" s="16">
        <f>ROUND((ROUND(J1391,3)-ROUND(K1391,3))*N1391,2)</f>
        <v>105126.81</v>
      </c>
      <c r="J1391" s="17">
        <v>2701.1</v>
      </c>
      <c r="K1391" s="17">
        <v>0</v>
      </c>
      <c r="L1391" s="18">
        <f>ROUND(ROUND(J1391,3)-ROUND(K1391,3),3)</f>
        <v>2701.1</v>
      </c>
      <c r="M1391" s="17">
        <v>0</v>
      </c>
      <c r="N1391" s="16">
        <f>ROUND(E1391,2)</f>
        <v>38.92</v>
      </c>
      <c r="O1391" s="16">
        <f>ROUND(ROUND(M1391,3)*ROUND(N1391,2),2)</f>
        <v>0</v>
      </c>
      <c r="P1391" s="18">
        <f>ROUND(ROUND(K1391,3)-ROUND(M1391,3),2)</f>
        <v>0</v>
      </c>
      <c r="Q1391" s="16">
        <f>ROUND(E1391,2)</f>
        <v>38.92</v>
      </c>
      <c r="R1391" s="16">
        <f>ROUND((ROUND(K1391,3)-ROUND(M1391,3))* Q1391,2)</f>
        <v>0</v>
      </c>
    </row>
    <row r="1392" spans="1:18" ht="21" x14ac:dyDescent="0.35">
      <c r="A1392" s="1">
        <v>3</v>
      </c>
      <c r="B1392" s="13" t="s">
        <v>126</v>
      </c>
      <c r="C1392" s="13" t="s">
        <v>127</v>
      </c>
      <c r="D1392" s="14" t="s">
        <v>128</v>
      </c>
      <c r="E1392" s="15">
        <v>0.98</v>
      </c>
      <c r="F1392" s="16">
        <f>ROUND(ROUND(N1392,2)*ROUND(J1392,3),2)</f>
        <v>627697.84</v>
      </c>
      <c r="G1392" s="16">
        <f>ROUND(ROUND(N1392,2)*ROUND(K1392,3),2)</f>
        <v>0</v>
      </c>
      <c r="H1392" s="16">
        <f>IF(EXACT(J1392,0),0,100*(K1392/J1392))</f>
        <v>0</v>
      </c>
      <c r="I1392" s="16">
        <f>ROUND((ROUND(J1392,3)-ROUND(K1392,3))*N1392,2)</f>
        <v>627697.84</v>
      </c>
      <c r="J1392" s="17">
        <v>640508</v>
      </c>
      <c r="K1392" s="17">
        <v>0</v>
      </c>
      <c r="L1392" s="18">
        <f>ROUND(ROUND(J1392,3)-ROUND(K1392,3),3)</f>
        <v>640508</v>
      </c>
      <c r="M1392" s="17">
        <v>0</v>
      </c>
      <c r="N1392" s="16">
        <f>ROUND(E1392,2)</f>
        <v>0.98</v>
      </c>
      <c r="O1392" s="16">
        <f>ROUND(ROUND(M1392,3)*ROUND(N1392,2),2)</f>
        <v>0</v>
      </c>
      <c r="P1392" s="18">
        <f>ROUND(ROUND(K1392,3)-ROUND(M1392,3),2)</f>
        <v>0</v>
      </c>
      <c r="Q1392" s="16">
        <f>ROUND(E1392,2)</f>
        <v>0.98</v>
      </c>
      <c r="R1392" s="16">
        <f>ROUND((ROUND(K1392,3)-ROUND(M1392,3))* Q1392,2)</f>
        <v>0</v>
      </c>
    </row>
    <row r="1393" spans="1:18" ht="21" x14ac:dyDescent="0.35">
      <c r="A1393" s="1">
        <v>4</v>
      </c>
      <c r="B1393" s="13" t="s">
        <v>428</v>
      </c>
      <c r="C1393" s="13" t="s">
        <v>65</v>
      </c>
      <c r="D1393" s="14" t="s">
        <v>429</v>
      </c>
      <c r="E1393" s="15">
        <v>118.46</v>
      </c>
      <c r="F1393" s="16">
        <f>ROUND(ROUND(N1393,2)*ROUND(J1393,3),2)</f>
        <v>379372.89</v>
      </c>
      <c r="G1393" s="16">
        <f>ROUND(ROUND(N1393,2)*ROUND(K1393,3),2)</f>
        <v>0</v>
      </c>
      <c r="H1393" s="16">
        <f>IF(EXACT(J1393,0),0,100*(K1393/J1393))</f>
        <v>0</v>
      </c>
      <c r="I1393" s="16">
        <f>ROUND((ROUND(J1393,3)-ROUND(K1393,3))*N1393,2)</f>
        <v>379372.89</v>
      </c>
      <c r="J1393" s="17">
        <v>3202.54</v>
      </c>
      <c r="K1393" s="17">
        <v>0</v>
      </c>
      <c r="L1393" s="18">
        <f>ROUND(ROUND(J1393,3)-ROUND(K1393,3),3)</f>
        <v>3202.54</v>
      </c>
      <c r="M1393" s="17">
        <v>0</v>
      </c>
      <c r="N1393" s="16">
        <f>ROUND(E1393,2)</f>
        <v>118.46</v>
      </c>
      <c r="O1393" s="16">
        <f>ROUND(ROUND(M1393,3)*ROUND(N1393,2),2)</f>
        <v>0</v>
      </c>
      <c r="P1393" s="18">
        <f>ROUND(ROUND(K1393,3)-ROUND(M1393,3),2)</f>
        <v>0</v>
      </c>
      <c r="Q1393" s="16">
        <f>ROUND(E1393,2)</f>
        <v>118.46</v>
      </c>
      <c r="R1393" s="16">
        <f>ROUND((ROUND(K1393,3)-ROUND(M1393,3))* Q1393,2)</f>
        <v>0</v>
      </c>
    </row>
    <row r="1394" spans="1:18" ht="42" x14ac:dyDescent="0.35">
      <c r="A1394" s="1">
        <v>5</v>
      </c>
      <c r="B1394" s="13" t="s">
        <v>107</v>
      </c>
      <c r="C1394" s="13" t="s">
        <v>65</v>
      </c>
      <c r="D1394" s="14" t="s">
        <v>108</v>
      </c>
      <c r="E1394" s="15">
        <v>95.84</v>
      </c>
      <c r="F1394" s="16">
        <f>ROUND(ROUND(N1394,2)*ROUND(J1394,3),2)</f>
        <v>14230.42</v>
      </c>
      <c r="G1394" s="16">
        <f>ROUND(ROUND(N1394,2)*ROUND(K1394,3),2)</f>
        <v>0</v>
      </c>
      <c r="H1394" s="16">
        <f>IF(EXACT(J1394,0),0,100*(K1394/J1394))</f>
        <v>0</v>
      </c>
      <c r="I1394" s="16">
        <f>ROUND((ROUND(J1394,3)-ROUND(K1394,3))*N1394,2)</f>
        <v>14230.42</v>
      </c>
      <c r="J1394" s="17">
        <v>148.48099999999999</v>
      </c>
      <c r="K1394" s="17">
        <v>0</v>
      </c>
      <c r="L1394" s="18">
        <f>ROUND(ROUND(J1394,3)-ROUND(K1394,3),3)</f>
        <v>148.48099999999999</v>
      </c>
      <c r="M1394" s="17">
        <v>0</v>
      </c>
      <c r="N1394" s="16">
        <f>ROUND(E1394,2)</f>
        <v>95.84</v>
      </c>
      <c r="O1394" s="16">
        <f>ROUND(ROUND(M1394,3)*ROUND(N1394,2),2)</f>
        <v>0</v>
      </c>
      <c r="P1394" s="18">
        <f>ROUND(ROUND(K1394,3)-ROUND(M1394,3),2)</f>
        <v>0</v>
      </c>
      <c r="Q1394" s="16">
        <f>ROUND(E1394,2)</f>
        <v>95.84</v>
      </c>
      <c r="R1394" s="16">
        <f>ROUND((ROUND(K1394,3)-ROUND(M1394,3))* Q1394,2)</f>
        <v>0</v>
      </c>
    </row>
    <row r="1395" spans="1:18" x14ac:dyDescent="0.35">
      <c r="A1395" s="21" t="s">
        <v>660</v>
      </c>
      <c r="B1395" s="21" t="s">
        <v>660</v>
      </c>
      <c r="C1395" s="21" t="s">
        <v>660</v>
      </c>
      <c r="D1395" s="21" t="s">
        <v>660</v>
      </c>
      <c r="E1395" s="21" t="s">
        <v>660</v>
      </c>
      <c r="F1395" s="19"/>
      <c r="G1395" s="20">
        <f>SUM(G1390:G1394)</f>
        <v>0</v>
      </c>
      <c r="H1395" s="7"/>
      <c r="I1395" s="7"/>
      <c r="J1395" s="7"/>
      <c r="K1395" s="7"/>
      <c r="L1395" s="7"/>
      <c r="M1395" s="7"/>
      <c r="N1395" s="7"/>
      <c r="O1395" s="7"/>
      <c r="P1395" s="7"/>
      <c r="Q1395" s="7"/>
      <c r="R1395" s="7"/>
    </row>
    <row r="1397" spans="1:18" x14ac:dyDescent="0.35">
      <c r="B1397" s="11" t="s">
        <v>23</v>
      </c>
      <c r="C1397" s="12" t="s">
        <v>24</v>
      </c>
      <c r="D1397" s="12" t="s">
        <v>25</v>
      </c>
    </row>
    <row r="1398" spans="1:18" x14ac:dyDescent="0.35">
      <c r="B1398" s="11" t="s">
        <v>26</v>
      </c>
      <c r="C1398" s="12" t="s">
        <v>27</v>
      </c>
      <c r="D1398" s="12" t="s">
        <v>28</v>
      </c>
    </row>
    <row r="1399" spans="1:18" x14ac:dyDescent="0.35">
      <c r="B1399" s="11" t="s">
        <v>29</v>
      </c>
      <c r="C1399" s="12" t="s">
        <v>24</v>
      </c>
      <c r="D1399" s="12" t="s">
        <v>30</v>
      </c>
    </row>
    <row r="1400" spans="1:18" x14ac:dyDescent="0.35">
      <c r="B1400" s="11" t="s">
        <v>31</v>
      </c>
      <c r="C1400" s="12" t="s">
        <v>27</v>
      </c>
      <c r="D1400" s="12" t="s">
        <v>177</v>
      </c>
    </row>
    <row r="1401" spans="1:18" x14ac:dyDescent="0.35">
      <c r="B1401" s="11" t="s">
        <v>33</v>
      </c>
      <c r="C1401" s="12" t="s">
        <v>105</v>
      </c>
      <c r="D1401" s="12" t="s">
        <v>549</v>
      </c>
    </row>
    <row r="1402" spans="1:18" x14ac:dyDescent="0.35">
      <c r="B1402" s="11" t="s">
        <v>35</v>
      </c>
      <c r="C1402" s="12" t="s">
        <v>27</v>
      </c>
      <c r="D1402" s="12" t="s">
        <v>390</v>
      </c>
    </row>
    <row r="1403" spans="1:18" x14ac:dyDescent="0.35">
      <c r="B1403" s="11" t="s">
        <v>36</v>
      </c>
      <c r="C1403" s="12" t="s">
        <v>116</v>
      </c>
      <c r="D1403" s="12" t="s">
        <v>431</v>
      </c>
    </row>
    <row r="1405" spans="1:18" ht="231" x14ac:dyDescent="0.35">
      <c r="A1405" s="1">
        <v>1</v>
      </c>
      <c r="B1405" s="13" t="s">
        <v>432</v>
      </c>
      <c r="C1405" s="13" t="s">
        <v>433</v>
      </c>
      <c r="D1405" s="14" t="s">
        <v>434</v>
      </c>
      <c r="E1405" s="15">
        <v>8.27</v>
      </c>
      <c r="F1405" s="16">
        <f t="shared" ref="F1405:F1411" si="500">ROUND(ROUND(N1405,2)*ROUND(J1405,3),2)</f>
        <v>43266.87</v>
      </c>
      <c r="G1405" s="16">
        <f t="shared" ref="G1405:G1411" si="501">ROUND(ROUND(N1405,2)*ROUND(K1405,3),2)</f>
        <v>0</v>
      </c>
      <c r="H1405" s="16">
        <f t="shared" ref="H1405:H1411" si="502">IF(EXACT(J1405,0),0,100*(K1405/J1405))</f>
        <v>0</v>
      </c>
      <c r="I1405" s="16">
        <f t="shared" ref="I1405:I1411" si="503">ROUND((ROUND(J1405,3)-ROUND(K1405,3))*N1405,2)</f>
        <v>43266.87</v>
      </c>
      <c r="J1405" s="17">
        <v>5231.7860000000001</v>
      </c>
      <c r="K1405" s="17">
        <v>0</v>
      </c>
      <c r="L1405" s="18">
        <f t="shared" ref="L1405:L1411" si="504">ROUND(ROUND(J1405,3)-ROUND(K1405,3),3)</f>
        <v>5231.7860000000001</v>
      </c>
      <c r="M1405" s="17">
        <v>0</v>
      </c>
      <c r="N1405" s="16">
        <f t="shared" ref="N1405:N1411" si="505">ROUND(E1405,2)</f>
        <v>8.27</v>
      </c>
      <c r="O1405" s="16">
        <f t="shared" ref="O1405:O1411" si="506">ROUND(ROUND(M1405,3)*ROUND(N1405,2),2)</f>
        <v>0</v>
      </c>
      <c r="P1405" s="18">
        <f t="shared" ref="P1405:P1411" si="507">ROUND(ROUND(K1405,3)-ROUND(M1405,3),2)</f>
        <v>0</v>
      </c>
      <c r="Q1405" s="16">
        <f t="shared" ref="Q1405:Q1411" si="508">ROUND(E1405,2)</f>
        <v>8.27</v>
      </c>
      <c r="R1405" s="16">
        <f t="shared" ref="R1405:R1411" si="509">ROUND((ROUND(K1405,3)-ROUND(M1405,3))* Q1405,2)</f>
        <v>0</v>
      </c>
    </row>
    <row r="1406" spans="1:18" ht="31.5" x14ac:dyDescent="0.35">
      <c r="A1406" s="1">
        <v>2</v>
      </c>
      <c r="B1406" s="13" t="s">
        <v>435</v>
      </c>
      <c r="C1406" s="13" t="s">
        <v>41</v>
      </c>
      <c r="D1406" s="14" t="s">
        <v>436</v>
      </c>
      <c r="E1406" s="15">
        <v>55.51</v>
      </c>
      <c r="F1406" s="16">
        <f t="shared" si="500"/>
        <v>666.12</v>
      </c>
      <c r="G1406" s="16">
        <f t="shared" si="501"/>
        <v>0</v>
      </c>
      <c r="H1406" s="16">
        <f t="shared" si="502"/>
        <v>0</v>
      </c>
      <c r="I1406" s="16">
        <f t="shared" si="503"/>
        <v>666.12</v>
      </c>
      <c r="J1406" s="17">
        <v>12</v>
      </c>
      <c r="K1406" s="17">
        <v>0</v>
      </c>
      <c r="L1406" s="18">
        <f t="shared" si="504"/>
        <v>12</v>
      </c>
      <c r="M1406" s="17">
        <v>0</v>
      </c>
      <c r="N1406" s="16">
        <f t="shared" si="505"/>
        <v>55.51</v>
      </c>
      <c r="O1406" s="16">
        <f t="shared" si="506"/>
        <v>0</v>
      </c>
      <c r="P1406" s="18">
        <f t="shared" si="507"/>
        <v>0</v>
      </c>
      <c r="Q1406" s="16">
        <f t="shared" si="508"/>
        <v>55.51</v>
      </c>
      <c r="R1406" s="16">
        <f t="shared" si="509"/>
        <v>0</v>
      </c>
    </row>
    <row r="1407" spans="1:18" ht="42" x14ac:dyDescent="0.35">
      <c r="A1407" s="1">
        <v>3</v>
      </c>
      <c r="B1407" s="13" t="s">
        <v>439</v>
      </c>
      <c r="C1407" s="13" t="s">
        <v>44</v>
      </c>
      <c r="D1407" s="14" t="s">
        <v>440</v>
      </c>
      <c r="E1407" s="15">
        <v>32.76</v>
      </c>
      <c r="F1407" s="16">
        <f t="shared" si="500"/>
        <v>4768.87</v>
      </c>
      <c r="G1407" s="16">
        <f t="shared" si="501"/>
        <v>0</v>
      </c>
      <c r="H1407" s="16">
        <f t="shared" si="502"/>
        <v>0</v>
      </c>
      <c r="I1407" s="16">
        <f t="shared" si="503"/>
        <v>4768.87</v>
      </c>
      <c r="J1407" s="17">
        <v>145.57</v>
      </c>
      <c r="K1407" s="17">
        <v>0</v>
      </c>
      <c r="L1407" s="18">
        <f t="shared" si="504"/>
        <v>145.57</v>
      </c>
      <c r="M1407" s="17">
        <v>0</v>
      </c>
      <c r="N1407" s="16">
        <f t="shared" si="505"/>
        <v>32.76</v>
      </c>
      <c r="O1407" s="16">
        <f t="shared" si="506"/>
        <v>0</v>
      </c>
      <c r="P1407" s="18">
        <f t="shared" si="507"/>
        <v>0</v>
      </c>
      <c r="Q1407" s="16">
        <f t="shared" si="508"/>
        <v>32.76</v>
      </c>
      <c r="R1407" s="16">
        <f t="shared" si="509"/>
        <v>0</v>
      </c>
    </row>
    <row r="1408" spans="1:18" x14ac:dyDescent="0.35">
      <c r="A1408" s="1">
        <v>4</v>
      </c>
      <c r="B1408" s="13" t="s">
        <v>422</v>
      </c>
      <c r="C1408" s="13" t="s">
        <v>44</v>
      </c>
      <c r="D1408" s="14" t="s">
        <v>423</v>
      </c>
      <c r="E1408" s="15">
        <v>18.98</v>
      </c>
      <c r="F1408" s="16">
        <f t="shared" si="500"/>
        <v>38035.919999999998</v>
      </c>
      <c r="G1408" s="16">
        <f t="shared" si="501"/>
        <v>0</v>
      </c>
      <c r="H1408" s="16">
        <f t="shared" si="502"/>
        <v>0</v>
      </c>
      <c r="I1408" s="16">
        <f t="shared" si="503"/>
        <v>38035.919999999998</v>
      </c>
      <c r="J1408" s="17">
        <v>2004</v>
      </c>
      <c r="K1408" s="17">
        <v>0</v>
      </c>
      <c r="L1408" s="18">
        <f t="shared" si="504"/>
        <v>2004</v>
      </c>
      <c r="M1408" s="17">
        <v>0</v>
      </c>
      <c r="N1408" s="16">
        <f t="shared" si="505"/>
        <v>18.98</v>
      </c>
      <c r="O1408" s="16">
        <f t="shared" si="506"/>
        <v>0</v>
      </c>
      <c r="P1408" s="18">
        <f t="shared" si="507"/>
        <v>0</v>
      </c>
      <c r="Q1408" s="16">
        <f t="shared" si="508"/>
        <v>18.98</v>
      </c>
      <c r="R1408" s="16">
        <f t="shared" si="509"/>
        <v>0</v>
      </c>
    </row>
    <row r="1409" spans="1:18" ht="42" x14ac:dyDescent="0.35">
      <c r="A1409" s="1">
        <v>5</v>
      </c>
      <c r="B1409" s="13" t="s">
        <v>100</v>
      </c>
      <c r="C1409" s="13" t="s">
        <v>44</v>
      </c>
      <c r="D1409" s="14" t="s">
        <v>101</v>
      </c>
      <c r="E1409" s="15">
        <v>4.09</v>
      </c>
      <c r="F1409" s="16">
        <f t="shared" si="500"/>
        <v>9352.91</v>
      </c>
      <c r="G1409" s="16">
        <f t="shared" si="501"/>
        <v>0</v>
      </c>
      <c r="H1409" s="16">
        <f t="shared" si="502"/>
        <v>0</v>
      </c>
      <c r="I1409" s="16">
        <f t="shared" si="503"/>
        <v>9352.91</v>
      </c>
      <c r="J1409" s="17">
        <v>2286.7750000000001</v>
      </c>
      <c r="K1409" s="17">
        <v>0</v>
      </c>
      <c r="L1409" s="18">
        <f t="shared" si="504"/>
        <v>2286.7750000000001</v>
      </c>
      <c r="M1409" s="17">
        <v>0</v>
      </c>
      <c r="N1409" s="16">
        <f t="shared" si="505"/>
        <v>4.09</v>
      </c>
      <c r="O1409" s="16">
        <f t="shared" si="506"/>
        <v>0</v>
      </c>
      <c r="P1409" s="18">
        <f t="shared" si="507"/>
        <v>0</v>
      </c>
      <c r="Q1409" s="16">
        <f t="shared" si="508"/>
        <v>4.09</v>
      </c>
      <c r="R1409" s="16">
        <f t="shared" si="509"/>
        <v>0</v>
      </c>
    </row>
    <row r="1410" spans="1:18" ht="115.5" x14ac:dyDescent="0.35">
      <c r="A1410" s="1">
        <v>6</v>
      </c>
      <c r="B1410" s="13" t="s">
        <v>437</v>
      </c>
      <c r="C1410" s="13" t="s">
        <v>92</v>
      </c>
      <c r="D1410" s="14" t="s">
        <v>438</v>
      </c>
      <c r="E1410" s="15">
        <v>19.149999999999999</v>
      </c>
      <c r="F1410" s="16">
        <f t="shared" si="500"/>
        <v>177441.87</v>
      </c>
      <c r="G1410" s="16">
        <f t="shared" si="501"/>
        <v>0</v>
      </c>
      <c r="H1410" s="16">
        <f t="shared" si="502"/>
        <v>0</v>
      </c>
      <c r="I1410" s="16">
        <f t="shared" si="503"/>
        <v>177441.87</v>
      </c>
      <c r="J1410" s="17">
        <v>9265.8940000000002</v>
      </c>
      <c r="K1410" s="17">
        <v>0</v>
      </c>
      <c r="L1410" s="18">
        <f t="shared" si="504"/>
        <v>9265.8940000000002</v>
      </c>
      <c r="M1410" s="17">
        <v>0</v>
      </c>
      <c r="N1410" s="16">
        <f t="shared" si="505"/>
        <v>19.149999999999999</v>
      </c>
      <c r="O1410" s="16">
        <f t="shared" si="506"/>
        <v>0</v>
      </c>
      <c r="P1410" s="18">
        <f t="shared" si="507"/>
        <v>0</v>
      </c>
      <c r="Q1410" s="16">
        <f t="shared" si="508"/>
        <v>19.149999999999999</v>
      </c>
      <c r="R1410" s="16">
        <f t="shared" si="509"/>
        <v>0</v>
      </c>
    </row>
    <row r="1411" spans="1:18" ht="21" x14ac:dyDescent="0.35">
      <c r="A1411" s="1">
        <v>7</v>
      </c>
      <c r="B1411" s="13" t="s">
        <v>441</v>
      </c>
      <c r="C1411" s="13" t="s">
        <v>92</v>
      </c>
      <c r="D1411" s="14" t="s">
        <v>442</v>
      </c>
      <c r="E1411" s="15">
        <v>13.5</v>
      </c>
      <c r="F1411" s="16">
        <f t="shared" si="500"/>
        <v>125089.57</v>
      </c>
      <c r="G1411" s="16">
        <f t="shared" si="501"/>
        <v>0</v>
      </c>
      <c r="H1411" s="16">
        <f t="shared" si="502"/>
        <v>0</v>
      </c>
      <c r="I1411" s="16">
        <f t="shared" si="503"/>
        <v>125089.57</v>
      </c>
      <c r="J1411" s="17">
        <v>9265.8940000000002</v>
      </c>
      <c r="K1411" s="17">
        <v>0</v>
      </c>
      <c r="L1411" s="18">
        <f t="shared" si="504"/>
        <v>9265.8940000000002</v>
      </c>
      <c r="M1411" s="17">
        <v>0</v>
      </c>
      <c r="N1411" s="16">
        <f t="shared" si="505"/>
        <v>13.5</v>
      </c>
      <c r="O1411" s="16">
        <f t="shared" si="506"/>
        <v>0</v>
      </c>
      <c r="P1411" s="18">
        <f t="shared" si="507"/>
        <v>0</v>
      </c>
      <c r="Q1411" s="16">
        <f t="shared" si="508"/>
        <v>13.5</v>
      </c>
      <c r="R1411" s="16">
        <f t="shared" si="509"/>
        <v>0</v>
      </c>
    </row>
    <row r="1412" spans="1:18" x14ac:dyDescent="0.35">
      <c r="A1412" s="21" t="s">
        <v>661</v>
      </c>
      <c r="B1412" s="21" t="s">
        <v>661</v>
      </c>
      <c r="C1412" s="21" t="s">
        <v>661</v>
      </c>
      <c r="D1412" s="21" t="s">
        <v>661</v>
      </c>
      <c r="E1412" s="21" t="s">
        <v>661</v>
      </c>
      <c r="F1412" s="19"/>
      <c r="G1412" s="20">
        <f>SUM(G1405:G1411)</f>
        <v>0</v>
      </c>
      <c r="H1412" s="7"/>
      <c r="I1412" s="7"/>
      <c r="J1412" s="7"/>
      <c r="K1412" s="7"/>
      <c r="L1412" s="7"/>
      <c r="M1412" s="7"/>
      <c r="N1412" s="7"/>
      <c r="O1412" s="7"/>
      <c r="P1412" s="7"/>
      <c r="Q1412" s="7"/>
      <c r="R1412" s="7"/>
    </row>
    <row r="1414" spans="1:18" x14ac:dyDescent="0.35">
      <c r="B1414" s="11" t="s">
        <v>23</v>
      </c>
      <c r="C1414" s="12" t="s">
        <v>24</v>
      </c>
      <c r="D1414" s="12" t="s">
        <v>25</v>
      </c>
    </row>
    <row r="1415" spans="1:18" x14ac:dyDescent="0.35">
      <c r="B1415" s="11" t="s">
        <v>26</v>
      </c>
      <c r="C1415" s="12" t="s">
        <v>27</v>
      </c>
      <c r="D1415" s="12" t="s">
        <v>28</v>
      </c>
    </row>
    <row r="1416" spans="1:18" x14ac:dyDescent="0.35">
      <c r="B1416" s="11" t="s">
        <v>29</v>
      </c>
      <c r="C1416" s="12" t="s">
        <v>24</v>
      </c>
      <c r="D1416" s="12" t="s">
        <v>30</v>
      </c>
    </row>
    <row r="1417" spans="1:18" x14ac:dyDescent="0.35">
      <c r="B1417" s="11" t="s">
        <v>31</v>
      </c>
      <c r="C1417" s="12" t="s">
        <v>27</v>
      </c>
      <c r="D1417" s="12" t="s">
        <v>177</v>
      </c>
    </row>
    <row r="1418" spans="1:18" x14ac:dyDescent="0.35">
      <c r="B1418" s="11" t="s">
        <v>33</v>
      </c>
      <c r="C1418" s="12" t="s">
        <v>105</v>
      </c>
      <c r="D1418" s="12" t="s">
        <v>549</v>
      </c>
    </row>
    <row r="1419" spans="1:18" x14ac:dyDescent="0.35">
      <c r="B1419" s="11" t="s">
        <v>35</v>
      </c>
      <c r="C1419" s="12" t="s">
        <v>27</v>
      </c>
      <c r="D1419" s="12" t="s">
        <v>390</v>
      </c>
    </row>
    <row r="1420" spans="1:18" x14ac:dyDescent="0.35">
      <c r="B1420" s="11" t="s">
        <v>36</v>
      </c>
      <c r="C1420" s="12" t="s">
        <v>319</v>
      </c>
      <c r="D1420" s="12" t="s">
        <v>444</v>
      </c>
    </row>
    <row r="1422" spans="1:18" ht="42" x14ac:dyDescent="0.35">
      <c r="A1422" s="1">
        <v>1</v>
      </c>
      <c r="B1422" s="13" t="s">
        <v>445</v>
      </c>
      <c r="C1422" s="13" t="s">
        <v>127</v>
      </c>
      <c r="D1422" s="14" t="s">
        <v>446</v>
      </c>
      <c r="E1422" s="15">
        <v>2.91</v>
      </c>
      <c r="F1422" s="16">
        <f>ROUND(ROUND(N1422,2)*ROUND(J1422,3),2)</f>
        <v>917562.88</v>
      </c>
      <c r="G1422" s="16">
        <f>ROUND(ROUND(N1422,2)*ROUND(K1422,3),2)</f>
        <v>0</v>
      </c>
      <c r="H1422" s="16">
        <f>IF(EXACT(J1422,0),0,100*(K1422/J1422))</f>
        <v>0</v>
      </c>
      <c r="I1422" s="16">
        <f>ROUND((ROUND(J1422,3)-ROUND(K1422,3))*N1422,2)</f>
        <v>917562.88</v>
      </c>
      <c r="J1422" s="17">
        <v>315313.70500000002</v>
      </c>
      <c r="K1422" s="17">
        <v>0</v>
      </c>
      <c r="L1422" s="18">
        <f>ROUND(ROUND(J1422,3)-ROUND(K1422,3),3)</f>
        <v>315313.70500000002</v>
      </c>
      <c r="M1422" s="17">
        <v>0</v>
      </c>
      <c r="N1422" s="16">
        <f>ROUND(E1422,2)</f>
        <v>2.91</v>
      </c>
      <c r="O1422" s="16">
        <f>ROUND(ROUND(M1422,3)*ROUND(N1422,2),2)</f>
        <v>0</v>
      </c>
      <c r="P1422" s="18">
        <f>ROUND(ROUND(K1422,3)-ROUND(M1422,3),2)</f>
        <v>0</v>
      </c>
      <c r="Q1422" s="16">
        <f>ROUND(E1422,2)</f>
        <v>2.91</v>
      </c>
      <c r="R1422" s="16">
        <f>ROUND((ROUND(K1422,3)-ROUND(M1422,3))* Q1422,2)</f>
        <v>0</v>
      </c>
    </row>
    <row r="1423" spans="1:18" ht="63" x14ac:dyDescent="0.35">
      <c r="A1423" s="1">
        <v>2</v>
      </c>
      <c r="B1423" s="13" t="s">
        <v>447</v>
      </c>
      <c r="C1423" s="13" t="s">
        <v>127</v>
      </c>
      <c r="D1423" s="14" t="s">
        <v>448</v>
      </c>
      <c r="E1423" s="15">
        <v>2.39</v>
      </c>
      <c r="F1423" s="16">
        <f>ROUND(ROUND(N1423,2)*ROUND(J1423,3),2)</f>
        <v>753599.75</v>
      </c>
      <c r="G1423" s="16">
        <f>ROUND(ROUND(N1423,2)*ROUND(K1423,3),2)</f>
        <v>0</v>
      </c>
      <c r="H1423" s="16">
        <f>IF(EXACT(J1423,0),0,100*(K1423/J1423))</f>
        <v>0</v>
      </c>
      <c r="I1423" s="16">
        <f>ROUND((ROUND(J1423,3)-ROUND(K1423,3))*N1423,2)</f>
        <v>753599.75</v>
      </c>
      <c r="J1423" s="17">
        <v>315313.70500000002</v>
      </c>
      <c r="K1423" s="17">
        <v>0</v>
      </c>
      <c r="L1423" s="18">
        <f>ROUND(ROUND(J1423,3)-ROUND(K1423,3),3)</f>
        <v>315313.70500000002</v>
      </c>
      <c r="M1423" s="17">
        <v>0</v>
      </c>
      <c r="N1423" s="16">
        <f>ROUND(E1423,2)</f>
        <v>2.39</v>
      </c>
      <c r="O1423" s="16">
        <f>ROUND(ROUND(M1423,3)*ROUND(N1423,2),2)</f>
        <v>0</v>
      </c>
      <c r="P1423" s="18">
        <f>ROUND(ROUND(K1423,3)-ROUND(M1423,3),2)</f>
        <v>0</v>
      </c>
      <c r="Q1423" s="16">
        <f>ROUND(E1423,2)</f>
        <v>2.39</v>
      </c>
      <c r="R1423" s="16">
        <f>ROUND((ROUND(K1423,3)-ROUND(M1423,3))* Q1423,2)</f>
        <v>0</v>
      </c>
    </row>
    <row r="1424" spans="1:18" x14ac:dyDescent="0.35">
      <c r="A1424" s="21" t="s">
        <v>662</v>
      </c>
      <c r="B1424" s="21" t="s">
        <v>662</v>
      </c>
      <c r="C1424" s="21" t="s">
        <v>662</v>
      </c>
      <c r="D1424" s="21" t="s">
        <v>662</v>
      </c>
      <c r="E1424" s="21" t="s">
        <v>662</v>
      </c>
      <c r="F1424" s="19"/>
      <c r="G1424" s="20">
        <f>SUM(G1422:G1423)</f>
        <v>0</v>
      </c>
      <c r="H1424" s="7"/>
      <c r="I1424" s="7"/>
      <c r="J1424" s="7"/>
      <c r="K1424" s="7"/>
      <c r="L1424" s="7"/>
      <c r="M1424" s="7"/>
      <c r="N1424" s="7"/>
      <c r="O1424" s="7"/>
      <c r="P1424" s="7"/>
      <c r="Q1424" s="7"/>
      <c r="R1424" s="7"/>
    </row>
    <row r="1426" spans="1:18" x14ac:dyDescent="0.35">
      <c r="B1426" s="11" t="s">
        <v>23</v>
      </c>
      <c r="C1426" s="12" t="s">
        <v>24</v>
      </c>
      <c r="D1426" s="12" t="s">
        <v>25</v>
      </c>
    </row>
    <row r="1427" spans="1:18" x14ac:dyDescent="0.35">
      <c r="B1427" s="11" t="s">
        <v>26</v>
      </c>
      <c r="C1427" s="12" t="s">
        <v>27</v>
      </c>
      <c r="D1427" s="12" t="s">
        <v>28</v>
      </c>
    </row>
    <row r="1428" spans="1:18" x14ac:dyDescent="0.35">
      <c r="B1428" s="11" t="s">
        <v>29</v>
      </c>
      <c r="C1428" s="12" t="s">
        <v>24</v>
      </c>
      <c r="D1428" s="12" t="s">
        <v>30</v>
      </c>
    </row>
    <row r="1429" spans="1:18" x14ac:dyDescent="0.35">
      <c r="B1429" s="11" t="s">
        <v>31</v>
      </c>
      <c r="C1429" s="12" t="s">
        <v>27</v>
      </c>
      <c r="D1429" s="12" t="s">
        <v>177</v>
      </c>
    </row>
    <row r="1430" spans="1:18" x14ac:dyDescent="0.35">
      <c r="B1430" s="11" t="s">
        <v>33</v>
      </c>
      <c r="C1430" s="12" t="s">
        <v>105</v>
      </c>
      <c r="D1430" s="12" t="s">
        <v>549</v>
      </c>
    </row>
    <row r="1431" spans="1:18" x14ac:dyDescent="0.35">
      <c r="B1431" s="11" t="s">
        <v>35</v>
      </c>
      <c r="C1431" s="12" t="s">
        <v>27</v>
      </c>
      <c r="D1431" s="12" t="s">
        <v>390</v>
      </c>
    </row>
    <row r="1432" spans="1:18" x14ac:dyDescent="0.35">
      <c r="B1432" s="11" t="s">
        <v>36</v>
      </c>
      <c r="C1432" s="12" t="s">
        <v>328</v>
      </c>
      <c r="D1432" s="12" t="s">
        <v>450</v>
      </c>
    </row>
    <row r="1434" spans="1:18" ht="31.5" x14ac:dyDescent="0.35">
      <c r="A1434" s="1">
        <v>1</v>
      </c>
      <c r="B1434" s="13" t="s">
        <v>406</v>
      </c>
      <c r="C1434" s="13" t="s">
        <v>92</v>
      </c>
      <c r="D1434" s="14" t="s">
        <v>407</v>
      </c>
      <c r="E1434" s="15">
        <v>87.51</v>
      </c>
      <c r="F1434" s="16">
        <f>ROUND(ROUND(N1434,2)*ROUND(J1434,3),2)</f>
        <v>465476.89</v>
      </c>
      <c r="G1434" s="16">
        <f>ROUND(ROUND(N1434,2)*ROUND(K1434,3),2)</f>
        <v>0</v>
      </c>
      <c r="H1434" s="16">
        <f>IF(EXACT(J1434,0),0,100*(K1434/J1434))</f>
        <v>0</v>
      </c>
      <c r="I1434" s="16">
        <f>ROUND((ROUND(J1434,3)-ROUND(K1434,3))*N1434,2)</f>
        <v>465476.89</v>
      </c>
      <c r="J1434" s="17">
        <v>5319.1279999999997</v>
      </c>
      <c r="K1434" s="17">
        <v>0</v>
      </c>
      <c r="L1434" s="18">
        <f>ROUND(ROUND(J1434,3)-ROUND(K1434,3),3)</f>
        <v>5319.1279999999997</v>
      </c>
      <c r="M1434" s="17">
        <v>0</v>
      </c>
      <c r="N1434" s="16">
        <f>ROUND(E1434,2)</f>
        <v>87.51</v>
      </c>
      <c r="O1434" s="16">
        <f>ROUND(ROUND(M1434,3)*ROUND(N1434,2),2)</f>
        <v>0</v>
      </c>
      <c r="P1434" s="18">
        <f>ROUND(ROUND(K1434,3)-ROUND(M1434,3),2)</f>
        <v>0</v>
      </c>
      <c r="Q1434" s="16">
        <f>ROUND(E1434,2)</f>
        <v>87.51</v>
      </c>
      <c r="R1434" s="16">
        <f>ROUND((ROUND(K1434,3)-ROUND(M1434,3))* Q1434,2)</f>
        <v>0</v>
      </c>
    </row>
    <row r="1435" spans="1:18" ht="21" x14ac:dyDescent="0.35">
      <c r="A1435" s="1">
        <v>2</v>
      </c>
      <c r="B1435" s="13" t="s">
        <v>428</v>
      </c>
      <c r="C1435" s="13" t="s">
        <v>65</v>
      </c>
      <c r="D1435" s="14" t="s">
        <v>429</v>
      </c>
      <c r="E1435" s="15">
        <v>118.46</v>
      </c>
      <c r="F1435" s="16">
        <f>ROUND(ROUND(N1435,2)*ROUND(J1435,3),2)</f>
        <v>439037.87</v>
      </c>
      <c r="G1435" s="16">
        <f>ROUND(ROUND(N1435,2)*ROUND(K1435,3),2)</f>
        <v>0</v>
      </c>
      <c r="H1435" s="16">
        <f>IF(EXACT(J1435,0),0,100*(K1435/J1435))</f>
        <v>0</v>
      </c>
      <c r="I1435" s="16">
        <f>ROUND((ROUND(J1435,3)-ROUND(K1435,3))*N1435,2)</f>
        <v>439037.87</v>
      </c>
      <c r="J1435" s="17">
        <v>3706.212</v>
      </c>
      <c r="K1435" s="17">
        <v>0</v>
      </c>
      <c r="L1435" s="18">
        <f>ROUND(ROUND(J1435,3)-ROUND(K1435,3),3)</f>
        <v>3706.212</v>
      </c>
      <c r="M1435" s="17">
        <v>0</v>
      </c>
      <c r="N1435" s="16">
        <f>ROUND(E1435,2)</f>
        <v>118.46</v>
      </c>
      <c r="O1435" s="16">
        <f>ROUND(ROUND(M1435,3)*ROUND(N1435,2),2)</f>
        <v>0</v>
      </c>
      <c r="P1435" s="18">
        <f>ROUND(ROUND(K1435,3)-ROUND(M1435,3),2)</f>
        <v>0</v>
      </c>
      <c r="Q1435" s="16">
        <f>ROUND(E1435,2)</f>
        <v>118.46</v>
      </c>
      <c r="R1435" s="16">
        <f>ROUND((ROUND(K1435,3)-ROUND(M1435,3))* Q1435,2)</f>
        <v>0</v>
      </c>
    </row>
    <row r="1436" spans="1:18" ht="42" x14ac:dyDescent="0.35">
      <c r="A1436" s="1">
        <v>3</v>
      </c>
      <c r="B1436" s="13" t="s">
        <v>445</v>
      </c>
      <c r="C1436" s="13" t="s">
        <v>127</v>
      </c>
      <c r="D1436" s="14" t="s">
        <v>446</v>
      </c>
      <c r="E1436" s="15">
        <v>2.91</v>
      </c>
      <c r="F1436" s="16">
        <f>ROUND(ROUND(N1436,2)*ROUND(J1436,3),2)</f>
        <v>86047.63</v>
      </c>
      <c r="G1436" s="16">
        <f>ROUND(ROUND(N1436,2)*ROUND(K1436,3),2)</f>
        <v>0</v>
      </c>
      <c r="H1436" s="16">
        <f>IF(EXACT(J1436,0),0,100*(K1436/J1436))</f>
        <v>0</v>
      </c>
      <c r="I1436" s="16">
        <f>ROUND((ROUND(J1436,3)-ROUND(K1436,3))*N1436,2)</f>
        <v>86047.63</v>
      </c>
      <c r="J1436" s="17">
        <v>29569.633999999998</v>
      </c>
      <c r="K1436" s="17">
        <v>0</v>
      </c>
      <c r="L1436" s="18">
        <f>ROUND(ROUND(J1436,3)-ROUND(K1436,3),3)</f>
        <v>29569.633999999998</v>
      </c>
      <c r="M1436" s="17">
        <v>0</v>
      </c>
      <c r="N1436" s="16">
        <f>ROUND(E1436,2)</f>
        <v>2.91</v>
      </c>
      <c r="O1436" s="16">
        <f>ROUND(ROUND(M1436,3)*ROUND(N1436,2),2)</f>
        <v>0</v>
      </c>
      <c r="P1436" s="18">
        <f>ROUND(ROUND(K1436,3)-ROUND(M1436,3),2)</f>
        <v>0</v>
      </c>
      <c r="Q1436" s="16">
        <f>ROUND(E1436,2)</f>
        <v>2.91</v>
      </c>
      <c r="R1436" s="16">
        <f>ROUND((ROUND(K1436,3)-ROUND(M1436,3))* Q1436,2)</f>
        <v>0</v>
      </c>
    </row>
    <row r="1437" spans="1:18" ht="21" x14ac:dyDescent="0.35">
      <c r="A1437" s="1">
        <v>4</v>
      </c>
      <c r="B1437" s="13" t="s">
        <v>126</v>
      </c>
      <c r="C1437" s="13" t="s">
        <v>127</v>
      </c>
      <c r="D1437" s="14" t="s">
        <v>128</v>
      </c>
      <c r="E1437" s="15">
        <v>0.98</v>
      </c>
      <c r="F1437" s="16">
        <f>ROUND(ROUND(N1437,2)*ROUND(J1437,3),2)</f>
        <v>182032.37</v>
      </c>
      <c r="G1437" s="16">
        <f>ROUND(ROUND(N1437,2)*ROUND(K1437,3),2)</f>
        <v>0</v>
      </c>
      <c r="H1437" s="16">
        <f>IF(EXACT(J1437,0),0,100*(K1437/J1437))</f>
        <v>0</v>
      </c>
      <c r="I1437" s="16">
        <f>ROUND((ROUND(J1437,3)-ROUND(K1437,3))*N1437,2)</f>
        <v>182032.37</v>
      </c>
      <c r="J1437" s="17">
        <v>185747.32</v>
      </c>
      <c r="K1437" s="17">
        <v>0</v>
      </c>
      <c r="L1437" s="18">
        <f>ROUND(ROUND(J1437,3)-ROUND(K1437,3),3)</f>
        <v>185747.32</v>
      </c>
      <c r="M1437" s="17">
        <v>0</v>
      </c>
      <c r="N1437" s="16">
        <f>ROUND(E1437,2)</f>
        <v>0.98</v>
      </c>
      <c r="O1437" s="16">
        <f>ROUND(ROUND(M1437,3)*ROUND(N1437,2),2)</f>
        <v>0</v>
      </c>
      <c r="P1437" s="18">
        <f>ROUND(ROUND(K1437,3)-ROUND(M1437,3),2)</f>
        <v>0</v>
      </c>
      <c r="Q1437" s="16">
        <f>ROUND(E1437,2)</f>
        <v>0.98</v>
      </c>
      <c r="R1437" s="16">
        <f>ROUND((ROUND(K1437,3)-ROUND(M1437,3))* Q1437,2)</f>
        <v>0</v>
      </c>
    </row>
    <row r="1438" spans="1:18" x14ac:dyDescent="0.35">
      <c r="A1438" s="21" t="s">
        <v>663</v>
      </c>
      <c r="B1438" s="21" t="s">
        <v>663</v>
      </c>
      <c r="C1438" s="21" t="s">
        <v>663</v>
      </c>
      <c r="D1438" s="21" t="s">
        <v>663</v>
      </c>
      <c r="E1438" s="21" t="s">
        <v>663</v>
      </c>
      <c r="F1438" s="19"/>
      <c r="G1438" s="20">
        <f>SUM(G1434:G1437)</f>
        <v>0</v>
      </c>
      <c r="H1438" s="7"/>
      <c r="I1438" s="7"/>
      <c r="J1438" s="7"/>
      <c r="K1438" s="7"/>
      <c r="L1438" s="7"/>
      <c r="M1438" s="7"/>
      <c r="N1438" s="7"/>
      <c r="O1438" s="7"/>
      <c r="P1438" s="7"/>
      <c r="Q1438" s="7"/>
      <c r="R1438" s="7"/>
    </row>
    <row r="1440" spans="1:18" x14ac:dyDescent="0.35">
      <c r="B1440" s="11" t="s">
        <v>23</v>
      </c>
      <c r="C1440" s="12" t="s">
        <v>24</v>
      </c>
      <c r="D1440" s="12" t="s">
        <v>25</v>
      </c>
    </row>
    <row r="1441" spans="1:18" x14ac:dyDescent="0.35">
      <c r="B1441" s="11" t="s">
        <v>26</v>
      </c>
      <c r="C1441" s="12" t="s">
        <v>27</v>
      </c>
      <c r="D1441" s="12" t="s">
        <v>28</v>
      </c>
    </row>
    <row r="1442" spans="1:18" x14ac:dyDescent="0.35">
      <c r="B1442" s="11" t="s">
        <v>29</v>
      </c>
      <c r="C1442" s="12" t="s">
        <v>24</v>
      </c>
      <c r="D1442" s="12" t="s">
        <v>30</v>
      </c>
    </row>
    <row r="1443" spans="1:18" x14ac:dyDescent="0.35">
      <c r="B1443" s="11" t="s">
        <v>31</v>
      </c>
      <c r="C1443" s="12" t="s">
        <v>27</v>
      </c>
      <c r="D1443" s="12" t="s">
        <v>177</v>
      </c>
    </row>
    <row r="1444" spans="1:18" x14ac:dyDescent="0.35">
      <c r="B1444" s="11" t="s">
        <v>33</v>
      </c>
      <c r="C1444" s="12" t="s">
        <v>105</v>
      </c>
      <c r="D1444" s="12" t="s">
        <v>549</v>
      </c>
    </row>
    <row r="1445" spans="1:18" x14ac:dyDescent="0.35">
      <c r="B1445" s="11" t="s">
        <v>35</v>
      </c>
      <c r="C1445" s="12" t="s">
        <v>27</v>
      </c>
      <c r="D1445" s="12" t="s">
        <v>390</v>
      </c>
    </row>
    <row r="1446" spans="1:18" x14ac:dyDescent="0.35">
      <c r="B1446" s="11" t="s">
        <v>36</v>
      </c>
      <c r="C1446" s="12" t="s">
        <v>339</v>
      </c>
      <c r="D1446" s="12" t="s">
        <v>460</v>
      </c>
    </row>
    <row r="1448" spans="1:18" ht="115.5" x14ac:dyDescent="0.35">
      <c r="A1448" s="1">
        <v>1</v>
      </c>
      <c r="B1448" s="13" t="s">
        <v>664</v>
      </c>
      <c r="C1448" s="13" t="s">
        <v>41</v>
      </c>
      <c r="D1448" s="14" t="s">
        <v>665</v>
      </c>
      <c r="E1448" s="15">
        <v>12460.41</v>
      </c>
      <c r="F1448" s="16">
        <f>ROUND(ROUND(N1448,2)*ROUND(J1448,3),2)</f>
        <v>623020.5</v>
      </c>
      <c r="G1448" s="16">
        <f>ROUND(ROUND(N1448,2)*ROUND(K1448,3),2)</f>
        <v>0</v>
      </c>
      <c r="H1448" s="16">
        <f>IF(EXACT(J1448,0),0,100*(K1448/J1448))</f>
        <v>0</v>
      </c>
      <c r="I1448" s="16">
        <f>ROUND((ROUND(J1448,3)-ROUND(K1448,3))*N1448,2)</f>
        <v>623020.5</v>
      </c>
      <c r="J1448" s="17">
        <v>50</v>
      </c>
      <c r="K1448" s="17">
        <v>0</v>
      </c>
      <c r="L1448" s="18">
        <f>ROUND(ROUND(J1448,3)-ROUND(K1448,3),3)</f>
        <v>50</v>
      </c>
      <c r="M1448" s="17">
        <v>0</v>
      </c>
      <c r="N1448" s="16">
        <f>ROUND(E1448,2)</f>
        <v>12460.41</v>
      </c>
      <c r="O1448" s="16">
        <f>ROUND(ROUND(M1448,3)*ROUND(N1448,2),2)</f>
        <v>0</v>
      </c>
      <c r="P1448" s="18">
        <f>ROUND(ROUND(K1448,3)-ROUND(M1448,3),2)</f>
        <v>0</v>
      </c>
      <c r="Q1448" s="16">
        <f>ROUND(E1448,2)</f>
        <v>12460.41</v>
      </c>
      <c r="R1448" s="16">
        <f>ROUND((ROUND(K1448,3)-ROUND(M1448,3))* Q1448,2)</f>
        <v>0</v>
      </c>
    </row>
    <row r="1449" spans="1:18" ht="31.5" x14ac:dyDescent="0.35">
      <c r="A1449" s="1">
        <v>2</v>
      </c>
      <c r="B1449" s="13" t="s">
        <v>666</v>
      </c>
      <c r="C1449" s="13" t="s">
        <v>383</v>
      </c>
      <c r="D1449" s="14" t="s">
        <v>667</v>
      </c>
      <c r="E1449" s="15">
        <v>616.83000000000004</v>
      </c>
      <c r="F1449" s="16">
        <f>ROUND(ROUND(N1449,2)*ROUND(J1449,3),2)</f>
        <v>863562</v>
      </c>
      <c r="G1449" s="16">
        <f>ROUND(ROUND(N1449,2)*ROUND(K1449,3),2)</f>
        <v>0</v>
      </c>
      <c r="H1449" s="16">
        <f>IF(EXACT(J1449,0),0,100*(K1449/J1449))</f>
        <v>0</v>
      </c>
      <c r="I1449" s="16">
        <f>ROUND((ROUND(J1449,3)-ROUND(K1449,3))*N1449,2)</f>
        <v>863562</v>
      </c>
      <c r="J1449" s="17">
        <v>1400</v>
      </c>
      <c r="K1449" s="17">
        <v>0</v>
      </c>
      <c r="L1449" s="18">
        <f>ROUND(ROUND(J1449,3)-ROUND(K1449,3),3)</f>
        <v>1400</v>
      </c>
      <c r="M1449" s="17">
        <v>0</v>
      </c>
      <c r="N1449" s="16">
        <f>ROUND(E1449,2)</f>
        <v>616.83000000000004</v>
      </c>
      <c r="O1449" s="16">
        <f>ROUND(ROUND(M1449,3)*ROUND(N1449,2),2)</f>
        <v>0</v>
      </c>
      <c r="P1449" s="18">
        <f>ROUND(ROUND(K1449,3)-ROUND(M1449,3),2)</f>
        <v>0</v>
      </c>
      <c r="Q1449" s="16">
        <f>ROUND(E1449,2)</f>
        <v>616.83000000000004</v>
      </c>
      <c r="R1449" s="16">
        <f>ROUND((ROUND(K1449,3)-ROUND(M1449,3))* Q1449,2)</f>
        <v>0</v>
      </c>
    </row>
    <row r="1450" spans="1:18" ht="136.5" x14ac:dyDescent="0.35">
      <c r="A1450" s="1">
        <v>3</v>
      </c>
      <c r="B1450" s="13" t="s">
        <v>668</v>
      </c>
      <c r="C1450" s="13" t="s">
        <v>41</v>
      </c>
      <c r="D1450" s="14" t="s">
        <v>669</v>
      </c>
      <c r="E1450" s="15">
        <v>532682.75</v>
      </c>
      <c r="F1450" s="16">
        <f>ROUND(ROUND(N1450,2)*ROUND(J1450,3),2)</f>
        <v>532682.75</v>
      </c>
      <c r="G1450" s="16">
        <f>ROUND(ROUND(N1450,2)*ROUND(K1450,3),2)</f>
        <v>0</v>
      </c>
      <c r="H1450" s="16">
        <f>IF(EXACT(J1450,0),0,100*(K1450/J1450))</f>
        <v>0</v>
      </c>
      <c r="I1450" s="16">
        <f>ROUND((ROUND(J1450,3)-ROUND(K1450,3))*N1450,2)</f>
        <v>532682.75</v>
      </c>
      <c r="J1450" s="17">
        <v>1</v>
      </c>
      <c r="K1450" s="17">
        <v>0</v>
      </c>
      <c r="L1450" s="18">
        <f>ROUND(ROUND(J1450,3)-ROUND(K1450,3),3)</f>
        <v>1</v>
      </c>
      <c r="M1450" s="17">
        <v>0</v>
      </c>
      <c r="N1450" s="16">
        <f>ROUND(E1450,2)</f>
        <v>532682.75</v>
      </c>
      <c r="O1450" s="16">
        <f>ROUND(ROUND(M1450,3)*ROUND(N1450,2),2)</f>
        <v>0</v>
      </c>
      <c r="P1450" s="18">
        <f>ROUND(ROUND(K1450,3)-ROUND(M1450,3),2)</f>
        <v>0</v>
      </c>
      <c r="Q1450" s="16">
        <f>ROUND(E1450,2)</f>
        <v>532682.75</v>
      </c>
      <c r="R1450" s="16">
        <f>ROUND((ROUND(K1450,3)-ROUND(M1450,3))* Q1450,2)</f>
        <v>0</v>
      </c>
    </row>
    <row r="1451" spans="1:18" ht="31.5" x14ac:dyDescent="0.35">
      <c r="A1451" s="1">
        <v>4</v>
      </c>
      <c r="B1451" s="13" t="s">
        <v>670</v>
      </c>
      <c r="C1451" s="13" t="s">
        <v>383</v>
      </c>
      <c r="D1451" s="14" t="s">
        <v>671</v>
      </c>
      <c r="E1451" s="15">
        <v>9144.42</v>
      </c>
      <c r="F1451" s="16">
        <f>ROUND(ROUND(N1451,2)*ROUND(J1451,3),2)</f>
        <v>256043.76</v>
      </c>
      <c r="G1451" s="16">
        <f>ROUND(ROUND(N1451,2)*ROUND(K1451,3),2)</f>
        <v>0</v>
      </c>
      <c r="H1451" s="16">
        <f>IF(EXACT(J1451,0),0,100*(K1451/J1451))</f>
        <v>0</v>
      </c>
      <c r="I1451" s="16">
        <f>ROUND((ROUND(J1451,3)-ROUND(K1451,3))*N1451,2)</f>
        <v>256043.76</v>
      </c>
      <c r="J1451" s="17">
        <v>28</v>
      </c>
      <c r="K1451" s="17">
        <v>0</v>
      </c>
      <c r="L1451" s="18">
        <f>ROUND(ROUND(J1451,3)-ROUND(K1451,3),3)</f>
        <v>28</v>
      </c>
      <c r="M1451" s="17">
        <v>0</v>
      </c>
      <c r="N1451" s="16">
        <f>ROUND(E1451,2)</f>
        <v>9144.42</v>
      </c>
      <c r="O1451" s="16">
        <f>ROUND(ROUND(M1451,3)*ROUND(N1451,2),2)</f>
        <v>0</v>
      </c>
      <c r="P1451" s="18">
        <f>ROUND(ROUND(K1451,3)-ROUND(M1451,3),2)</f>
        <v>0</v>
      </c>
      <c r="Q1451" s="16">
        <f>ROUND(E1451,2)</f>
        <v>9144.42</v>
      </c>
      <c r="R1451" s="16">
        <f>ROUND((ROUND(K1451,3)-ROUND(M1451,3))* Q1451,2)</f>
        <v>0</v>
      </c>
    </row>
    <row r="1452" spans="1:18" x14ac:dyDescent="0.35">
      <c r="A1452" s="21" t="s">
        <v>672</v>
      </c>
      <c r="B1452" s="21" t="s">
        <v>672</v>
      </c>
      <c r="C1452" s="21" t="s">
        <v>672</v>
      </c>
      <c r="D1452" s="21" t="s">
        <v>672</v>
      </c>
      <c r="E1452" s="21" t="s">
        <v>672</v>
      </c>
      <c r="F1452" s="19"/>
      <c r="G1452" s="20">
        <f>SUM(G1448:G1451)</f>
        <v>0</v>
      </c>
      <c r="H1452" s="7"/>
      <c r="I1452" s="7"/>
      <c r="J1452" s="7"/>
      <c r="K1452" s="7"/>
      <c r="L1452" s="7"/>
      <c r="M1452" s="7"/>
      <c r="N1452" s="7"/>
      <c r="O1452" s="7"/>
      <c r="P1452" s="7"/>
      <c r="Q1452" s="7"/>
      <c r="R1452" s="7"/>
    </row>
    <row r="1454" spans="1:18" x14ac:dyDescent="0.35">
      <c r="B1454" s="11" t="s">
        <v>23</v>
      </c>
      <c r="C1454" s="12" t="s">
        <v>24</v>
      </c>
      <c r="D1454" s="12" t="s">
        <v>25</v>
      </c>
    </row>
    <row r="1455" spans="1:18" x14ac:dyDescent="0.35">
      <c r="B1455" s="11" t="s">
        <v>26</v>
      </c>
      <c r="C1455" s="12" t="s">
        <v>27</v>
      </c>
      <c r="D1455" s="12" t="s">
        <v>28</v>
      </c>
    </row>
    <row r="1456" spans="1:18" x14ac:dyDescent="0.35">
      <c r="B1456" s="11" t="s">
        <v>29</v>
      </c>
      <c r="C1456" s="12" t="s">
        <v>24</v>
      </c>
      <c r="D1456" s="12" t="s">
        <v>30</v>
      </c>
    </row>
    <row r="1457" spans="1:18" x14ac:dyDescent="0.35">
      <c r="B1457" s="11" t="s">
        <v>31</v>
      </c>
      <c r="C1457" s="12" t="s">
        <v>27</v>
      </c>
      <c r="D1457" s="12" t="s">
        <v>177</v>
      </c>
    </row>
    <row r="1458" spans="1:18" x14ac:dyDescent="0.35">
      <c r="B1458" s="11" t="s">
        <v>33</v>
      </c>
      <c r="C1458" s="12" t="s">
        <v>105</v>
      </c>
      <c r="D1458" s="12" t="s">
        <v>549</v>
      </c>
    </row>
    <row r="1459" spans="1:18" x14ac:dyDescent="0.35">
      <c r="B1459" s="11" t="s">
        <v>35</v>
      </c>
      <c r="C1459" s="12" t="s">
        <v>27</v>
      </c>
      <c r="D1459" s="12" t="s">
        <v>390</v>
      </c>
    </row>
    <row r="1460" spans="1:18" x14ac:dyDescent="0.35">
      <c r="B1460" s="11" t="s">
        <v>36</v>
      </c>
      <c r="C1460" s="12" t="s">
        <v>358</v>
      </c>
      <c r="D1460" s="12" t="s">
        <v>673</v>
      </c>
    </row>
    <row r="1462" spans="1:18" ht="31.5" x14ac:dyDescent="0.35">
      <c r="A1462" s="1">
        <v>1</v>
      </c>
      <c r="B1462" s="13" t="s">
        <v>396</v>
      </c>
      <c r="C1462" s="13" t="s">
        <v>44</v>
      </c>
      <c r="D1462" s="14" t="s">
        <v>397</v>
      </c>
      <c r="E1462" s="15">
        <v>203.01</v>
      </c>
      <c r="F1462" s="16">
        <f>ROUND(ROUND(N1462,2)*ROUND(J1462,3),2)</f>
        <v>6902.34</v>
      </c>
      <c r="G1462" s="16">
        <f>ROUND(ROUND(N1462,2)*ROUND(K1462,3),2)</f>
        <v>0</v>
      </c>
      <c r="H1462" s="16">
        <f>IF(EXACT(J1462,0),0,100*(K1462/J1462))</f>
        <v>0</v>
      </c>
      <c r="I1462" s="16">
        <f>ROUND((ROUND(J1462,3)-ROUND(K1462,3))*N1462,2)</f>
        <v>6902.34</v>
      </c>
      <c r="J1462" s="17">
        <v>34</v>
      </c>
      <c r="K1462" s="17">
        <v>0</v>
      </c>
      <c r="L1462" s="18">
        <f>ROUND(ROUND(J1462,3)-ROUND(K1462,3),3)</f>
        <v>34</v>
      </c>
      <c r="M1462" s="17">
        <v>0</v>
      </c>
      <c r="N1462" s="16">
        <f>ROUND(E1462,2)</f>
        <v>203.01</v>
      </c>
      <c r="O1462" s="16">
        <f>ROUND(ROUND(M1462,3)*ROUND(N1462,2),2)</f>
        <v>0</v>
      </c>
      <c r="P1462" s="18">
        <f>ROUND(ROUND(K1462,3)-ROUND(M1462,3),2)</f>
        <v>0</v>
      </c>
      <c r="Q1462" s="16">
        <f>ROUND(E1462,2)</f>
        <v>203.01</v>
      </c>
      <c r="R1462" s="16">
        <f>ROUND((ROUND(K1462,3)-ROUND(M1462,3))* Q1462,2)</f>
        <v>0</v>
      </c>
    </row>
    <row r="1463" spans="1:18" ht="63" x14ac:dyDescent="0.35">
      <c r="A1463" s="1">
        <v>2</v>
      </c>
      <c r="B1463" s="13" t="s">
        <v>674</v>
      </c>
      <c r="C1463" s="13" t="s">
        <v>44</v>
      </c>
      <c r="D1463" s="14" t="s">
        <v>675</v>
      </c>
      <c r="E1463" s="15">
        <v>116.71</v>
      </c>
      <c r="F1463" s="16">
        <f>ROUND(ROUND(N1463,2)*ROUND(J1463,3),2)</f>
        <v>133049.4</v>
      </c>
      <c r="G1463" s="16">
        <f>ROUND(ROUND(N1463,2)*ROUND(K1463,3),2)</f>
        <v>0</v>
      </c>
      <c r="H1463" s="16">
        <f>IF(EXACT(J1463,0),0,100*(K1463/J1463))</f>
        <v>0</v>
      </c>
      <c r="I1463" s="16">
        <f>ROUND((ROUND(J1463,3)-ROUND(K1463,3))*N1463,2)</f>
        <v>133049.4</v>
      </c>
      <c r="J1463" s="17">
        <v>1140</v>
      </c>
      <c r="K1463" s="17">
        <v>0</v>
      </c>
      <c r="L1463" s="18">
        <f>ROUND(ROUND(J1463,3)-ROUND(K1463,3),3)</f>
        <v>1140</v>
      </c>
      <c r="M1463" s="17">
        <v>0</v>
      </c>
      <c r="N1463" s="16">
        <f>ROUND(E1463,2)</f>
        <v>116.71</v>
      </c>
      <c r="O1463" s="16">
        <f>ROUND(ROUND(M1463,3)*ROUND(N1463,2),2)</f>
        <v>0</v>
      </c>
      <c r="P1463" s="18">
        <f>ROUND(ROUND(K1463,3)-ROUND(M1463,3),2)</f>
        <v>0</v>
      </c>
      <c r="Q1463" s="16">
        <f>ROUND(E1463,2)</f>
        <v>116.71</v>
      </c>
      <c r="R1463" s="16">
        <f>ROUND((ROUND(K1463,3)-ROUND(M1463,3))* Q1463,2)</f>
        <v>0</v>
      </c>
    </row>
    <row r="1464" spans="1:18" x14ac:dyDescent="0.35">
      <c r="A1464" s="21" t="s">
        <v>676</v>
      </c>
      <c r="B1464" s="21" t="s">
        <v>676</v>
      </c>
      <c r="C1464" s="21" t="s">
        <v>676</v>
      </c>
      <c r="D1464" s="21" t="s">
        <v>676</v>
      </c>
      <c r="E1464" s="21" t="s">
        <v>676</v>
      </c>
      <c r="F1464" s="19"/>
      <c r="G1464" s="20">
        <f>SUM(G1462:G1463)</f>
        <v>0</v>
      </c>
      <c r="H1464" s="7"/>
      <c r="I1464" s="7"/>
      <c r="J1464" s="7"/>
      <c r="K1464" s="7"/>
      <c r="L1464" s="7"/>
      <c r="M1464" s="7"/>
      <c r="N1464" s="7"/>
      <c r="O1464" s="7"/>
      <c r="P1464" s="7"/>
      <c r="Q1464" s="7"/>
      <c r="R1464" s="7"/>
    </row>
    <row r="1466" spans="1:18" x14ac:dyDescent="0.35">
      <c r="B1466" s="11" t="s">
        <v>23</v>
      </c>
      <c r="C1466" s="12" t="s">
        <v>24</v>
      </c>
      <c r="D1466" s="12" t="s">
        <v>25</v>
      </c>
    </row>
    <row r="1467" spans="1:18" x14ac:dyDescent="0.35">
      <c r="B1467" s="11" t="s">
        <v>26</v>
      </c>
      <c r="C1467" s="12" t="s">
        <v>27</v>
      </c>
      <c r="D1467" s="12" t="s">
        <v>28</v>
      </c>
    </row>
    <row r="1468" spans="1:18" x14ac:dyDescent="0.35">
      <c r="B1468" s="11" t="s">
        <v>29</v>
      </c>
      <c r="C1468" s="12" t="s">
        <v>24</v>
      </c>
      <c r="D1468" s="12" t="s">
        <v>30</v>
      </c>
    </row>
    <row r="1469" spans="1:18" x14ac:dyDescent="0.35">
      <c r="B1469" s="11" t="s">
        <v>31</v>
      </c>
      <c r="C1469" s="12" t="s">
        <v>27</v>
      </c>
      <c r="D1469" s="12" t="s">
        <v>177</v>
      </c>
    </row>
    <row r="1470" spans="1:18" x14ac:dyDescent="0.35">
      <c r="B1470" s="11" t="s">
        <v>33</v>
      </c>
      <c r="C1470" s="12" t="s">
        <v>105</v>
      </c>
      <c r="D1470" s="12" t="s">
        <v>549</v>
      </c>
    </row>
    <row r="1471" spans="1:18" x14ac:dyDescent="0.35">
      <c r="B1471" s="11" t="s">
        <v>35</v>
      </c>
      <c r="C1471" s="12" t="s">
        <v>27</v>
      </c>
      <c r="D1471" s="12" t="s">
        <v>390</v>
      </c>
    </row>
    <row r="1472" spans="1:18" x14ac:dyDescent="0.35">
      <c r="B1472" s="11" t="s">
        <v>36</v>
      </c>
      <c r="C1472" s="12" t="s">
        <v>375</v>
      </c>
      <c r="D1472" s="12" t="s">
        <v>462</v>
      </c>
    </row>
    <row r="1474" spans="1:18" ht="52.5" x14ac:dyDescent="0.35">
      <c r="A1474" s="1">
        <v>1</v>
      </c>
      <c r="B1474" s="13" t="s">
        <v>463</v>
      </c>
      <c r="C1474" s="13" t="s">
        <v>44</v>
      </c>
      <c r="D1474" s="14" t="s">
        <v>464</v>
      </c>
      <c r="E1474" s="15">
        <v>97.92</v>
      </c>
      <c r="F1474" s="16">
        <f>ROUND(ROUND(N1474,2)*ROUND(J1474,3),2)</f>
        <v>14688</v>
      </c>
      <c r="G1474" s="16">
        <f>ROUND(ROUND(N1474,2)*ROUND(K1474,3),2)</f>
        <v>0</v>
      </c>
      <c r="H1474" s="16">
        <f>IF(EXACT(J1474,0),0,100*(K1474/J1474))</f>
        <v>0</v>
      </c>
      <c r="I1474" s="16">
        <f>ROUND((ROUND(J1474,3)-ROUND(K1474,3))*N1474,2)</f>
        <v>14688</v>
      </c>
      <c r="J1474" s="17">
        <v>150</v>
      </c>
      <c r="K1474" s="17">
        <v>0</v>
      </c>
      <c r="L1474" s="18">
        <f>ROUND(ROUND(J1474,3)-ROUND(K1474,3),3)</f>
        <v>150</v>
      </c>
      <c r="M1474" s="17">
        <v>0</v>
      </c>
      <c r="N1474" s="16">
        <f>ROUND(E1474,2)</f>
        <v>97.92</v>
      </c>
      <c r="O1474" s="16">
        <f>ROUND(ROUND(M1474,3)*ROUND(N1474,2),2)</f>
        <v>0</v>
      </c>
      <c r="P1474" s="18">
        <f>ROUND(ROUND(K1474,3)-ROUND(M1474,3),2)</f>
        <v>0</v>
      </c>
      <c r="Q1474" s="16">
        <f>ROUND(E1474,2)</f>
        <v>97.92</v>
      </c>
      <c r="R1474" s="16">
        <f>ROUND((ROUND(K1474,3)-ROUND(M1474,3))* Q1474,2)</f>
        <v>0</v>
      </c>
    </row>
    <row r="1475" spans="1:18" x14ac:dyDescent="0.35">
      <c r="A1475" s="21" t="s">
        <v>677</v>
      </c>
      <c r="B1475" s="21" t="s">
        <v>677</v>
      </c>
      <c r="C1475" s="21" t="s">
        <v>677</v>
      </c>
      <c r="D1475" s="21" t="s">
        <v>677</v>
      </c>
      <c r="E1475" s="21" t="s">
        <v>677</v>
      </c>
      <c r="F1475" s="19"/>
      <c r="G1475" s="20">
        <f>SUM(G1474:G1474)</f>
        <v>0</v>
      </c>
      <c r="H1475" s="7"/>
      <c r="I1475" s="7"/>
      <c r="J1475" s="7"/>
      <c r="K1475" s="7"/>
      <c r="L1475" s="7"/>
      <c r="M1475" s="7"/>
      <c r="N1475" s="7"/>
      <c r="O1475" s="7"/>
      <c r="P1475" s="7"/>
      <c r="Q1475" s="7"/>
      <c r="R1475" s="7"/>
    </row>
    <row r="1477" spans="1:18" x14ac:dyDescent="0.35">
      <c r="B1477" s="11" t="s">
        <v>23</v>
      </c>
      <c r="C1477" s="12" t="s">
        <v>24</v>
      </c>
      <c r="D1477" s="12" t="s">
        <v>25</v>
      </c>
    </row>
    <row r="1478" spans="1:18" x14ac:dyDescent="0.35">
      <c r="B1478" s="11" t="s">
        <v>26</v>
      </c>
      <c r="C1478" s="12" t="s">
        <v>27</v>
      </c>
      <c r="D1478" s="12" t="s">
        <v>28</v>
      </c>
    </row>
    <row r="1479" spans="1:18" x14ac:dyDescent="0.35">
      <c r="B1479" s="11" t="s">
        <v>29</v>
      </c>
      <c r="C1479" s="12" t="s">
        <v>24</v>
      </c>
      <c r="D1479" s="12" t="s">
        <v>30</v>
      </c>
    </row>
    <row r="1480" spans="1:18" x14ac:dyDescent="0.35">
      <c r="B1480" s="11" t="s">
        <v>31</v>
      </c>
      <c r="C1480" s="12" t="s">
        <v>27</v>
      </c>
      <c r="D1480" s="12" t="s">
        <v>177</v>
      </c>
    </row>
    <row r="1481" spans="1:18" x14ac:dyDescent="0.35">
      <c r="B1481" s="11" t="s">
        <v>33</v>
      </c>
      <c r="C1481" s="12" t="s">
        <v>105</v>
      </c>
      <c r="D1481" s="12" t="s">
        <v>549</v>
      </c>
    </row>
    <row r="1482" spans="1:18" x14ac:dyDescent="0.35">
      <c r="B1482" s="11" t="s">
        <v>35</v>
      </c>
      <c r="C1482" s="12" t="s">
        <v>27</v>
      </c>
      <c r="D1482" s="12" t="s">
        <v>390</v>
      </c>
    </row>
    <row r="1483" spans="1:18" x14ac:dyDescent="0.35">
      <c r="B1483" s="11" t="s">
        <v>36</v>
      </c>
      <c r="C1483" s="12" t="s">
        <v>378</v>
      </c>
      <c r="D1483" s="12" t="s">
        <v>466</v>
      </c>
    </row>
    <row r="1485" spans="1:18" ht="42" x14ac:dyDescent="0.35">
      <c r="A1485" s="1">
        <v>1</v>
      </c>
      <c r="B1485" s="13" t="s">
        <v>394</v>
      </c>
      <c r="C1485" s="13" t="s">
        <v>44</v>
      </c>
      <c r="D1485" s="14" t="s">
        <v>395</v>
      </c>
      <c r="E1485" s="15">
        <v>24.94</v>
      </c>
      <c r="F1485" s="16">
        <f t="shared" ref="F1485:F1490" si="510">ROUND(ROUND(N1485,2)*ROUND(J1485,3),2)</f>
        <v>8305.02</v>
      </c>
      <c r="G1485" s="16">
        <f t="shared" ref="G1485:G1490" si="511">ROUND(ROUND(N1485,2)*ROUND(K1485,3),2)</f>
        <v>0</v>
      </c>
      <c r="H1485" s="16">
        <f t="shared" ref="H1485:H1490" si="512">IF(EXACT(J1485,0),0,100*(K1485/J1485))</f>
        <v>0</v>
      </c>
      <c r="I1485" s="16">
        <f t="shared" ref="I1485:I1490" si="513">ROUND((ROUND(J1485,3)-ROUND(K1485,3))*N1485,2)</f>
        <v>8305.02</v>
      </c>
      <c r="J1485" s="17">
        <v>333</v>
      </c>
      <c r="K1485" s="17">
        <v>0</v>
      </c>
      <c r="L1485" s="18">
        <f t="shared" ref="L1485:L1490" si="514">ROUND(ROUND(J1485,3)-ROUND(K1485,3),3)</f>
        <v>333</v>
      </c>
      <c r="M1485" s="17">
        <v>0</v>
      </c>
      <c r="N1485" s="16">
        <f t="shared" ref="N1485:N1490" si="515">ROUND(E1485,2)</f>
        <v>24.94</v>
      </c>
      <c r="O1485" s="16">
        <f t="shared" ref="O1485:O1490" si="516">ROUND(ROUND(M1485,3)*ROUND(N1485,2),2)</f>
        <v>0</v>
      </c>
      <c r="P1485" s="18">
        <f t="shared" ref="P1485:P1490" si="517">ROUND(ROUND(K1485,3)-ROUND(M1485,3),2)</f>
        <v>0</v>
      </c>
      <c r="Q1485" s="16">
        <f t="shared" ref="Q1485:Q1490" si="518">ROUND(E1485,2)</f>
        <v>24.94</v>
      </c>
      <c r="R1485" s="16">
        <f t="shared" ref="R1485:R1490" si="519">ROUND((ROUND(K1485,3)-ROUND(M1485,3))* Q1485,2)</f>
        <v>0</v>
      </c>
    </row>
    <row r="1486" spans="1:18" ht="31.5" x14ac:dyDescent="0.35">
      <c r="A1486" s="1">
        <v>2</v>
      </c>
      <c r="B1486" s="13" t="s">
        <v>406</v>
      </c>
      <c r="C1486" s="13" t="s">
        <v>92</v>
      </c>
      <c r="D1486" s="14" t="s">
        <v>407</v>
      </c>
      <c r="E1486" s="15">
        <v>87.51</v>
      </c>
      <c r="F1486" s="16">
        <f t="shared" si="510"/>
        <v>14579.17</v>
      </c>
      <c r="G1486" s="16">
        <f t="shared" si="511"/>
        <v>0</v>
      </c>
      <c r="H1486" s="16">
        <f t="shared" si="512"/>
        <v>0</v>
      </c>
      <c r="I1486" s="16">
        <f t="shared" si="513"/>
        <v>14579.17</v>
      </c>
      <c r="J1486" s="17">
        <v>166.6</v>
      </c>
      <c r="K1486" s="17">
        <v>0</v>
      </c>
      <c r="L1486" s="18">
        <f t="shared" si="514"/>
        <v>166.6</v>
      </c>
      <c r="M1486" s="17">
        <v>0</v>
      </c>
      <c r="N1486" s="16">
        <f t="shared" si="515"/>
        <v>87.51</v>
      </c>
      <c r="O1486" s="16">
        <f t="shared" si="516"/>
        <v>0</v>
      </c>
      <c r="P1486" s="18">
        <f t="shared" si="517"/>
        <v>0</v>
      </c>
      <c r="Q1486" s="16">
        <f t="shared" si="518"/>
        <v>87.51</v>
      </c>
      <c r="R1486" s="16">
        <f t="shared" si="519"/>
        <v>0</v>
      </c>
    </row>
    <row r="1487" spans="1:18" ht="31.5" x14ac:dyDescent="0.35">
      <c r="A1487" s="1">
        <v>3</v>
      </c>
      <c r="B1487" s="13" t="s">
        <v>408</v>
      </c>
      <c r="C1487" s="13" t="s">
        <v>92</v>
      </c>
      <c r="D1487" s="14" t="s">
        <v>409</v>
      </c>
      <c r="E1487" s="15">
        <v>42.61</v>
      </c>
      <c r="F1487" s="16">
        <f t="shared" si="510"/>
        <v>3549.41</v>
      </c>
      <c r="G1487" s="16">
        <f t="shared" si="511"/>
        <v>0</v>
      </c>
      <c r="H1487" s="16">
        <f t="shared" si="512"/>
        <v>0</v>
      </c>
      <c r="I1487" s="16">
        <f t="shared" si="513"/>
        <v>3549.41</v>
      </c>
      <c r="J1487" s="17">
        <v>83.3</v>
      </c>
      <c r="K1487" s="17">
        <v>0</v>
      </c>
      <c r="L1487" s="18">
        <f t="shared" si="514"/>
        <v>83.3</v>
      </c>
      <c r="M1487" s="17">
        <v>0</v>
      </c>
      <c r="N1487" s="16">
        <f t="shared" si="515"/>
        <v>42.61</v>
      </c>
      <c r="O1487" s="16">
        <f t="shared" si="516"/>
        <v>0</v>
      </c>
      <c r="P1487" s="18">
        <f t="shared" si="517"/>
        <v>0</v>
      </c>
      <c r="Q1487" s="16">
        <f t="shared" si="518"/>
        <v>42.61</v>
      </c>
      <c r="R1487" s="16">
        <f t="shared" si="519"/>
        <v>0</v>
      </c>
    </row>
    <row r="1488" spans="1:18" ht="42" x14ac:dyDescent="0.35">
      <c r="A1488" s="1">
        <v>4</v>
      </c>
      <c r="B1488" s="13" t="s">
        <v>418</v>
      </c>
      <c r="C1488" s="13" t="s">
        <v>92</v>
      </c>
      <c r="D1488" s="14" t="s">
        <v>419</v>
      </c>
      <c r="E1488" s="15">
        <v>127.83</v>
      </c>
      <c r="F1488" s="16">
        <f t="shared" si="510"/>
        <v>10648.24</v>
      </c>
      <c r="G1488" s="16">
        <f t="shared" si="511"/>
        <v>0</v>
      </c>
      <c r="H1488" s="16">
        <f t="shared" si="512"/>
        <v>0</v>
      </c>
      <c r="I1488" s="16">
        <f t="shared" si="513"/>
        <v>10648.24</v>
      </c>
      <c r="J1488" s="17">
        <v>83.3</v>
      </c>
      <c r="K1488" s="17">
        <v>0</v>
      </c>
      <c r="L1488" s="18">
        <f t="shared" si="514"/>
        <v>83.3</v>
      </c>
      <c r="M1488" s="17">
        <v>0</v>
      </c>
      <c r="N1488" s="16">
        <f t="shared" si="515"/>
        <v>127.83</v>
      </c>
      <c r="O1488" s="16">
        <f t="shared" si="516"/>
        <v>0</v>
      </c>
      <c r="P1488" s="18">
        <f t="shared" si="517"/>
        <v>0</v>
      </c>
      <c r="Q1488" s="16">
        <f t="shared" si="518"/>
        <v>127.83</v>
      </c>
      <c r="R1488" s="16">
        <f t="shared" si="519"/>
        <v>0</v>
      </c>
    </row>
    <row r="1489" spans="1:18" ht="31.5" x14ac:dyDescent="0.35">
      <c r="A1489" s="1">
        <v>5</v>
      </c>
      <c r="B1489" s="13" t="s">
        <v>467</v>
      </c>
      <c r="C1489" s="13" t="s">
        <v>92</v>
      </c>
      <c r="D1489" s="14" t="s">
        <v>468</v>
      </c>
      <c r="E1489" s="15">
        <v>9.4499999999999993</v>
      </c>
      <c r="F1489" s="16">
        <f t="shared" si="510"/>
        <v>1574.37</v>
      </c>
      <c r="G1489" s="16">
        <f t="shared" si="511"/>
        <v>0</v>
      </c>
      <c r="H1489" s="16">
        <f t="shared" si="512"/>
        <v>0</v>
      </c>
      <c r="I1489" s="16">
        <f t="shared" si="513"/>
        <v>1574.37</v>
      </c>
      <c r="J1489" s="17">
        <v>166.6</v>
      </c>
      <c r="K1489" s="17">
        <v>0</v>
      </c>
      <c r="L1489" s="18">
        <f t="shared" si="514"/>
        <v>166.6</v>
      </c>
      <c r="M1489" s="17">
        <v>0</v>
      </c>
      <c r="N1489" s="16">
        <f t="shared" si="515"/>
        <v>9.4499999999999993</v>
      </c>
      <c r="O1489" s="16">
        <f t="shared" si="516"/>
        <v>0</v>
      </c>
      <c r="P1489" s="18">
        <f t="shared" si="517"/>
        <v>0</v>
      </c>
      <c r="Q1489" s="16">
        <f t="shared" si="518"/>
        <v>9.4499999999999993</v>
      </c>
      <c r="R1489" s="16">
        <f t="shared" si="519"/>
        <v>0</v>
      </c>
    </row>
    <row r="1490" spans="1:18" ht="73.5" x14ac:dyDescent="0.35">
      <c r="A1490" s="1">
        <v>6</v>
      </c>
      <c r="B1490" s="13" t="s">
        <v>398</v>
      </c>
      <c r="C1490" s="13" t="s">
        <v>65</v>
      </c>
      <c r="D1490" s="14" t="s">
        <v>399</v>
      </c>
      <c r="E1490" s="15">
        <v>126.62</v>
      </c>
      <c r="F1490" s="16">
        <f t="shared" si="510"/>
        <v>8437.9599999999991</v>
      </c>
      <c r="G1490" s="16">
        <f t="shared" si="511"/>
        <v>0</v>
      </c>
      <c r="H1490" s="16">
        <f t="shared" si="512"/>
        <v>0</v>
      </c>
      <c r="I1490" s="16">
        <f t="shared" si="513"/>
        <v>8437.9599999999991</v>
      </c>
      <c r="J1490" s="17">
        <v>66.64</v>
      </c>
      <c r="K1490" s="17">
        <v>0</v>
      </c>
      <c r="L1490" s="18">
        <f t="shared" si="514"/>
        <v>66.64</v>
      </c>
      <c r="M1490" s="17">
        <v>0</v>
      </c>
      <c r="N1490" s="16">
        <f t="shared" si="515"/>
        <v>126.62</v>
      </c>
      <c r="O1490" s="16">
        <f t="shared" si="516"/>
        <v>0</v>
      </c>
      <c r="P1490" s="18">
        <f t="shared" si="517"/>
        <v>0</v>
      </c>
      <c r="Q1490" s="16">
        <f t="shared" si="518"/>
        <v>126.62</v>
      </c>
      <c r="R1490" s="16">
        <f t="shared" si="519"/>
        <v>0</v>
      </c>
    </row>
    <row r="1491" spans="1:18" x14ac:dyDescent="0.35">
      <c r="A1491" s="21" t="s">
        <v>678</v>
      </c>
      <c r="B1491" s="21" t="s">
        <v>678</v>
      </c>
      <c r="C1491" s="21" t="s">
        <v>678</v>
      </c>
      <c r="D1491" s="21" t="s">
        <v>678</v>
      </c>
      <c r="E1491" s="21" t="s">
        <v>678</v>
      </c>
      <c r="F1491" s="19"/>
      <c r="G1491" s="20">
        <f>SUM(G1485:G1490)</f>
        <v>0</v>
      </c>
      <c r="H1491" s="7"/>
      <c r="I1491" s="7"/>
      <c r="J1491" s="7"/>
      <c r="K1491" s="7"/>
      <c r="L1491" s="7"/>
      <c r="M1491" s="7"/>
      <c r="N1491" s="7"/>
      <c r="O1491" s="7"/>
      <c r="P1491" s="7"/>
      <c r="Q1491" s="7"/>
      <c r="R1491" s="7"/>
    </row>
    <row r="1493" spans="1:18" x14ac:dyDescent="0.35">
      <c r="B1493" s="11" t="s">
        <v>23</v>
      </c>
      <c r="C1493" s="12" t="s">
        <v>24</v>
      </c>
      <c r="D1493" s="12" t="s">
        <v>25</v>
      </c>
    </row>
    <row r="1494" spans="1:18" x14ac:dyDescent="0.35">
      <c r="B1494" s="11" t="s">
        <v>26</v>
      </c>
      <c r="C1494" s="12" t="s">
        <v>27</v>
      </c>
      <c r="D1494" s="12" t="s">
        <v>28</v>
      </c>
    </row>
    <row r="1495" spans="1:18" x14ac:dyDescent="0.35">
      <c r="B1495" s="11" t="s">
        <v>29</v>
      </c>
      <c r="C1495" s="12" t="s">
        <v>24</v>
      </c>
      <c r="D1495" s="12" t="s">
        <v>30</v>
      </c>
    </row>
    <row r="1496" spans="1:18" x14ac:dyDescent="0.35">
      <c r="B1496" s="11" t="s">
        <v>31</v>
      </c>
      <c r="C1496" s="12" t="s">
        <v>27</v>
      </c>
      <c r="D1496" s="12" t="s">
        <v>177</v>
      </c>
    </row>
    <row r="1497" spans="1:18" x14ac:dyDescent="0.35">
      <c r="B1497" s="11" t="s">
        <v>33</v>
      </c>
      <c r="C1497" s="12" t="s">
        <v>105</v>
      </c>
      <c r="D1497" s="12" t="s">
        <v>549</v>
      </c>
    </row>
    <row r="1498" spans="1:18" x14ac:dyDescent="0.35">
      <c r="B1498" s="11" t="s">
        <v>35</v>
      </c>
      <c r="C1498" s="12" t="s">
        <v>27</v>
      </c>
      <c r="D1498" s="12" t="s">
        <v>390</v>
      </c>
    </row>
    <row r="1499" spans="1:18" x14ac:dyDescent="0.35">
      <c r="B1499" s="11" t="s">
        <v>36</v>
      </c>
      <c r="C1499" s="12" t="s">
        <v>470</v>
      </c>
      <c r="D1499" s="12" t="s">
        <v>471</v>
      </c>
    </row>
    <row r="1501" spans="1:18" ht="42" x14ac:dyDescent="0.35">
      <c r="A1501" s="1">
        <v>1</v>
      </c>
      <c r="B1501" s="13" t="s">
        <v>394</v>
      </c>
      <c r="C1501" s="13" t="s">
        <v>44</v>
      </c>
      <c r="D1501" s="14" t="s">
        <v>395</v>
      </c>
      <c r="E1501" s="15">
        <v>24.94</v>
      </c>
      <c r="F1501" s="16">
        <f t="shared" ref="F1501:F1507" si="520">ROUND(ROUND(N1501,2)*ROUND(J1501,3),2)</f>
        <v>25139.52</v>
      </c>
      <c r="G1501" s="16">
        <f t="shared" ref="G1501:G1507" si="521">ROUND(ROUND(N1501,2)*ROUND(K1501,3),2)</f>
        <v>0</v>
      </c>
      <c r="H1501" s="16">
        <f t="shared" ref="H1501:H1507" si="522">IF(EXACT(J1501,0),0,100*(K1501/J1501))</f>
        <v>0</v>
      </c>
      <c r="I1501" s="16">
        <f t="shared" ref="I1501:I1507" si="523">ROUND((ROUND(J1501,3)-ROUND(K1501,3))*N1501,2)</f>
        <v>25139.52</v>
      </c>
      <c r="J1501" s="17">
        <v>1008</v>
      </c>
      <c r="K1501" s="17">
        <v>0</v>
      </c>
      <c r="L1501" s="18">
        <f t="shared" ref="L1501:L1507" si="524">ROUND(ROUND(J1501,3)-ROUND(K1501,3),3)</f>
        <v>1008</v>
      </c>
      <c r="M1501" s="17">
        <v>0</v>
      </c>
      <c r="N1501" s="16">
        <f t="shared" ref="N1501:N1507" si="525">ROUND(E1501,2)</f>
        <v>24.94</v>
      </c>
      <c r="O1501" s="16">
        <f t="shared" ref="O1501:O1507" si="526">ROUND(ROUND(M1501,3)*ROUND(N1501,2),2)</f>
        <v>0</v>
      </c>
      <c r="P1501" s="18">
        <f t="shared" ref="P1501:P1507" si="527">ROUND(ROUND(K1501,3)-ROUND(M1501,3),2)</f>
        <v>0</v>
      </c>
      <c r="Q1501" s="16">
        <f t="shared" ref="Q1501:Q1507" si="528">ROUND(E1501,2)</f>
        <v>24.94</v>
      </c>
      <c r="R1501" s="16">
        <f t="shared" ref="R1501:R1507" si="529">ROUND((ROUND(K1501,3)-ROUND(M1501,3))* Q1501,2)</f>
        <v>0</v>
      </c>
    </row>
    <row r="1502" spans="1:18" ht="84" x14ac:dyDescent="0.35">
      <c r="A1502" s="1">
        <v>2</v>
      </c>
      <c r="B1502" s="13" t="s">
        <v>392</v>
      </c>
      <c r="C1502" s="13" t="s">
        <v>44</v>
      </c>
      <c r="D1502" s="14" t="s">
        <v>393</v>
      </c>
      <c r="E1502" s="15">
        <v>121.35</v>
      </c>
      <c r="F1502" s="16">
        <f t="shared" si="520"/>
        <v>48054.6</v>
      </c>
      <c r="G1502" s="16">
        <f t="shared" si="521"/>
        <v>0</v>
      </c>
      <c r="H1502" s="16">
        <f t="shared" si="522"/>
        <v>0</v>
      </c>
      <c r="I1502" s="16">
        <f t="shared" si="523"/>
        <v>48054.6</v>
      </c>
      <c r="J1502" s="17">
        <v>396</v>
      </c>
      <c r="K1502" s="17">
        <v>0</v>
      </c>
      <c r="L1502" s="18">
        <f t="shared" si="524"/>
        <v>396</v>
      </c>
      <c r="M1502" s="17">
        <v>0</v>
      </c>
      <c r="N1502" s="16">
        <f t="shared" si="525"/>
        <v>121.35</v>
      </c>
      <c r="O1502" s="16">
        <f t="shared" si="526"/>
        <v>0</v>
      </c>
      <c r="P1502" s="18">
        <f t="shared" si="527"/>
        <v>0</v>
      </c>
      <c r="Q1502" s="16">
        <f t="shared" si="528"/>
        <v>121.35</v>
      </c>
      <c r="R1502" s="16">
        <f t="shared" si="529"/>
        <v>0</v>
      </c>
    </row>
    <row r="1503" spans="1:18" ht="42" x14ac:dyDescent="0.35">
      <c r="A1503" s="1">
        <v>3</v>
      </c>
      <c r="B1503" s="13" t="s">
        <v>404</v>
      </c>
      <c r="C1503" s="13" t="s">
        <v>92</v>
      </c>
      <c r="D1503" s="14" t="s">
        <v>405</v>
      </c>
      <c r="E1503" s="15">
        <v>63.92</v>
      </c>
      <c r="F1503" s="16">
        <f t="shared" si="520"/>
        <v>53692.800000000003</v>
      </c>
      <c r="G1503" s="16">
        <f t="shared" si="521"/>
        <v>0</v>
      </c>
      <c r="H1503" s="16">
        <f t="shared" si="522"/>
        <v>0</v>
      </c>
      <c r="I1503" s="16">
        <f t="shared" si="523"/>
        <v>53692.800000000003</v>
      </c>
      <c r="J1503" s="17">
        <v>840</v>
      </c>
      <c r="K1503" s="17">
        <v>0</v>
      </c>
      <c r="L1503" s="18">
        <f t="shared" si="524"/>
        <v>840</v>
      </c>
      <c r="M1503" s="17">
        <v>0</v>
      </c>
      <c r="N1503" s="16">
        <f t="shared" si="525"/>
        <v>63.92</v>
      </c>
      <c r="O1503" s="16">
        <f t="shared" si="526"/>
        <v>0</v>
      </c>
      <c r="P1503" s="18">
        <f t="shared" si="527"/>
        <v>0</v>
      </c>
      <c r="Q1503" s="16">
        <f t="shared" si="528"/>
        <v>63.92</v>
      </c>
      <c r="R1503" s="16">
        <f t="shared" si="529"/>
        <v>0</v>
      </c>
    </row>
    <row r="1504" spans="1:18" ht="31.5" x14ac:dyDescent="0.35">
      <c r="A1504" s="1">
        <v>4</v>
      </c>
      <c r="B1504" s="13" t="s">
        <v>408</v>
      </c>
      <c r="C1504" s="13" t="s">
        <v>92</v>
      </c>
      <c r="D1504" s="14" t="s">
        <v>409</v>
      </c>
      <c r="E1504" s="15">
        <v>42.61</v>
      </c>
      <c r="F1504" s="16">
        <f t="shared" si="520"/>
        <v>34088</v>
      </c>
      <c r="G1504" s="16">
        <f t="shared" si="521"/>
        <v>0</v>
      </c>
      <c r="H1504" s="16">
        <f t="shared" si="522"/>
        <v>0</v>
      </c>
      <c r="I1504" s="16">
        <f t="shared" si="523"/>
        <v>34088</v>
      </c>
      <c r="J1504" s="17">
        <v>800</v>
      </c>
      <c r="K1504" s="17">
        <v>0</v>
      </c>
      <c r="L1504" s="18">
        <f t="shared" si="524"/>
        <v>800</v>
      </c>
      <c r="M1504" s="17">
        <v>0</v>
      </c>
      <c r="N1504" s="16">
        <f t="shared" si="525"/>
        <v>42.61</v>
      </c>
      <c r="O1504" s="16">
        <f t="shared" si="526"/>
        <v>0</v>
      </c>
      <c r="P1504" s="18">
        <f t="shared" si="527"/>
        <v>0</v>
      </c>
      <c r="Q1504" s="16">
        <f t="shared" si="528"/>
        <v>42.61</v>
      </c>
      <c r="R1504" s="16">
        <f t="shared" si="529"/>
        <v>0</v>
      </c>
    </row>
    <row r="1505" spans="1:18" ht="31.5" x14ac:dyDescent="0.35">
      <c r="A1505" s="1">
        <v>5</v>
      </c>
      <c r="B1505" s="13" t="s">
        <v>410</v>
      </c>
      <c r="C1505" s="13" t="s">
        <v>92</v>
      </c>
      <c r="D1505" s="14" t="s">
        <v>411</v>
      </c>
      <c r="E1505" s="15">
        <v>29.82</v>
      </c>
      <c r="F1505" s="16">
        <f t="shared" si="520"/>
        <v>23856</v>
      </c>
      <c r="G1505" s="16">
        <f t="shared" si="521"/>
        <v>0</v>
      </c>
      <c r="H1505" s="16">
        <f t="shared" si="522"/>
        <v>0</v>
      </c>
      <c r="I1505" s="16">
        <f t="shared" si="523"/>
        <v>23856</v>
      </c>
      <c r="J1505" s="17">
        <v>800</v>
      </c>
      <c r="K1505" s="17">
        <v>0</v>
      </c>
      <c r="L1505" s="18">
        <f t="shared" si="524"/>
        <v>800</v>
      </c>
      <c r="M1505" s="17">
        <v>0</v>
      </c>
      <c r="N1505" s="16">
        <f t="shared" si="525"/>
        <v>29.82</v>
      </c>
      <c r="O1505" s="16">
        <f t="shared" si="526"/>
        <v>0</v>
      </c>
      <c r="P1505" s="18">
        <f t="shared" si="527"/>
        <v>0</v>
      </c>
      <c r="Q1505" s="16">
        <f t="shared" si="528"/>
        <v>29.82</v>
      </c>
      <c r="R1505" s="16">
        <f t="shared" si="529"/>
        <v>0</v>
      </c>
    </row>
    <row r="1506" spans="1:18" ht="52.5" x14ac:dyDescent="0.35">
      <c r="A1506" s="1">
        <v>6</v>
      </c>
      <c r="B1506" s="13" t="s">
        <v>416</v>
      </c>
      <c r="C1506" s="13" t="s">
        <v>44</v>
      </c>
      <c r="D1506" s="14" t="s">
        <v>417</v>
      </c>
      <c r="E1506" s="15">
        <v>17.68</v>
      </c>
      <c r="F1506" s="16">
        <f t="shared" si="520"/>
        <v>81681.600000000006</v>
      </c>
      <c r="G1506" s="16">
        <f t="shared" si="521"/>
        <v>0</v>
      </c>
      <c r="H1506" s="16">
        <f t="shared" si="522"/>
        <v>0</v>
      </c>
      <c r="I1506" s="16">
        <f t="shared" si="523"/>
        <v>81681.600000000006</v>
      </c>
      <c r="J1506" s="17">
        <v>4620</v>
      </c>
      <c r="K1506" s="17">
        <v>0</v>
      </c>
      <c r="L1506" s="18">
        <f t="shared" si="524"/>
        <v>4620</v>
      </c>
      <c r="M1506" s="17">
        <v>0</v>
      </c>
      <c r="N1506" s="16">
        <f t="shared" si="525"/>
        <v>17.68</v>
      </c>
      <c r="O1506" s="16">
        <f t="shared" si="526"/>
        <v>0</v>
      </c>
      <c r="P1506" s="18">
        <f t="shared" si="527"/>
        <v>0</v>
      </c>
      <c r="Q1506" s="16">
        <f t="shared" si="528"/>
        <v>17.68</v>
      </c>
      <c r="R1506" s="16">
        <f t="shared" si="529"/>
        <v>0</v>
      </c>
    </row>
    <row r="1507" spans="1:18" ht="31.5" x14ac:dyDescent="0.35">
      <c r="A1507" s="1">
        <v>7</v>
      </c>
      <c r="B1507" s="13" t="s">
        <v>467</v>
      </c>
      <c r="C1507" s="13" t="s">
        <v>92</v>
      </c>
      <c r="D1507" s="14" t="s">
        <v>468</v>
      </c>
      <c r="E1507" s="15">
        <v>9.4499999999999993</v>
      </c>
      <c r="F1507" s="16">
        <f t="shared" si="520"/>
        <v>56700</v>
      </c>
      <c r="G1507" s="16">
        <f t="shared" si="521"/>
        <v>0</v>
      </c>
      <c r="H1507" s="16">
        <f t="shared" si="522"/>
        <v>0</v>
      </c>
      <c r="I1507" s="16">
        <f t="shared" si="523"/>
        <v>56700</v>
      </c>
      <c r="J1507" s="17">
        <v>6000</v>
      </c>
      <c r="K1507" s="17">
        <v>0</v>
      </c>
      <c r="L1507" s="18">
        <f t="shared" si="524"/>
        <v>6000</v>
      </c>
      <c r="M1507" s="17">
        <v>0</v>
      </c>
      <c r="N1507" s="16">
        <f t="shared" si="525"/>
        <v>9.4499999999999993</v>
      </c>
      <c r="O1507" s="16">
        <f t="shared" si="526"/>
        <v>0</v>
      </c>
      <c r="P1507" s="18">
        <f t="shared" si="527"/>
        <v>0</v>
      </c>
      <c r="Q1507" s="16">
        <f t="shared" si="528"/>
        <v>9.4499999999999993</v>
      </c>
      <c r="R1507" s="16">
        <f t="shared" si="529"/>
        <v>0</v>
      </c>
    </row>
    <row r="1508" spans="1:18" x14ac:dyDescent="0.35">
      <c r="A1508" s="21" t="s">
        <v>679</v>
      </c>
      <c r="B1508" s="21" t="s">
        <v>679</v>
      </c>
      <c r="C1508" s="21" t="s">
        <v>679</v>
      </c>
      <c r="D1508" s="21" t="s">
        <v>679</v>
      </c>
      <c r="E1508" s="21" t="s">
        <v>679</v>
      </c>
      <c r="F1508" s="19"/>
      <c r="G1508" s="20">
        <f>SUM(G1501:G1507)</f>
        <v>0</v>
      </c>
      <c r="H1508" s="7"/>
      <c r="I1508" s="7"/>
      <c r="J1508" s="7"/>
      <c r="K1508" s="7"/>
      <c r="L1508" s="7"/>
      <c r="M1508" s="7"/>
      <c r="N1508" s="7"/>
      <c r="O1508" s="7"/>
      <c r="P1508" s="7"/>
      <c r="Q1508" s="7"/>
      <c r="R1508" s="7"/>
    </row>
    <row r="1510" spans="1:18" x14ac:dyDescent="0.35">
      <c r="B1510" s="11" t="s">
        <v>23</v>
      </c>
      <c r="C1510" s="12" t="s">
        <v>24</v>
      </c>
      <c r="D1510" s="12" t="s">
        <v>25</v>
      </c>
    </row>
    <row r="1511" spans="1:18" x14ac:dyDescent="0.35">
      <c r="B1511" s="11" t="s">
        <v>26</v>
      </c>
      <c r="C1511" s="12" t="s">
        <v>27</v>
      </c>
      <c r="D1511" s="12" t="s">
        <v>28</v>
      </c>
    </row>
    <row r="1512" spans="1:18" x14ac:dyDescent="0.35">
      <c r="B1512" s="11" t="s">
        <v>29</v>
      </c>
      <c r="C1512" s="12" t="s">
        <v>24</v>
      </c>
      <c r="D1512" s="12" t="s">
        <v>30</v>
      </c>
    </row>
    <row r="1513" spans="1:18" x14ac:dyDescent="0.35">
      <c r="B1513" s="11" t="s">
        <v>31</v>
      </c>
      <c r="C1513" s="12" t="s">
        <v>27</v>
      </c>
      <c r="D1513" s="12" t="s">
        <v>177</v>
      </c>
    </row>
    <row r="1514" spans="1:18" x14ac:dyDescent="0.35">
      <c r="B1514" s="11" t="s">
        <v>33</v>
      </c>
      <c r="C1514" s="12" t="s">
        <v>105</v>
      </c>
      <c r="D1514" s="12" t="s">
        <v>549</v>
      </c>
    </row>
    <row r="1515" spans="1:18" x14ac:dyDescent="0.35">
      <c r="B1515" s="11" t="s">
        <v>35</v>
      </c>
      <c r="C1515" s="12" t="s">
        <v>105</v>
      </c>
      <c r="D1515" s="12" t="s">
        <v>680</v>
      </c>
    </row>
    <row r="1516" spans="1:18" x14ac:dyDescent="0.35">
      <c r="B1516" s="11" t="s">
        <v>36</v>
      </c>
      <c r="C1516" s="12" t="s">
        <v>24</v>
      </c>
      <c r="D1516" s="12" t="s">
        <v>550</v>
      </c>
    </row>
    <row r="1518" spans="1:18" ht="42" x14ac:dyDescent="0.35">
      <c r="A1518" s="1">
        <v>1</v>
      </c>
      <c r="B1518" s="13" t="s">
        <v>113</v>
      </c>
      <c r="C1518" s="13" t="s">
        <v>65</v>
      </c>
      <c r="D1518" s="14" t="s">
        <v>114</v>
      </c>
      <c r="E1518" s="15">
        <v>38.92</v>
      </c>
      <c r="F1518" s="16">
        <f t="shared" ref="F1518:F1524" si="530">ROUND(ROUND(N1518,2)*ROUND(J1518,3),2)</f>
        <v>571.46</v>
      </c>
      <c r="G1518" s="16">
        <f t="shared" ref="G1518:G1524" si="531">ROUND(ROUND(N1518,2)*ROUND(K1518,3),2)</f>
        <v>14709.97</v>
      </c>
      <c r="H1518" s="16">
        <f t="shared" ref="H1518:H1524" si="532">IF(EXACT(J1518,0),0,100*(K1518/J1518))</f>
        <v>2574.0924879111899</v>
      </c>
      <c r="I1518" s="16">
        <f t="shared" ref="I1518:I1524" si="533">ROUND((ROUND(J1518,3)-ROUND(K1518,3))*N1518,2)</f>
        <v>-14138.51</v>
      </c>
      <c r="J1518" s="17">
        <v>14.683</v>
      </c>
      <c r="K1518" s="17">
        <v>377.95400000000001</v>
      </c>
      <c r="L1518" s="18">
        <f t="shared" ref="L1518:L1524" si="534">ROUND(ROUND(J1518,3)-ROUND(K1518,3),3)</f>
        <v>-363.27100000000002</v>
      </c>
      <c r="M1518" s="17">
        <v>377.95400000000001</v>
      </c>
      <c r="N1518" s="16">
        <f t="shared" ref="N1518:N1524" si="535">ROUND(E1518,2)</f>
        <v>38.92</v>
      </c>
      <c r="O1518" s="16">
        <f t="shared" ref="O1518:O1524" si="536">ROUND(ROUND(M1518,3)*ROUND(N1518,2),2)</f>
        <v>14709.97</v>
      </c>
      <c r="P1518" s="18">
        <f t="shared" ref="P1518:P1524" si="537">ROUND(ROUND(K1518,3)-ROUND(M1518,3),2)</f>
        <v>0</v>
      </c>
      <c r="Q1518" s="16">
        <f t="shared" ref="Q1518:Q1524" si="538">ROUND(E1518,2)</f>
        <v>38.92</v>
      </c>
      <c r="R1518" s="16">
        <f t="shared" ref="R1518:R1524" si="539">ROUND((ROUND(K1518,3)-ROUND(M1518,3))* Q1518,2)</f>
        <v>0</v>
      </c>
    </row>
    <row r="1519" spans="1:18" ht="52.5" x14ac:dyDescent="0.35">
      <c r="A1519" s="1">
        <v>2</v>
      </c>
      <c r="B1519" s="13" t="s">
        <v>133</v>
      </c>
      <c r="C1519" s="13" t="s">
        <v>92</v>
      </c>
      <c r="D1519" s="14" t="s">
        <v>134</v>
      </c>
      <c r="E1519" s="15">
        <v>676.92</v>
      </c>
      <c r="F1519" s="16">
        <f t="shared" si="530"/>
        <v>8317.99</v>
      </c>
      <c r="G1519" s="16">
        <f t="shared" si="531"/>
        <v>0</v>
      </c>
      <c r="H1519" s="16">
        <f t="shared" si="532"/>
        <v>0</v>
      </c>
      <c r="I1519" s="16">
        <f t="shared" si="533"/>
        <v>8317.99</v>
      </c>
      <c r="J1519" s="17">
        <v>12.288</v>
      </c>
      <c r="K1519" s="17">
        <v>0</v>
      </c>
      <c r="L1519" s="18">
        <f t="shared" si="534"/>
        <v>12.288</v>
      </c>
      <c r="M1519" s="17">
        <v>0</v>
      </c>
      <c r="N1519" s="16">
        <f t="shared" si="535"/>
        <v>676.92</v>
      </c>
      <c r="O1519" s="16">
        <f t="shared" si="536"/>
        <v>0</v>
      </c>
      <c r="P1519" s="18">
        <f t="shared" si="537"/>
        <v>0</v>
      </c>
      <c r="Q1519" s="16">
        <f t="shared" si="538"/>
        <v>676.92</v>
      </c>
      <c r="R1519" s="16">
        <f t="shared" si="539"/>
        <v>0</v>
      </c>
    </row>
    <row r="1520" spans="1:18" ht="21" x14ac:dyDescent="0.35">
      <c r="A1520" s="1">
        <v>3</v>
      </c>
      <c r="B1520" s="13" t="s">
        <v>87</v>
      </c>
      <c r="C1520" s="13" t="s">
        <v>65</v>
      </c>
      <c r="D1520" s="14" t="s">
        <v>88</v>
      </c>
      <c r="E1520" s="15">
        <v>98.73</v>
      </c>
      <c r="F1520" s="16">
        <f t="shared" si="530"/>
        <v>0</v>
      </c>
      <c r="G1520" s="16">
        <f t="shared" si="531"/>
        <v>6121.26</v>
      </c>
      <c r="H1520" s="16">
        <f t="shared" si="532"/>
        <v>0</v>
      </c>
      <c r="I1520" s="16">
        <f t="shared" si="533"/>
        <v>-6121.26</v>
      </c>
      <c r="J1520" s="17">
        <v>0</v>
      </c>
      <c r="K1520" s="17">
        <v>62</v>
      </c>
      <c r="L1520" s="18">
        <f t="shared" si="534"/>
        <v>-62</v>
      </c>
      <c r="M1520" s="17">
        <v>62</v>
      </c>
      <c r="N1520" s="16">
        <f t="shared" si="535"/>
        <v>98.73</v>
      </c>
      <c r="O1520" s="16">
        <f t="shared" si="536"/>
        <v>6121.26</v>
      </c>
      <c r="P1520" s="18">
        <f t="shared" si="537"/>
        <v>0</v>
      </c>
      <c r="Q1520" s="16">
        <f t="shared" si="538"/>
        <v>98.73</v>
      </c>
      <c r="R1520" s="16">
        <f t="shared" si="539"/>
        <v>0</v>
      </c>
    </row>
    <row r="1521" spans="1:18" x14ac:dyDescent="0.35">
      <c r="A1521" s="1">
        <v>4</v>
      </c>
      <c r="B1521" s="13" t="s">
        <v>109</v>
      </c>
      <c r="C1521" s="13" t="s">
        <v>92</v>
      </c>
      <c r="D1521" s="14" t="s">
        <v>110</v>
      </c>
      <c r="E1521" s="15">
        <v>24.39</v>
      </c>
      <c r="F1521" s="16">
        <f t="shared" si="530"/>
        <v>0</v>
      </c>
      <c r="G1521" s="16">
        <f t="shared" si="531"/>
        <v>428.68</v>
      </c>
      <c r="H1521" s="16">
        <f t="shared" si="532"/>
        <v>0</v>
      </c>
      <c r="I1521" s="16">
        <f t="shared" si="533"/>
        <v>-428.68</v>
      </c>
      <c r="J1521" s="17">
        <v>0</v>
      </c>
      <c r="K1521" s="17">
        <v>17.576000000000001</v>
      </c>
      <c r="L1521" s="18">
        <f t="shared" si="534"/>
        <v>-17.576000000000001</v>
      </c>
      <c r="M1521" s="17">
        <v>17.576000000000001</v>
      </c>
      <c r="N1521" s="16">
        <f t="shared" si="535"/>
        <v>24.39</v>
      </c>
      <c r="O1521" s="16">
        <f t="shared" si="536"/>
        <v>428.68</v>
      </c>
      <c r="P1521" s="18">
        <f t="shared" si="537"/>
        <v>0</v>
      </c>
      <c r="Q1521" s="16">
        <f t="shared" si="538"/>
        <v>24.39</v>
      </c>
      <c r="R1521" s="16">
        <f t="shared" si="539"/>
        <v>0</v>
      </c>
    </row>
    <row r="1522" spans="1:18" ht="21" x14ac:dyDescent="0.35">
      <c r="A1522" s="1">
        <v>5</v>
      </c>
      <c r="B1522" s="13" t="s">
        <v>126</v>
      </c>
      <c r="C1522" s="13" t="s">
        <v>127</v>
      </c>
      <c r="D1522" s="14" t="s">
        <v>128</v>
      </c>
      <c r="E1522" s="15">
        <v>0.98</v>
      </c>
      <c r="F1522" s="16">
        <f t="shared" si="530"/>
        <v>0</v>
      </c>
      <c r="G1522" s="16">
        <f t="shared" si="531"/>
        <v>298.72000000000003</v>
      </c>
      <c r="H1522" s="16">
        <f t="shared" si="532"/>
        <v>0</v>
      </c>
      <c r="I1522" s="16">
        <f t="shared" si="533"/>
        <v>-298.72000000000003</v>
      </c>
      <c r="J1522" s="17">
        <v>0</v>
      </c>
      <c r="K1522" s="17">
        <v>304.82</v>
      </c>
      <c r="L1522" s="18">
        <f t="shared" si="534"/>
        <v>-304.82</v>
      </c>
      <c r="M1522" s="17">
        <v>304.82</v>
      </c>
      <c r="N1522" s="16">
        <f t="shared" si="535"/>
        <v>0.98</v>
      </c>
      <c r="O1522" s="16">
        <f t="shared" si="536"/>
        <v>298.72000000000003</v>
      </c>
      <c r="P1522" s="18">
        <f t="shared" si="537"/>
        <v>0</v>
      </c>
      <c r="Q1522" s="16">
        <f t="shared" si="538"/>
        <v>0.98</v>
      </c>
      <c r="R1522" s="16">
        <f t="shared" si="539"/>
        <v>0</v>
      </c>
    </row>
    <row r="1523" spans="1:18" ht="21" x14ac:dyDescent="0.35">
      <c r="A1523" s="1">
        <v>6</v>
      </c>
      <c r="B1523" s="13" t="s">
        <v>312</v>
      </c>
      <c r="C1523" s="13" t="s">
        <v>65</v>
      </c>
      <c r="D1523" s="14" t="s">
        <v>313</v>
      </c>
      <c r="E1523" s="15">
        <v>105.85</v>
      </c>
      <c r="F1523" s="16">
        <f t="shared" si="530"/>
        <v>0</v>
      </c>
      <c r="G1523" s="16">
        <f t="shared" si="531"/>
        <v>322</v>
      </c>
      <c r="H1523" s="16">
        <f t="shared" si="532"/>
        <v>0</v>
      </c>
      <c r="I1523" s="16">
        <f t="shared" si="533"/>
        <v>-322</v>
      </c>
      <c r="J1523" s="17">
        <v>0</v>
      </c>
      <c r="K1523" s="17">
        <v>3.0419999999999998</v>
      </c>
      <c r="L1523" s="18">
        <f t="shared" si="534"/>
        <v>-3.0419999999999998</v>
      </c>
      <c r="M1523" s="17">
        <v>3.0419999999999998</v>
      </c>
      <c r="N1523" s="16">
        <f t="shared" si="535"/>
        <v>105.85</v>
      </c>
      <c r="O1523" s="16">
        <f t="shared" si="536"/>
        <v>322</v>
      </c>
      <c r="P1523" s="18">
        <f t="shared" si="537"/>
        <v>0</v>
      </c>
      <c r="Q1523" s="16">
        <f t="shared" si="538"/>
        <v>105.85</v>
      </c>
      <c r="R1523" s="16">
        <f t="shared" si="539"/>
        <v>0</v>
      </c>
    </row>
    <row r="1524" spans="1:18" ht="52.5" x14ac:dyDescent="0.35">
      <c r="A1524" s="1">
        <v>7</v>
      </c>
      <c r="B1524" s="13" t="s">
        <v>235</v>
      </c>
      <c r="C1524" s="13" t="s">
        <v>92</v>
      </c>
      <c r="D1524" s="14" t="s">
        <v>236</v>
      </c>
      <c r="E1524" s="15">
        <v>31.41</v>
      </c>
      <c r="F1524" s="16">
        <f t="shared" si="530"/>
        <v>0</v>
      </c>
      <c r="G1524" s="16">
        <f t="shared" si="531"/>
        <v>254.8</v>
      </c>
      <c r="H1524" s="16">
        <f t="shared" si="532"/>
        <v>0</v>
      </c>
      <c r="I1524" s="16">
        <f t="shared" si="533"/>
        <v>-254.8</v>
      </c>
      <c r="J1524" s="17">
        <v>0</v>
      </c>
      <c r="K1524" s="17">
        <v>8.1120000000000001</v>
      </c>
      <c r="L1524" s="18">
        <f t="shared" si="534"/>
        <v>-8.1120000000000001</v>
      </c>
      <c r="M1524" s="17">
        <v>8.1120000000000001</v>
      </c>
      <c r="N1524" s="16">
        <f t="shared" si="535"/>
        <v>31.41</v>
      </c>
      <c r="O1524" s="16">
        <f t="shared" si="536"/>
        <v>254.8</v>
      </c>
      <c r="P1524" s="18">
        <f t="shared" si="537"/>
        <v>0</v>
      </c>
      <c r="Q1524" s="16">
        <f t="shared" si="538"/>
        <v>31.41</v>
      </c>
      <c r="R1524" s="16">
        <f t="shared" si="539"/>
        <v>0</v>
      </c>
    </row>
    <row r="1525" spans="1:18" x14ac:dyDescent="0.35">
      <c r="A1525" s="21" t="s">
        <v>681</v>
      </c>
      <c r="B1525" s="21" t="s">
        <v>681</v>
      </c>
      <c r="C1525" s="21" t="s">
        <v>681</v>
      </c>
      <c r="D1525" s="21" t="s">
        <v>681</v>
      </c>
      <c r="E1525" s="21" t="s">
        <v>681</v>
      </c>
      <c r="F1525" s="19"/>
      <c r="G1525" s="20">
        <f>SUM(G1518:G1524)</f>
        <v>22135.43</v>
      </c>
      <c r="H1525" s="7"/>
      <c r="I1525" s="7"/>
      <c r="J1525" s="7"/>
      <c r="K1525" s="7"/>
      <c r="L1525" s="7"/>
      <c r="M1525" s="7"/>
      <c r="N1525" s="7"/>
      <c r="O1525" s="7"/>
      <c r="P1525" s="7"/>
      <c r="Q1525" s="7"/>
      <c r="R1525" s="7"/>
    </row>
    <row r="1527" spans="1:18" x14ac:dyDescent="0.35">
      <c r="B1527" s="11" t="s">
        <v>23</v>
      </c>
      <c r="C1527" s="12" t="s">
        <v>24</v>
      </c>
      <c r="D1527" s="12" t="s">
        <v>25</v>
      </c>
    </row>
    <row r="1528" spans="1:18" x14ac:dyDescent="0.35">
      <c r="B1528" s="11" t="s">
        <v>26</v>
      </c>
      <c r="C1528" s="12" t="s">
        <v>27</v>
      </c>
      <c r="D1528" s="12" t="s">
        <v>28</v>
      </c>
    </row>
    <row r="1529" spans="1:18" x14ac:dyDescent="0.35">
      <c r="B1529" s="11" t="s">
        <v>29</v>
      </c>
      <c r="C1529" s="12" t="s">
        <v>24</v>
      </c>
      <c r="D1529" s="12" t="s">
        <v>30</v>
      </c>
    </row>
    <row r="1530" spans="1:18" x14ac:dyDescent="0.35">
      <c r="B1530" s="11" t="s">
        <v>31</v>
      </c>
      <c r="C1530" s="12" t="s">
        <v>27</v>
      </c>
      <c r="D1530" s="12" t="s">
        <v>177</v>
      </c>
    </row>
    <row r="1531" spans="1:18" x14ac:dyDescent="0.35">
      <c r="B1531" s="11" t="s">
        <v>33</v>
      </c>
      <c r="C1531" s="12" t="s">
        <v>105</v>
      </c>
      <c r="D1531" s="12" t="s">
        <v>549</v>
      </c>
    </row>
    <row r="1532" spans="1:18" x14ac:dyDescent="0.35">
      <c r="B1532" s="11" t="s">
        <v>35</v>
      </c>
      <c r="C1532" s="12" t="s">
        <v>105</v>
      </c>
      <c r="D1532" s="12" t="s">
        <v>680</v>
      </c>
    </row>
    <row r="1533" spans="1:18" x14ac:dyDescent="0.35">
      <c r="B1533" s="11" t="s">
        <v>36</v>
      </c>
      <c r="C1533" s="12" t="s">
        <v>27</v>
      </c>
      <c r="D1533" s="12" t="s">
        <v>592</v>
      </c>
    </row>
    <row r="1535" spans="1:18" ht="52.5" x14ac:dyDescent="0.35">
      <c r="A1535" s="1">
        <v>1</v>
      </c>
      <c r="B1535" s="13" t="s">
        <v>259</v>
      </c>
      <c r="C1535" s="13" t="s">
        <v>65</v>
      </c>
      <c r="D1535" s="14" t="s">
        <v>260</v>
      </c>
      <c r="E1535" s="15">
        <v>20.260000000000002</v>
      </c>
      <c r="F1535" s="16">
        <f t="shared" ref="F1535:F1540" si="540">ROUND(ROUND(N1535,2)*ROUND(J1535,3),2)</f>
        <v>37623.43</v>
      </c>
      <c r="G1535" s="16">
        <f t="shared" ref="G1535:G1540" si="541">ROUND(ROUND(N1535,2)*ROUND(K1535,3),2)</f>
        <v>0</v>
      </c>
      <c r="H1535" s="16">
        <f t="shared" ref="H1535:H1540" si="542">IF(EXACT(J1535,0),0,100*(K1535/J1535))</f>
        <v>0</v>
      </c>
      <c r="I1535" s="16">
        <f t="shared" ref="I1535:I1540" si="543">ROUND((ROUND(J1535,3)-ROUND(K1535,3))*N1535,2)</f>
        <v>37623.43</v>
      </c>
      <c r="J1535" s="17">
        <v>1857.03</v>
      </c>
      <c r="K1535" s="17">
        <v>0</v>
      </c>
      <c r="L1535" s="18">
        <f t="shared" ref="L1535:L1540" si="544">ROUND(ROUND(J1535,3)-ROUND(K1535,3),3)</f>
        <v>1857.03</v>
      </c>
      <c r="M1535" s="17">
        <v>0</v>
      </c>
      <c r="N1535" s="16">
        <f t="shared" ref="N1535:N1540" si="545">ROUND(E1535,2)</f>
        <v>20.260000000000002</v>
      </c>
      <c r="O1535" s="16">
        <f t="shared" ref="O1535:O1540" si="546">ROUND(ROUND(M1535,3)*ROUND(N1535,2),2)</f>
        <v>0</v>
      </c>
      <c r="P1535" s="18">
        <f t="shared" ref="P1535:P1540" si="547">ROUND(ROUND(K1535,3)-ROUND(M1535,3),2)</f>
        <v>0</v>
      </c>
      <c r="Q1535" s="16">
        <f t="shared" ref="Q1535:Q1540" si="548">ROUND(E1535,2)</f>
        <v>20.260000000000002</v>
      </c>
      <c r="R1535" s="16">
        <f t="shared" ref="R1535:R1540" si="549">ROUND((ROUND(K1535,3)-ROUND(M1535,3))* Q1535,2)</f>
        <v>0</v>
      </c>
    </row>
    <row r="1536" spans="1:18" ht="52.5" x14ac:dyDescent="0.35">
      <c r="A1536" s="1">
        <v>2</v>
      </c>
      <c r="B1536" s="13" t="s">
        <v>257</v>
      </c>
      <c r="C1536" s="13" t="s">
        <v>65</v>
      </c>
      <c r="D1536" s="14" t="s">
        <v>258</v>
      </c>
      <c r="E1536" s="15">
        <v>28.71</v>
      </c>
      <c r="F1536" s="16">
        <f t="shared" si="540"/>
        <v>25304.99</v>
      </c>
      <c r="G1536" s="16">
        <f t="shared" si="541"/>
        <v>6976.19</v>
      </c>
      <c r="H1536" s="16">
        <f t="shared" si="542"/>
        <v>27.568413886997963</v>
      </c>
      <c r="I1536" s="16">
        <f t="shared" si="543"/>
        <v>18328.810000000001</v>
      </c>
      <c r="J1536" s="17">
        <v>881.4</v>
      </c>
      <c r="K1536" s="17">
        <v>242.988</v>
      </c>
      <c r="L1536" s="18">
        <f t="shared" si="544"/>
        <v>638.41200000000003</v>
      </c>
      <c r="M1536" s="17">
        <v>242.988</v>
      </c>
      <c r="N1536" s="16">
        <f t="shared" si="545"/>
        <v>28.71</v>
      </c>
      <c r="O1536" s="16">
        <f t="shared" si="546"/>
        <v>6976.19</v>
      </c>
      <c r="P1536" s="18">
        <f t="shared" si="547"/>
        <v>0</v>
      </c>
      <c r="Q1536" s="16">
        <f t="shared" si="548"/>
        <v>28.71</v>
      </c>
      <c r="R1536" s="16">
        <f t="shared" si="549"/>
        <v>0</v>
      </c>
    </row>
    <row r="1537" spans="1:18" ht="52.5" x14ac:dyDescent="0.35">
      <c r="A1537" s="1">
        <v>3</v>
      </c>
      <c r="B1537" s="13" t="s">
        <v>261</v>
      </c>
      <c r="C1537" s="13" t="s">
        <v>65</v>
      </c>
      <c r="D1537" s="14" t="s">
        <v>262</v>
      </c>
      <c r="E1537" s="15">
        <v>2.15</v>
      </c>
      <c r="F1537" s="16">
        <f t="shared" si="540"/>
        <v>1001.9</v>
      </c>
      <c r="G1537" s="16">
        <f t="shared" si="541"/>
        <v>356.83</v>
      </c>
      <c r="H1537" s="16">
        <f t="shared" si="542"/>
        <v>35.615236051502144</v>
      </c>
      <c r="I1537" s="16">
        <f t="shared" si="543"/>
        <v>645.07000000000005</v>
      </c>
      <c r="J1537" s="17">
        <v>466</v>
      </c>
      <c r="K1537" s="17">
        <v>165.96700000000001</v>
      </c>
      <c r="L1537" s="18">
        <f t="shared" si="544"/>
        <v>300.03300000000002</v>
      </c>
      <c r="M1537" s="17">
        <v>165.96700000000001</v>
      </c>
      <c r="N1537" s="16">
        <f t="shared" si="545"/>
        <v>2.15</v>
      </c>
      <c r="O1537" s="16">
        <f t="shared" si="546"/>
        <v>356.83</v>
      </c>
      <c r="P1537" s="18">
        <f t="shared" si="547"/>
        <v>0</v>
      </c>
      <c r="Q1537" s="16">
        <f t="shared" si="548"/>
        <v>2.15</v>
      </c>
      <c r="R1537" s="16">
        <f t="shared" si="549"/>
        <v>0</v>
      </c>
    </row>
    <row r="1538" spans="1:18" ht="42" x14ac:dyDescent="0.35">
      <c r="A1538" s="1">
        <v>4</v>
      </c>
      <c r="B1538" s="13" t="s">
        <v>593</v>
      </c>
      <c r="C1538" s="13" t="s">
        <v>65</v>
      </c>
      <c r="D1538" s="14" t="s">
        <v>594</v>
      </c>
      <c r="E1538" s="15">
        <v>17.62</v>
      </c>
      <c r="F1538" s="16">
        <f t="shared" si="540"/>
        <v>12743.07</v>
      </c>
      <c r="G1538" s="16">
        <f t="shared" si="541"/>
        <v>21472.79</v>
      </c>
      <c r="H1538" s="16">
        <f t="shared" si="542"/>
        <v>168.50567465321564</v>
      </c>
      <c r="I1538" s="16">
        <f t="shared" si="543"/>
        <v>-8729.7199999999993</v>
      </c>
      <c r="J1538" s="17">
        <v>723.21600000000001</v>
      </c>
      <c r="K1538" s="17">
        <v>1218.6600000000001</v>
      </c>
      <c r="L1538" s="18">
        <f t="shared" si="544"/>
        <v>-495.44400000000002</v>
      </c>
      <c r="M1538" s="17">
        <v>1218.6600000000001</v>
      </c>
      <c r="N1538" s="16">
        <f t="shared" si="545"/>
        <v>17.62</v>
      </c>
      <c r="O1538" s="16">
        <f t="shared" si="546"/>
        <v>21472.79</v>
      </c>
      <c r="P1538" s="18">
        <f t="shared" si="547"/>
        <v>0</v>
      </c>
      <c r="Q1538" s="16">
        <f t="shared" si="548"/>
        <v>17.62</v>
      </c>
      <c r="R1538" s="16">
        <f t="shared" si="549"/>
        <v>0</v>
      </c>
    </row>
    <row r="1539" spans="1:18" ht="42" x14ac:dyDescent="0.35">
      <c r="A1539" s="1">
        <v>5</v>
      </c>
      <c r="B1539" s="13" t="s">
        <v>682</v>
      </c>
      <c r="C1539" s="13" t="s">
        <v>65</v>
      </c>
      <c r="D1539" s="14" t="s">
        <v>683</v>
      </c>
      <c r="E1539" s="15">
        <v>28.7</v>
      </c>
      <c r="F1539" s="16">
        <f t="shared" si="540"/>
        <v>0</v>
      </c>
      <c r="G1539" s="16">
        <f t="shared" si="541"/>
        <v>852.39</v>
      </c>
      <c r="H1539" s="16">
        <f t="shared" si="542"/>
        <v>0</v>
      </c>
      <c r="I1539" s="16">
        <f t="shared" si="543"/>
        <v>-852.39</v>
      </c>
      <c r="J1539" s="17">
        <v>0</v>
      </c>
      <c r="K1539" s="17">
        <v>29.7</v>
      </c>
      <c r="L1539" s="18">
        <f t="shared" si="544"/>
        <v>-29.7</v>
      </c>
      <c r="M1539" s="17">
        <v>29.7</v>
      </c>
      <c r="N1539" s="16">
        <f t="shared" si="545"/>
        <v>28.7</v>
      </c>
      <c r="O1539" s="16">
        <f t="shared" si="546"/>
        <v>852.39</v>
      </c>
      <c r="P1539" s="18">
        <f t="shared" si="547"/>
        <v>0</v>
      </c>
      <c r="Q1539" s="16">
        <f t="shared" si="548"/>
        <v>28.7</v>
      </c>
      <c r="R1539" s="16">
        <f t="shared" si="549"/>
        <v>0</v>
      </c>
    </row>
    <row r="1540" spans="1:18" ht="31.5" x14ac:dyDescent="0.35">
      <c r="A1540" s="1">
        <v>6</v>
      </c>
      <c r="B1540" s="13" t="s">
        <v>684</v>
      </c>
      <c r="C1540" s="13" t="s">
        <v>65</v>
      </c>
      <c r="D1540" s="14" t="s">
        <v>685</v>
      </c>
      <c r="E1540" s="15">
        <v>10.31</v>
      </c>
      <c r="F1540" s="16">
        <f t="shared" si="540"/>
        <v>0</v>
      </c>
      <c r="G1540" s="16">
        <f t="shared" si="541"/>
        <v>8625.6</v>
      </c>
      <c r="H1540" s="16">
        <f t="shared" si="542"/>
        <v>0</v>
      </c>
      <c r="I1540" s="16">
        <f t="shared" si="543"/>
        <v>-8625.6</v>
      </c>
      <c r="J1540" s="17">
        <v>0</v>
      </c>
      <c r="K1540" s="17">
        <v>836.625</v>
      </c>
      <c r="L1540" s="18">
        <f t="shared" si="544"/>
        <v>-836.625</v>
      </c>
      <c r="M1540" s="17">
        <v>836.625</v>
      </c>
      <c r="N1540" s="16">
        <f t="shared" si="545"/>
        <v>10.31</v>
      </c>
      <c r="O1540" s="16">
        <f t="shared" si="546"/>
        <v>8625.6</v>
      </c>
      <c r="P1540" s="18">
        <f t="shared" si="547"/>
        <v>0</v>
      </c>
      <c r="Q1540" s="16">
        <f t="shared" si="548"/>
        <v>10.31</v>
      </c>
      <c r="R1540" s="16">
        <f t="shared" si="549"/>
        <v>0</v>
      </c>
    </row>
    <row r="1541" spans="1:18" x14ac:dyDescent="0.35">
      <c r="A1541" s="21" t="s">
        <v>686</v>
      </c>
      <c r="B1541" s="21" t="s">
        <v>686</v>
      </c>
      <c r="C1541" s="21" t="s">
        <v>686</v>
      </c>
      <c r="D1541" s="21" t="s">
        <v>686</v>
      </c>
      <c r="E1541" s="21" t="s">
        <v>686</v>
      </c>
      <c r="F1541" s="19"/>
      <c r="G1541" s="20">
        <f>SUM(G1535:G1540)</f>
        <v>38283.800000000003</v>
      </c>
      <c r="H1541" s="7"/>
      <c r="I1541" s="7"/>
      <c r="J1541" s="7"/>
      <c r="K1541" s="7"/>
      <c r="L1541" s="7"/>
      <c r="M1541" s="7"/>
      <c r="N1541" s="7"/>
      <c r="O1541" s="7"/>
      <c r="P1541" s="7"/>
      <c r="Q1541" s="7"/>
      <c r="R1541" s="7"/>
    </row>
    <row r="1543" spans="1:18" x14ac:dyDescent="0.35">
      <c r="B1543" s="11" t="s">
        <v>23</v>
      </c>
      <c r="C1543" s="12" t="s">
        <v>24</v>
      </c>
      <c r="D1543" s="12" t="s">
        <v>25</v>
      </c>
    </row>
    <row r="1544" spans="1:18" x14ac:dyDescent="0.35">
      <c r="B1544" s="11" t="s">
        <v>26</v>
      </c>
      <c r="C1544" s="12" t="s">
        <v>27</v>
      </c>
      <c r="D1544" s="12" t="s">
        <v>28</v>
      </c>
    </row>
    <row r="1545" spans="1:18" x14ac:dyDescent="0.35">
      <c r="B1545" s="11" t="s">
        <v>29</v>
      </c>
      <c r="C1545" s="12" t="s">
        <v>24</v>
      </c>
      <c r="D1545" s="12" t="s">
        <v>30</v>
      </c>
    </row>
    <row r="1546" spans="1:18" x14ac:dyDescent="0.35">
      <c r="B1546" s="11" t="s">
        <v>31</v>
      </c>
      <c r="C1546" s="12" t="s">
        <v>27</v>
      </c>
      <c r="D1546" s="12" t="s">
        <v>177</v>
      </c>
    </row>
    <row r="1547" spans="1:18" x14ac:dyDescent="0.35">
      <c r="B1547" s="11" t="s">
        <v>33</v>
      </c>
      <c r="C1547" s="12" t="s">
        <v>105</v>
      </c>
      <c r="D1547" s="12" t="s">
        <v>549</v>
      </c>
    </row>
    <row r="1548" spans="1:18" x14ac:dyDescent="0.35">
      <c r="B1548" s="11" t="s">
        <v>35</v>
      </c>
      <c r="C1548" s="12" t="s">
        <v>105</v>
      </c>
      <c r="D1548" s="12" t="s">
        <v>680</v>
      </c>
    </row>
    <row r="1549" spans="1:18" x14ac:dyDescent="0.35">
      <c r="B1549" s="11" t="s">
        <v>36</v>
      </c>
      <c r="C1549" s="12" t="s">
        <v>105</v>
      </c>
      <c r="D1549" s="12" t="s">
        <v>272</v>
      </c>
    </row>
    <row r="1551" spans="1:18" ht="42" x14ac:dyDescent="0.35">
      <c r="A1551" s="1">
        <v>1</v>
      </c>
      <c r="B1551" s="13" t="s">
        <v>596</v>
      </c>
      <c r="C1551" s="13" t="s">
        <v>44</v>
      </c>
      <c r="D1551" s="14" t="s">
        <v>280</v>
      </c>
      <c r="E1551" s="15">
        <v>186.03</v>
      </c>
      <c r="F1551" s="16">
        <f t="shared" ref="F1551:F1565" si="550">ROUND(ROUND(N1551,2)*ROUND(J1551,3),2)</f>
        <v>11435.26</v>
      </c>
      <c r="G1551" s="16">
        <f t="shared" ref="G1551:G1565" si="551">ROUND(ROUND(N1551,2)*ROUND(K1551,3),2)</f>
        <v>9337.7800000000007</v>
      </c>
      <c r="H1551" s="16">
        <f t="shared" ref="H1551:H1565" si="552">IF(EXACT(J1551,0),0,100*(K1551/J1551))</f>
        <v>81.657719212624045</v>
      </c>
      <c r="I1551" s="16">
        <f t="shared" ref="I1551:I1565" si="553">ROUND((ROUND(J1551,3)-ROUND(K1551,3))*N1551,2)</f>
        <v>2097.4899999999998</v>
      </c>
      <c r="J1551" s="17">
        <v>61.47</v>
      </c>
      <c r="K1551" s="17">
        <v>50.195</v>
      </c>
      <c r="L1551" s="18">
        <f t="shared" ref="L1551:L1565" si="554">ROUND(ROUND(J1551,3)-ROUND(K1551,3),3)</f>
        <v>11.275</v>
      </c>
      <c r="M1551" s="17">
        <v>50.195</v>
      </c>
      <c r="N1551" s="16">
        <f t="shared" ref="N1551:N1565" si="555">ROUND(E1551,2)</f>
        <v>186.03</v>
      </c>
      <c r="O1551" s="16">
        <f t="shared" ref="O1551:O1565" si="556">ROUND(ROUND(M1551,3)*ROUND(N1551,2),2)</f>
        <v>9337.7800000000007</v>
      </c>
      <c r="P1551" s="18">
        <f t="shared" ref="P1551:P1565" si="557">ROUND(ROUND(K1551,3)-ROUND(M1551,3),2)</f>
        <v>0</v>
      </c>
      <c r="Q1551" s="16">
        <f t="shared" ref="Q1551:Q1565" si="558">ROUND(E1551,2)</f>
        <v>186.03</v>
      </c>
      <c r="R1551" s="16">
        <f t="shared" ref="R1551:R1565" si="559">ROUND((ROUND(K1551,3)-ROUND(M1551,3))* Q1551,2)</f>
        <v>0</v>
      </c>
    </row>
    <row r="1552" spans="1:18" ht="52.5" x14ac:dyDescent="0.35">
      <c r="A1552" s="1">
        <v>2</v>
      </c>
      <c r="B1552" s="13" t="s">
        <v>601</v>
      </c>
      <c r="C1552" s="13" t="s">
        <v>44</v>
      </c>
      <c r="D1552" s="14" t="s">
        <v>602</v>
      </c>
      <c r="E1552" s="15">
        <v>28.2</v>
      </c>
      <c r="F1552" s="16">
        <f t="shared" si="550"/>
        <v>1733.45</v>
      </c>
      <c r="G1552" s="16">
        <f t="shared" si="551"/>
        <v>707.82</v>
      </c>
      <c r="H1552" s="16">
        <f t="shared" si="552"/>
        <v>40.832926630876855</v>
      </c>
      <c r="I1552" s="16">
        <f t="shared" si="553"/>
        <v>1025.6300000000001</v>
      </c>
      <c r="J1552" s="17">
        <v>61.47</v>
      </c>
      <c r="K1552" s="17">
        <v>25.1</v>
      </c>
      <c r="L1552" s="18">
        <f t="shared" si="554"/>
        <v>36.369999999999997</v>
      </c>
      <c r="M1552" s="17">
        <v>25.1</v>
      </c>
      <c r="N1552" s="16">
        <f t="shared" si="555"/>
        <v>28.2</v>
      </c>
      <c r="O1552" s="16">
        <f t="shared" si="556"/>
        <v>707.82</v>
      </c>
      <c r="P1552" s="18">
        <f t="shared" si="557"/>
        <v>0</v>
      </c>
      <c r="Q1552" s="16">
        <f t="shared" si="558"/>
        <v>28.2</v>
      </c>
      <c r="R1552" s="16">
        <f t="shared" si="559"/>
        <v>0</v>
      </c>
    </row>
    <row r="1553" spans="1:18" ht="73.5" x14ac:dyDescent="0.35">
      <c r="A1553" s="1">
        <v>3</v>
      </c>
      <c r="B1553" s="13" t="s">
        <v>277</v>
      </c>
      <c r="C1553" s="13" t="s">
        <v>65</v>
      </c>
      <c r="D1553" s="14" t="s">
        <v>278</v>
      </c>
      <c r="E1553" s="15">
        <v>263.23</v>
      </c>
      <c r="F1553" s="16">
        <f t="shared" si="550"/>
        <v>173836.04</v>
      </c>
      <c r="G1553" s="16">
        <f t="shared" si="551"/>
        <v>188972.82</v>
      </c>
      <c r="H1553" s="16">
        <f t="shared" si="552"/>
        <v>108.70750277106464</v>
      </c>
      <c r="I1553" s="16">
        <f t="shared" si="553"/>
        <v>-15136.78</v>
      </c>
      <c r="J1553" s="17">
        <v>660.39599999999996</v>
      </c>
      <c r="K1553" s="17">
        <v>717.9</v>
      </c>
      <c r="L1553" s="18">
        <f t="shared" si="554"/>
        <v>-57.503999999999998</v>
      </c>
      <c r="M1553" s="17">
        <v>717.9</v>
      </c>
      <c r="N1553" s="16">
        <f t="shared" si="555"/>
        <v>263.23</v>
      </c>
      <c r="O1553" s="16">
        <f t="shared" si="556"/>
        <v>188972.82</v>
      </c>
      <c r="P1553" s="18">
        <f t="shared" si="557"/>
        <v>0</v>
      </c>
      <c r="Q1553" s="16">
        <f t="shared" si="558"/>
        <v>263.23</v>
      </c>
      <c r="R1553" s="16">
        <f t="shared" si="559"/>
        <v>0</v>
      </c>
    </row>
    <row r="1554" spans="1:18" ht="73.5" x14ac:dyDescent="0.35">
      <c r="A1554" s="1">
        <v>4</v>
      </c>
      <c r="B1554" s="13" t="s">
        <v>687</v>
      </c>
      <c r="C1554" s="13" t="s">
        <v>65</v>
      </c>
      <c r="D1554" s="14" t="s">
        <v>688</v>
      </c>
      <c r="E1554" s="15">
        <v>259.12</v>
      </c>
      <c r="F1554" s="16">
        <f t="shared" si="550"/>
        <v>24783.53</v>
      </c>
      <c r="G1554" s="16">
        <f t="shared" si="551"/>
        <v>0</v>
      </c>
      <c r="H1554" s="16">
        <f t="shared" si="552"/>
        <v>0</v>
      </c>
      <c r="I1554" s="16">
        <f t="shared" si="553"/>
        <v>24783.53</v>
      </c>
      <c r="J1554" s="17">
        <v>95.644999999999996</v>
      </c>
      <c r="K1554" s="17">
        <v>0</v>
      </c>
      <c r="L1554" s="18">
        <f t="shared" si="554"/>
        <v>95.644999999999996</v>
      </c>
      <c r="M1554" s="17">
        <v>0</v>
      </c>
      <c r="N1554" s="16">
        <f t="shared" si="555"/>
        <v>259.12</v>
      </c>
      <c r="O1554" s="16">
        <f t="shared" si="556"/>
        <v>0</v>
      </c>
      <c r="P1554" s="18">
        <f t="shared" si="557"/>
        <v>0</v>
      </c>
      <c r="Q1554" s="16">
        <f t="shared" si="558"/>
        <v>259.12</v>
      </c>
      <c r="R1554" s="16">
        <f t="shared" si="559"/>
        <v>0</v>
      </c>
    </row>
    <row r="1555" spans="1:18" ht="31.5" x14ac:dyDescent="0.35">
      <c r="A1555" s="1">
        <v>5</v>
      </c>
      <c r="B1555" s="13" t="s">
        <v>689</v>
      </c>
      <c r="C1555" s="13" t="s">
        <v>44</v>
      </c>
      <c r="D1555" s="14" t="s">
        <v>690</v>
      </c>
      <c r="E1555" s="15">
        <v>34.97</v>
      </c>
      <c r="F1555" s="16">
        <f t="shared" si="550"/>
        <v>1749.55</v>
      </c>
      <c r="G1555" s="16">
        <f t="shared" si="551"/>
        <v>1741.16</v>
      </c>
      <c r="H1555" s="16">
        <f t="shared" si="552"/>
        <v>99.520287827303605</v>
      </c>
      <c r="I1555" s="16">
        <f t="shared" si="553"/>
        <v>8.39</v>
      </c>
      <c r="J1555" s="17">
        <v>50.03</v>
      </c>
      <c r="K1555" s="17">
        <v>49.79</v>
      </c>
      <c r="L1555" s="18">
        <f t="shared" si="554"/>
        <v>0.24</v>
      </c>
      <c r="M1555" s="17">
        <v>49.79</v>
      </c>
      <c r="N1555" s="16">
        <f t="shared" si="555"/>
        <v>34.97</v>
      </c>
      <c r="O1555" s="16">
        <f t="shared" si="556"/>
        <v>1741.16</v>
      </c>
      <c r="P1555" s="18">
        <f t="shared" si="557"/>
        <v>0</v>
      </c>
      <c r="Q1555" s="16">
        <f t="shared" si="558"/>
        <v>34.97</v>
      </c>
      <c r="R1555" s="16">
        <f t="shared" si="559"/>
        <v>0</v>
      </c>
    </row>
    <row r="1556" spans="1:18" ht="31.5" x14ac:dyDescent="0.35">
      <c r="A1556" s="1">
        <v>6</v>
      </c>
      <c r="B1556" s="13" t="s">
        <v>691</v>
      </c>
      <c r="C1556" s="13" t="s">
        <v>44</v>
      </c>
      <c r="D1556" s="14" t="s">
        <v>692</v>
      </c>
      <c r="E1556" s="15">
        <v>62.26</v>
      </c>
      <c r="F1556" s="16">
        <f t="shared" si="550"/>
        <v>612.64</v>
      </c>
      <c r="G1556" s="16">
        <f t="shared" si="551"/>
        <v>0</v>
      </c>
      <c r="H1556" s="16">
        <f t="shared" si="552"/>
        <v>0</v>
      </c>
      <c r="I1556" s="16">
        <f t="shared" si="553"/>
        <v>612.64</v>
      </c>
      <c r="J1556" s="17">
        <v>9.84</v>
      </c>
      <c r="K1556" s="17">
        <v>0</v>
      </c>
      <c r="L1556" s="18">
        <f t="shared" si="554"/>
        <v>9.84</v>
      </c>
      <c r="M1556" s="17">
        <v>0</v>
      </c>
      <c r="N1556" s="16">
        <f t="shared" si="555"/>
        <v>62.26</v>
      </c>
      <c r="O1556" s="16">
        <f t="shared" si="556"/>
        <v>0</v>
      </c>
      <c r="P1556" s="18">
        <f t="shared" si="557"/>
        <v>0</v>
      </c>
      <c r="Q1556" s="16">
        <f t="shared" si="558"/>
        <v>62.26</v>
      </c>
      <c r="R1556" s="16">
        <f t="shared" si="559"/>
        <v>0</v>
      </c>
    </row>
    <row r="1557" spans="1:18" ht="21" x14ac:dyDescent="0.35">
      <c r="A1557" s="1">
        <v>7</v>
      </c>
      <c r="B1557" s="13" t="s">
        <v>283</v>
      </c>
      <c r="C1557" s="13" t="s">
        <v>65</v>
      </c>
      <c r="D1557" s="14" t="s">
        <v>284</v>
      </c>
      <c r="E1557" s="15">
        <v>118.01</v>
      </c>
      <c r="F1557" s="16">
        <f t="shared" si="550"/>
        <v>2447.06</v>
      </c>
      <c r="G1557" s="16">
        <f t="shared" si="551"/>
        <v>4023.2</v>
      </c>
      <c r="H1557" s="16">
        <f t="shared" si="552"/>
        <v>164.4097222222222</v>
      </c>
      <c r="I1557" s="16">
        <f t="shared" si="553"/>
        <v>-1576.14</v>
      </c>
      <c r="J1557" s="17">
        <v>20.736000000000001</v>
      </c>
      <c r="K1557" s="17">
        <v>34.091999999999999</v>
      </c>
      <c r="L1557" s="18">
        <f t="shared" si="554"/>
        <v>-13.356</v>
      </c>
      <c r="M1557" s="17">
        <v>34.091999999999999</v>
      </c>
      <c r="N1557" s="16">
        <f t="shared" si="555"/>
        <v>118.01</v>
      </c>
      <c r="O1557" s="16">
        <f t="shared" si="556"/>
        <v>4023.2</v>
      </c>
      <c r="P1557" s="18">
        <f t="shared" si="557"/>
        <v>0</v>
      </c>
      <c r="Q1557" s="16">
        <f t="shared" si="558"/>
        <v>118.01</v>
      </c>
      <c r="R1557" s="16">
        <f t="shared" si="559"/>
        <v>0</v>
      </c>
    </row>
    <row r="1558" spans="1:18" ht="21" x14ac:dyDescent="0.35">
      <c r="A1558" s="1">
        <v>8</v>
      </c>
      <c r="B1558" s="13" t="s">
        <v>126</v>
      </c>
      <c r="C1558" s="13" t="s">
        <v>127</v>
      </c>
      <c r="D1558" s="14" t="s">
        <v>128</v>
      </c>
      <c r="E1558" s="15">
        <v>0.98</v>
      </c>
      <c r="F1558" s="16">
        <f t="shared" si="550"/>
        <v>9511.14</v>
      </c>
      <c r="G1558" s="16">
        <f t="shared" si="551"/>
        <v>44406.559999999998</v>
      </c>
      <c r="H1558" s="16">
        <f t="shared" si="552"/>
        <v>466.88982425901696</v>
      </c>
      <c r="I1558" s="16">
        <f t="shared" si="553"/>
        <v>-34895.42</v>
      </c>
      <c r="J1558" s="17">
        <v>9705.2489999999998</v>
      </c>
      <c r="K1558" s="17">
        <v>45312.82</v>
      </c>
      <c r="L1558" s="18">
        <f t="shared" si="554"/>
        <v>-35607.571000000004</v>
      </c>
      <c r="M1558" s="17">
        <v>45312.82</v>
      </c>
      <c r="N1558" s="16">
        <f t="shared" si="555"/>
        <v>0.98</v>
      </c>
      <c r="O1558" s="16">
        <f t="shared" si="556"/>
        <v>44406.559999999998</v>
      </c>
      <c r="P1558" s="18">
        <f t="shared" si="557"/>
        <v>0</v>
      </c>
      <c r="Q1558" s="16">
        <f t="shared" si="558"/>
        <v>0.98</v>
      </c>
      <c r="R1558" s="16">
        <f t="shared" si="559"/>
        <v>0</v>
      </c>
    </row>
    <row r="1559" spans="1:18" ht="42" x14ac:dyDescent="0.35">
      <c r="A1559" s="1">
        <v>9</v>
      </c>
      <c r="B1559" s="13" t="s">
        <v>135</v>
      </c>
      <c r="C1559" s="13" t="s">
        <v>41</v>
      </c>
      <c r="D1559" s="14" t="s">
        <v>136</v>
      </c>
      <c r="E1559" s="15">
        <v>16.97</v>
      </c>
      <c r="F1559" s="16">
        <f t="shared" si="550"/>
        <v>2206.1</v>
      </c>
      <c r="G1559" s="16">
        <f t="shared" si="551"/>
        <v>0</v>
      </c>
      <c r="H1559" s="16">
        <f t="shared" si="552"/>
        <v>0</v>
      </c>
      <c r="I1559" s="16">
        <f t="shared" si="553"/>
        <v>2206.1</v>
      </c>
      <c r="J1559" s="17">
        <v>130</v>
      </c>
      <c r="K1559" s="17">
        <v>0</v>
      </c>
      <c r="L1559" s="18">
        <f t="shared" si="554"/>
        <v>130</v>
      </c>
      <c r="M1559" s="17">
        <v>0</v>
      </c>
      <c r="N1559" s="16">
        <f t="shared" si="555"/>
        <v>16.97</v>
      </c>
      <c r="O1559" s="16">
        <f t="shared" si="556"/>
        <v>0</v>
      </c>
      <c r="P1559" s="18">
        <f t="shared" si="557"/>
        <v>0</v>
      </c>
      <c r="Q1559" s="16">
        <f t="shared" si="558"/>
        <v>16.97</v>
      </c>
      <c r="R1559" s="16">
        <f t="shared" si="559"/>
        <v>0</v>
      </c>
    </row>
    <row r="1560" spans="1:18" x14ac:dyDescent="0.35">
      <c r="A1560" s="1">
        <v>10</v>
      </c>
      <c r="B1560" s="13" t="s">
        <v>109</v>
      </c>
      <c r="C1560" s="13" t="s">
        <v>92</v>
      </c>
      <c r="D1560" s="14" t="s">
        <v>110</v>
      </c>
      <c r="E1560" s="15">
        <v>24.39</v>
      </c>
      <c r="F1560" s="16">
        <f t="shared" si="550"/>
        <v>2916.8</v>
      </c>
      <c r="G1560" s="16">
        <f t="shared" si="551"/>
        <v>2141.25</v>
      </c>
      <c r="H1560" s="16">
        <f t="shared" si="552"/>
        <v>73.410820302700898</v>
      </c>
      <c r="I1560" s="16">
        <f t="shared" si="553"/>
        <v>775.55</v>
      </c>
      <c r="J1560" s="17">
        <v>119.59</v>
      </c>
      <c r="K1560" s="17">
        <v>87.792000000000002</v>
      </c>
      <c r="L1560" s="18">
        <f t="shared" si="554"/>
        <v>31.797999999999998</v>
      </c>
      <c r="M1560" s="17">
        <v>87.792000000000002</v>
      </c>
      <c r="N1560" s="16">
        <f t="shared" si="555"/>
        <v>24.39</v>
      </c>
      <c r="O1560" s="16">
        <f t="shared" si="556"/>
        <v>2141.25</v>
      </c>
      <c r="P1560" s="18">
        <f t="shared" si="557"/>
        <v>0</v>
      </c>
      <c r="Q1560" s="16">
        <f t="shared" si="558"/>
        <v>24.39</v>
      </c>
      <c r="R1560" s="16">
        <f t="shared" si="559"/>
        <v>0</v>
      </c>
    </row>
    <row r="1561" spans="1:18" ht="21" x14ac:dyDescent="0.35">
      <c r="A1561" s="1">
        <v>11</v>
      </c>
      <c r="B1561" s="13" t="s">
        <v>87</v>
      </c>
      <c r="C1561" s="13" t="s">
        <v>65</v>
      </c>
      <c r="D1561" s="14" t="s">
        <v>88</v>
      </c>
      <c r="E1561" s="15">
        <v>98.73</v>
      </c>
      <c r="F1561" s="16">
        <f t="shared" si="550"/>
        <v>0</v>
      </c>
      <c r="G1561" s="16">
        <f t="shared" si="551"/>
        <v>987.3</v>
      </c>
      <c r="H1561" s="16">
        <f t="shared" si="552"/>
        <v>0</v>
      </c>
      <c r="I1561" s="16">
        <f t="shared" si="553"/>
        <v>-987.3</v>
      </c>
      <c r="J1561" s="17">
        <v>0</v>
      </c>
      <c r="K1561" s="17">
        <v>10</v>
      </c>
      <c r="L1561" s="18">
        <f t="shared" si="554"/>
        <v>-10</v>
      </c>
      <c r="M1561" s="17">
        <v>10</v>
      </c>
      <c r="N1561" s="16">
        <f t="shared" si="555"/>
        <v>98.73</v>
      </c>
      <c r="O1561" s="16">
        <f t="shared" si="556"/>
        <v>987.3</v>
      </c>
      <c r="P1561" s="18">
        <f t="shared" si="557"/>
        <v>0</v>
      </c>
      <c r="Q1561" s="16">
        <f t="shared" si="558"/>
        <v>98.73</v>
      </c>
      <c r="R1561" s="16">
        <f t="shared" si="559"/>
        <v>0</v>
      </c>
    </row>
    <row r="1562" spans="1:18" ht="31.5" x14ac:dyDescent="0.35">
      <c r="A1562" s="1">
        <v>12</v>
      </c>
      <c r="B1562" s="13" t="s">
        <v>325</v>
      </c>
      <c r="C1562" s="13" t="s">
        <v>92</v>
      </c>
      <c r="D1562" s="14" t="s">
        <v>326</v>
      </c>
      <c r="E1562" s="15">
        <v>14.38</v>
      </c>
      <c r="F1562" s="16">
        <f t="shared" si="550"/>
        <v>0</v>
      </c>
      <c r="G1562" s="16">
        <f t="shared" si="551"/>
        <v>1357.13</v>
      </c>
      <c r="H1562" s="16">
        <f t="shared" si="552"/>
        <v>0</v>
      </c>
      <c r="I1562" s="16">
        <f t="shared" si="553"/>
        <v>-1357.13</v>
      </c>
      <c r="J1562" s="17">
        <v>0</v>
      </c>
      <c r="K1562" s="17">
        <v>94.376000000000005</v>
      </c>
      <c r="L1562" s="18">
        <f t="shared" si="554"/>
        <v>-94.376000000000005</v>
      </c>
      <c r="M1562" s="17">
        <v>94.376000000000005</v>
      </c>
      <c r="N1562" s="16">
        <f t="shared" si="555"/>
        <v>14.38</v>
      </c>
      <c r="O1562" s="16">
        <f t="shared" si="556"/>
        <v>1357.13</v>
      </c>
      <c r="P1562" s="18">
        <f t="shared" si="557"/>
        <v>0</v>
      </c>
      <c r="Q1562" s="16">
        <f t="shared" si="558"/>
        <v>14.38</v>
      </c>
      <c r="R1562" s="16">
        <f t="shared" si="559"/>
        <v>0</v>
      </c>
    </row>
    <row r="1563" spans="1:18" ht="63" x14ac:dyDescent="0.35">
      <c r="A1563" s="1">
        <v>13</v>
      </c>
      <c r="B1563" s="13" t="s">
        <v>693</v>
      </c>
      <c r="C1563" s="13" t="s">
        <v>44</v>
      </c>
      <c r="D1563" s="14" t="s">
        <v>694</v>
      </c>
      <c r="E1563" s="15">
        <v>188.98</v>
      </c>
      <c r="F1563" s="16">
        <f t="shared" si="550"/>
        <v>0</v>
      </c>
      <c r="G1563" s="16">
        <f t="shared" si="551"/>
        <v>83151.199999999997</v>
      </c>
      <c r="H1563" s="16">
        <f t="shared" si="552"/>
        <v>0</v>
      </c>
      <c r="I1563" s="16">
        <f t="shared" si="553"/>
        <v>-83151.199999999997</v>
      </c>
      <c r="J1563" s="17">
        <v>0</v>
      </c>
      <c r="K1563" s="17">
        <v>440</v>
      </c>
      <c r="L1563" s="18">
        <f t="shared" si="554"/>
        <v>-440</v>
      </c>
      <c r="M1563" s="17">
        <v>440</v>
      </c>
      <c r="N1563" s="16">
        <f t="shared" si="555"/>
        <v>188.98</v>
      </c>
      <c r="O1563" s="16">
        <f t="shared" si="556"/>
        <v>83151.199999999997</v>
      </c>
      <c r="P1563" s="18">
        <f t="shared" si="557"/>
        <v>0</v>
      </c>
      <c r="Q1563" s="16">
        <f t="shared" si="558"/>
        <v>188.98</v>
      </c>
      <c r="R1563" s="16">
        <f t="shared" si="559"/>
        <v>0</v>
      </c>
    </row>
    <row r="1564" spans="1:18" ht="21" x14ac:dyDescent="0.35">
      <c r="A1564" s="1">
        <v>14</v>
      </c>
      <c r="B1564" s="13" t="s">
        <v>695</v>
      </c>
      <c r="C1564" s="13" t="s">
        <v>44</v>
      </c>
      <c r="D1564" s="14" t="s">
        <v>696</v>
      </c>
      <c r="E1564" s="15">
        <v>104.43</v>
      </c>
      <c r="F1564" s="16">
        <f t="shared" si="550"/>
        <v>0</v>
      </c>
      <c r="G1564" s="16">
        <f t="shared" si="551"/>
        <v>4553.1499999999996</v>
      </c>
      <c r="H1564" s="16">
        <f t="shared" si="552"/>
        <v>0</v>
      </c>
      <c r="I1564" s="16">
        <f t="shared" si="553"/>
        <v>-4553.1499999999996</v>
      </c>
      <c r="J1564" s="17">
        <v>0</v>
      </c>
      <c r="K1564" s="17">
        <v>43.6</v>
      </c>
      <c r="L1564" s="18">
        <f t="shared" si="554"/>
        <v>-43.6</v>
      </c>
      <c r="M1564" s="17">
        <v>43.6</v>
      </c>
      <c r="N1564" s="16">
        <f t="shared" si="555"/>
        <v>104.43</v>
      </c>
      <c r="O1564" s="16">
        <f t="shared" si="556"/>
        <v>4553.1499999999996</v>
      </c>
      <c r="P1564" s="18">
        <f t="shared" si="557"/>
        <v>0</v>
      </c>
      <c r="Q1564" s="16">
        <f t="shared" si="558"/>
        <v>104.43</v>
      </c>
      <c r="R1564" s="16">
        <f t="shared" si="559"/>
        <v>0</v>
      </c>
    </row>
    <row r="1565" spans="1:18" ht="31.5" x14ac:dyDescent="0.35">
      <c r="A1565" s="1">
        <v>15</v>
      </c>
      <c r="B1565" s="13" t="s">
        <v>697</v>
      </c>
      <c r="C1565" s="13" t="s">
        <v>41</v>
      </c>
      <c r="D1565" s="14" t="s">
        <v>698</v>
      </c>
      <c r="E1565" s="15">
        <v>234.27</v>
      </c>
      <c r="F1565" s="16">
        <f t="shared" si="550"/>
        <v>0</v>
      </c>
      <c r="G1565" s="16">
        <f t="shared" si="551"/>
        <v>1874.16</v>
      </c>
      <c r="H1565" s="16">
        <f t="shared" si="552"/>
        <v>0</v>
      </c>
      <c r="I1565" s="16">
        <f t="shared" si="553"/>
        <v>-1874.16</v>
      </c>
      <c r="J1565" s="17">
        <v>0</v>
      </c>
      <c r="K1565" s="17">
        <v>8</v>
      </c>
      <c r="L1565" s="18">
        <f t="shared" si="554"/>
        <v>-8</v>
      </c>
      <c r="M1565" s="17">
        <v>8</v>
      </c>
      <c r="N1565" s="16">
        <f t="shared" si="555"/>
        <v>234.27</v>
      </c>
      <c r="O1565" s="16">
        <f t="shared" si="556"/>
        <v>1874.16</v>
      </c>
      <c r="P1565" s="18">
        <f t="shared" si="557"/>
        <v>0</v>
      </c>
      <c r="Q1565" s="16">
        <f t="shared" si="558"/>
        <v>234.27</v>
      </c>
      <c r="R1565" s="16">
        <f t="shared" si="559"/>
        <v>0</v>
      </c>
    </row>
    <row r="1566" spans="1:18" x14ac:dyDescent="0.35">
      <c r="A1566" s="21" t="s">
        <v>699</v>
      </c>
      <c r="B1566" s="21" t="s">
        <v>699</v>
      </c>
      <c r="C1566" s="21" t="s">
        <v>699</v>
      </c>
      <c r="D1566" s="21" t="s">
        <v>699</v>
      </c>
      <c r="E1566" s="21" t="s">
        <v>699</v>
      </c>
      <c r="F1566" s="19"/>
      <c r="G1566" s="20">
        <f>SUM(G1551:G1565)</f>
        <v>343253.53</v>
      </c>
      <c r="H1566" s="7"/>
      <c r="I1566" s="7"/>
      <c r="J1566" s="7"/>
      <c r="K1566" s="7"/>
      <c r="L1566" s="7"/>
      <c r="M1566" s="7"/>
      <c r="N1566" s="7"/>
      <c r="O1566" s="7"/>
      <c r="P1566" s="7"/>
      <c r="Q1566" s="7"/>
      <c r="R1566" s="7"/>
    </row>
    <row r="1568" spans="1:18" x14ac:dyDescent="0.35">
      <c r="B1568" s="11" t="s">
        <v>23</v>
      </c>
      <c r="C1568" s="12" t="s">
        <v>24</v>
      </c>
      <c r="D1568" s="12" t="s">
        <v>25</v>
      </c>
    </row>
    <row r="1569" spans="1:18" x14ac:dyDescent="0.35">
      <c r="B1569" s="11" t="s">
        <v>26</v>
      </c>
      <c r="C1569" s="12" t="s">
        <v>27</v>
      </c>
      <c r="D1569" s="12" t="s">
        <v>28</v>
      </c>
    </row>
    <row r="1570" spans="1:18" x14ac:dyDescent="0.35">
      <c r="B1570" s="11" t="s">
        <v>29</v>
      </c>
      <c r="C1570" s="12" t="s">
        <v>24</v>
      </c>
      <c r="D1570" s="12" t="s">
        <v>30</v>
      </c>
    </row>
    <row r="1571" spans="1:18" x14ac:dyDescent="0.35">
      <c r="B1571" s="11" t="s">
        <v>31</v>
      </c>
      <c r="C1571" s="12" t="s">
        <v>27</v>
      </c>
      <c r="D1571" s="12" t="s">
        <v>177</v>
      </c>
    </row>
    <row r="1572" spans="1:18" x14ac:dyDescent="0.35">
      <c r="B1572" s="11" t="s">
        <v>33</v>
      </c>
      <c r="C1572" s="12" t="s">
        <v>105</v>
      </c>
      <c r="D1572" s="12" t="s">
        <v>549</v>
      </c>
    </row>
    <row r="1573" spans="1:18" x14ac:dyDescent="0.35">
      <c r="B1573" s="11" t="s">
        <v>35</v>
      </c>
      <c r="C1573" s="12" t="s">
        <v>105</v>
      </c>
      <c r="D1573" s="12" t="s">
        <v>680</v>
      </c>
    </row>
    <row r="1574" spans="1:18" x14ac:dyDescent="0.35">
      <c r="B1574" s="11" t="s">
        <v>36</v>
      </c>
      <c r="C1574" s="12" t="s">
        <v>116</v>
      </c>
      <c r="D1574" s="12" t="s">
        <v>329</v>
      </c>
    </row>
    <row r="1576" spans="1:18" ht="21" x14ac:dyDescent="0.35">
      <c r="A1576" s="1">
        <v>1</v>
      </c>
      <c r="B1576" s="13" t="s">
        <v>137</v>
      </c>
      <c r="C1576" s="13" t="s">
        <v>65</v>
      </c>
      <c r="D1576" s="14" t="s">
        <v>138</v>
      </c>
      <c r="E1576" s="15">
        <v>109.33</v>
      </c>
      <c r="F1576" s="16">
        <f t="shared" ref="F1576:F1586" si="560">ROUND(ROUND(N1576,2)*ROUND(J1576,3),2)</f>
        <v>18054.759999999998</v>
      </c>
      <c r="G1576" s="16">
        <f t="shared" ref="G1576:G1586" si="561">ROUND(ROUND(N1576,2)*ROUND(K1576,3),2)</f>
        <v>5610.82</v>
      </c>
      <c r="H1576" s="16">
        <f t="shared" ref="H1576:H1586" si="562">IF(EXACT(J1576,0),0,100*(K1576/J1576))</f>
        <v>31.07666222599007</v>
      </c>
      <c r="I1576" s="16">
        <f t="shared" ref="I1576:I1586" si="563">ROUND((ROUND(J1576,3)-ROUND(K1576,3))*N1576,2)</f>
        <v>12443.94</v>
      </c>
      <c r="J1576" s="17">
        <v>165.14</v>
      </c>
      <c r="K1576" s="17">
        <v>51.32</v>
      </c>
      <c r="L1576" s="18">
        <f t="shared" ref="L1576:L1586" si="564">ROUND(ROUND(J1576,3)-ROUND(K1576,3),3)</f>
        <v>113.82</v>
      </c>
      <c r="M1576" s="17">
        <v>51.32</v>
      </c>
      <c r="N1576" s="16">
        <f t="shared" ref="N1576:N1586" si="565">ROUND(E1576,2)</f>
        <v>109.33</v>
      </c>
      <c r="O1576" s="16">
        <f t="shared" ref="O1576:O1586" si="566">ROUND(ROUND(M1576,3)*ROUND(N1576,2),2)</f>
        <v>5610.82</v>
      </c>
      <c r="P1576" s="18">
        <f t="shared" ref="P1576:P1586" si="567">ROUND(ROUND(K1576,3)-ROUND(M1576,3),2)</f>
        <v>0</v>
      </c>
      <c r="Q1576" s="16">
        <f t="shared" ref="Q1576:Q1586" si="568">ROUND(E1576,2)</f>
        <v>109.33</v>
      </c>
      <c r="R1576" s="16">
        <f t="shared" ref="R1576:R1586" si="569">ROUND((ROUND(K1576,3)-ROUND(M1576,3))* Q1576,2)</f>
        <v>0</v>
      </c>
    </row>
    <row r="1577" spans="1:18" ht="21" x14ac:dyDescent="0.35">
      <c r="A1577" s="1">
        <v>2</v>
      </c>
      <c r="B1577" s="13" t="s">
        <v>126</v>
      </c>
      <c r="C1577" s="13" t="s">
        <v>127</v>
      </c>
      <c r="D1577" s="14" t="s">
        <v>128</v>
      </c>
      <c r="E1577" s="15">
        <v>0.98</v>
      </c>
      <c r="F1577" s="16">
        <f t="shared" si="560"/>
        <v>21344.57</v>
      </c>
      <c r="G1577" s="16">
        <f t="shared" si="561"/>
        <v>12794.53</v>
      </c>
      <c r="H1577" s="16">
        <f t="shared" si="562"/>
        <v>59.942766302714915</v>
      </c>
      <c r="I1577" s="16">
        <f t="shared" si="563"/>
        <v>8550.0499999999993</v>
      </c>
      <c r="J1577" s="17">
        <v>21780.175999999999</v>
      </c>
      <c r="K1577" s="17">
        <v>13055.64</v>
      </c>
      <c r="L1577" s="18">
        <f t="shared" si="564"/>
        <v>8724.5360000000001</v>
      </c>
      <c r="M1577" s="17">
        <v>13055.64</v>
      </c>
      <c r="N1577" s="16">
        <f t="shared" si="565"/>
        <v>0.98</v>
      </c>
      <c r="O1577" s="16">
        <f t="shared" si="566"/>
        <v>12794.53</v>
      </c>
      <c r="P1577" s="18">
        <f t="shared" si="567"/>
        <v>0</v>
      </c>
      <c r="Q1577" s="16">
        <f t="shared" si="568"/>
        <v>0.98</v>
      </c>
      <c r="R1577" s="16">
        <f t="shared" si="569"/>
        <v>0</v>
      </c>
    </row>
    <row r="1578" spans="1:18" ht="21" x14ac:dyDescent="0.35">
      <c r="A1578" s="1">
        <v>3</v>
      </c>
      <c r="B1578" s="13" t="s">
        <v>143</v>
      </c>
      <c r="C1578" s="13" t="s">
        <v>65</v>
      </c>
      <c r="D1578" s="14" t="s">
        <v>144</v>
      </c>
      <c r="E1578" s="15">
        <v>9.58</v>
      </c>
      <c r="F1578" s="16">
        <f t="shared" si="560"/>
        <v>3873.39</v>
      </c>
      <c r="G1578" s="16">
        <f t="shared" si="561"/>
        <v>0</v>
      </c>
      <c r="H1578" s="16">
        <f t="shared" si="562"/>
        <v>0</v>
      </c>
      <c r="I1578" s="16">
        <f t="shared" si="563"/>
        <v>3873.39</v>
      </c>
      <c r="J1578" s="17">
        <v>404.32</v>
      </c>
      <c r="K1578" s="17">
        <v>0</v>
      </c>
      <c r="L1578" s="18">
        <f t="shared" si="564"/>
        <v>404.32</v>
      </c>
      <c r="M1578" s="17">
        <v>0</v>
      </c>
      <c r="N1578" s="16">
        <f t="shared" si="565"/>
        <v>9.58</v>
      </c>
      <c r="O1578" s="16">
        <f t="shared" si="566"/>
        <v>0</v>
      </c>
      <c r="P1578" s="18">
        <f t="shared" si="567"/>
        <v>0</v>
      </c>
      <c r="Q1578" s="16">
        <f t="shared" si="568"/>
        <v>9.58</v>
      </c>
      <c r="R1578" s="16">
        <f t="shared" si="569"/>
        <v>0</v>
      </c>
    </row>
    <row r="1579" spans="1:18" x14ac:dyDescent="0.35">
      <c r="A1579" s="1">
        <v>4</v>
      </c>
      <c r="B1579" s="13" t="s">
        <v>91</v>
      </c>
      <c r="C1579" s="13" t="s">
        <v>92</v>
      </c>
      <c r="D1579" s="14" t="s">
        <v>93</v>
      </c>
      <c r="E1579" s="15">
        <v>33.090000000000003</v>
      </c>
      <c r="F1579" s="16">
        <f t="shared" si="560"/>
        <v>7465.1</v>
      </c>
      <c r="G1579" s="16">
        <f t="shared" si="561"/>
        <v>2411.5300000000002</v>
      </c>
      <c r="H1579" s="16">
        <f t="shared" si="562"/>
        <v>32.304078014184398</v>
      </c>
      <c r="I1579" s="16">
        <f t="shared" si="563"/>
        <v>5053.57</v>
      </c>
      <c r="J1579" s="17">
        <v>225.6</v>
      </c>
      <c r="K1579" s="17">
        <v>72.878</v>
      </c>
      <c r="L1579" s="18">
        <f t="shared" si="564"/>
        <v>152.72200000000001</v>
      </c>
      <c r="M1579" s="17">
        <v>72.878</v>
      </c>
      <c r="N1579" s="16">
        <f t="shared" si="565"/>
        <v>33.090000000000003</v>
      </c>
      <c r="O1579" s="16">
        <f t="shared" si="566"/>
        <v>2411.5300000000002</v>
      </c>
      <c r="P1579" s="18">
        <f t="shared" si="567"/>
        <v>0</v>
      </c>
      <c r="Q1579" s="16">
        <f t="shared" si="568"/>
        <v>33.090000000000003</v>
      </c>
      <c r="R1579" s="16">
        <f t="shared" si="569"/>
        <v>0</v>
      </c>
    </row>
    <row r="1580" spans="1:18" ht="21" x14ac:dyDescent="0.35">
      <c r="A1580" s="1">
        <v>5</v>
      </c>
      <c r="B1580" s="13" t="s">
        <v>330</v>
      </c>
      <c r="C1580" s="13" t="s">
        <v>92</v>
      </c>
      <c r="D1580" s="14" t="s">
        <v>331</v>
      </c>
      <c r="E1580" s="15">
        <v>3.41</v>
      </c>
      <c r="F1580" s="16">
        <f t="shared" si="560"/>
        <v>874.67</v>
      </c>
      <c r="G1580" s="16">
        <f t="shared" si="561"/>
        <v>291.67</v>
      </c>
      <c r="H1580" s="16">
        <f t="shared" si="562"/>
        <v>33.346588693957116</v>
      </c>
      <c r="I1580" s="16">
        <f t="shared" si="563"/>
        <v>582.99</v>
      </c>
      <c r="J1580" s="17">
        <v>256.5</v>
      </c>
      <c r="K1580" s="17">
        <v>85.534000000000006</v>
      </c>
      <c r="L1580" s="18">
        <f t="shared" si="564"/>
        <v>170.96600000000001</v>
      </c>
      <c r="M1580" s="17">
        <v>85.534000000000006</v>
      </c>
      <c r="N1580" s="16">
        <f t="shared" si="565"/>
        <v>3.41</v>
      </c>
      <c r="O1580" s="16">
        <f t="shared" si="566"/>
        <v>291.67</v>
      </c>
      <c r="P1580" s="18">
        <f t="shared" si="567"/>
        <v>0</v>
      </c>
      <c r="Q1580" s="16">
        <f t="shared" si="568"/>
        <v>3.41</v>
      </c>
      <c r="R1580" s="16">
        <f t="shared" si="569"/>
        <v>0</v>
      </c>
    </row>
    <row r="1581" spans="1:18" ht="73.5" x14ac:dyDescent="0.35">
      <c r="A1581" s="1">
        <v>6</v>
      </c>
      <c r="B1581" s="13" t="s">
        <v>334</v>
      </c>
      <c r="C1581" s="13" t="s">
        <v>92</v>
      </c>
      <c r="D1581" s="14" t="s">
        <v>335</v>
      </c>
      <c r="E1581" s="15">
        <v>42.14</v>
      </c>
      <c r="F1581" s="16">
        <f t="shared" si="560"/>
        <v>10808.91</v>
      </c>
      <c r="G1581" s="16">
        <f t="shared" si="561"/>
        <v>3604.4</v>
      </c>
      <c r="H1581" s="16">
        <f t="shared" si="562"/>
        <v>33.346588693957116</v>
      </c>
      <c r="I1581" s="16">
        <f t="shared" si="563"/>
        <v>7204.51</v>
      </c>
      <c r="J1581" s="17">
        <v>256.5</v>
      </c>
      <c r="K1581" s="17">
        <v>85.534000000000006</v>
      </c>
      <c r="L1581" s="18">
        <f t="shared" si="564"/>
        <v>170.96600000000001</v>
      </c>
      <c r="M1581" s="17">
        <v>85.534000000000006</v>
      </c>
      <c r="N1581" s="16">
        <f t="shared" si="565"/>
        <v>42.14</v>
      </c>
      <c r="O1581" s="16">
        <f t="shared" si="566"/>
        <v>3604.4</v>
      </c>
      <c r="P1581" s="18">
        <f t="shared" si="567"/>
        <v>0</v>
      </c>
      <c r="Q1581" s="16">
        <f t="shared" si="568"/>
        <v>42.14</v>
      </c>
      <c r="R1581" s="16">
        <f t="shared" si="569"/>
        <v>0</v>
      </c>
    </row>
    <row r="1582" spans="1:18" ht="21" x14ac:dyDescent="0.35">
      <c r="A1582" s="1">
        <v>7</v>
      </c>
      <c r="B1582" s="13" t="s">
        <v>332</v>
      </c>
      <c r="C1582" s="13" t="s">
        <v>92</v>
      </c>
      <c r="D1582" s="14" t="s">
        <v>333</v>
      </c>
      <c r="E1582" s="15">
        <v>8.7899999999999991</v>
      </c>
      <c r="F1582" s="16">
        <f t="shared" si="560"/>
        <v>2254.64</v>
      </c>
      <c r="G1582" s="16">
        <f t="shared" si="561"/>
        <v>0</v>
      </c>
      <c r="H1582" s="16">
        <f t="shared" si="562"/>
        <v>0</v>
      </c>
      <c r="I1582" s="16">
        <f t="shared" si="563"/>
        <v>2254.64</v>
      </c>
      <c r="J1582" s="17">
        <v>256.5</v>
      </c>
      <c r="K1582" s="17">
        <v>0</v>
      </c>
      <c r="L1582" s="18">
        <f t="shared" si="564"/>
        <v>256.5</v>
      </c>
      <c r="M1582" s="17">
        <v>0</v>
      </c>
      <c r="N1582" s="16">
        <f t="shared" si="565"/>
        <v>8.7899999999999991</v>
      </c>
      <c r="O1582" s="16">
        <f t="shared" si="566"/>
        <v>0</v>
      </c>
      <c r="P1582" s="18">
        <f t="shared" si="567"/>
        <v>0</v>
      </c>
      <c r="Q1582" s="16">
        <f t="shared" si="568"/>
        <v>8.7899999999999991</v>
      </c>
      <c r="R1582" s="16">
        <f t="shared" si="569"/>
        <v>0</v>
      </c>
    </row>
    <row r="1583" spans="1:18" ht="31.5" x14ac:dyDescent="0.35">
      <c r="A1583" s="1">
        <v>8</v>
      </c>
      <c r="B1583" s="13" t="s">
        <v>325</v>
      </c>
      <c r="C1583" s="13" t="s">
        <v>92</v>
      </c>
      <c r="D1583" s="14" t="s">
        <v>326</v>
      </c>
      <c r="E1583" s="15">
        <v>14.38</v>
      </c>
      <c r="F1583" s="16">
        <f t="shared" si="560"/>
        <v>0</v>
      </c>
      <c r="G1583" s="16">
        <f t="shared" si="561"/>
        <v>1047.99</v>
      </c>
      <c r="H1583" s="16">
        <f t="shared" si="562"/>
        <v>0</v>
      </c>
      <c r="I1583" s="16">
        <f t="shared" si="563"/>
        <v>-1047.99</v>
      </c>
      <c r="J1583" s="17">
        <v>0</v>
      </c>
      <c r="K1583" s="17">
        <v>72.878</v>
      </c>
      <c r="L1583" s="18">
        <f t="shared" si="564"/>
        <v>-72.878</v>
      </c>
      <c r="M1583" s="17">
        <v>72.878</v>
      </c>
      <c r="N1583" s="16">
        <f t="shared" si="565"/>
        <v>14.38</v>
      </c>
      <c r="O1583" s="16">
        <f t="shared" si="566"/>
        <v>1047.99</v>
      </c>
      <c r="P1583" s="18">
        <f t="shared" si="567"/>
        <v>0</v>
      </c>
      <c r="Q1583" s="16">
        <f t="shared" si="568"/>
        <v>14.38</v>
      </c>
      <c r="R1583" s="16">
        <f t="shared" si="569"/>
        <v>0</v>
      </c>
    </row>
    <row r="1584" spans="1:18" x14ac:dyDescent="0.35">
      <c r="A1584" s="1">
        <v>9</v>
      </c>
      <c r="B1584" s="13" t="s">
        <v>109</v>
      </c>
      <c r="C1584" s="13" t="s">
        <v>92</v>
      </c>
      <c r="D1584" s="14" t="s">
        <v>110</v>
      </c>
      <c r="E1584" s="15">
        <v>24.39</v>
      </c>
      <c r="F1584" s="16">
        <f t="shared" si="560"/>
        <v>0</v>
      </c>
      <c r="G1584" s="16">
        <f t="shared" si="561"/>
        <v>765.38</v>
      </c>
      <c r="H1584" s="16">
        <f t="shared" si="562"/>
        <v>0</v>
      </c>
      <c r="I1584" s="16">
        <f t="shared" si="563"/>
        <v>-765.38</v>
      </c>
      <c r="J1584" s="17">
        <v>0</v>
      </c>
      <c r="K1584" s="17">
        <v>31.381</v>
      </c>
      <c r="L1584" s="18">
        <f t="shared" si="564"/>
        <v>-31.381</v>
      </c>
      <c r="M1584" s="17">
        <v>31.381</v>
      </c>
      <c r="N1584" s="16">
        <f t="shared" si="565"/>
        <v>24.39</v>
      </c>
      <c r="O1584" s="16">
        <f t="shared" si="566"/>
        <v>765.38</v>
      </c>
      <c r="P1584" s="18">
        <f t="shared" si="567"/>
        <v>0</v>
      </c>
      <c r="Q1584" s="16">
        <f t="shared" si="568"/>
        <v>24.39</v>
      </c>
      <c r="R1584" s="16">
        <f t="shared" si="569"/>
        <v>0</v>
      </c>
    </row>
    <row r="1585" spans="1:18" ht="21" x14ac:dyDescent="0.35">
      <c r="A1585" s="1">
        <v>10</v>
      </c>
      <c r="B1585" s="13" t="s">
        <v>441</v>
      </c>
      <c r="C1585" s="13" t="s">
        <v>92</v>
      </c>
      <c r="D1585" s="14" t="s">
        <v>442</v>
      </c>
      <c r="E1585" s="15">
        <v>13.5</v>
      </c>
      <c r="F1585" s="16">
        <f t="shared" si="560"/>
        <v>0</v>
      </c>
      <c r="G1585" s="16">
        <f t="shared" si="561"/>
        <v>1154.71</v>
      </c>
      <c r="H1585" s="16">
        <f t="shared" si="562"/>
        <v>0</v>
      </c>
      <c r="I1585" s="16">
        <f t="shared" si="563"/>
        <v>-1154.71</v>
      </c>
      <c r="J1585" s="17">
        <v>0</v>
      </c>
      <c r="K1585" s="17">
        <v>85.534000000000006</v>
      </c>
      <c r="L1585" s="18">
        <f t="shared" si="564"/>
        <v>-85.534000000000006</v>
      </c>
      <c r="M1585" s="17">
        <v>85.534000000000006</v>
      </c>
      <c r="N1585" s="16">
        <f t="shared" si="565"/>
        <v>13.5</v>
      </c>
      <c r="O1585" s="16">
        <f t="shared" si="566"/>
        <v>1154.71</v>
      </c>
      <c r="P1585" s="18">
        <f t="shared" si="567"/>
        <v>0</v>
      </c>
      <c r="Q1585" s="16">
        <f t="shared" si="568"/>
        <v>13.5</v>
      </c>
      <c r="R1585" s="16">
        <f t="shared" si="569"/>
        <v>0</v>
      </c>
    </row>
    <row r="1586" spans="1:18" ht="21" x14ac:dyDescent="0.35">
      <c r="A1586" s="1">
        <v>11</v>
      </c>
      <c r="B1586" s="13" t="s">
        <v>87</v>
      </c>
      <c r="C1586" s="13" t="s">
        <v>65</v>
      </c>
      <c r="D1586" s="14" t="s">
        <v>88</v>
      </c>
      <c r="E1586" s="15">
        <v>98.73</v>
      </c>
      <c r="F1586" s="16">
        <f t="shared" si="560"/>
        <v>0</v>
      </c>
      <c r="G1586" s="16">
        <f t="shared" si="561"/>
        <v>1535.55</v>
      </c>
      <c r="H1586" s="16">
        <f t="shared" si="562"/>
        <v>0</v>
      </c>
      <c r="I1586" s="16">
        <f t="shared" si="563"/>
        <v>-1535.55</v>
      </c>
      <c r="J1586" s="17">
        <v>0</v>
      </c>
      <c r="K1586" s="17">
        <v>15.553000000000001</v>
      </c>
      <c r="L1586" s="18">
        <f t="shared" si="564"/>
        <v>-15.553000000000001</v>
      </c>
      <c r="M1586" s="17">
        <v>15.553000000000001</v>
      </c>
      <c r="N1586" s="16">
        <f t="shared" si="565"/>
        <v>98.73</v>
      </c>
      <c r="O1586" s="16">
        <f t="shared" si="566"/>
        <v>1535.55</v>
      </c>
      <c r="P1586" s="18">
        <f t="shared" si="567"/>
        <v>0</v>
      </c>
      <c r="Q1586" s="16">
        <f t="shared" si="568"/>
        <v>98.73</v>
      </c>
      <c r="R1586" s="16">
        <f t="shared" si="569"/>
        <v>0</v>
      </c>
    </row>
    <row r="1587" spans="1:18" x14ac:dyDescent="0.35">
      <c r="A1587" s="21" t="s">
        <v>700</v>
      </c>
      <c r="B1587" s="21" t="s">
        <v>700</v>
      </c>
      <c r="C1587" s="21" t="s">
        <v>700</v>
      </c>
      <c r="D1587" s="21" t="s">
        <v>700</v>
      </c>
      <c r="E1587" s="21" t="s">
        <v>700</v>
      </c>
      <c r="F1587" s="19"/>
      <c r="G1587" s="20">
        <f>SUM(G1576:G1586)</f>
        <v>29216.579999999998</v>
      </c>
      <c r="H1587" s="7"/>
      <c r="I1587" s="7"/>
      <c r="J1587" s="7"/>
      <c r="K1587" s="7"/>
      <c r="L1587" s="7"/>
      <c r="M1587" s="7"/>
      <c r="N1587" s="7"/>
      <c r="O1587" s="7"/>
      <c r="P1587" s="7"/>
      <c r="Q1587" s="7"/>
      <c r="R1587" s="7"/>
    </row>
    <row r="1589" spans="1:18" x14ac:dyDescent="0.35">
      <c r="B1589" s="11" t="s">
        <v>23</v>
      </c>
      <c r="C1589" s="12" t="s">
        <v>24</v>
      </c>
      <c r="D1589" s="12" t="s">
        <v>25</v>
      </c>
    </row>
    <row r="1590" spans="1:18" x14ac:dyDescent="0.35">
      <c r="B1590" s="11" t="s">
        <v>26</v>
      </c>
      <c r="C1590" s="12" t="s">
        <v>27</v>
      </c>
      <c r="D1590" s="12" t="s">
        <v>28</v>
      </c>
    </row>
    <row r="1591" spans="1:18" x14ac:dyDescent="0.35">
      <c r="B1591" s="11" t="s">
        <v>29</v>
      </c>
      <c r="C1591" s="12" t="s">
        <v>24</v>
      </c>
      <c r="D1591" s="12" t="s">
        <v>30</v>
      </c>
    </row>
    <row r="1592" spans="1:18" x14ac:dyDescent="0.35">
      <c r="B1592" s="11" t="s">
        <v>31</v>
      </c>
      <c r="C1592" s="12" t="s">
        <v>27</v>
      </c>
      <c r="D1592" s="12" t="s">
        <v>177</v>
      </c>
    </row>
    <row r="1593" spans="1:18" x14ac:dyDescent="0.35">
      <c r="B1593" s="11" t="s">
        <v>33</v>
      </c>
      <c r="C1593" s="12" t="s">
        <v>105</v>
      </c>
      <c r="D1593" s="12" t="s">
        <v>549</v>
      </c>
    </row>
    <row r="1594" spans="1:18" x14ac:dyDescent="0.35">
      <c r="B1594" s="11" t="s">
        <v>35</v>
      </c>
      <c r="C1594" s="12" t="s">
        <v>105</v>
      </c>
      <c r="D1594" s="12" t="s">
        <v>680</v>
      </c>
    </row>
    <row r="1595" spans="1:18" x14ac:dyDescent="0.35">
      <c r="B1595" s="11" t="s">
        <v>36</v>
      </c>
      <c r="C1595" s="12" t="s">
        <v>319</v>
      </c>
      <c r="D1595" s="12" t="s">
        <v>701</v>
      </c>
    </row>
    <row r="1597" spans="1:18" ht="21" x14ac:dyDescent="0.35">
      <c r="A1597" s="1">
        <v>1</v>
      </c>
      <c r="B1597" s="13" t="s">
        <v>137</v>
      </c>
      <c r="C1597" s="13" t="s">
        <v>65</v>
      </c>
      <c r="D1597" s="14" t="s">
        <v>138</v>
      </c>
      <c r="E1597" s="15">
        <v>109.33</v>
      </c>
      <c r="F1597" s="16">
        <f>ROUND(ROUND(N1597,2)*ROUND(J1597,3),2)</f>
        <v>9052.52</v>
      </c>
      <c r="G1597" s="16">
        <f>ROUND(ROUND(N1597,2)*ROUND(K1597,3),2)</f>
        <v>0</v>
      </c>
      <c r="H1597" s="16">
        <f>IF(EXACT(J1597,0),0,100*(K1597/J1597))</f>
        <v>0</v>
      </c>
      <c r="I1597" s="16">
        <f>ROUND((ROUND(J1597,3)-ROUND(K1597,3))*N1597,2)</f>
        <v>9052.52</v>
      </c>
      <c r="J1597" s="17">
        <v>82.8</v>
      </c>
      <c r="K1597" s="17">
        <v>0</v>
      </c>
      <c r="L1597" s="18">
        <f>ROUND(ROUND(J1597,3)-ROUND(K1597,3),3)</f>
        <v>82.8</v>
      </c>
      <c r="M1597" s="17">
        <v>0</v>
      </c>
      <c r="N1597" s="16">
        <f>ROUND(E1597,2)</f>
        <v>109.33</v>
      </c>
      <c r="O1597" s="16">
        <f>ROUND(ROUND(M1597,3)*ROUND(N1597,2),2)</f>
        <v>0</v>
      </c>
      <c r="P1597" s="18">
        <f>ROUND(ROUND(K1597,3)-ROUND(M1597,3),2)</f>
        <v>0</v>
      </c>
      <c r="Q1597" s="16">
        <f>ROUND(E1597,2)</f>
        <v>109.33</v>
      </c>
      <c r="R1597" s="16">
        <f>ROUND((ROUND(K1597,3)-ROUND(M1597,3))* Q1597,2)</f>
        <v>0</v>
      </c>
    </row>
    <row r="1598" spans="1:18" ht="21" x14ac:dyDescent="0.35">
      <c r="A1598" s="1">
        <v>2</v>
      </c>
      <c r="B1598" s="13" t="s">
        <v>126</v>
      </c>
      <c r="C1598" s="13" t="s">
        <v>127</v>
      </c>
      <c r="D1598" s="14" t="s">
        <v>128</v>
      </c>
      <c r="E1598" s="15">
        <v>0.98</v>
      </c>
      <c r="F1598" s="16">
        <f>ROUND(ROUND(N1598,2)*ROUND(J1598,3),2)</f>
        <v>9827.9699999999993</v>
      </c>
      <c r="G1598" s="16">
        <f>ROUND(ROUND(N1598,2)*ROUND(K1598,3),2)</f>
        <v>0</v>
      </c>
      <c r="H1598" s="16">
        <f>IF(EXACT(J1598,0),0,100*(K1598/J1598))</f>
        <v>0</v>
      </c>
      <c r="I1598" s="16">
        <f>ROUND((ROUND(J1598,3)-ROUND(K1598,3))*N1598,2)</f>
        <v>9827.9699999999993</v>
      </c>
      <c r="J1598" s="17">
        <v>10028.540000000001</v>
      </c>
      <c r="K1598" s="17">
        <v>0</v>
      </c>
      <c r="L1598" s="18">
        <f>ROUND(ROUND(J1598,3)-ROUND(K1598,3),3)</f>
        <v>10028.540000000001</v>
      </c>
      <c r="M1598" s="17">
        <v>0</v>
      </c>
      <c r="N1598" s="16">
        <f>ROUND(E1598,2)</f>
        <v>0.98</v>
      </c>
      <c r="O1598" s="16">
        <f>ROUND(ROUND(M1598,3)*ROUND(N1598,2),2)</f>
        <v>0</v>
      </c>
      <c r="P1598" s="18">
        <f>ROUND(ROUND(K1598,3)-ROUND(M1598,3),2)</f>
        <v>0</v>
      </c>
      <c r="Q1598" s="16">
        <f>ROUND(E1598,2)</f>
        <v>0.98</v>
      </c>
      <c r="R1598" s="16">
        <f>ROUND((ROUND(K1598,3)-ROUND(M1598,3))* Q1598,2)</f>
        <v>0</v>
      </c>
    </row>
    <row r="1599" spans="1:18" ht="42" x14ac:dyDescent="0.35">
      <c r="A1599" s="1">
        <v>3</v>
      </c>
      <c r="B1599" s="13" t="s">
        <v>135</v>
      </c>
      <c r="C1599" s="13" t="s">
        <v>41</v>
      </c>
      <c r="D1599" s="14" t="s">
        <v>136</v>
      </c>
      <c r="E1599" s="15">
        <v>16.97</v>
      </c>
      <c r="F1599" s="16">
        <f>ROUND(ROUND(N1599,2)*ROUND(J1599,3),2)</f>
        <v>5786.77</v>
      </c>
      <c r="G1599" s="16">
        <f>ROUND(ROUND(N1599,2)*ROUND(K1599,3),2)</f>
        <v>0</v>
      </c>
      <c r="H1599" s="16">
        <f>IF(EXACT(J1599,0),0,100*(K1599/J1599))</f>
        <v>0</v>
      </c>
      <c r="I1599" s="16">
        <f>ROUND((ROUND(J1599,3)-ROUND(K1599,3))*N1599,2)</f>
        <v>5786.77</v>
      </c>
      <c r="J1599" s="17">
        <v>341</v>
      </c>
      <c r="K1599" s="17">
        <v>0</v>
      </c>
      <c r="L1599" s="18">
        <f>ROUND(ROUND(J1599,3)-ROUND(K1599,3),3)</f>
        <v>341</v>
      </c>
      <c r="M1599" s="17">
        <v>0</v>
      </c>
      <c r="N1599" s="16">
        <f>ROUND(E1599,2)</f>
        <v>16.97</v>
      </c>
      <c r="O1599" s="16">
        <f>ROUND(ROUND(M1599,3)*ROUND(N1599,2),2)</f>
        <v>0</v>
      </c>
      <c r="P1599" s="18">
        <f>ROUND(ROUND(K1599,3)-ROUND(M1599,3),2)</f>
        <v>0</v>
      </c>
      <c r="Q1599" s="16">
        <f>ROUND(E1599,2)</f>
        <v>16.97</v>
      </c>
      <c r="R1599" s="16">
        <f>ROUND((ROUND(K1599,3)-ROUND(M1599,3))* Q1599,2)</f>
        <v>0</v>
      </c>
    </row>
    <row r="1600" spans="1:18" ht="21" x14ac:dyDescent="0.35">
      <c r="A1600" s="1">
        <v>4</v>
      </c>
      <c r="B1600" s="13" t="s">
        <v>143</v>
      </c>
      <c r="C1600" s="13" t="s">
        <v>65</v>
      </c>
      <c r="D1600" s="14" t="s">
        <v>144</v>
      </c>
      <c r="E1600" s="15">
        <v>9.58</v>
      </c>
      <c r="F1600" s="16">
        <f>ROUND(ROUND(N1600,2)*ROUND(J1600,3),2)</f>
        <v>11898.36</v>
      </c>
      <c r="G1600" s="16">
        <f>ROUND(ROUND(N1600,2)*ROUND(K1600,3),2)</f>
        <v>0</v>
      </c>
      <c r="H1600" s="16">
        <f>IF(EXACT(J1600,0),0,100*(K1600/J1600))</f>
        <v>0</v>
      </c>
      <c r="I1600" s="16">
        <f>ROUND((ROUND(J1600,3)-ROUND(K1600,3))*N1600,2)</f>
        <v>11898.36</v>
      </c>
      <c r="J1600" s="17">
        <v>1242</v>
      </c>
      <c r="K1600" s="17">
        <v>0</v>
      </c>
      <c r="L1600" s="18">
        <f>ROUND(ROUND(J1600,3)-ROUND(K1600,3),3)</f>
        <v>1242</v>
      </c>
      <c r="M1600" s="17">
        <v>0</v>
      </c>
      <c r="N1600" s="16">
        <f>ROUND(E1600,2)</f>
        <v>9.58</v>
      </c>
      <c r="O1600" s="16">
        <f>ROUND(ROUND(M1600,3)*ROUND(N1600,2),2)</f>
        <v>0</v>
      </c>
      <c r="P1600" s="18">
        <f>ROUND(ROUND(K1600,3)-ROUND(M1600,3),2)</f>
        <v>0</v>
      </c>
      <c r="Q1600" s="16">
        <f>ROUND(E1600,2)</f>
        <v>9.58</v>
      </c>
      <c r="R1600" s="16">
        <f>ROUND((ROUND(K1600,3)-ROUND(M1600,3))* Q1600,2)</f>
        <v>0</v>
      </c>
    </row>
    <row r="1601" spans="1:18" x14ac:dyDescent="0.35">
      <c r="A1601" s="1">
        <v>5</v>
      </c>
      <c r="B1601" s="13" t="s">
        <v>91</v>
      </c>
      <c r="C1601" s="13" t="s">
        <v>92</v>
      </c>
      <c r="D1601" s="14" t="s">
        <v>93</v>
      </c>
      <c r="E1601" s="15">
        <v>33.090000000000003</v>
      </c>
      <c r="F1601" s="16">
        <f>ROUND(ROUND(N1601,2)*ROUND(J1601,3),2)</f>
        <v>6849.63</v>
      </c>
      <c r="G1601" s="16">
        <f>ROUND(ROUND(N1601,2)*ROUND(K1601,3),2)</f>
        <v>0</v>
      </c>
      <c r="H1601" s="16">
        <f>IF(EXACT(J1601,0),0,100*(K1601/J1601))</f>
        <v>0</v>
      </c>
      <c r="I1601" s="16">
        <f>ROUND((ROUND(J1601,3)-ROUND(K1601,3))*N1601,2)</f>
        <v>6849.63</v>
      </c>
      <c r="J1601" s="17">
        <v>207</v>
      </c>
      <c r="K1601" s="17">
        <v>0</v>
      </c>
      <c r="L1601" s="18">
        <f>ROUND(ROUND(J1601,3)-ROUND(K1601,3),3)</f>
        <v>207</v>
      </c>
      <c r="M1601" s="17">
        <v>0</v>
      </c>
      <c r="N1601" s="16">
        <f>ROUND(E1601,2)</f>
        <v>33.090000000000003</v>
      </c>
      <c r="O1601" s="16">
        <f>ROUND(ROUND(M1601,3)*ROUND(N1601,2),2)</f>
        <v>0</v>
      </c>
      <c r="P1601" s="18">
        <f>ROUND(ROUND(K1601,3)-ROUND(M1601,3),2)</f>
        <v>0</v>
      </c>
      <c r="Q1601" s="16">
        <f>ROUND(E1601,2)</f>
        <v>33.090000000000003</v>
      </c>
      <c r="R1601" s="16">
        <f>ROUND((ROUND(K1601,3)-ROUND(M1601,3))* Q1601,2)</f>
        <v>0</v>
      </c>
    </row>
    <row r="1602" spans="1:18" x14ac:dyDescent="0.35">
      <c r="A1602" s="21" t="s">
        <v>702</v>
      </c>
      <c r="B1602" s="21" t="s">
        <v>702</v>
      </c>
      <c r="C1602" s="21" t="s">
        <v>702</v>
      </c>
      <c r="D1602" s="21" t="s">
        <v>702</v>
      </c>
      <c r="E1602" s="21" t="s">
        <v>702</v>
      </c>
      <c r="F1602" s="19"/>
      <c r="G1602" s="20">
        <f>SUM(G1597:G1601)</f>
        <v>0</v>
      </c>
      <c r="H1602" s="7"/>
      <c r="I1602" s="7"/>
      <c r="J1602" s="7"/>
      <c r="K1602" s="7"/>
      <c r="L1602" s="7"/>
      <c r="M1602" s="7"/>
      <c r="N1602" s="7"/>
      <c r="O1602" s="7"/>
      <c r="P1602" s="7"/>
      <c r="Q1602" s="7"/>
      <c r="R1602" s="7"/>
    </row>
    <row r="1604" spans="1:18" x14ac:dyDescent="0.35">
      <c r="B1604" s="11" t="s">
        <v>23</v>
      </c>
      <c r="C1604" s="12" t="s">
        <v>24</v>
      </c>
      <c r="D1604" s="12" t="s">
        <v>25</v>
      </c>
    </row>
    <row r="1605" spans="1:18" x14ac:dyDescent="0.35">
      <c r="B1605" s="11" t="s">
        <v>26</v>
      </c>
      <c r="C1605" s="12" t="s">
        <v>27</v>
      </c>
      <c r="D1605" s="12" t="s">
        <v>28</v>
      </c>
    </row>
    <row r="1606" spans="1:18" x14ac:dyDescent="0.35">
      <c r="B1606" s="11" t="s">
        <v>29</v>
      </c>
      <c r="C1606" s="12" t="s">
        <v>24</v>
      </c>
      <c r="D1606" s="12" t="s">
        <v>30</v>
      </c>
    </row>
    <row r="1607" spans="1:18" x14ac:dyDescent="0.35">
      <c r="B1607" s="11" t="s">
        <v>31</v>
      </c>
      <c r="C1607" s="12" t="s">
        <v>27</v>
      </c>
      <c r="D1607" s="12" t="s">
        <v>177</v>
      </c>
    </row>
    <row r="1608" spans="1:18" x14ac:dyDescent="0.35">
      <c r="B1608" s="11" t="s">
        <v>33</v>
      </c>
      <c r="C1608" s="12" t="s">
        <v>105</v>
      </c>
      <c r="D1608" s="12" t="s">
        <v>549</v>
      </c>
    </row>
    <row r="1609" spans="1:18" x14ac:dyDescent="0.35">
      <c r="B1609" s="11" t="s">
        <v>35</v>
      </c>
      <c r="C1609" s="12" t="s">
        <v>105</v>
      </c>
      <c r="D1609" s="12" t="s">
        <v>680</v>
      </c>
    </row>
    <row r="1610" spans="1:18" x14ac:dyDescent="0.35">
      <c r="B1610" s="11" t="s">
        <v>36</v>
      </c>
      <c r="C1610" s="12" t="s">
        <v>328</v>
      </c>
      <c r="D1610" s="12" t="s">
        <v>320</v>
      </c>
    </row>
    <row r="1612" spans="1:18" ht="21" x14ac:dyDescent="0.35">
      <c r="A1612" s="1">
        <v>1</v>
      </c>
      <c r="B1612" s="13" t="s">
        <v>137</v>
      </c>
      <c r="C1612" s="13" t="s">
        <v>65</v>
      </c>
      <c r="D1612" s="14" t="s">
        <v>138</v>
      </c>
      <c r="E1612" s="15">
        <v>109.33</v>
      </c>
      <c r="F1612" s="16">
        <f>ROUND(ROUND(N1612,2)*ROUND(J1612,3),2)</f>
        <v>15284.33</v>
      </c>
      <c r="G1612" s="16">
        <f>ROUND(ROUND(N1612,2)*ROUND(K1612,3),2)</f>
        <v>0</v>
      </c>
      <c r="H1612" s="16">
        <f>IF(EXACT(J1612,0),0,100*(K1612/J1612))</f>
        <v>0</v>
      </c>
      <c r="I1612" s="16">
        <f>ROUND((ROUND(J1612,3)-ROUND(K1612,3))*N1612,2)</f>
        <v>15284.33</v>
      </c>
      <c r="J1612" s="17">
        <v>139.80000000000001</v>
      </c>
      <c r="K1612" s="17">
        <v>0</v>
      </c>
      <c r="L1612" s="18">
        <f>ROUND(ROUND(J1612,3)-ROUND(K1612,3),3)</f>
        <v>139.80000000000001</v>
      </c>
      <c r="M1612" s="17">
        <v>0</v>
      </c>
      <c r="N1612" s="16">
        <f>ROUND(E1612,2)</f>
        <v>109.33</v>
      </c>
      <c r="O1612" s="16">
        <f>ROUND(ROUND(M1612,3)*ROUND(N1612,2),2)</f>
        <v>0</v>
      </c>
      <c r="P1612" s="18">
        <f>ROUND(ROUND(K1612,3)-ROUND(M1612,3),2)</f>
        <v>0</v>
      </c>
      <c r="Q1612" s="16">
        <f>ROUND(E1612,2)</f>
        <v>109.33</v>
      </c>
      <c r="R1612" s="16">
        <f>ROUND((ROUND(K1612,3)-ROUND(M1612,3))* Q1612,2)</f>
        <v>0</v>
      </c>
    </row>
    <row r="1613" spans="1:18" ht="31.5" x14ac:dyDescent="0.35">
      <c r="A1613" s="1">
        <v>2</v>
      </c>
      <c r="B1613" s="13" t="s">
        <v>325</v>
      </c>
      <c r="C1613" s="13" t="s">
        <v>92</v>
      </c>
      <c r="D1613" s="14" t="s">
        <v>326</v>
      </c>
      <c r="E1613" s="15">
        <v>14.38</v>
      </c>
      <c r="F1613" s="16">
        <f>ROUND(ROUND(N1613,2)*ROUND(J1613,3),2)</f>
        <v>3350.54</v>
      </c>
      <c r="G1613" s="16">
        <f>ROUND(ROUND(N1613,2)*ROUND(K1613,3),2)</f>
        <v>0</v>
      </c>
      <c r="H1613" s="16">
        <f>IF(EXACT(J1613,0),0,100*(K1613/J1613))</f>
        <v>0</v>
      </c>
      <c r="I1613" s="16">
        <f>ROUND((ROUND(J1613,3)-ROUND(K1613,3))*N1613,2)</f>
        <v>3350.54</v>
      </c>
      <c r="J1613" s="17">
        <v>233</v>
      </c>
      <c r="K1613" s="17">
        <v>0</v>
      </c>
      <c r="L1613" s="18">
        <f>ROUND(ROUND(J1613,3)-ROUND(K1613,3),3)</f>
        <v>233</v>
      </c>
      <c r="M1613" s="17">
        <v>0</v>
      </c>
      <c r="N1613" s="16">
        <f>ROUND(E1613,2)</f>
        <v>14.38</v>
      </c>
      <c r="O1613" s="16">
        <f>ROUND(ROUND(M1613,3)*ROUND(N1613,2),2)</f>
        <v>0</v>
      </c>
      <c r="P1613" s="18">
        <f>ROUND(ROUND(K1613,3)-ROUND(M1613,3),2)</f>
        <v>0</v>
      </c>
      <c r="Q1613" s="16">
        <f>ROUND(E1613,2)</f>
        <v>14.38</v>
      </c>
      <c r="R1613" s="16">
        <f>ROUND((ROUND(K1613,3)-ROUND(M1613,3))* Q1613,2)</f>
        <v>0</v>
      </c>
    </row>
    <row r="1614" spans="1:18" ht="21" x14ac:dyDescent="0.35">
      <c r="A1614" s="1">
        <v>3</v>
      </c>
      <c r="B1614" s="13" t="s">
        <v>126</v>
      </c>
      <c r="C1614" s="13" t="s">
        <v>127</v>
      </c>
      <c r="D1614" s="14" t="s">
        <v>128</v>
      </c>
      <c r="E1614" s="15">
        <v>0.98</v>
      </c>
      <c r="F1614" s="16">
        <f>ROUND(ROUND(N1614,2)*ROUND(J1614,3),2)</f>
        <v>10157.469999999999</v>
      </c>
      <c r="G1614" s="16">
        <f>ROUND(ROUND(N1614,2)*ROUND(K1614,3),2)</f>
        <v>0</v>
      </c>
      <c r="H1614" s="16">
        <f>IF(EXACT(J1614,0),0,100*(K1614/J1614))</f>
        <v>0</v>
      </c>
      <c r="I1614" s="16">
        <f>ROUND((ROUND(J1614,3)-ROUND(K1614,3))*N1614,2)</f>
        <v>10157.469999999999</v>
      </c>
      <c r="J1614" s="17">
        <v>10364.77</v>
      </c>
      <c r="K1614" s="17">
        <v>0</v>
      </c>
      <c r="L1614" s="18">
        <f>ROUND(ROUND(J1614,3)-ROUND(K1614,3),3)</f>
        <v>10364.77</v>
      </c>
      <c r="M1614" s="17">
        <v>0</v>
      </c>
      <c r="N1614" s="16">
        <f>ROUND(E1614,2)</f>
        <v>0.98</v>
      </c>
      <c r="O1614" s="16">
        <f>ROUND(ROUND(M1614,3)*ROUND(N1614,2),2)</f>
        <v>0</v>
      </c>
      <c r="P1614" s="18">
        <f>ROUND(ROUND(K1614,3)-ROUND(M1614,3),2)</f>
        <v>0</v>
      </c>
      <c r="Q1614" s="16">
        <f>ROUND(E1614,2)</f>
        <v>0.98</v>
      </c>
      <c r="R1614" s="16">
        <f>ROUND((ROUND(K1614,3)-ROUND(M1614,3))* Q1614,2)</f>
        <v>0</v>
      </c>
    </row>
    <row r="1615" spans="1:18" ht="42" x14ac:dyDescent="0.35">
      <c r="A1615" s="1">
        <v>4</v>
      </c>
      <c r="B1615" s="13" t="s">
        <v>314</v>
      </c>
      <c r="C1615" s="13" t="s">
        <v>41</v>
      </c>
      <c r="D1615" s="14" t="s">
        <v>315</v>
      </c>
      <c r="E1615" s="15">
        <v>19.64</v>
      </c>
      <c r="F1615" s="16">
        <f>ROUND(ROUND(N1615,2)*ROUND(J1615,3),2)</f>
        <v>7777.44</v>
      </c>
      <c r="G1615" s="16">
        <f>ROUND(ROUND(N1615,2)*ROUND(K1615,3),2)</f>
        <v>0</v>
      </c>
      <c r="H1615" s="16">
        <f>IF(EXACT(J1615,0),0,100*(K1615/J1615))</f>
        <v>0</v>
      </c>
      <c r="I1615" s="16">
        <f>ROUND((ROUND(J1615,3)-ROUND(K1615,3))*N1615,2)</f>
        <v>7777.44</v>
      </c>
      <c r="J1615" s="17">
        <v>396</v>
      </c>
      <c r="K1615" s="17">
        <v>0</v>
      </c>
      <c r="L1615" s="18">
        <f>ROUND(ROUND(J1615,3)-ROUND(K1615,3),3)</f>
        <v>396</v>
      </c>
      <c r="M1615" s="17">
        <v>0</v>
      </c>
      <c r="N1615" s="16">
        <f>ROUND(E1615,2)</f>
        <v>19.64</v>
      </c>
      <c r="O1615" s="16">
        <f>ROUND(ROUND(M1615,3)*ROUND(N1615,2),2)</f>
        <v>0</v>
      </c>
      <c r="P1615" s="18">
        <f>ROUND(ROUND(K1615,3)-ROUND(M1615,3),2)</f>
        <v>0</v>
      </c>
      <c r="Q1615" s="16">
        <f>ROUND(E1615,2)</f>
        <v>19.64</v>
      </c>
      <c r="R1615" s="16">
        <f>ROUND((ROUND(K1615,3)-ROUND(M1615,3))* Q1615,2)</f>
        <v>0</v>
      </c>
    </row>
    <row r="1616" spans="1:18" x14ac:dyDescent="0.35">
      <c r="A1616" s="21" t="s">
        <v>703</v>
      </c>
      <c r="B1616" s="21" t="s">
        <v>703</v>
      </c>
      <c r="C1616" s="21" t="s">
        <v>703</v>
      </c>
      <c r="D1616" s="21" t="s">
        <v>703</v>
      </c>
      <c r="E1616" s="21" t="s">
        <v>703</v>
      </c>
      <c r="F1616" s="19"/>
      <c r="G1616" s="20">
        <f>SUM(G1612:G1615)</f>
        <v>0</v>
      </c>
      <c r="H1616" s="7"/>
      <c r="I1616" s="7"/>
      <c r="J1616" s="7"/>
      <c r="K1616" s="7"/>
      <c r="L1616" s="7"/>
      <c r="M1616" s="7"/>
      <c r="N1616" s="7"/>
      <c r="O1616" s="7"/>
      <c r="P1616" s="7"/>
      <c r="Q1616" s="7"/>
      <c r="R1616" s="7"/>
    </row>
    <row r="1618" spans="1:18" x14ac:dyDescent="0.35">
      <c r="B1618" s="11" t="s">
        <v>23</v>
      </c>
      <c r="C1618" s="12" t="s">
        <v>24</v>
      </c>
      <c r="D1618" s="12" t="s">
        <v>25</v>
      </c>
    </row>
    <row r="1619" spans="1:18" x14ac:dyDescent="0.35">
      <c r="B1619" s="11" t="s">
        <v>26</v>
      </c>
      <c r="C1619" s="12" t="s">
        <v>27</v>
      </c>
      <c r="D1619" s="12" t="s">
        <v>28</v>
      </c>
    </row>
    <row r="1620" spans="1:18" x14ac:dyDescent="0.35">
      <c r="B1620" s="11" t="s">
        <v>29</v>
      </c>
      <c r="C1620" s="12" t="s">
        <v>24</v>
      </c>
      <c r="D1620" s="12" t="s">
        <v>30</v>
      </c>
    </row>
    <row r="1621" spans="1:18" x14ac:dyDescent="0.35">
      <c r="B1621" s="11" t="s">
        <v>31</v>
      </c>
      <c r="C1621" s="12" t="s">
        <v>27</v>
      </c>
      <c r="D1621" s="12" t="s">
        <v>177</v>
      </c>
    </row>
    <row r="1622" spans="1:18" x14ac:dyDescent="0.35">
      <c r="B1622" s="11" t="s">
        <v>33</v>
      </c>
      <c r="C1622" s="12" t="s">
        <v>105</v>
      </c>
      <c r="D1622" s="12" t="s">
        <v>549</v>
      </c>
    </row>
    <row r="1623" spans="1:18" x14ac:dyDescent="0.35">
      <c r="B1623" s="11" t="s">
        <v>35</v>
      </c>
      <c r="C1623" s="12" t="s">
        <v>105</v>
      </c>
      <c r="D1623" s="12" t="s">
        <v>680</v>
      </c>
    </row>
    <row r="1624" spans="1:18" x14ac:dyDescent="0.35">
      <c r="B1624" s="11" t="s">
        <v>36</v>
      </c>
      <c r="C1624" s="12" t="s">
        <v>339</v>
      </c>
      <c r="D1624" s="12" t="s">
        <v>704</v>
      </c>
    </row>
    <row r="1626" spans="1:18" ht="21" x14ac:dyDescent="0.35">
      <c r="A1626" s="1">
        <v>1</v>
      </c>
      <c r="B1626" s="13" t="s">
        <v>137</v>
      </c>
      <c r="C1626" s="13" t="s">
        <v>65</v>
      </c>
      <c r="D1626" s="14" t="s">
        <v>138</v>
      </c>
      <c r="E1626" s="15">
        <v>109.33</v>
      </c>
      <c r="F1626" s="16">
        <f>ROUND(ROUND(N1626,2)*ROUND(J1626,3),2)</f>
        <v>6504.04</v>
      </c>
      <c r="G1626" s="16">
        <f>ROUND(ROUND(N1626,2)*ROUND(K1626,3),2)</f>
        <v>0</v>
      </c>
      <c r="H1626" s="16">
        <f>IF(EXACT(J1626,0),0,100*(K1626/J1626))</f>
        <v>0</v>
      </c>
      <c r="I1626" s="16">
        <f>ROUND((ROUND(J1626,3)-ROUND(K1626,3))*N1626,2)</f>
        <v>6504.04</v>
      </c>
      <c r="J1626" s="17">
        <v>59.49</v>
      </c>
      <c r="K1626" s="17">
        <v>0</v>
      </c>
      <c r="L1626" s="18">
        <f>ROUND(ROUND(J1626,3)-ROUND(K1626,3),3)</f>
        <v>59.49</v>
      </c>
      <c r="M1626" s="17">
        <v>0</v>
      </c>
      <c r="N1626" s="16">
        <f>ROUND(E1626,2)</f>
        <v>109.33</v>
      </c>
      <c r="O1626" s="16">
        <f>ROUND(ROUND(M1626,3)*ROUND(N1626,2),2)</f>
        <v>0</v>
      </c>
      <c r="P1626" s="18">
        <f>ROUND(ROUND(K1626,3)-ROUND(M1626,3),2)</f>
        <v>0</v>
      </c>
      <c r="Q1626" s="16">
        <f>ROUND(E1626,2)</f>
        <v>109.33</v>
      </c>
      <c r="R1626" s="16">
        <f>ROUND((ROUND(K1626,3)-ROUND(M1626,3))* Q1626,2)</f>
        <v>0</v>
      </c>
    </row>
    <row r="1627" spans="1:18" ht="21" x14ac:dyDescent="0.35">
      <c r="A1627" s="1">
        <v>2</v>
      </c>
      <c r="B1627" s="13" t="s">
        <v>126</v>
      </c>
      <c r="C1627" s="13" t="s">
        <v>127</v>
      </c>
      <c r="D1627" s="14" t="s">
        <v>128</v>
      </c>
      <c r="E1627" s="15">
        <v>0.98</v>
      </c>
      <c r="F1627" s="16">
        <f>ROUND(ROUND(N1627,2)*ROUND(J1627,3),2)</f>
        <v>6950.52</v>
      </c>
      <c r="G1627" s="16">
        <f>ROUND(ROUND(N1627,2)*ROUND(K1627,3),2)</f>
        <v>0</v>
      </c>
      <c r="H1627" s="16">
        <f>IF(EXACT(J1627,0),0,100*(K1627/J1627))</f>
        <v>0</v>
      </c>
      <c r="I1627" s="16">
        <f>ROUND((ROUND(J1627,3)-ROUND(K1627,3))*N1627,2)</f>
        <v>6950.52</v>
      </c>
      <c r="J1627" s="17">
        <v>7092.37</v>
      </c>
      <c r="K1627" s="17">
        <v>0</v>
      </c>
      <c r="L1627" s="18">
        <f>ROUND(ROUND(J1627,3)-ROUND(K1627,3),3)</f>
        <v>7092.37</v>
      </c>
      <c r="M1627" s="17">
        <v>0</v>
      </c>
      <c r="N1627" s="16">
        <f>ROUND(E1627,2)</f>
        <v>0.98</v>
      </c>
      <c r="O1627" s="16">
        <f>ROUND(ROUND(M1627,3)*ROUND(N1627,2),2)</f>
        <v>0</v>
      </c>
      <c r="P1627" s="18">
        <f>ROUND(ROUND(K1627,3)-ROUND(M1627,3),2)</f>
        <v>0</v>
      </c>
      <c r="Q1627" s="16">
        <f>ROUND(E1627,2)</f>
        <v>0.98</v>
      </c>
      <c r="R1627" s="16">
        <f>ROUND((ROUND(K1627,3)-ROUND(M1627,3))* Q1627,2)</f>
        <v>0</v>
      </c>
    </row>
    <row r="1628" spans="1:18" x14ac:dyDescent="0.35">
      <c r="A1628" s="1">
        <v>3</v>
      </c>
      <c r="B1628" s="13" t="s">
        <v>91</v>
      </c>
      <c r="C1628" s="13" t="s">
        <v>92</v>
      </c>
      <c r="D1628" s="14" t="s">
        <v>93</v>
      </c>
      <c r="E1628" s="15">
        <v>33.090000000000003</v>
      </c>
      <c r="F1628" s="16">
        <f>ROUND(ROUND(N1628,2)*ROUND(J1628,3),2)</f>
        <v>12379.7</v>
      </c>
      <c r="G1628" s="16">
        <f>ROUND(ROUND(N1628,2)*ROUND(K1628,3),2)</f>
        <v>0</v>
      </c>
      <c r="H1628" s="16">
        <f>IF(EXACT(J1628,0),0,100*(K1628/J1628))</f>
        <v>0</v>
      </c>
      <c r="I1628" s="16">
        <f>ROUND((ROUND(J1628,3)-ROUND(K1628,3))*N1628,2)</f>
        <v>12379.7</v>
      </c>
      <c r="J1628" s="17">
        <v>374.12200000000001</v>
      </c>
      <c r="K1628" s="17">
        <v>0</v>
      </c>
      <c r="L1628" s="18">
        <f>ROUND(ROUND(J1628,3)-ROUND(K1628,3),3)</f>
        <v>374.12200000000001</v>
      </c>
      <c r="M1628" s="17">
        <v>0</v>
      </c>
      <c r="N1628" s="16">
        <f>ROUND(E1628,2)</f>
        <v>33.090000000000003</v>
      </c>
      <c r="O1628" s="16">
        <f>ROUND(ROUND(M1628,3)*ROUND(N1628,2),2)</f>
        <v>0</v>
      </c>
      <c r="P1628" s="18">
        <f>ROUND(ROUND(K1628,3)-ROUND(M1628,3),2)</f>
        <v>0</v>
      </c>
      <c r="Q1628" s="16">
        <f>ROUND(E1628,2)</f>
        <v>33.090000000000003</v>
      </c>
      <c r="R1628" s="16">
        <f>ROUND((ROUND(K1628,3)-ROUND(M1628,3))* Q1628,2)</f>
        <v>0</v>
      </c>
    </row>
    <row r="1629" spans="1:18" ht="21" x14ac:dyDescent="0.35">
      <c r="A1629" s="1">
        <v>4</v>
      </c>
      <c r="B1629" s="13" t="s">
        <v>143</v>
      </c>
      <c r="C1629" s="13" t="s">
        <v>65</v>
      </c>
      <c r="D1629" s="14" t="s">
        <v>144</v>
      </c>
      <c r="E1629" s="15">
        <v>9.58</v>
      </c>
      <c r="F1629" s="16">
        <f>ROUND(ROUND(N1629,2)*ROUND(J1629,3),2)</f>
        <v>289.7</v>
      </c>
      <c r="G1629" s="16">
        <f>ROUND(ROUND(N1629,2)*ROUND(K1629,3),2)</f>
        <v>0</v>
      </c>
      <c r="H1629" s="16">
        <f>IF(EXACT(J1629,0),0,100*(K1629/J1629))</f>
        <v>0</v>
      </c>
      <c r="I1629" s="16">
        <f>ROUND((ROUND(J1629,3)-ROUND(K1629,3))*N1629,2)</f>
        <v>289.7</v>
      </c>
      <c r="J1629" s="17">
        <v>30.24</v>
      </c>
      <c r="K1629" s="17">
        <v>0</v>
      </c>
      <c r="L1629" s="18">
        <f>ROUND(ROUND(J1629,3)-ROUND(K1629,3),3)</f>
        <v>30.24</v>
      </c>
      <c r="M1629" s="17">
        <v>0</v>
      </c>
      <c r="N1629" s="16">
        <f>ROUND(E1629,2)</f>
        <v>9.58</v>
      </c>
      <c r="O1629" s="16">
        <f>ROUND(ROUND(M1629,3)*ROUND(N1629,2),2)</f>
        <v>0</v>
      </c>
      <c r="P1629" s="18">
        <f>ROUND(ROUND(K1629,3)-ROUND(M1629,3),2)</f>
        <v>0</v>
      </c>
      <c r="Q1629" s="16">
        <f>ROUND(E1629,2)</f>
        <v>9.58</v>
      </c>
      <c r="R1629" s="16">
        <f>ROUND((ROUND(K1629,3)-ROUND(M1629,3))* Q1629,2)</f>
        <v>0</v>
      </c>
    </row>
    <row r="1630" spans="1:18" ht="42" x14ac:dyDescent="0.35">
      <c r="A1630" s="1">
        <v>5</v>
      </c>
      <c r="B1630" s="13" t="s">
        <v>521</v>
      </c>
      <c r="C1630" s="13" t="s">
        <v>92</v>
      </c>
      <c r="D1630" s="14" t="s">
        <v>522</v>
      </c>
      <c r="E1630" s="15">
        <v>437.7</v>
      </c>
      <c r="F1630" s="16">
        <f>ROUND(ROUND(N1630,2)*ROUND(J1630,3),2)</f>
        <v>24817.59</v>
      </c>
      <c r="G1630" s="16">
        <f>ROUND(ROUND(N1630,2)*ROUND(K1630,3),2)</f>
        <v>0</v>
      </c>
      <c r="H1630" s="16">
        <f>IF(EXACT(J1630,0),0,100*(K1630/J1630))</f>
        <v>0</v>
      </c>
      <c r="I1630" s="16">
        <f>ROUND((ROUND(J1630,3)-ROUND(K1630,3))*N1630,2)</f>
        <v>24817.59</v>
      </c>
      <c r="J1630" s="17">
        <v>56.7</v>
      </c>
      <c r="K1630" s="17">
        <v>0</v>
      </c>
      <c r="L1630" s="18">
        <f>ROUND(ROUND(J1630,3)-ROUND(K1630,3),3)</f>
        <v>56.7</v>
      </c>
      <c r="M1630" s="17">
        <v>0</v>
      </c>
      <c r="N1630" s="16">
        <f>ROUND(E1630,2)</f>
        <v>437.7</v>
      </c>
      <c r="O1630" s="16">
        <f>ROUND(ROUND(M1630,3)*ROUND(N1630,2),2)</f>
        <v>0</v>
      </c>
      <c r="P1630" s="18">
        <f>ROUND(ROUND(K1630,3)-ROUND(M1630,3),2)</f>
        <v>0</v>
      </c>
      <c r="Q1630" s="16">
        <f>ROUND(E1630,2)</f>
        <v>437.7</v>
      </c>
      <c r="R1630" s="16">
        <f>ROUND((ROUND(K1630,3)-ROUND(M1630,3))* Q1630,2)</f>
        <v>0</v>
      </c>
    </row>
    <row r="1631" spans="1:18" x14ac:dyDescent="0.35">
      <c r="A1631" s="21" t="s">
        <v>705</v>
      </c>
      <c r="B1631" s="21" t="s">
        <v>705</v>
      </c>
      <c r="C1631" s="21" t="s">
        <v>705</v>
      </c>
      <c r="D1631" s="21" t="s">
        <v>705</v>
      </c>
      <c r="E1631" s="21" t="s">
        <v>705</v>
      </c>
      <c r="F1631" s="19"/>
      <c r="G1631" s="20">
        <f>SUM(G1626:G1630)</f>
        <v>0</v>
      </c>
      <c r="H1631" s="7"/>
      <c r="I1631" s="7"/>
      <c r="J1631" s="7"/>
      <c r="K1631" s="7"/>
      <c r="L1631" s="7"/>
      <c r="M1631" s="7"/>
      <c r="N1631" s="7"/>
      <c r="O1631" s="7"/>
      <c r="P1631" s="7"/>
      <c r="Q1631" s="7"/>
      <c r="R1631" s="7"/>
    </row>
    <row r="1633" spans="1:18" x14ac:dyDescent="0.35">
      <c r="B1633" s="11" t="s">
        <v>23</v>
      </c>
      <c r="C1633" s="12" t="s">
        <v>24</v>
      </c>
      <c r="D1633" s="12" t="s">
        <v>25</v>
      </c>
    </row>
    <row r="1634" spans="1:18" x14ac:dyDescent="0.35">
      <c r="B1634" s="11" t="s">
        <v>26</v>
      </c>
      <c r="C1634" s="12" t="s">
        <v>27</v>
      </c>
      <c r="D1634" s="12" t="s">
        <v>28</v>
      </c>
    </row>
    <row r="1635" spans="1:18" x14ac:dyDescent="0.35">
      <c r="B1635" s="11" t="s">
        <v>29</v>
      </c>
      <c r="C1635" s="12" t="s">
        <v>24</v>
      </c>
      <c r="D1635" s="12" t="s">
        <v>30</v>
      </c>
    </row>
    <row r="1636" spans="1:18" x14ac:dyDescent="0.35">
      <c r="B1636" s="11" t="s">
        <v>31</v>
      </c>
      <c r="C1636" s="12" t="s">
        <v>27</v>
      </c>
      <c r="D1636" s="12" t="s">
        <v>177</v>
      </c>
    </row>
    <row r="1637" spans="1:18" x14ac:dyDescent="0.35">
      <c r="B1637" s="11" t="s">
        <v>33</v>
      </c>
      <c r="C1637" s="12" t="s">
        <v>105</v>
      </c>
      <c r="D1637" s="12" t="s">
        <v>549</v>
      </c>
    </row>
    <row r="1638" spans="1:18" x14ac:dyDescent="0.35">
      <c r="B1638" s="11" t="s">
        <v>35</v>
      </c>
      <c r="C1638" s="12" t="s">
        <v>116</v>
      </c>
      <c r="D1638" s="12" t="s">
        <v>706</v>
      </c>
    </row>
    <row r="1639" spans="1:18" x14ac:dyDescent="0.35">
      <c r="B1639" s="11" t="s">
        <v>36</v>
      </c>
      <c r="C1639" s="12" t="s">
        <v>24</v>
      </c>
      <c r="D1639" s="12" t="s">
        <v>550</v>
      </c>
    </row>
    <row r="1641" spans="1:18" ht="42" x14ac:dyDescent="0.35">
      <c r="A1641" s="1">
        <v>1</v>
      </c>
      <c r="B1641" s="13" t="s">
        <v>113</v>
      </c>
      <c r="C1641" s="13" t="s">
        <v>65</v>
      </c>
      <c r="D1641" s="14" t="s">
        <v>114</v>
      </c>
      <c r="E1641" s="15">
        <v>38.92</v>
      </c>
      <c r="F1641" s="16">
        <f t="shared" ref="F1641:F1646" si="570">ROUND(ROUND(N1641,2)*ROUND(J1641,3),2)</f>
        <v>8126.69</v>
      </c>
      <c r="G1641" s="16">
        <f t="shared" ref="G1641:G1646" si="571">ROUND(ROUND(N1641,2)*ROUND(K1641,3),2)</f>
        <v>3625.79</v>
      </c>
      <c r="H1641" s="16">
        <f t="shared" ref="H1641:H1646" si="572">IF(EXACT(J1641,0),0,100*(K1641/J1641))</f>
        <v>44.615789851775581</v>
      </c>
      <c r="I1641" s="16">
        <f t="shared" ref="I1641:I1646" si="573">ROUND((ROUND(J1641,3)-ROUND(K1641,3))*N1641,2)</f>
        <v>4500.8999999999996</v>
      </c>
      <c r="J1641" s="17">
        <v>208.80500000000001</v>
      </c>
      <c r="K1641" s="17">
        <v>93.16</v>
      </c>
      <c r="L1641" s="18">
        <f t="shared" ref="L1641:L1646" si="574">ROUND(ROUND(J1641,3)-ROUND(K1641,3),3)</f>
        <v>115.645</v>
      </c>
      <c r="M1641" s="17">
        <v>82.36</v>
      </c>
      <c r="N1641" s="16">
        <f t="shared" ref="N1641:N1646" si="575">ROUND(E1641,2)</f>
        <v>38.92</v>
      </c>
      <c r="O1641" s="16">
        <f t="shared" ref="O1641:O1646" si="576">ROUND(ROUND(M1641,3)*ROUND(N1641,2),2)</f>
        <v>3205.45</v>
      </c>
      <c r="P1641" s="18">
        <f t="shared" ref="P1641:P1646" si="577">ROUND(ROUND(K1641,3)-ROUND(M1641,3),2)</f>
        <v>10.8</v>
      </c>
      <c r="Q1641" s="16">
        <f t="shared" ref="Q1641:Q1646" si="578">ROUND(E1641,2)</f>
        <v>38.92</v>
      </c>
      <c r="R1641" s="16">
        <f t="shared" ref="R1641:R1646" si="579">ROUND((ROUND(K1641,3)-ROUND(M1641,3))* Q1641,2)</f>
        <v>420.34</v>
      </c>
    </row>
    <row r="1642" spans="1:18" ht="52.5" x14ac:dyDescent="0.35">
      <c r="A1642" s="1">
        <v>2</v>
      </c>
      <c r="B1642" s="13" t="s">
        <v>133</v>
      </c>
      <c r="C1642" s="13" t="s">
        <v>92</v>
      </c>
      <c r="D1642" s="14" t="s">
        <v>134</v>
      </c>
      <c r="E1642" s="15">
        <v>676.92</v>
      </c>
      <c r="F1642" s="16">
        <f t="shared" si="570"/>
        <v>68781.84</v>
      </c>
      <c r="G1642" s="16">
        <f t="shared" si="571"/>
        <v>0</v>
      </c>
      <c r="H1642" s="16">
        <f t="shared" si="572"/>
        <v>0</v>
      </c>
      <c r="I1642" s="16">
        <f t="shared" si="573"/>
        <v>68781.84</v>
      </c>
      <c r="J1642" s="17">
        <v>101.61</v>
      </c>
      <c r="K1642" s="17">
        <v>0</v>
      </c>
      <c r="L1642" s="18">
        <f t="shared" si="574"/>
        <v>101.61</v>
      </c>
      <c r="M1642" s="17">
        <v>0</v>
      </c>
      <c r="N1642" s="16">
        <f t="shared" si="575"/>
        <v>676.92</v>
      </c>
      <c r="O1642" s="16">
        <f t="shared" si="576"/>
        <v>0</v>
      </c>
      <c r="P1642" s="18">
        <f t="shared" si="577"/>
        <v>0</v>
      </c>
      <c r="Q1642" s="16">
        <f t="shared" si="578"/>
        <v>676.92</v>
      </c>
      <c r="R1642" s="16">
        <f t="shared" si="579"/>
        <v>0</v>
      </c>
    </row>
    <row r="1643" spans="1:18" ht="42" x14ac:dyDescent="0.35">
      <c r="A1643" s="1">
        <v>3</v>
      </c>
      <c r="B1643" s="13" t="s">
        <v>183</v>
      </c>
      <c r="C1643" s="13" t="s">
        <v>92</v>
      </c>
      <c r="D1643" s="14" t="s">
        <v>184</v>
      </c>
      <c r="E1643" s="15">
        <v>7.89</v>
      </c>
      <c r="F1643" s="16">
        <f t="shared" si="570"/>
        <v>0</v>
      </c>
      <c r="G1643" s="16">
        <f t="shared" si="571"/>
        <v>927.04</v>
      </c>
      <c r="H1643" s="16">
        <f t="shared" si="572"/>
        <v>0</v>
      </c>
      <c r="I1643" s="16">
        <f t="shared" si="573"/>
        <v>-927.04</v>
      </c>
      <c r="J1643" s="17">
        <v>0</v>
      </c>
      <c r="K1643" s="17">
        <v>117.495</v>
      </c>
      <c r="L1643" s="18">
        <f t="shared" si="574"/>
        <v>-117.495</v>
      </c>
      <c r="M1643" s="17">
        <v>0</v>
      </c>
      <c r="N1643" s="16">
        <f t="shared" si="575"/>
        <v>7.89</v>
      </c>
      <c r="O1643" s="16">
        <f t="shared" si="576"/>
        <v>0</v>
      </c>
      <c r="P1643" s="18">
        <f t="shared" si="577"/>
        <v>117.5</v>
      </c>
      <c r="Q1643" s="16">
        <f t="shared" si="578"/>
        <v>7.89</v>
      </c>
      <c r="R1643" s="16">
        <f t="shared" si="579"/>
        <v>927.04</v>
      </c>
    </row>
    <row r="1644" spans="1:18" ht="31.5" x14ac:dyDescent="0.35">
      <c r="A1644" s="1">
        <v>4</v>
      </c>
      <c r="B1644" s="13" t="s">
        <v>158</v>
      </c>
      <c r="C1644" s="13" t="s">
        <v>92</v>
      </c>
      <c r="D1644" s="14" t="s">
        <v>159</v>
      </c>
      <c r="E1644" s="15">
        <v>8.43</v>
      </c>
      <c r="F1644" s="16">
        <f t="shared" si="570"/>
        <v>0</v>
      </c>
      <c r="G1644" s="16">
        <f t="shared" si="571"/>
        <v>1634.58</v>
      </c>
      <c r="H1644" s="16">
        <f t="shared" si="572"/>
        <v>0</v>
      </c>
      <c r="I1644" s="16">
        <f t="shared" si="573"/>
        <v>-1634.58</v>
      </c>
      <c r="J1644" s="17">
        <v>0</v>
      </c>
      <c r="K1644" s="17">
        <v>193.9</v>
      </c>
      <c r="L1644" s="18">
        <f t="shared" si="574"/>
        <v>-193.9</v>
      </c>
      <c r="M1644" s="17">
        <v>0</v>
      </c>
      <c r="N1644" s="16">
        <f t="shared" si="575"/>
        <v>8.43</v>
      </c>
      <c r="O1644" s="16">
        <f t="shared" si="576"/>
        <v>0</v>
      </c>
      <c r="P1644" s="18">
        <f t="shared" si="577"/>
        <v>193.9</v>
      </c>
      <c r="Q1644" s="16">
        <f t="shared" si="578"/>
        <v>8.43</v>
      </c>
      <c r="R1644" s="16">
        <f t="shared" si="579"/>
        <v>1634.58</v>
      </c>
    </row>
    <row r="1645" spans="1:18" ht="42" x14ac:dyDescent="0.35">
      <c r="A1645" s="1">
        <v>5</v>
      </c>
      <c r="B1645" s="13" t="s">
        <v>160</v>
      </c>
      <c r="C1645" s="13" t="s">
        <v>44</v>
      </c>
      <c r="D1645" s="14" t="s">
        <v>161</v>
      </c>
      <c r="E1645" s="15">
        <v>11.43</v>
      </c>
      <c r="F1645" s="16">
        <f t="shared" si="570"/>
        <v>0</v>
      </c>
      <c r="G1645" s="16">
        <f t="shared" si="571"/>
        <v>419.82</v>
      </c>
      <c r="H1645" s="16">
        <f t="shared" si="572"/>
        <v>0</v>
      </c>
      <c r="I1645" s="16">
        <f t="shared" si="573"/>
        <v>-419.82</v>
      </c>
      <c r="J1645" s="17">
        <v>0</v>
      </c>
      <c r="K1645" s="17">
        <v>36.729999999999997</v>
      </c>
      <c r="L1645" s="18">
        <f t="shared" si="574"/>
        <v>-36.729999999999997</v>
      </c>
      <c r="M1645" s="17">
        <v>0</v>
      </c>
      <c r="N1645" s="16">
        <f t="shared" si="575"/>
        <v>11.43</v>
      </c>
      <c r="O1645" s="16">
        <f t="shared" si="576"/>
        <v>0</v>
      </c>
      <c r="P1645" s="18">
        <f t="shared" si="577"/>
        <v>36.729999999999997</v>
      </c>
      <c r="Q1645" s="16">
        <f t="shared" si="578"/>
        <v>11.43</v>
      </c>
      <c r="R1645" s="16">
        <f t="shared" si="579"/>
        <v>419.82</v>
      </c>
    </row>
    <row r="1646" spans="1:18" ht="52.5" x14ac:dyDescent="0.35">
      <c r="A1646" s="1">
        <v>6</v>
      </c>
      <c r="B1646" s="13" t="s">
        <v>189</v>
      </c>
      <c r="C1646" s="13" t="s">
        <v>92</v>
      </c>
      <c r="D1646" s="14" t="s">
        <v>190</v>
      </c>
      <c r="E1646" s="15">
        <v>21.52</v>
      </c>
      <c r="F1646" s="16">
        <f t="shared" si="570"/>
        <v>0</v>
      </c>
      <c r="G1646" s="16">
        <f t="shared" si="571"/>
        <v>203.15</v>
      </c>
      <c r="H1646" s="16">
        <f t="shared" si="572"/>
        <v>0</v>
      </c>
      <c r="I1646" s="16">
        <f t="shared" si="573"/>
        <v>-203.15</v>
      </c>
      <c r="J1646" s="17">
        <v>0</v>
      </c>
      <c r="K1646" s="17">
        <v>9.44</v>
      </c>
      <c r="L1646" s="18">
        <f t="shared" si="574"/>
        <v>-9.44</v>
      </c>
      <c r="M1646" s="17">
        <v>0</v>
      </c>
      <c r="N1646" s="16">
        <f t="shared" si="575"/>
        <v>21.52</v>
      </c>
      <c r="O1646" s="16">
        <f t="shared" si="576"/>
        <v>0</v>
      </c>
      <c r="P1646" s="18">
        <f t="shared" si="577"/>
        <v>9.44</v>
      </c>
      <c r="Q1646" s="16">
        <f t="shared" si="578"/>
        <v>21.52</v>
      </c>
      <c r="R1646" s="16">
        <f t="shared" si="579"/>
        <v>203.15</v>
      </c>
    </row>
    <row r="1647" spans="1:18" x14ac:dyDescent="0.35">
      <c r="A1647" s="21" t="s">
        <v>707</v>
      </c>
      <c r="B1647" s="21" t="s">
        <v>707</v>
      </c>
      <c r="C1647" s="21" t="s">
        <v>707</v>
      </c>
      <c r="D1647" s="21" t="s">
        <v>707</v>
      </c>
      <c r="E1647" s="21" t="s">
        <v>707</v>
      </c>
      <c r="F1647" s="19"/>
      <c r="G1647" s="20">
        <f>SUM(G1641:G1646)</f>
        <v>6810.3799999999992</v>
      </c>
      <c r="H1647" s="7"/>
      <c r="I1647" s="7"/>
      <c r="J1647" s="7"/>
      <c r="K1647" s="7"/>
      <c r="L1647" s="7"/>
      <c r="M1647" s="7"/>
      <c r="N1647" s="7"/>
      <c r="O1647" s="7"/>
      <c r="P1647" s="7"/>
      <c r="Q1647" s="7"/>
      <c r="R1647" s="7"/>
    </row>
    <row r="1649" spans="1:18" x14ac:dyDescent="0.35">
      <c r="B1649" s="11" t="s">
        <v>23</v>
      </c>
      <c r="C1649" s="12" t="s">
        <v>24</v>
      </c>
      <c r="D1649" s="12" t="s">
        <v>25</v>
      </c>
    </row>
    <row r="1650" spans="1:18" x14ac:dyDescent="0.35">
      <c r="B1650" s="11" t="s">
        <v>26</v>
      </c>
      <c r="C1650" s="12" t="s">
        <v>27</v>
      </c>
      <c r="D1650" s="12" t="s">
        <v>28</v>
      </c>
    </row>
    <row r="1651" spans="1:18" x14ac:dyDescent="0.35">
      <c r="B1651" s="11" t="s">
        <v>29</v>
      </c>
      <c r="C1651" s="12" t="s">
        <v>24</v>
      </c>
      <c r="D1651" s="12" t="s">
        <v>30</v>
      </c>
    </row>
    <row r="1652" spans="1:18" x14ac:dyDescent="0.35">
      <c r="B1652" s="11" t="s">
        <v>31</v>
      </c>
      <c r="C1652" s="12" t="s">
        <v>27</v>
      </c>
      <c r="D1652" s="12" t="s">
        <v>177</v>
      </c>
    </row>
    <row r="1653" spans="1:18" x14ac:dyDescent="0.35">
      <c r="B1653" s="11" t="s">
        <v>33</v>
      </c>
      <c r="C1653" s="12" t="s">
        <v>105</v>
      </c>
      <c r="D1653" s="12" t="s">
        <v>549</v>
      </c>
    </row>
    <row r="1654" spans="1:18" x14ac:dyDescent="0.35">
      <c r="B1654" s="11" t="s">
        <v>35</v>
      </c>
      <c r="C1654" s="12" t="s">
        <v>116</v>
      </c>
      <c r="D1654" s="12" t="s">
        <v>706</v>
      </c>
    </row>
    <row r="1655" spans="1:18" x14ac:dyDescent="0.35">
      <c r="B1655" s="11" t="s">
        <v>36</v>
      </c>
      <c r="C1655" s="12" t="s">
        <v>27</v>
      </c>
      <c r="D1655" s="12" t="s">
        <v>592</v>
      </c>
    </row>
    <row r="1657" spans="1:18" ht="42" x14ac:dyDescent="0.35">
      <c r="A1657" s="1">
        <v>1</v>
      </c>
      <c r="B1657" s="13" t="s">
        <v>593</v>
      </c>
      <c r="C1657" s="13" t="s">
        <v>65</v>
      </c>
      <c r="D1657" s="14" t="s">
        <v>594</v>
      </c>
      <c r="E1657" s="15">
        <v>17.62</v>
      </c>
      <c r="F1657" s="16">
        <f t="shared" ref="F1657:F1662" si="580">ROUND(ROUND(N1657,2)*ROUND(J1657,3),2)</f>
        <v>15646.56</v>
      </c>
      <c r="G1657" s="16">
        <f t="shared" ref="G1657:G1662" si="581">ROUND(ROUND(N1657,2)*ROUND(K1657,3),2)</f>
        <v>9243.3799999999992</v>
      </c>
      <c r="H1657" s="16">
        <f t="shared" ref="H1657:H1662" si="582">IF(EXACT(J1657,0),0,100*(K1657/J1657))</f>
        <v>59.076126126126127</v>
      </c>
      <c r="I1657" s="16">
        <f t="shared" ref="I1657:I1662" si="583">ROUND((ROUND(J1657,3)-ROUND(K1657,3))*N1657,2)</f>
        <v>6403.18</v>
      </c>
      <c r="J1657" s="17">
        <v>888</v>
      </c>
      <c r="K1657" s="17">
        <v>524.596</v>
      </c>
      <c r="L1657" s="18">
        <f t="shared" ref="L1657:L1662" si="584">ROUND(ROUND(J1657,3)-ROUND(K1657,3),3)</f>
        <v>363.404</v>
      </c>
      <c r="M1657" s="17">
        <v>446.286</v>
      </c>
      <c r="N1657" s="16">
        <f t="shared" ref="N1657:N1662" si="585">ROUND(E1657,2)</f>
        <v>17.62</v>
      </c>
      <c r="O1657" s="16">
        <f t="shared" ref="O1657:O1662" si="586">ROUND(ROUND(M1657,3)*ROUND(N1657,2),2)</f>
        <v>7863.56</v>
      </c>
      <c r="P1657" s="18">
        <f t="shared" ref="P1657:P1662" si="587">ROUND(ROUND(K1657,3)-ROUND(M1657,3),2)</f>
        <v>78.31</v>
      </c>
      <c r="Q1657" s="16">
        <f t="shared" ref="Q1657:Q1662" si="588">ROUND(E1657,2)</f>
        <v>17.62</v>
      </c>
      <c r="R1657" s="16">
        <f t="shared" ref="R1657:R1662" si="589">ROUND((ROUND(K1657,3)-ROUND(M1657,3))* Q1657,2)</f>
        <v>1379.82</v>
      </c>
    </row>
    <row r="1658" spans="1:18" ht="52.5" x14ac:dyDescent="0.35">
      <c r="A1658" s="1">
        <v>2</v>
      </c>
      <c r="B1658" s="13" t="s">
        <v>259</v>
      </c>
      <c r="C1658" s="13" t="s">
        <v>65</v>
      </c>
      <c r="D1658" s="14" t="s">
        <v>260</v>
      </c>
      <c r="E1658" s="15">
        <v>20.260000000000002</v>
      </c>
      <c r="F1658" s="16">
        <f t="shared" si="580"/>
        <v>28330.49</v>
      </c>
      <c r="G1658" s="16">
        <f t="shared" si="581"/>
        <v>0</v>
      </c>
      <c r="H1658" s="16">
        <f t="shared" si="582"/>
        <v>0</v>
      </c>
      <c r="I1658" s="16">
        <f t="shared" si="583"/>
        <v>28330.49</v>
      </c>
      <c r="J1658" s="17">
        <v>1398.346</v>
      </c>
      <c r="K1658" s="17">
        <v>0</v>
      </c>
      <c r="L1658" s="18">
        <f t="shared" si="584"/>
        <v>1398.346</v>
      </c>
      <c r="M1658" s="17">
        <v>0</v>
      </c>
      <c r="N1658" s="16">
        <f t="shared" si="585"/>
        <v>20.260000000000002</v>
      </c>
      <c r="O1658" s="16">
        <f t="shared" si="586"/>
        <v>0</v>
      </c>
      <c r="P1658" s="18">
        <f t="shared" si="587"/>
        <v>0</v>
      </c>
      <c r="Q1658" s="16">
        <f t="shared" si="588"/>
        <v>20.260000000000002</v>
      </c>
      <c r="R1658" s="16">
        <f t="shared" si="589"/>
        <v>0</v>
      </c>
    </row>
    <row r="1659" spans="1:18" ht="52.5" x14ac:dyDescent="0.35">
      <c r="A1659" s="1">
        <v>3</v>
      </c>
      <c r="B1659" s="13" t="s">
        <v>257</v>
      </c>
      <c r="C1659" s="13" t="s">
        <v>65</v>
      </c>
      <c r="D1659" s="14" t="s">
        <v>258</v>
      </c>
      <c r="E1659" s="15">
        <v>28.71</v>
      </c>
      <c r="F1659" s="16">
        <f t="shared" si="580"/>
        <v>17441.330000000002</v>
      </c>
      <c r="G1659" s="16">
        <f t="shared" si="581"/>
        <v>6745.56</v>
      </c>
      <c r="H1659" s="16">
        <f t="shared" si="582"/>
        <v>38.675720164609054</v>
      </c>
      <c r="I1659" s="16">
        <f t="shared" si="583"/>
        <v>10695.77</v>
      </c>
      <c r="J1659" s="17">
        <v>607.5</v>
      </c>
      <c r="K1659" s="17">
        <v>234.95500000000001</v>
      </c>
      <c r="L1659" s="18">
        <f t="shared" si="584"/>
        <v>372.54500000000002</v>
      </c>
      <c r="M1659" s="17">
        <v>0</v>
      </c>
      <c r="N1659" s="16">
        <f t="shared" si="585"/>
        <v>28.71</v>
      </c>
      <c r="O1659" s="16">
        <f t="shared" si="586"/>
        <v>0</v>
      </c>
      <c r="P1659" s="18">
        <f t="shared" si="587"/>
        <v>234.96</v>
      </c>
      <c r="Q1659" s="16">
        <f t="shared" si="588"/>
        <v>28.71</v>
      </c>
      <c r="R1659" s="16">
        <f t="shared" si="589"/>
        <v>6745.56</v>
      </c>
    </row>
    <row r="1660" spans="1:18" ht="52.5" x14ac:dyDescent="0.35">
      <c r="A1660" s="1">
        <v>4</v>
      </c>
      <c r="B1660" s="13" t="s">
        <v>261</v>
      </c>
      <c r="C1660" s="13" t="s">
        <v>65</v>
      </c>
      <c r="D1660" s="14" t="s">
        <v>262</v>
      </c>
      <c r="E1660" s="15">
        <v>2.15</v>
      </c>
      <c r="F1660" s="16">
        <f t="shared" si="580"/>
        <v>1996.18</v>
      </c>
      <c r="G1660" s="16">
        <f t="shared" si="581"/>
        <v>359.15</v>
      </c>
      <c r="H1660" s="16">
        <f t="shared" si="582"/>
        <v>17.99205991896206</v>
      </c>
      <c r="I1660" s="16">
        <f t="shared" si="583"/>
        <v>1637.02</v>
      </c>
      <c r="J1660" s="17">
        <v>928.45399999999995</v>
      </c>
      <c r="K1660" s="17">
        <v>167.048</v>
      </c>
      <c r="L1660" s="18">
        <f t="shared" si="584"/>
        <v>761.40599999999995</v>
      </c>
      <c r="M1660" s="17">
        <v>0</v>
      </c>
      <c r="N1660" s="16">
        <f t="shared" si="585"/>
        <v>2.15</v>
      </c>
      <c r="O1660" s="16">
        <f t="shared" si="586"/>
        <v>0</v>
      </c>
      <c r="P1660" s="18">
        <f t="shared" si="587"/>
        <v>167.05</v>
      </c>
      <c r="Q1660" s="16">
        <f t="shared" si="588"/>
        <v>2.15</v>
      </c>
      <c r="R1660" s="16">
        <f t="shared" si="589"/>
        <v>359.15</v>
      </c>
    </row>
    <row r="1661" spans="1:18" ht="31.5" x14ac:dyDescent="0.35">
      <c r="A1661" s="1">
        <v>5</v>
      </c>
      <c r="B1661" s="13" t="s">
        <v>269</v>
      </c>
      <c r="C1661" s="13" t="s">
        <v>65</v>
      </c>
      <c r="D1661" s="14" t="s">
        <v>270</v>
      </c>
      <c r="E1661" s="15">
        <v>152.22</v>
      </c>
      <c r="F1661" s="16">
        <f t="shared" si="580"/>
        <v>0</v>
      </c>
      <c r="G1661" s="16">
        <f t="shared" si="581"/>
        <v>849.39</v>
      </c>
      <c r="H1661" s="16">
        <f t="shared" si="582"/>
        <v>0</v>
      </c>
      <c r="I1661" s="16">
        <f t="shared" si="583"/>
        <v>-849.39</v>
      </c>
      <c r="J1661" s="17">
        <v>0</v>
      </c>
      <c r="K1661" s="17">
        <v>5.58</v>
      </c>
      <c r="L1661" s="18">
        <f t="shared" si="584"/>
        <v>-5.58</v>
      </c>
      <c r="M1661" s="17">
        <v>5.58</v>
      </c>
      <c r="N1661" s="16">
        <f t="shared" si="585"/>
        <v>152.22</v>
      </c>
      <c r="O1661" s="16">
        <f t="shared" si="586"/>
        <v>849.39</v>
      </c>
      <c r="P1661" s="18">
        <f t="shared" si="587"/>
        <v>0</v>
      </c>
      <c r="Q1661" s="16">
        <f t="shared" si="588"/>
        <v>152.22</v>
      </c>
      <c r="R1661" s="16">
        <f t="shared" si="589"/>
        <v>0</v>
      </c>
    </row>
    <row r="1662" spans="1:18" ht="21" x14ac:dyDescent="0.35">
      <c r="A1662" s="1">
        <v>6</v>
      </c>
      <c r="B1662" s="13" t="s">
        <v>303</v>
      </c>
      <c r="C1662" s="13" t="s">
        <v>304</v>
      </c>
      <c r="D1662" s="14" t="s">
        <v>305</v>
      </c>
      <c r="E1662" s="15">
        <v>104.53</v>
      </c>
      <c r="F1662" s="16">
        <f t="shared" si="580"/>
        <v>0</v>
      </c>
      <c r="G1662" s="16">
        <f t="shared" si="581"/>
        <v>12091.61</v>
      </c>
      <c r="H1662" s="16">
        <f t="shared" si="582"/>
        <v>0</v>
      </c>
      <c r="I1662" s="16">
        <f t="shared" si="583"/>
        <v>-12091.61</v>
      </c>
      <c r="J1662" s="17">
        <v>0</v>
      </c>
      <c r="K1662" s="17">
        <v>115.676</v>
      </c>
      <c r="L1662" s="18">
        <f t="shared" si="584"/>
        <v>-115.676</v>
      </c>
      <c r="M1662" s="17">
        <v>115.676</v>
      </c>
      <c r="N1662" s="16">
        <f t="shared" si="585"/>
        <v>104.53</v>
      </c>
      <c r="O1662" s="16">
        <f t="shared" si="586"/>
        <v>12091.61</v>
      </c>
      <c r="P1662" s="18">
        <f t="shared" si="587"/>
        <v>0</v>
      </c>
      <c r="Q1662" s="16">
        <f t="shared" si="588"/>
        <v>104.53</v>
      </c>
      <c r="R1662" s="16">
        <f t="shared" si="589"/>
        <v>0</v>
      </c>
    </row>
    <row r="1663" spans="1:18" x14ac:dyDescent="0.35">
      <c r="A1663" s="21" t="s">
        <v>708</v>
      </c>
      <c r="B1663" s="21" t="s">
        <v>708</v>
      </c>
      <c r="C1663" s="21" t="s">
        <v>708</v>
      </c>
      <c r="D1663" s="21" t="s">
        <v>708</v>
      </c>
      <c r="E1663" s="21" t="s">
        <v>708</v>
      </c>
      <c r="F1663" s="19"/>
      <c r="G1663" s="20">
        <f>SUM(G1657:G1662)</f>
        <v>29289.09</v>
      </c>
      <c r="H1663" s="7"/>
      <c r="I1663" s="7"/>
      <c r="J1663" s="7"/>
      <c r="K1663" s="7"/>
      <c r="L1663" s="7"/>
      <c r="M1663" s="7"/>
      <c r="N1663" s="7"/>
      <c r="O1663" s="7"/>
      <c r="P1663" s="7"/>
      <c r="Q1663" s="7"/>
      <c r="R1663" s="7"/>
    </row>
    <row r="1665" spans="1:18" x14ac:dyDescent="0.35">
      <c r="B1665" s="11" t="s">
        <v>23</v>
      </c>
      <c r="C1665" s="12" t="s">
        <v>24</v>
      </c>
      <c r="D1665" s="12" t="s">
        <v>25</v>
      </c>
    </row>
    <row r="1666" spans="1:18" x14ac:dyDescent="0.35">
      <c r="B1666" s="11" t="s">
        <v>26</v>
      </c>
      <c r="C1666" s="12" t="s">
        <v>27</v>
      </c>
      <c r="D1666" s="12" t="s">
        <v>28</v>
      </c>
    </row>
    <row r="1667" spans="1:18" x14ac:dyDescent="0.35">
      <c r="B1667" s="11" t="s">
        <v>29</v>
      </c>
      <c r="C1667" s="12" t="s">
        <v>24</v>
      </c>
      <c r="D1667" s="12" t="s">
        <v>30</v>
      </c>
    </row>
    <row r="1668" spans="1:18" x14ac:dyDescent="0.35">
      <c r="B1668" s="11" t="s">
        <v>31</v>
      </c>
      <c r="C1668" s="12" t="s">
        <v>27</v>
      </c>
      <c r="D1668" s="12" t="s">
        <v>177</v>
      </c>
    </row>
    <row r="1669" spans="1:18" x14ac:dyDescent="0.35">
      <c r="B1669" s="11" t="s">
        <v>33</v>
      </c>
      <c r="C1669" s="12" t="s">
        <v>105</v>
      </c>
      <c r="D1669" s="12" t="s">
        <v>549</v>
      </c>
    </row>
    <row r="1670" spans="1:18" x14ac:dyDescent="0.35">
      <c r="B1670" s="11" t="s">
        <v>35</v>
      </c>
      <c r="C1670" s="12" t="s">
        <v>116</v>
      </c>
      <c r="D1670" s="12" t="s">
        <v>706</v>
      </c>
    </row>
    <row r="1671" spans="1:18" x14ac:dyDescent="0.35">
      <c r="B1671" s="11" t="s">
        <v>36</v>
      </c>
      <c r="C1671" s="12" t="s">
        <v>105</v>
      </c>
      <c r="D1671" s="12" t="s">
        <v>272</v>
      </c>
    </row>
    <row r="1673" spans="1:18" ht="42" x14ac:dyDescent="0.35">
      <c r="A1673" s="1">
        <v>1</v>
      </c>
      <c r="B1673" s="13" t="s">
        <v>596</v>
      </c>
      <c r="C1673" s="13" t="s">
        <v>44</v>
      </c>
      <c r="D1673" s="14" t="s">
        <v>280</v>
      </c>
      <c r="E1673" s="15">
        <v>186.03</v>
      </c>
      <c r="F1673" s="16">
        <f t="shared" ref="F1673:F1686" si="590">ROUND(ROUND(N1673,2)*ROUND(J1673,3),2)</f>
        <v>18230.939999999999</v>
      </c>
      <c r="G1673" s="16">
        <f t="shared" ref="G1673:G1686" si="591">ROUND(ROUND(N1673,2)*ROUND(K1673,3),2)</f>
        <v>18515.57</v>
      </c>
      <c r="H1673" s="16">
        <f t="shared" ref="H1673:H1686" si="592">IF(EXACT(J1673,0),0,100*(K1673/J1673))</f>
        <v>101.56122448979592</v>
      </c>
      <c r="I1673" s="16">
        <f t="shared" ref="I1673:I1686" si="593">ROUND((ROUND(J1673,3)-ROUND(K1673,3))*N1673,2)</f>
        <v>-284.63</v>
      </c>
      <c r="J1673" s="17">
        <v>98</v>
      </c>
      <c r="K1673" s="17">
        <v>99.53</v>
      </c>
      <c r="L1673" s="18">
        <f t="shared" ref="L1673:L1686" si="594">ROUND(ROUND(J1673,3)-ROUND(K1673,3),3)</f>
        <v>-1.53</v>
      </c>
      <c r="M1673" s="17">
        <v>99.53</v>
      </c>
      <c r="N1673" s="16">
        <f t="shared" ref="N1673:N1686" si="595">ROUND(E1673,2)</f>
        <v>186.03</v>
      </c>
      <c r="O1673" s="16">
        <f t="shared" ref="O1673:O1686" si="596">ROUND(ROUND(M1673,3)*ROUND(N1673,2),2)</f>
        <v>18515.57</v>
      </c>
      <c r="P1673" s="18">
        <f t="shared" ref="P1673:P1686" si="597">ROUND(ROUND(K1673,3)-ROUND(M1673,3),2)</f>
        <v>0</v>
      </c>
      <c r="Q1673" s="16">
        <f t="shared" ref="Q1673:Q1686" si="598">ROUND(E1673,2)</f>
        <v>186.03</v>
      </c>
      <c r="R1673" s="16">
        <f t="shared" ref="R1673:R1686" si="599">ROUND((ROUND(K1673,3)-ROUND(M1673,3))* Q1673,2)</f>
        <v>0</v>
      </c>
    </row>
    <row r="1674" spans="1:18" ht="52.5" x14ac:dyDescent="0.35">
      <c r="A1674" s="1">
        <v>2</v>
      </c>
      <c r="B1674" s="13" t="s">
        <v>601</v>
      </c>
      <c r="C1674" s="13" t="s">
        <v>44</v>
      </c>
      <c r="D1674" s="14" t="s">
        <v>602</v>
      </c>
      <c r="E1674" s="15">
        <v>28.2</v>
      </c>
      <c r="F1674" s="16">
        <f t="shared" si="590"/>
        <v>2763.6</v>
      </c>
      <c r="G1674" s="16">
        <f t="shared" si="591"/>
        <v>2034.91</v>
      </c>
      <c r="H1674" s="16">
        <f t="shared" si="592"/>
        <v>73.632653061224488</v>
      </c>
      <c r="I1674" s="16">
        <f t="shared" si="593"/>
        <v>728.69</v>
      </c>
      <c r="J1674" s="17">
        <v>98</v>
      </c>
      <c r="K1674" s="17">
        <v>72.16</v>
      </c>
      <c r="L1674" s="18">
        <f t="shared" si="594"/>
        <v>25.84</v>
      </c>
      <c r="M1674" s="17">
        <v>72.16</v>
      </c>
      <c r="N1674" s="16">
        <f t="shared" si="595"/>
        <v>28.2</v>
      </c>
      <c r="O1674" s="16">
        <f t="shared" si="596"/>
        <v>2034.91</v>
      </c>
      <c r="P1674" s="18">
        <f t="shared" si="597"/>
        <v>0</v>
      </c>
      <c r="Q1674" s="16">
        <f t="shared" si="598"/>
        <v>28.2</v>
      </c>
      <c r="R1674" s="16">
        <f t="shared" si="599"/>
        <v>0</v>
      </c>
    </row>
    <row r="1675" spans="1:18" ht="73.5" x14ac:dyDescent="0.35">
      <c r="A1675" s="1">
        <v>3</v>
      </c>
      <c r="B1675" s="13" t="s">
        <v>277</v>
      </c>
      <c r="C1675" s="13" t="s">
        <v>65</v>
      </c>
      <c r="D1675" s="14" t="s">
        <v>278</v>
      </c>
      <c r="E1675" s="15">
        <v>263.23</v>
      </c>
      <c r="F1675" s="16">
        <f t="shared" si="590"/>
        <v>318960.78999999998</v>
      </c>
      <c r="G1675" s="16">
        <f t="shared" si="591"/>
        <v>356022.26</v>
      </c>
      <c r="H1675" s="16">
        <f t="shared" si="592"/>
        <v>111.61944312171386</v>
      </c>
      <c r="I1675" s="16">
        <f t="shared" si="593"/>
        <v>-37061.47</v>
      </c>
      <c r="J1675" s="17">
        <v>1211.7190000000001</v>
      </c>
      <c r="K1675" s="17">
        <v>1352.5139999999999</v>
      </c>
      <c r="L1675" s="18">
        <f t="shared" si="594"/>
        <v>-140.79499999999999</v>
      </c>
      <c r="M1675" s="17">
        <v>1352.5139999999999</v>
      </c>
      <c r="N1675" s="16">
        <f t="shared" si="595"/>
        <v>263.23</v>
      </c>
      <c r="O1675" s="16">
        <f t="shared" si="596"/>
        <v>356022.26</v>
      </c>
      <c r="P1675" s="18">
        <f t="shared" si="597"/>
        <v>0</v>
      </c>
      <c r="Q1675" s="16">
        <f t="shared" si="598"/>
        <v>263.23</v>
      </c>
      <c r="R1675" s="16">
        <f t="shared" si="599"/>
        <v>0</v>
      </c>
    </row>
    <row r="1676" spans="1:18" ht="31.5" x14ac:dyDescent="0.35">
      <c r="A1676" s="1">
        <v>4</v>
      </c>
      <c r="B1676" s="13" t="s">
        <v>689</v>
      </c>
      <c r="C1676" s="13" t="s">
        <v>44</v>
      </c>
      <c r="D1676" s="14" t="s">
        <v>690</v>
      </c>
      <c r="E1676" s="15">
        <v>34.97</v>
      </c>
      <c r="F1676" s="16">
        <f t="shared" si="590"/>
        <v>3416.92</v>
      </c>
      <c r="G1676" s="16">
        <f t="shared" si="591"/>
        <v>2224.09</v>
      </c>
      <c r="H1676" s="16">
        <f t="shared" si="592"/>
        <v>65.09057414798896</v>
      </c>
      <c r="I1676" s="16">
        <f t="shared" si="593"/>
        <v>1192.83</v>
      </c>
      <c r="J1676" s="17">
        <v>97.71</v>
      </c>
      <c r="K1676" s="17">
        <v>63.6</v>
      </c>
      <c r="L1676" s="18">
        <f t="shared" si="594"/>
        <v>34.11</v>
      </c>
      <c r="M1676" s="17">
        <v>63.6</v>
      </c>
      <c r="N1676" s="16">
        <f t="shared" si="595"/>
        <v>34.97</v>
      </c>
      <c r="O1676" s="16">
        <f t="shared" si="596"/>
        <v>2224.09</v>
      </c>
      <c r="P1676" s="18">
        <f t="shared" si="597"/>
        <v>0</v>
      </c>
      <c r="Q1676" s="16">
        <f t="shared" si="598"/>
        <v>34.97</v>
      </c>
      <c r="R1676" s="16">
        <f t="shared" si="599"/>
        <v>0</v>
      </c>
    </row>
    <row r="1677" spans="1:18" ht="21" x14ac:dyDescent="0.35">
      <c r="A1677" s="1">
        <v>5</v>
      </c>
      <c r="B1677" s="13" t="s">
        <v>126</v>
      </c>
      <c r="C1677" s="13" t="s">
        <v>127</v>
      </c>
      <c r="D1677" s="14" t="s">
        <v>128</v>
      </c>
      <c r="E1677" s="15">
        <v>0.98</v>
      </c>
      <c r="F1677" s="16">
        <f t="shared" si="590"/>
        <v>17804.939999999999</v>
      </c>
      <c r="G1677" s="16">
        <f t="shared" si="591"/>
        <v>98977.12</v>
      </c>
      <c r="H1677" s="16">
        <f t="shared" si="592"/>
        <v>555.89683355248769</v>
      </c>
      <c r="I1677" s="16">
        <f t="shared" si="593"/>
        <v>-81172.179999999993</v>
      </c>
      <c r="J1677" s="17">
        <v>18168.310000000001</v>
      </c>
      <c r="K1677" s="17">
        <v>100997.06</v>
      </c>
      <c r="L1677" s="18">
        <f t="shared" si="594"/>
        <v>-82828.75</v>
      </c>
      <c r="M1677" s="17">
        <v>100997.06</v>
      </c>
      <c r="N1677" s="16">
        <f t="shared" si="595"/>
        <v>0.98</v>
      </c>
      <c r="O1677" s="16">
        <f t="shared" si="596"/>
        <v>98977.12</v>
      </c>
      <c r="P1677" s="18">
        <f t="shared" si="597"/>
        <v>0</v>
      </c>
      <c r="Q1677" s="16">
        <f t="shared" si="598"/>
        <v>0.98</v>
      </c>
      <c r="R1677" s="16">
        <f t="shared" si="599"/>
        <v>0</v>
      </c>
    </row>
    <row r="1678" spans="1:18" ht="21" x14ac:dyDescent="0.35">
      <c r="A1678" s="1">
        <v>6</v>
      </c>
      <c r="B1678" s="13" t="s">
        <v>87</v>
      </c>
      <c r="C1678" s="13" t="s">
        <v>65</v>
      </c>
      <c r="D1678" s="14" t="s">
        <v>88</v>
      </c>
      <c r="E1678" s="15">
        <v>98.73</v>
      </c>
      <c r="F1678" s="16">
        <f t="shared" si="590"/>
        <v>4008.44</v>
      </c>
      <c r="G1678" s="16">
        <f t="shared" si="591"/>
        <v>0</v>
      </c>
      <c r="H1678" s="16">
        <f t="shared" si="592"/>
        <v>0</v>
      </c>
      <c r="I1678" s="16">
        <f t="shared" si="593"/>
        <v>4008.44</v>
      </c>
      <c r="J1678" s="17">
        <v>40.6</v>
      </c>
      <c r="K1678" s="17">
        <v>0</v>
      </c>
      <c r="L1678" s="18">
        <f t="shared" si="594"/>
        <v>40.6</v>
      </c>
      <c r="M1678" s="17">
        <v>0</v>
      </c>
      <c r="N1678" s="16">
        <f t="shared" si="595"/>
        <v>98.73</v>
      </c>
      <c r="O1678" s="16">
        <f t="shared" si="596"/>
        <v>0</v>
      </c>
      <c r="P1678" s="18">
        <f t="shared" si="597"/>
        <v>0</v>
      </c>
      <c r="Q1678" s="16">
        <f t="shared" si="598"/>
        <v>98.73</v>
      </c>
      <c r="R1678" s="16">
        <f t="shared" si="599"/>
        <v>0</v>
      </c>
    </row>
    <row r="1679" spans="1:18" ht="21" x14ac:dyDescent="0.35">
      <c r="A1679" s="1">
        <v>7</v>
      </c>
      <c r="B1679" s="13" t="s">
        <v>283</v>
      </c>
      <c r="C1679" s="13" t="s">
        <v>65</v>
      </c>
      <c r="D1679" s="14" t="s">
        <v>284</v>
      </c>
      <c r="E1679" s="15">
        <v>118.01</v>
      </c>
      <c r="F1679" s="16">
        <f t="shared" si="590"/>
        <v>13337.49</v>
      </c>
      <c r="G1679" s="16">
        <f t="shared" si="591"/>
        <v>6956.69</v>
      </c>
      <c r="H1679" s="16">
        <f t="shared" si="592"/>
        <v>52.158909927446473</v>
      </c>
      <c r="I1679" s="16">
        <f t="shared" si="593"/>
        <v>6380.8</v>
      </c>
      <c r="J1679" s="17">
        <v>113.02</v>
      </c>
      <c r="K1679" s="17">
        <v>58.95</v>
      </c>
      <c r="L1679" s="18">
        <f t="shared" si="594"/>
        <v>54.07</v>
      </c>
      <c r="M1679" s="17">
        <v>0</v>
      </c>
      <c r="N1679" s="16">
        <f t="shared" si="595"/>
        <v>118.01</v>
      </c>
      <c r="O1679" s="16">
        <f t="shared" si="596"/>
        <v>0</v>
      </c>
      <c r="P1679" s="18">
        <f t="shared" si="597"/>
        <v>58.95</v>
      </c>
      <c r="Q1679" s="16">
        <f t="shared" si="598"/>
        <v>118.01</v>
      </c>
      <c r="R1679" s="16">
        <f t="shared" si="599"/>
        <v>6956.69</v>
      </c>
    </row>
    <row r="1680" spans="1:18" ht="42" x14ac:dyDescent="0.35">
      <c r="A1680" s="1">
        <v>8</v>
      </c>
      <c r="B1680" s="13" t="s">
        <v>281</v>
      </c>
      <c r="C1680" s="13" t="s">
        <v>92</v>
      </c>
      <c r="D1680" s="14" t="s">
        <v>282</v>
      </c>
      <c r="E1680" s="15">
        <v>9.7100000000000009</v>
      </c>
      <c r="F1680" s="16">
        <f t="shared" si="590"/>
        <v>5302.15</v>
      </c>
      <c r="G1680" s="16">
        <f t="shared" si="591"/>
        <v>0</v>
      </c>
      <c r="H1680" s="16">
        <f t="shared" si="592"/>
        <v>0</v>
      </c>
      <c r="I1680" s="16">
        <f t="shared" si="593"/>
        <v>5302.15</v>
      </c>
      <c r="J1680" s="17">
        <v>546.04999999999995</v>
      </c>
      <c r="K1680" s="17">
        <v>0</v>
      </c>
      <c r="L1680" s="18">
        <f t="shared" si="594"/>
        <v>546.04999999999995</v>
      </c>
      <c r="M1680" s="17">
        <v>0</v>
      </c>
      <c r="N1680" s="16">
        <f t="shared" si="595"/>
        <v>9.7100000000000009</v>
      </c>
      <c r="O1680" s="16">
        <f t="shared" si="596"/>
        <v>0</v>
      </c>
      <c r="P1680" s="18">
        <f t="shared" si="597"/>
        <v>0</v>
      </c>
      <c r="Q1680" s="16">
        <f t="shared" si="598"/>
        <v>9.7100000000000009</v>
      </c>
      <c r="R1680" s="16">
        <f t="shared" si="599"/>
        <v>0</v>
      </c>
    </row>
    <row r="1681" spans="1:18" x14ac:dyDescent="0.35">
      <c r="A1681" s="1">
        <v>9</v>
      </c>
      <c r="B1681" s="13" t="s">
        <v>109</v>
      </c>
      <c r="C1681" s="13" t="s">
        <v>92</v>
      </c>
      <c r="D1681" s="14" t="s">
        <v>110</v>
      </c>
      <c r="E1681" s="15">
        <v>24.39</v>
      </c>
      <c r="F1681" s="16">
        <f t="shared" si="590"/>
        <v>4766.29</v>
      </c>
      <c r="G1681" s="16">
        <f t="shared" si="591"/>
        <v>3400.21</v>
      </c>
      <c r="H1681" s="16">
        <f t="shared" si="592"/>
        <v>71.338655204175623</v>
      </c>
      <c r="I1681" s="16">
        <f t="shared" si="593"/>
        <v>1366.08</v>
      </c>
      <c r="J1681" s="17">
        <v>195.42</v>
      </c>
      <c r="K1681" s="17">
        <v>139.41</v>
      </c>
      <c r="L1681" s="18">
        <f t="shared" si="594"/>
        <v>56.01</v>
      </c>
      <c r="M1681" s="17">
        <v>0</v>
      </c>
      <c r="N1681" s="16">
        <f t="shared" si="595"/>
        <v>24.39</v>
      </c>
      <c r="O1681" s="16">
        <f t="shared" si="596"/>
        <v>0</v>
      </c>
      <c r="P1681" s="18">
        <f t="shared" si="597"/>
        <v>139.41</v>
      </c>
      <c r="Q1681" s="16">
        <f t="shared" si="598"/>
        <v>24.39</v>
      </c>
      <c r="R1681" s="16">
        <f t="shared" si="599"/>
        <v>3400.21</v>
      </c>
    </row>
    <row r="1682" spans="1:18" ht="42" x14ac:dyDescent="0.35">
      <c r="A1682" s="1">
        <v>10</v>
      </c>
      <c r="B1682" s="13" t="s">
        <v>135</v>
      </c>
      <c r="C1682" s="13" t="s">
        <v>41</v>
      </c>
      <c r="D1682" s="14" t="s">
        <v>136</v>
      </c>
      <c r="E1682" s="15">
        <v>16.97</v>
      </c>
      <c r="F1682" s="16">
        <f t="shared" si="590"/>
        <v>9401.3799999999992</v>
      </c>
      <c r="G1682" s="16">
        <f t="shared" si="591"/>
        <v>0</v>
      </c>
      <c r="H1682" s="16">
        <f t="shared" si="592"/>
        <v>0</v>
      </c>
      <c r="I1682" s="16">
        <f t="shared" si="593"/>
        <v>9401.3799999999992</v>
      </c>
      <c r="J1682" s="17">
        <v>554</v>
      </c>
      <c r="K1682" s="17">
        <v>0</v>
      </c>
      <c r="L1682" s="18">
        <f t="shared" si="594"/>
        <v>554</v>
      </c>
      <c r="M1682" s="17">
        <v>0</v>
      </c>
      <c r="N1682" s="16">
        <f t="shared" si="595"/>
        <v>16.97</v>
      </c>
      <c r="O1682" s="16">
        <f t="shared" si="596"/>
        <v>0</v>
      </c>
      <c r="P1682" s="18">
        <f t="shared" si="597"/>
        <v>0</v>
      </c>
      <c r="Q1682" s="16">
        <f t="shared" si="598"/>
        <v>16.97</v>
      </c>
      <c r="R1682" s="16">
        <f t="shared" si="599"/>
        <v>0</v>
      </c>
    </row>
    <row r="1683" spans="1:18" ht="42" x14ac:dyDescent="0.35">
      <c r="A1683" s="1">
        <v>11</v>
      </c>
      <c r="B1683" s="13" t="s">
        <v>709</v>
      </c>
      <c r="C1683" s="13" t="s">
        <v>41</v>
      </c>
      <c r="D1683" s="14" t="s">
        <v>710</v>
      </c>
      <c r="E1683" s="15">
        <v>52.7</v>
      </c>
      <c r="F1683" s="16">
        <f t="shared" si="590"/>
        <v>2740.4</v>
      </c>
      <c r="G1683" s="16">
        <f t="shared" si="591"/>
        <v>0</v>
      </c>
      <c r="H1683" s="16">
        <f t="shared" si="592"/>
        <v>0</v>
      </c>
      <c r="I1683" s="16">
        <f t="shared" si="593"/>
        <v>2740.4</v>
      </c>
      <c r="J1683" s="17">
        <v>52</v>
      </c>
      <c r="K1683" s="17">
        <v>0</v>
      </c>
      <c r="L1683" s="18">
        <f t="shared" si="594"/>
        <v>52</v>
      </c>
      <c r="M1683" s="17">
        <v>0</v>
      </c>
      <c r="N1683" s="16">
        <f t="shared" si="595"/>
        <v>52.7</v>
      </c>
      <c r="O1683" s="16">
        <f t="shared" si="596"/>
        <v>0</v>
      </c>
      <c r="P1683" s="18">
        <f t="shared" si="597"/>
        <v>0</v>
      </c>
      <c r="Q1683" s="16">
        <f t="shared" si="598"/>
        <v>52.7</v>
      </c>
      <c r="R1683" s="16">
        <f t="shared" si="599"/>
        <v>0</v>
      </c>
    </row>
    <row r="1684" spans="1:18" ht="31.5" x14ac:dyDescent="0.35">
      <c r="A1684" s="1">
        <v>12</v>
      </c>
      <c r="B1684" s="13" t="s">
        <v>616</v>
      </c>
      <c r="C1684" s="13" t="s">
        <v>127</v>
      </c>
      <c r="D1684" s="14" t="s">
        <v>617</v>
      </c>
      <c r="E1684" s="15">
        <v>2.68</v>
      </c>
      <c r="F1684" s="16">
        <f t="shared" si="590"/>
        <v>68579.19</v>
      </c>
      <c r="G1684" s="16">
        <f t="shared" si="591"/>
        <v>0</v>
      </c>
      <c r="H1684" s="16">
        <f t="shared" si="592"/>
        <v>0</v>
      </c>
      <c r="I1684" s="16">
        <f t="shared" si="593"/>
        <v>68579.19</v>
      </c>
      <c r="J1684" s="17">
        <v>25589.251</v>
      </c>
      <c r="K1684" s="17">
        <v>0</v>
      </c>
      <c r="L1684" s="18">
        <f t="shared" si="594"/>
        <v>25589.251</v>
      </c>
      <c r="M1684" s="17">
        <v>0</v>
      </c>
      <c r="N1684" s="16">
        <f t="shared" si="595"/>
        <v>2.68</v>
      </c>
      <c r="O1684" s="16">
        <f t="shared" si="596"/>
        <v>0</v>
      </c>
      <c r="P1684" s="18">
        <f t="shared" si="597"/>
        <v>0</v>
      </c>
      <c r="Q1684" s="16">
        <f t="shared" si="598"/>
        <v>2.68</v>
      </c>
      <c r="R1684" s="16">
        <f t="shared" si="599"/>
        <v>0</v>
      </c>
    </row>
    <row r="1685" spans="1:18" ht="42" x14ac:dyDescent="0.35">
      <c r="A1685" s="1">
        <v>13</v>
      </c>
      <c r="B1685" s="13" t="s">
        <v>711</v>
      </c>
      <c r="C1685" s="13" t="s">
        <v>44</v>
      </c>
      <c r="D1685" s="14" t="s">
        <v>712</v>
      </c>
      <c r="E1685" s="15">
        <v>19.16</v>
      </c>
      <c r="F1685" s="16">
        <f t="shared" si="590"/>
        <v>3908.64</v>
      </c>
      <c r="G1685" s="16">
        <f t="shared" si="591"/>
        <v>0</v>
      </c>
      <c r="H1685" s="16">
        <f t="shared" si="592"/>
        <v>0</v>
      </c>
      <c r="I1685" s="16">
        <f t="shared" si="593"/>
        <v>3908.64</v>
      </c>
      <c r="J1685" s="17">
        <v>204</v>
      </c>
      <c r="K1685" s="17">
        <v>0</v>
      </c>
      <c r="L1685" s="18">
        <f t="shared" si="594"/>
        <v>204</v>
      </c>
      <c r="M1685" s="17">
        <v>0</v>
      </c>
      <c r="N1685" s="16">
        <f t="shared" si="595"/>
        <v>19.16</v>
      </c>
      <c r="O1685" s="16">
        <f t="shared" si="596"/>
        <v>0</v>
      </c>
      <c r="P1685" s="18">
        <f t="shared" si="597"/>
        <v>0</v>
      </c>
      <c r="Q1685" s="16">
        <f t="shared" si="598"/>
        <v>19.16</v>
      </c>
      <c r="R1685" s="16">
        <f t="shared" si="599"/>
        <v>0</v>
      </c>
    </row>
    <row r="1686" spans="1:18" ht="31.5" x14ac:dyDescent="0.35">
      <c r="A1686" s="1">
        <v>14</v>
      </c>
      <c r="B1686" s="13" t="s">
        <v>325</v>
      </c>
      <c r="C1686" s="13" t="s">
        <v>92</v>
      </c>
      <c r="D1686" s="14" t="s">
        <v>326</v>
      </c>
      <c r="E1686" s="15">
        <v>14.38</v>
      </c>
      <c r="F1686" s="16">
        <f t="shared" si="590"/>
        <v>0</v>
      </c>
      <c r="G1686" s="16">
        <f t="shared" si="591"/>
        <v>5196.08</v>
      </c>
      <c r="H1686" s="16">
        <f t="shared" si="592"/>
        <v>0</v>
      </c>
      <c r="I1686" s="16">
        <f t="shared" si="593"/>
        <v>-5196.08</v>
      </c>
      <c r="J1686" s="17">
        <v>0</v>
      </c>
      <c r="K1686" s="17">
        <v>361.34100000000001</v>
      </c>
      <c r="L1686" s="18">
        <f t="shared" si="594"/>
        <v>-361.34100000000001</v>
      </c>
      <c r="M1686" s="17">
        <v>238.33099999999999</v>
      </c>
      <c r="N1686" s="16">
        <f t="shared" si="595"/>
        <v>14.38</v>
      </c>
      <c r="O1686" s="16">
        <f t="shared" si="596"/>
        <v>3427.2</v>
      </c>
      <c r="P1686" s="18">
        <f t="shared" si="597"/>
        <v>123.01</v>
      </c>
      <c r="Q1686" s="16">
        <f t="shared" si="598"/>
        <v>14.38</v>
      </c>
      <c r="R1686" s="16">
        <f t="shared" si="599"/>
        <v>1768.88</v>
      </c>
    </row>
    <row r="1687" spans="1:18" x14ac:dyDescent="0.35">
      <c r="A1687" s="21" t="s">
        <v>713</v>
      </c>
      <c r="B1687" s="21" t="s">
        <v>713</v>
      </c>
      <c r="C1687" s="21" t="s">
        <v>713</v>
      </c>
      <c r="D1687" s="21" t="s">
        <v>713</v>
      </c>
      <c r="E1687" s="21" t="s">
        <v>713</v>
      </c>
      <c r="F1687" s="19"/>
      <c r="G1687" s="20">
        <f>SUM(G1673:G1686)</f>
        <v>493326.93000000005</v>
      </c>
      <c r="H1687" s="7"/>
      <c r="I1687" s="7"/>
      <c r="J1687" s="7"/>
      <c r="K1687" s="7"/>
      <c r="L1687" s="7"/>
      <c r="M1687" s="7"/>
      <c r="N1687" s="7"/>
      <c r="O1687" s="7"/>
      <c r="P1687" s="7"/>
      <c r="Q1687" s="7"/>
      <c r="R1687" s="7"/>
    </row>
    <row r="1689" spans="1:18" x14ac:dyDescent="0.35">
      <c r="B1689" s="11" t="s">
        <v>23</v>
      </c>
      <c r="C1689" s="12" t="s">
        <v>24</v>
      </c>
      <c r="D1689" s="12" t="s">
        <v>25</v>
      </c>
    </row>
    <row r="1690" spans="1:18" x14ac:dyDescent="0.35">
      <c r="B1690" s="11" t="s">
        <v>26</v>
      </c>
      <c r="C1690" s="12" t="s">
        <v>27</v>
      </c>
      <c r="D1690" s="12" t="s">
        <v>28</v>
      </c>
    </row>
    <row r="1691" spans="1:18" x14ac:dyDescent="0.35">
      <c r="B1691" s="11" t="s">
        <v>29</v>
      </c>
      <c r="C1691" s="12" t="s">
        <v>24</v>
      </c>
      <c r="D1691" s="12" t="s">
        <v>30</v>
      </c>
    </row>
    <row r="1692" spans="1:18" x14ac:dyDescent="0.35">
      <c r="B1692" s="11" t="s">
        <v>31</v>
      </c>
      <c r="C1692" s="12" t="s">
        <v>27</v>
      </c>
      <c r="D1692" s="12" t="s">
        <v>177</v>
      </c>
    </row>
    <row r="1693" spans="1:18" x14ac:dyDescent="0.35">
      <c r="B1693" s="11" t="s">
        <v>33</v>
      </c>
      <c r="C1693" s="12" t="s">
        <v>105</v>
      </c>
      <c r="D1693" s="12" t="s">
        <v>549</v>
      </c>
    </row>
    <row r="1694" spans="1:18" x14ac:dyDescent="0.35">
      <c r="B1694" s="11" t="s">
        <v>35</v>
      </c>
      <c r="C1694" s="12" t="s">
        <v>116</v>
      </c>
      <c r="D1694" s="12" t="s">
        <v>706</v>
      </c>
    </row>
    <row r="1695" spans="1:18" x14ac:dyDescent="0.35">
      <c r="B1695" s="11" t="s">
        <v>36</v>
      </c>
      <c r="C1695" s="12" t="s">
        <v>328</v>
      </c>
      <c r="D1695" s="12" t="s">
        <v>714</v>
      </c>
    </row>
    <row r="1697" spans="1:18" ht="21" x14ac:dyDescent="0.35">
      <c r="A1697" s="1">
        <v>1</v>
      </c>
      <c r="B1697" s="13" t="s">
        <v>137</v>
      </c>
      <c r="C1697" s="13" t="s">
        <v>65</v>
      </c>
      <c r="D1697" s="14" t="s">
        <v>138</v>
      </c>
      <c r="E1697" s="15">
        <v>109.33</v>
      </c>
      <c r="F1697" s="16">
        <f t="shared" ref="F1697:F1705" si="600">ROUND(ROUND(N1697,2)*ROUND(J1697,3),2)</f>
        <v>31067.21</v>
      </c>
      <c r="G1697" s="16">
        <f t="shared" ref="G1697:G1705" si="601">ROUND(ROUND(N1697,2)*ROUND(K1697,3),2)</f>
        <v>0</v>
      </c>
      <c r="H1697" s="16">
        <f t="shared" ref="H1697:H1705" si="602">IF(EXACT(J1697,0),0,100*(K1697/J1697))</f>
        <v>0</v>
      </c>
      <c r="I1697" s="16">
        <f t="shared" ref="I1697:I1705" si="603">ROUND((ROUND(J1697,3)-ROUND(K1697,3))*N1697,2)</f>
        <v>31067.21</v>
      </c>
      <c r="J1697" s="17">
        <v>284.16000000000003</v>
      </c>
      <c r="K1697" s="17">
        <v>0</v>
      </c>
      <c r="L1697" s="18">
        <f t="shared" ref="L1697:L1705" si="604">ROUND(ROUND(J1697,3)-ROUND(K1697,3),3)</f>
        <v>284.16000000000003</v>
      </c>
      <c r="M1697" s="17">
        <v>0</v>
      </c>
      <c r="N1697" s="16">
        <f t="shared" ref="N1697:N1705" si="605">ROUND(E1697,2)</f>
        <v>109.33</v>
      </c>
      <c r="O1697" s="16">
        <f t="shared" ref="O1697:O1705" si="606">ROUND(ROUND(M1697,3)*ROUND(N1697,2),2)</f>
        <v>0</v>
      </c>
      <c r="P1697" s="18">
        <f t="shared" ref="P1697:P1705" si="607">ROUND(ROUND(K1697,3)-ROUND(M1697,3),2)</f>
        <v>0</v>
      </c>
      <c r="Q1697" s="16">
        <f t="shared" ref="Q1697:Q1705" si="608">ROUND(E1697,2)</f>
        <v>109.33</v>
      </c>
      <c r="R1697" s="16">
        <f t="shared" ref="R1697:R1705" si="609">ROUND((ROUND(K1697,3)-ROUND(M1697,3))* Q1697,2)</f>
        <v>0</v>
      </c>
    </row>
    <row r="1698" spans="1:18" ht="31.5" x14ac:dyDescent="0.35">
      <c r="A1698" s="1">
        <v>2</v>
      </c>
      <c r="B1698" s="13" t="s">
        <v>325</v>
      </c>
      <c r="C1698" s="13" t="s">
        <v>92</v>
      </c>
      <c r="D1698" s="14" t="s">
        <v>326</v>
      </c>
      <c r="E1698" s="15">
        <v>14.38</v>
      </c>
      <c r="F1698" s="16">
        <f t="shared" si="600"/>
        <v>2492.8200000000002</v>
      </c>
      <c r="G1698" s="16">
        <f t="shared" si="601"/>
        <v>0</v>
      </c>
      <c r="H1698" s="16">
        <f t="shared" si="602"/>
        <v>0</v>
      </c>
      <c r="I1698" s="16">
        <f t="shared" si="603"/>
        <v>2492.8200000000002</v>
      </c>
      <c r="J1698" s="17">
        <v>173.35300000000001</v>
      </c>
      <c r="K1698" s="17">
        <v>0</v>
      </c>
      <c r="L1698" s="18">
        <f t="shared" si="604"/>
        <v>173.35300000000001</v>
      </c>
      <c r="M1698" s="17">
        <v>0</v>
      </c>
      <c r="N1698" s="16">
        <f t="shared" si="605"/>
        <v>14.38</v>
      </c>
      <c r="O1698" s="16">
        <f t="shared" si="606"/>
        <v>0</v>
      </c>
      <c r="P1698" s="18">
        <f t="shared" si="607"/>
        <v>0</v>
      </c>
      <c r="Q1698" s="16">
        <f t="shared" si="608"/>
        <v>14.38</v>
      </c>
      <c r="R1698" s="16">
        <f t="shared" si="609"/>
        <v>0</v>
      </c>
    </row>
    <row r="1699" spans="1:18" ht="21" x14ac:dyDescent="0.35">
      <c r="A1699" s="1">
        <v>3</v>
      </c>
      <c r="B1699" s="13" t="s">
        <v>126</v>
      </c>
      <c r="C1699" s="13" t="s">
        <v>127</v>
      </c>
      <c r="D1699" s="14" t="s">
        <v>128</v>
      </c>
      <c r="E1699" s="15">
        <v>0.98</v>
      </c>
      <c r="F1699" s="16">
        <f t="shared" si="600"/>
        <v>33016.17</v>
      </c>
      <c r="G1699" s="16">
        <f t="shared" si="601"/>
        <v>2205.58</v>
      </c>
      <c r="H1699" s="16">
        <f t="shared" si="602"/>
        <v>6.6802972326955024</v>
      </c>
      <c r="I1699" s="16">
        <f t="shared" si="603"/>
        <v>30810.59</v>
      </c>
      <c r="J1699" s="17">
        <v>33689.968000000001</v>
      </c>
      <c r="K1699" s="17">
        <v>2250.59</v>
      </c>
      <c r="L1699" s="18">
        <f t="shared" si="604"/>
        <v>31439.378000000001</v>
      </c>
      <c r="M1699" s="17">
        <v>0</v>
      </c>
      <c r="N1699" s="16">
        <f t="shared" si="605"/>
        <v>0.98</v>
      </c>
      <c r="O1699" s="16">
        <f t="shared" si="606"/>
        <v>0</v>
      </c>
      <c r="P1699" s="18">
        <f t="shared" si="607"/>
        <v>2250.59</v>
      </c>
      <c r="Q1699" s="16">
        <f t="shared" si="608"/>
        <v>0.98</v>
      </c>
      <c r="R1699" s="16">
        <f t="shared" si="609"/>
        <v>2205.58</v>
      </c>
    </row>
    <row r="1700" spans="1:18" ht="42" x14ac:dyDescent="0.35">
      <c r="A1700" s="1">
        <v>4</v>
      </c>
      <c r="B1700" s="13" t="s">
        <v>314</v>
      </c>
      <c r="C1700" s="13" t="s">
        <v>41</v>
      </c>
      <c r="D1700" s="14" t="s">
        <v>315</v>
      </c>
      <c r="E1700" s="15">
        <v>19.64</v>
      </c>
      <c r="F1700" s="16">
        <f t="shared" si="600"/>
        <v>7777.44</v>
      </c>
      <c r="G1700" s="16">
        <f t="shared" si="601"/>
        <v>0</v>
      </c>
      <c r="H1700" s="16">
        <f t="shared" si="602"/>
        <v>0</v>
      </c>
      <c r="I1700" s="16">
        <f t="shared" si="603"/>
        <v>7777.44</v>
      </c>
      <c r="J1700" s="17">
        <v>396</v>
      </c>
      <c r="K1700" s="17">
        <v>0</v>
      </c>
      <c r="L1700" s="18">
        <f t="shared" si="604"/>
        <v>396</v>
      </c>
      <c r="M1700" s="17">
        <v>0</v>
      </c>
      <c r="N1700" s="16">
        <f t="shared" si="605"/>
        <v>19.64</v>
      </c>
      <c r="O1700" s="16">
        <f t="shared" si="606"/>
        <v>0</v>
      </c>
      <c r="P1700" s="18">
        <f t="shared" si="607"/>
        <v>0</v>
      </c>
      <c r="Q1700" s="16">
        <f t="shared" si="608"/>
        <v>19.64</v>
      </c>
      <c r="R1700" s="16">
        <f t="shared" si="609"/>
        <v>0</v>
      </c>
    </row>
    <row r="1701" spans="1:18" x14ac:dyDescent="0.35">
      <c r="A1701" s="1">
        <v>5</v>
      </c>
      <c r="B1701" s="13" t="s">
        <v>109</v>
      </c>
      <c r="C1701" s="13" t="s">
        <v>92</v>
      </c>
      <c r="D1701" s="14" t="s">
        <v>110</v>
      </c>
      <c r="E1701" s="15">
        <v>24.39</v>
      </c>
      <c r="F1701" s="16">
        <f t="shared" si="600"/>
        <v>7751.22</v>
      </c>
      <c r="G1701" s="16">
        <f t="shared" si="601"/>
        <v>0</v>
      </c>
      <c r="H1701" s="16">
        <f t="shared" si="602"/>
        <v>0</v>
      </c>
      <c r="I1701" s="16">
        <f t="shared" si="603"/>
        <v>7751.22</v>
      </c>
      <c r="J1701" s="17">
        <v>317.803</v>
      </c>
      <c r="K1701" s="17">
        <v>0</v>
      </c>
      <c r="L1701" s="18">
        <f t="shared" si="604"/>
        <v>317.803</v>
      </c>
      <c r="M1701" s="17">
        <v>0</v>
      </c>
      <c r="N1701" s="16">
        <f t="shared" si="605"/>
        <v>24.39</v>
      </c>
      <c r="O1701" s="16">
        <f t="shared" si="606"/>
        <v>0</v>
      </c>
      <c r="P1701" s="18">
        <f t="shared" si="607"/>
        <v>0</v>
      </c>
      <c r="Q1701" s="16">
        <f t="shared" si="608"/>
        <v>24.39</v>
      </c>
      <c r="R1701" s="16">
        <f t="shared" si="609"/>
        <v>0</v>
      </c>
    </row>
    <row r="1702" spans="1:18" ht="52.5" x14ac:dyDescent="0.35">
      <c r="A1702" s="1">
        <v>6</v>
      </c>
      <c r="B1702" s="13" t="s">
        <v>638</v>
      </c>
      <c r="C1702" s="13" t="s">
        <v>127</v>
      </c>
      <c r="D1702" s="14" t="s">
        <v>639</v>
      </c>
      <c r="E1702" s="15">
        <v>2.68</v>
      </c>
      <c r="F1702" s="16">
        <f t="shared" si="600"/>
        <v>15553.63</v>
      </c>
      <c r="G1702" s="16">
        <f t="shared" si="601"/>
        <v>0</v>
      </c>
      <c r="H1702" s="16">
        <f t="shared" si="602"/>
        <v>0</v>
      </c>
      <c r="I1702" s="16">
        <f t="shared" si="603"/>
        <v>15553.63</v>
      </c>
      <c r="J1702" s="17">
        <v>5803.5950000000003</v>
      </c>
      <c r="K1702" s="17">
        <v>0</v>
      </c>
      <c r="L1702" s="18">
        <f t="shared" si="604"/>
        <v>5803.5950000000003</v>
      </c>
      <c r="M1702" s="17">
        <v>0</v>
      </c>
      <c r="N1702" s="16">
        <f t="shared" si="605"/>
        <v>2.68</v>
      </c>
      <c r="O1702" s="16">
        <f t="shared" si="606"/>
        <v>0</v>
      </c>
      <c r="P1702" s="18">
        <f t="shared" si="607"/>
        <v>0</v>
      </c>
      <c r="Q1702" s="16">
        <f t="shared" si="608"/>
        <v>2.68</v>
      </c>
      <c r="R1702" s="16">
        <f t="shared" si="609"/>
        <v>0</v>
      </c>
    </row>
    <row r="1703" spans="1:18" ht="31.5" x14ac:dyDescent="0.35">
      <c r="A1703" s="1">
        <v>7</v>
      </c>
      <c r="B1703" s="13" t="s">
        <v>644</v>
      </c>
      <c r="C1703" s="13" t="s">
        <v>41</v>
      </c>
      <c r="D1703" s="14" t="s">
        <v>645</v>
      </c>
      <c r="E1703" s="15">
        <v>11.75</v>
      </c>
      <c r="F1703" s="16">
        <f t="shared" si="600"/>
        <v>16908.25</v>
      </c>
      <c r="G1703" s="16">
        <f t="shared" si="601"/>
        <v>0</v>
      </c>
      <c r="H1703" s="16">
        <f t="shared" si="602"/>
        <v>0</v>
      </c>
      <c r="I1703" s="16">
        <f t="shared" si="603"/>
        <v>16908.25</v>
      </c>
      <c r="J1703" s="17">
        <v>1439</v>
      </c>
      <c r="K1703" s="17">
        <v>0</v>
      </c>
      <c r="L1703" s="18">
        <f t="shared" si="604"/>
        <v>1439</v>
      </c>
      <c r="M1703" s="17">
        <v>0</v>
      </c>
      <c r="N1703" s="16">
        <f t="shared" si="605"/>
        <v>11.75</v>
      </c>
      <c r="O1703" s="16">
        <f t="shared" si="606"/>
        <v>0</v>
      </c>
      <c r="P1703" s="18">
        <f t="shared" si="607"/>
        <v>0</v>
      </c>
      <c r="Q1703" s="16">
        <f t="shared" si="608"/>
        <v>11.75</v>
      </c>
      <c r="R1703" s="16">
        <f t="shared" si="609"/>
        <v>0</v>
      </c>
    </row>
    <row r="1704" spans="1:18" ht="21" x14ac:dyDescent="0.35">
      <c r="A1704" s="1">
        <v>8</v>
      </c>
      <c r="B1704" s="13" t="s">
        <v>143</v>
      </c>
      <c r="C1704" s="13" t="s">
        <v>65</v>
      </c>
      <c r="D1704" s="14" t="s">
        <v>144</v>
      </c>
      <c r="E1704" s="15">
        <v>9.58</v>
      </c>
      <c r="F1704" s="16">
        <f t="shared" si="600"/>
        <v>51714.79</v>
      </c>
      <c r="G1704" s="16">
        <f t="shared" si="601"/>
        <v>0</v>
      </c>
      <c r="H1704" s="16">
        <f t="shared" si="602"/>
        <v>0</v>
      </c>
      <c r="I1704" s="16">
        <f t="shared" si="603"/>
        <v>51714.79</v>
      </c>
      <c r="J1704" s="17">
        <v>5398.2039999999997</v>
      </c>
      <c r="K1704" s="17">
        <v>0</v>
      </c>
      <c r="L1704" s="18">
        <f t="shared" si="604"/>
        <v>5398.2039999999997</v>
      </c>
      <c r="M1704" s="17">
        <v>0</v>
      </c>
      <c r="N1704" s="16">
        <f t="shared" si="605"/>
        <v>9.58</v>
      </c>
      <c r="O1704" s="16">
        <f t="shared" si="606"/>
        <v>0</v>
      </c>
      <c r="P1704" s="18">
        <f t="shared" si="607"/>
        <v>0</v>
      </c>
      <c r="Q1704" s="16">
        <f t="shared" si="608"/>
        <v>9.58</v>
      </c>
      <c r="R1704" s="16">
        <f t="shared" si="609"/>
        <v>0</v>
      </c>
    </row>
    <row r="1705" spans="1:18" ht="21" x14ac:dyDescent="0.35">
      <c r="A1705" s="1">
        <v>9</v>
      </c>
      <c r="B1705" s="13" t="s">
        <v>715</v>
      </c>
      <c r="C1705" s="13" t="s">
        <v>41</v>
      </c>
      <c r="D1705" s="14" t="s">
        <v>716</v>
      </c>
      <c r="E1705" s="15">
        <v>22.5</v>
      </c>
      <c r="F1705" s="16">
        <f t="shared" si="600"/>
        <v>32377.5</v>
      </c>
      <c r="G1705" s="16">
        <f t="shared" si="601"/>
        <v>0</v>
      </c>
      <c r="H1705" s="16">
        <f t="shared" si="602"/>
        <v>0</v>
      </c>
      <c r="I1705" s="16">
        <f t="shared" si="603"/>
        <v>32377.5</v>
      </c>
      <c r="J1705" s="17">
        <v>1439</v>
      </c>
      <c r="K1705" s="17">
        <v>0</v>
      </c>
      <c r="L1705" s="18">
        <f t="shared" si="604"/>
        <v>1439</v>
      </c>
      <c r="M1705" s="17">
        <v>0</v>
      </c>
      <c r="N1705" s="16">
        <f t="shared" si="605"/>
        <v>22.5</v>
      </c>
      <c r="O1705" s="16">
        <f t="shared" si="606"/>
        <v>0</v>
      </c>
      <c r="P1705" s="18">
        <f t="shared" si="607"/>
        <v>0</v>
      </c>
      <c r="Q1705" s="16">
        <f t="shared" si="608"/>
        <v>22.5</v>
      </c>
      <c r="R1705" s="16">
        <f t="shared" si="609"/>
        <v>0</v>
      </c>
    </row>
    <row r="1706" spans="1:18" x14ac:dyDescent="0.35">
      <c r="A1706" s="21" t="s">
        <v>717</v>
      </c>
      <c r="B1706" s="21" t="s">
        <v>717</v>
      </c>
      <c r="C1706" s="21" t="s">
        <v>717</v>
      </c>
      <c r="D1706" s="21" t="s">
        <v>717</v>
      </c>
      <c r="E1706" s="21" t="s">
        <v>717</v>
      </c>
      <c r="F1706" s="19"/>
      <c r="G1706" s="20">
        <f>SUM(G1697:G1705)</f>
        <v>2205.58</v>
      </c>
      <c r="H1706" s="7"/>
      <c r="I1706" s="7"/>
      <c r="J1706" s="7"/>
      <c r="K1706" s="7"/>
      <c r="L1706" s="7"/>
      <c r="M1706" s="7"/>
      <c r="N1706" s="7"/>
      <c r="O1706" s="7"/>
      <c r="P1706" s="7"/>
      <c r="Q1706" s="7"/>
      <c r="R1706" s="7"/>
    </row>
    <row r="1708" spans="1:18" x14ac:dyDescent="0.35">
      <c r="B1708" s="11" t="s">
        <v>23</v>
      </c>
      <c r="C1708" s="12" t="s">
        <v>24</v>
      </c>
      <c r="D1708" s="12" t="s">
        <v>25</v>
      </c>
    </row>
    <row r="1709" spans="1:18" x14ac:dyDescent="0.35">
      <c r="B1709" s="11" t="s">
        <v>26</v>
      </c>
      <c r="C1709" s="12" t="s">
        <v>27</v>
      </c>
      <c r="D1709" s="12" t="s">
        <v>28</v>
      </c>
    </row>
    <row r="1710" spans="1:18" x14ac:dyDescent="0.35">
      <c r="B1710" s="11" t="s">
        <v>29</v>
      </c>
      <c r="C1710" s="12" t="s">
        <v>24</v>
      </c>
      <c r="D1710" s="12" t="s">
        <v>30</v>
      </c>
    </row>
    <row r="1711" spans="1:18" x14ac:dyDescent="0.35">
      <c r="B1711" s="11" t="s">
        <v>31</v>
      </c>
      <c r="C1711" s="12" t="s">
        <v>27</v>
      </c>
      <c r="D1711" s="12" t="s">
        <v>177</v>
      </c>
    </row>
    <row r="1712" spans="1:18" x14ac:dyDescent="0.35">
      <c r="B1712" s="11" t="s">
        <v>33</v>
      </c>
      <c r="C1712" s="12" t="s">
        <v>105</v>
      </c>
      <c r="D1712" s="12" t="s">
        <v>549</v>
      </c>
    </row>
    <row r="1713" spans="1:18" x14ac:dyDescent="0.35">
      <c r="B1713" s="11" t="s">
        <v>35</v>
      </c>
      <c r="C1713" s="12" t="s">
        <v>319</v>
      </c>
      <c r="D1713" s="12" t="s">
        <v>718</v>
      </c>
    </row>
    <row r="1714" spans="1:18" x14ac:dyDescent="0.35">
      <c r="B1714" s="11" t="s">
        <v>36</v>
      </c>
      <c r="C1714" s="12" t="s">
        <v>24</v>
      </c>
      <c r="D1714" s="12" t="s">
        <v>719</v>
      </c>
    </row>
    <row r="1716" spans="1:18" ht="21" x14ac:dyDescent="0.35">
      <c r="A1716" s="1">
        <v>1</v>
      </c>
      <c r="B1716" s="13" t="s">
        <v>137</v>
      </c>
      <c r="C1716" s="13" t="s">
        <v>65</v>
      </c>
      <c r="D1716" s="14" t="s">
        <v>138</v>
      </c>
      <c r="E1716" s="15">
        <v>109.33</v>
      </c>
      <c r="F1716" s="16">
        <f t="shared" ref="F1716:F1728" si="610">ROUND(ROUND(N1716,2)*ROUND(J1716,3),2)</f>
        <v>99304.44</v>
      </c>
      <c r="G1716" s="16">
        <f t="shared" ref="G1716:G1728" si="611">ROUND(ROUND(N1716,2)*ROUND(K1716,3),2)</f>
        <v>0</v>
      </c>
      <c r="H1716" s="16">
        <f t="shared" ref="H1716:H1728" si="612">IF(EXACT(J1716,0),0,100*(K1716/J1716))</f>
        <v>0</v>
      </c>
      <c r="I1716" s="16">
        <f t="shared" ref="I1716:I1728" si="613">ROUND((ROUND(J1716,3)-ROUND(K1716,3))*N1716,2)</f>
        <v>99304.44</v>
      </c>
      <c r="J1716" s="17">
        <v>908.3</v>
      </c>
      <c r="K1716" s="17">
        <v>0</v>
      </c>
      <c r="L1716" s="18">
        <f t="shared" ref="L1716:L1728" si="614">ROUND(ROUND(J1716,3)-ROUND(K1716,3),3)</f>
        <v>908.3</v>
      </c>
      <c r="M1716" s="17">
        <v>0</v>
      </c>
      <c r="N1716" s="16">
        <f t="shared" ref="N1716:N1728" si="615">ROUND(E1716,2)</f>
        <v>109.33</v>
      </c>
      <c r="O1716" s="16">
        <f t="shared" ref="O1716:O1728" si="616">ROUND(ROUND(M1716,3)*ROUND(N1716,2),2)</f>
        <v>0</v>
      </c>
      <c r="P1716" s="18">
        <f t="shared" ref="P1716:P1728" si="617">ROUND(ROUND(K1716,3)-ROUND(M1716,3),2)</f>
        <v>0</v>
      </c>
      <c r="Q1716" s="16">
        <f t="shared" ref="Q1716:Q1728" si="618">ROUND(E1716,2)</f>
        <v>109.33</v>
      </c>
      <c r="R1716" s="16">
        <f t="shared" ref="R1716:R1728" si="619">ROUND((ROUND(K1716,3)-ROUND(M1716,3))* Q1716,2)</f>
        <v>0</v>
      </c>
    </row>
    <row r="1717" spans="1:18" ht="21" x14ac:dyDescent="0.35">
      <c r="A1717" s="1">
        <v>2</v>
      </c>
      <c r="B1717" s="13" t="s">
        <v>87</v>
      </c>
      <c r="C1717" s="13" t="s">
        <v>65</v>
      </c>
      <c r="D1717" s="14" t="s">
        <v>88</v>
      </c>
      <c r="E1717" s="15">
        <v>98.73</v>
      </c>
      <c r="F1717" s="16">
        <f t="shared" si="610"/>
        <v>134667.72</v>
      </c>
      <c r="G1717" s="16">
        <f t="shared" si="611"/>
        <v>0</v>
      </c>
      <c r="H1717" s="16">
        <f t="shared" si="612"/>
        <v>0</v>
      </c>
      <c r="I1717" s="16">
        <f t="shared" si="613"/>
        <v>134667.72</v>
      </c>
      <c r="J1717" s="17">
        <v>1364</v>
      </c>
      <c r="K1717" s="17">
        <v>0</v>
      </c>
      <c r="L1717" s="18">
        <f t="shared" si="614"/>
        <v>1364</v>
      </c>
      <c r="M1717" s="17">
        <v>0</v>
      </c>
      <c r="N1717" s="16">
        <f t="shared" si="615"/>
        <v>98.73</v>
      </c>
      <c r="O1717" s="16">
        <f t="shared" si="616"/>
        <v>0</v>
      </c>
      <c r="P1717" s="18">
        <f t="shared" si="617"/>
        <v>0</v>
      </c>
      <c r="Q1717" s="16">
        <f t="shared" si="618"/>
        <v>98.73</v>
      </c>
      <c r="R1717" s="16">
        <f t="shared" si="619"/>
        <v>0</v>
      </c>
    </row>
    <row r="1718" spans="1:18" ht="42" x14ac:dyDescent="0.35">
      <c r="A1718" s="1">
        <v>3</v>
      </c>
      <c r="B1718" s="13" t="s">
        <v>720</v>
      </c>
      <c r="C1718" s="13" t="s">
        <v>41</v>
      </c>
      <c r="D1718" s="14" t="s">
        <v>721</v>
      </c>
      <c r="E1718" s="15">
        <v>11.75</v>
      </c>
      <c r="F1718" s="16">
        <f t="shared" si="610"/>
        <v>18800</v>
      </c>
      <c r="G1718" s="16">
        <f t="shared" si="611"/>
        <v>0</v>
      </c>
      <c r="H1718" s="16">
        <f t="shared" si="612"/>
        <v>0</v>
      </c>
      <c r="I1718" s="16">
        <f t="shared" si="613"/>
        <v>18800</v>
      </c>
      <c r="J1718" s="17">
        <v>1600</v>
      </c>
      <c r="K1718" s="17">
        <v>0</v>
      </c>
      <c r="L1718" s="18">
        <f t="shared" si="614"/>
        <v>1600</v>
      </c>
      <c r="M1718" s="17">
        <v>0</v>
      </c>
      <c r="N1718" s="16">
        <f t="shared" si="615"/>
        <v>11.75</v>
      </c>
      <c r="O1718" s="16">
        <f t="shared" si="616"/>
        <v>0</v>
      </c>
      <c r="P1718" s="18">
        <f t="shared" si="617"/>
        <v>0</v>
      </c>
      <c r="Q1718" s="16">
        <f t="shared" si="618"/>
        <v>11.75</v>
      </c>
      <c r="R1718" s="16">
        <f t="shared" si="619"/>
        <v>0</v>
      </c>
    </row>
    <row r="1719" spans="1:18" ht="31.5" x14ac:dyDescent="0.35">
      <c r="A1719" s="1">
        <v>4</v>
      </c>
      <c r="B1719" s="13" t="s">
        <v>644</v>
      </c>
      <c r="C1719" s="13" t="s">
        <v>41</v>
      </c>
      <c r="D1719" s="14" t="s">
        <v>645</v>
      </c>
      <c r="E1719" s="15">
        <v>11.75</v>
      </c>
      <c r="F1719" s="16">
        <f t="shared" si="610"/>
        <v>19975</v>
      </c>
      <c r="G1719" s="16">
        <f t="shared" si="611"/>
        <v>0</v>
      </c>
      <c r="H1719" s="16">
        <f t="shared" si="612"/>
        <v>0</v>
      </c>
      <c r="I1719" s="16">
        <f t="shared" si="613"/>
        <v>19975</v>
      </c>
      <c r="J1719" s="17">
        <v>1700</v>
      </c>
      <c r="K1719" s="17">
        <v>0</v>
      </c>
      <c r="L1719" s="18">
        <f t="shared" si="614"/>
        <v>1700</v>
      </c>
      <c r="M1719" s="17">
        <v>0</v>
      </c>
      <c r="N1719" s="16">
        <f t="shared" si="615"/>
        <v>11.75</v>
      </c>
      <c r="O1719" s="16">
        <f t="shared" si="616"/>
        <v>0</v>
      </c>
      <c r="P1719" s="18">
        <f t="shared" si="617"/>
        <v>0</v>
      </c>
      <c r="Q1719" s="16">
        <f t="shared" si="618"/>
        <v>11.75</v>
      </c>
      <c r="R1719" s="16">
        <f t="shared" si="619"/>
        <v>0</v>
      </c>
    </row>
    <row r="1720" spans="1:18" ht="42" x14ac:dyDescent="0.35">
      <c r="A1720" s="1">
        <v>5</v>
      </c>
      <c r="B1720" s="13" t="s">
        <v>135</v>
      </c>
      <c r="C1720" s="13" t="s">
        <v>41</v>
      </c>
      <c r="D1720" s="14" t="s">
        <v>136</v>
      </c>
      <c r="E1720" s="15">
        <v>16.97</v>
      </c>
      <c r="F1720" s="16">
        <f t="shared" si="610"/>
        <v>27915.65</v>
      </c>
      <c r="G1720" s="16">
        <f t="shared" si="611"/>
        <v>0</v>
      </c>
      <c r="H1720" s="16">
        <f t="shared" si="612"/>
        <v>0</v>
      </c>
      <c r="I1720" s="16">
        <f t="shared" si="613"/>
        <v>27915.65</v>
      </c>
      <c r="J1720" s="17">
        <v>1645</v>
      </c>
      <c r="K1720" s="17">
        <v>0</v>
      </c>
      <c r="L1720" s="18">
        <f t="shared" si="614"/>
        <v>1645</v>
      </c>
      <c r="M1720" s="17">
        <v>0</v>
      </c>
      <c r="N1720" s="16">
        <f t="shared" si="615"/>
        <v>16.97</v>
      </c>
      <c r="O1720" s="16">
        <f t="shared" si="616"/>
        <v>0</v>
      </c>
      <c r="P1720" s="18">
        <f t="shared" si="617"/>
        <v>0</v>
      </c>
      <c r="Q1720" s="16">
        <f t="shared" si="618"/>
        <v>16.97</v>
      </c>
      <c r="R1720" s="16">
        <f t="shared" si="619"/>
        <v>0</v>
      </c>
    </row>
    <row r="1721" spans="1:18" ht="21" x14ac:dyDescent="0.35">
      <c r="A1721" s="1">
        <v>6</v>
      </c>
      <c r="B1721" s="13" t="s">
        <v>126</v>
      </c>
      <c r="C1721" s="13" t="s">
        <v>127</v>
      </c>
      <c r="D1721" s="14" t="s">
        <v>128</v>
      </c>
      <c r="E1721" s="15">
        <v>0.98</v>
      </c>
      <c r="F1721" s="16">
        <f t="shared" si="610"/>
        <v>101495.74</v>
      </c>
      <c r="G1721" s="16">
        <f t="shared" si="611"/>
        <v>0</v>
      </c>
      <c r="H1721" s="16">
        <f t="shared" si="612"/>
        <v>0</v>
      </c>
      <c r="I1721" s="16">
        <f t="shared" si="613"/>
        <v>101495.74</v>
      </c>
      <c r="J1721" s="17">
        <v>103567.086</v>
      </c>
      <c r="K1721" s="17">
        <v>0</v>
      </c>
      <c r="L1721" s="18">
        <f t="shared" si="614"/>
        <v>103567.086</v>
      </c>
      <c r="M1721" s="17">
        <v>0</v>
      </c>
      <c r="N1721" s="16">
        <f t="shared" si="615"/>
        <v>0.98</v>
      </c>
      <c r="O1721" s="16">
        <f t="shared" si="616"/>
        <v>0</v>
      </c>
      <c r="P1721" s="18">
        <f t="shared" si="617"/>
        <v>0</v>
      </c>
      <c r="Q1721" s="16">
        <f t="shared" si="618"/>
        <v>0.98</v>
      </c>
      <c r="R1721" s="16">
        <f t="shared" si="619"/>
        <v>0</v>
      </c>
    </row>
    <row r="1722" spans="1:18" x14ac:dyDescent="0.35">
      <c r="A1722" s="1">
        <v>7</v>
      </c>
      <c r="B1722" s="13" t="s">
        <v>109</v>
      </c>
      <c r="C1722" s="13" t="s">
        <v>92</v>
      </c>
      <c r="D1722" s="14" t="s">
        <v>110</v>
      </c>
      <c r="E1722" s="15">
        <v>24.39</v>
      </c>
      <c r="F1722" s="16">
        <f t="shared" si="610"/>
        <v>10751.11</v>
      </c>
      <c r="G1722" s="16">
        <f t="shared" si="611"/>
        <v>0</v>
      </c>
      <c r="H1722" s="16">
        <f t="shared" si="612"/>
        <v>0</v>
      </c>
      <c r="I1722" s="16">
        <f t="shared" si="613"/>
        <v>10751.11</v>
      </c>
      <c r="J1722" s="17">
        <v>440.8</v>
      </c>
      <c r="K1722" s="17">
        <v>0</v>
      </c>
      <c r="L1722" s="18">
        <f t="shared" si="614"/>
        <v>440.8</v>
      </c>
      <c r="M1722" s="17">
        <v>0</v>
      </c>
      <c r="N1722" s="16">
        <f t="shared" si="615"/>
        <v>24.39</v>
      </c>
      <c r="O1722" s="16">
        <f t="shared" si="616"/>
        <v>0</v>
      </c>
      <c r="P1722" s="18">
        <f t="shared" si="617"/>
        <v>0</v>
      </c>
      <c r="Q1722" s="16">
        <f t="shared" si="618"/>
        <v>24.39</v>
      </c>
      <c r="R1722" s="16">
        <f t="shared" si="619"/>
        <v>0</v>
      </c>
    </row>
    <row r="1723" spans="1:18" x14ac:dyDescent="0.35">
      <c r="A1723" s="1">
        <v>8</v>
      </c>
      <c r="B1723" s="13" t="s">
        <v>91</v>
      </c>
      <c r="C1723" s="13" t="s">
        <v>92</v>
      </c>
      <c r="D1723" s="14" t="s">
        <v>93</v>
      </c>
      <c r="E1723" s="15">
        <v>33.090000000000003</v>
      </c>
      <c r="F1723" s="16">
        <f t="shared" si="610"/>
        <v>66031.100000000006</v>
      </c>
      <c r="G1723" s="16">
        <f t="shared" si="611"/>
        <v>0</v>
      </c>
      <c r="H1723" s="16">
        <f t="shared" si="612"/>
        <v>0</v>
      </c>
      <c r="I1723" s="16">
        <f t="shared" si="613"/>
        <v>66031.100000000006</v>
      </c>
      <c r="J1723" s="17">
        <v>1995.5</v>
      </c>
      <c r="K1723" s="17">
        <v>0</v>
      </c>
      <c r="L1723" s="18">
        <f t="shared" si="614"/>
        <v>1995.5</v>
      </c>
      <c r="M1723" s="17">
        <v>0</v>
      </c>
      <c r="N1723" s="16">
        <f t="shared" si="615"/>
        <v>33.090000000000003</v>
      </c>
      <c r="O1723" s="16">
        <f t="shared" si="616"/>
        <v>0</v>
      </c>
      <c r="P1723" s="18">
        <f t="shared" si="617"/>
        <v>0</v>
      </c>
      <c r="Q1723" s="16">
        <f t="shared" si="618"/>
        <v>33.090000000000003</v>
      </c>
      <c r="R1723" s="16">
        <f t="shared" si="619"/>
        <v>0</v>
      </c>
    </row>
    <row r="1724" spans="1:18" x14ac:dyDescent="0.35">
      <c r="A1724" s="1">
        <v>9</v>
      </c>
      <c r="B1724" s="13" t="s">
        <v>722</v>
      </c>
      <c r="C1724" s="13" t="s">
        <v>92</v>
      </c>
      <c r="D1724" s="14" t="s">
        <v>723</v>
      </c>
      <c r="E1724" s="15">
        <v>43.54</v>
      </c>
      <c r="F1724" s="16">
        <f t="shared" si="610"/>
        <v>14368.2</v>
      </c>
      <c r="G1724" s="16">
        <f t="shared" si="611"/>
        <v>0</v>
      </c>
      <c r="H1724" s="16">
        <f t="shared" si="612"/>
        <v>0</v>
      </c>
      <c r="I1724" s="16">
        <f t="shared" si="613"/>
        <v>14368.2</v>
      </c>
      <c r="J1724" s="17">
        <v>330</v>
      </c>
      <c r="K1724" s="17">
        <v>0</v>
      </c>
      <c r="L1724" s="18">
        <f t="shared" si="614"/>
        <v>330</v>
      </c>
      <c r="M1724" s="17">
        <v>0</v>
      </c>
      <c r="N1724" s="16">
        <f t="shared" si="615"/>
        <v>43.54</v>
      </c>
      <c r="O1724" s="16">
        <f t="shared" si="616"/>
        <v>0</v>
      </c>
      <c r="P1724" s="18">
        <f t="shared" si="617"/>
        <v>0</v>
      </c>
      <c r="Q1724" s="16">
        <f t="shared" si="618"/>
        <v>43.54</v>
      </c>
      <c r="R1724" s="16">
        <f t="shared" si="619"/>
        <v>0</v>
      </c>
    </row>
    <row r="1725" spans="1:18" ht="21" x14ac:dyDescent="0.35">
      <c r="A1725" s="1">
        <v>10</v>
      </c>
      <c r="B1725" s="13" t="s">
        <v>143</v>
      </c>
      <c r="C1725" s="13" t="s">
        <v>65</v>
      </c>
      <c r="D1725" s="14" t="s">
        <v>144</v>
      </c>
      <c r="E1725" s="15">
        <v>9.58</v>
      </c>
      <c r="F1725" s="16">
        <f t="shared" si="610"/>
        <v>63347.75</v>
      </c>
      <c r="G1725" s="16">
        <f t="shared" si="611"/>
        <v>0</v>
      </c>
      <c r="H1725" s="16">
        <f t="shared" si="612"/>
        <v>0</v>
      </c>
      <c r="I1725" s="16">
        <f t="shared" si="613"/>
        <v>63347.75</v>
      </c>
      <c r="J1725" s="17">
        <v>6612.5</v>
      </c>
      <c r="K1725" s="17">
        <v>0</v>
      </c>
      <c r="L1725" s="18">
        <f t="shared" si="614"/>
        <v>6612.5</v>
      </c>
      <c r="M1725" s="17">
        <v>0</v>
      </c>
      <c r="N1725" s="16">
        <f t="shared" si="615"/>
        <v>9.58</v>
      </c>
      <c r="O1725" s="16">
        <f t="shared" si="616"/>
        <v>0</v>
      </c>
      <c r="P1725" s="18">
        <f t="shared" si="617"/>
        <v>0</v>
      </c>
      <c r="Q1725" s="16">
        <f t="shared" si="618"/>
        <v>9.58</v>
      </c>
      <c r="R1725" s="16">
        <f t="shared" si="619"/>
        <v>0</v>
      </c>
    </row>
    <row r="1726" spans="1:18" ht="21" x14ac:dyDescent="0.35">
      <c r="A1726" s="1">
        <v>11</v>
      </c>
      <c r="B1726" s="13" t="s">
        <v>321</v>
      </c>
      <c r="C1726" s="13" t="s">
        <v>44</v>
      </c>
      <c r="D1726" s="14" t="s">
        <v>322</v>
      </c>
      <c r="E1726" s="15">
        <v>18.2</v>
      </c>
      <c r="F1726" s="16">
        <f t="shared" si="610"/>
        <v>3276</v>
      </c>
      <c r="G1726" s="16">
        <f t="shared" si="611"/>
        <v>0</v>
      </c>
      <c r="H1726" s="16">
        <f t="shared" si="612"/>
        <v>0</v>
      </c>
      <c r="I1726" s="16">
        <f t="shared" si="613"/>
        <v>3276</v>
      </c>
      <c r="J1726" s="17">
        <v>180</v>
      </c>
      <c r="K1726" s="17">
        <v>0</v>
      </c>
      <c r="L1726" s="18">
        <f t="shared" si="614"/>
        <v>180</v>
      </c>
      <c r="M1726" s="17">
        <v>0</v>
      </c>
      <c r="N1726" s="16">
        <f t="shared" si="615"/>
        <v>18.2</v>
      </c>
      <c r="O1726" s="16">
        <f t="shared" si="616"/>
        <v>0</v>
      </c>
      <c r="P1726" s="18">
        <f t="shared" si="617"/>
        <v>0</v>
      </c>
      <c r="Q1726" s="16">
        <f t="shared" si="618"/>
        <v>18.2</v>
      </c>
      <c r="R1726" s="16">
        <f t="shared" si="619"/>
        <v>0</v>
      </c>
    </row>
    <row r="1727" spans="1:18" ht="31.5" x14ac:dyDescent="0.35">
      <c r="A1727" s="1">
        <v>12</v>
      </c>
      <c r="B1727" s="13" t="s">
        <v>724</v>
      </c>
      <c r="C1727" s="13" t="s">
        <v>44</v>
      </c>
      <c r="D1727" s="14" t="s">
        <v>725</v>
      </c>
      <c r="E1727" s="15">
        <v>17.04</v>
      </c>
      <c r="F1727" s="16">
        <f t="shared" si="610"/>
        <v>5964</v>
      </c>
      <c r="G1727" s="16">
        <f t="shared" si="611"/>
        <v>0</v>
      </c>
      <c r="H1727" s="16">
        <f t="shared" si="612"/>
        <v>0</v>
      </c>
      <c r="I1727" s="16">
        <f t="shared" si="613"/>
        <v>5964</v>
      </c>
      <c r="J1727" s="17">
        <v>350</v>
      </c>
      <c r="K1727" s="17">
        <v>0</v>
      </c>
      <c r="L1727" s="18">
        <f t="shared" si="614"/>
        <v>350</v>
      </c>
      <c r="M1727" s="17">
        <v>0</v>
      </c>
      <c r="N1727" s="16">
        <f t="shared" si="615"/>
        <v>17.04</v>
      </c>
      <c r="O1727" s="16">
        <f t="shared" si="616"/>
        <v>0</v>
      </c>
      <c r="P1727" s="18">
        <f t="shared" si="617"/>
        <v>0</v>
      </c>
      <c r="Q1727" s="16">
        <f t="shared" si="618"/>
        <v>17.04</v>
      </c>
      <c r="R1727" s="16">
        <f t="shared" si="619"/>
        <v>0</v>
      </c>
    </row>
    <row r="1728" spans="1:18" ht="52.5" x14ac:dyDescent="0.35">
      <c r="A1728" s="1">
        <v>13</v>
      </c>
      <c r="B1728" s="13" t="s">
        <v>726</v>
      </c>
      <c r="C1728" s="13" t="s">
        <v>44</v>
      </c>
      <c r="D1728" s="14" t="s">
        <v>727</v>
      </c>
      <c r="E1728" s="15">
        <v>15.92</v>
      </c>
      <c r="F1728" s="16">
        <f t="shared" si="610"/>
        <v>493.52</v>
      </c>
      <c r="G1728" s="16">
        <f t="shared" si="611"/>
        <v>0</v>
      </c>
      <c r="H1728" s="16">
        <f t="shared" si="612"/>
        <v>0</v>
      </c>
      <c r="I1728" s="16">
        <f t="shared" si="613"/>
        <v>493.52</v>
      </c>
      <c r="J1728" s="17">
        <v>31</v>
      </c>
      <c r="K1728" s="17">
        <v>0</v>
      </c>
      <c r="L1728" s="18">
        <f t="shared" si="614"/>
        <v>31</v>
      </c>
      <c r="M1728" s="17">
        <v>0</v>
      </c>
      <c r="N1728" s="16">
        <f t="shared" si="615"/>
        <v>15.92</v>
      </c>
      <c r="O1728" s="16">
        <f t="shared" si="616"/>
        <v>0</v>
      </c>
      <c r="P1728" s="18">
        <f t="shared" si="617"/>
        <v>0</v>
      </c>
      <c r="Q1728" s="16">
        <f t="shared" si="618"/>
        <v>15.92</v>
      </c>
      <c r="R1728" s="16">
        <f t="shared" si="619"/>
        <v>0</v>
      </c>
    </row>
    <row r="1729" spans="1:18" x14ac:dyDescent="0.35">
      <c r="A1729" s="21" t="s">
        <v>728</v>
      </c>
      <c r="B1729" s="21" t="s">
        <v>728</v>
      </c>
      <c r="C1729" s="21" t="s">
        <v>728</v>
      </c>
      <c r="D1729" s="21" t="s">
        <v>728</v>
      </c>
      <c r="E1729" s="21" t="s">
        <v>728</v>
      </c>
      <c r="F1729" s="19"/>
      <c r="G1729" s="20">
        <f>SUM(G1716:G1728)</f>
        <v>0</v>
      </c>
      <c r="H1729" s="7"/>
      <c r="I1729" s="7"/>
      <c r="J1729" s="7"/>
      <c r="K1729" s="7"/>
      <c r="L1729" s="7"/>
      <c r="M1729" s="7"/>
      <c r="N1729" s="7"/>
      <c r="O1729" s="7"/>
      <c r="P1729" s="7"/>
      <c r="Q1729" s="7"/>
      <c r="R1729" s="7"/>
    </row>
    <row r="1731" spans="1:18" x14ac:dyDescent="0.35">
      <c r="B1731" s="11" t="s">
        <v>23</v>
      </c>
      <c r="C1731" s="12" t="s">
        <v>24</v>
      </c>
      <c r="D1731" s="12" t="s">
        <v>25</v>
      </c>
    </row>
    <row r="1732" spans="1:18" x14ac:dyDescent="0.35">
      <c r="B1732" s="11" t="s">
        <v>26</v>
      </c>
      <c r="C1732" s="12" t="s">
        <v>27</v>
      </c>
      <c r="D1732" s="12" t="s">
        <v>28</v>
      </c>
    </row>
    <row r="1733" spans="1:18" x14ac:dyDescent="0.35">
      <c r="B1733" s="11" t="s">
        <v>29</v>
      </c>
      <c r="C1733" s="12" t="s">
        <v>24</v>
      </c>
      <c r="D1733" s="12" t="s">
        <v>30</v>
      </c>
    </row>
    <row r="1734" spans="1:18" x14ac:dyDescent="0.35">
      <c r="B1734" s="11" t="s">
        <v>31</v>
      </c>
      <c r="C1734" s="12" t="s">
        <v>27</v>
      </c>
      <c r="D1734" s="12" t="s">
        <v>177</v>
      </c>
    </row>
    <row r="1735" spans="1:18" x14ac:dyDescent="0.35">
      <c r="B1735" s="11" t="s">
        <v>33</v>
      </c>
      <c r="C1735" s="12" t="s">
        <v>105</v>
      </c>
      <c r="D1735" s="12" t="s">
        <v>549</v>
      </c>
    </row>
    <row r="1736" spans="1:18" x14ac:dyDescent="0.35">
      <c r="B1736" s="11" t="s">
        <v>35</v>
      </c>
      <c r="C1736" s="12" t="s">
        <v>328</v>
      </c>
      <c r="D1736" s="12" t="s">
        <v>729</v>
      </c>
    </row>
    <row r="1737" spans="1:18" x14ac:dyDescent="0.35">
      <c r="B1737" s="11" t="s">
        <v>36</v>
      </c>
      <c r="C1737" s="12" t="s">
        <v>24</v>
      </c>
      <c r="D1737" s="12" t="s">
        <v>730</v>
      </c>
    </row>
    <row r="1738" spans="1:18" x14ac:dyDescent="0.35">
      <c r="B1738" s="11" t="s">
        <v>38</v>
      </c>
      <c r="C1738" s="12" t="s">
        <v>470</v>
      </c>
      <c r="D1738" s="12" t="s">
        <v>731</v>
      </c>
    </row>
    <row r="1739" spans="1:18" x14ac:dyDescent="0.35">
      <c r="B1739" s="11" t="s">
        <v>732</v>
      </c>
      <c r="C1739" s="12" t="s">
        <v>24</v>
      </c>
      <c r="D1739" s="12" t="s">
        <v>550</v>
      </c>
    </row>
    <row r="1741" spans="1:18" ht="42" x14ac:dyDescent="0.35">
      <c r="A1741" s="1">
        <v>1</v>
      </c>
      <c r="B1741" s="13" t="s">
        <v>113</v>
      </c>
      <c r="C1741" s="13" t="s">
        <v>65</v>
      </c>
      <c r="D1741" s="14" t="s">
        <v>114</v>
      </c>
      <c r="E1741" s="15">
        <v>38.92</v>
      </c>
      <c r="F1741" s="16">
        <f>ROUND(ROUND(N1741,2)*ROUND(J1741,3),2)</f>
        <v>836.78</v>
      </c>
      <c r="G1741" s="16">
        <f>ROUND(ROUND(N1741,2)*ROUND(K1741,3),2)</f>
        <v>5110.97</v>
      </c>
      <c r="H1741" s="16">
        <f>IF(EXACT(J1741,0),0,100*(K1741/J1741))</f>
        <v>610.79069767441854</v>
      </c>
      <c r="I1741" s="16">
        <f>ROUND((ROUND(J1741,3)-ROUND(K1741,3))*N1741,2)</f>
        <v>-4274.1899999999996</v>
      </c>
      <c r="J1741" s="17">
        <v>21.5</v>
      </c>
      <c r="K1741" s="17">
        <v>131.32</v>
      </c>
      <c r="L1741" s="18">
        <f>ROUND(ROUND(J1741,3)-ROUND(K1741,3),3)</f>
        <v>-109.82</v>
      </c>
      <c r="M1741" s="17">
        <v>131.32</v>
      </c>
      <c r="N1741" s="16">
        <f>ROUND(E1741,2)</f>
        <v>38.92</v>
      </c>
      <c r="O1741" s="16">
        <f>ROUND(ROUND(M1741,3)*ROUND(N1741,2),2)</f>
        <v>5110.97</v>
      </c>
      <c r="P1741" s="18">
        <f>ROUND(ROUND(K1741,3)-ROUND(M1741,3),2)</f>
        <v>0</v>
      </c>
      <c r="Q1741" s="16">
        <f>ROUND(E1741,2)</f>
        <v>38.92</v>
      </c>
      <c r="R1741" s="16">
        <f>ROUND((ROUND(K1741,3)-ROUND(M1741,3))* Q1741,2)</f>
        <v>0</v>
      </c>
    </row>
    <row r="1742" spans="1:18" ht="84" x14ac:dyDescent="0.35">
      <c r="A1742" s="1">
        <v>2</v>
      </c>
      <c r="B1742" s="13" t="s">
        <v>733</v>
      </c>
      <c r="C1742" s="13" t="s">
        <v>44</v>
      </c>
      <c r="D1742" s="14" t="s">
        <v>734</v>
      </c>
      <c r="E1742" s="15">
        <v>78.73</v>
      </c>
      <c r="F1742" s="16">
        <f>ROUND(ROUND(N1742,2)*ROUND(J1742,3),2)</f>
        <v>14171.4</v>
      </c>
      <c r="G1742" s="16">
        <f>ROUND(ROUND(N1742,2)*ROUND(K1742,3),2)</f>
        <v>17286.75</v>
      </c>
      <c r="H1742" s="16">
        <f>IF(EXACT(J1742,0),0,100*(K1742/J1742))</f>
        <v>121.98333333333333</v>
      </c>
      <c r="I1742" s="16">
        <f>ROUND((ROUND(J1742,3)-ROUND(K1742,3))*N1742,2)</f>
        <v>-3115.35</v>
      </c>
      <c r="J1742" s="17">
        <v>180</v>
      </c>
      <c r="K1742" s="17">
        <v>219.57</v>
      </c>
      <c r="L1742" s="18">
        <f>ROUND(ROUND(J1742,3)-ROUND(K1742,3),3)</f>
        <v>-39.57</v>
      </c>
      <c r="M1742" s="17">
        <v>219.57</v>
      </c>
      <c r="N1742" s="16">
        <f>ROUND(E1742,2)</f>
        <v>78.73</v>
      </c>
      <c r="O1742" s="16">
        <f>ROUND(ROUND(M1742,3)*ROUND(N1742,2),2)</f>
        <v>17286.75</v>
      </c>
      <c r="P1742" s="18">
        <f>ROUND(ROUND(K1742,3)-ROUND(M1742,3),2)</f>
        <v>0</v>
      </c>
      <c r="Q1742" s="16">
        <f>ROUND(E1742,2)</f>
        <v>78.73</v>
      </c>
      <c r="R1742" s="16">
        <f>ROUND((ROUND(K1742,3)-ROUND(M1742,3))* Q1742,2)</f>
        <v>0</v>
      </c>
    </row>
    <row r="1743" spans="1:18" ht="21" x14ac:dyDescent="0.35">
      <c r="A1743" s="1">
        <v>3</v>
      </c>
      <c r="B1743" s="13" t="s">
        <v>303</v>
      </c>
      <c r="C1743" s="13" t="s">
        <v>304</v>
      </c>
      <c r="D1743" s="14" t="s">
        <v>305</v>
      </c>
      <c r="E1743" s="15">
        <v>104.53</v>
      </c>
      <c r="F1743" s="16">
        <f>ROUND(ROUND(N1743,2)*ROUND(J1743,3),2)</f>
        <v>0</v>
      </c>
      <c r="G1743" s="16">
        <f>ROUND(ROUND(N1743,2)*ROUND(K1743,3),2)</f>
        <v>3135.9</v>
      </c>
      <c r="H1743" s="16">
        <f>IF(EXACT(J1743,0),0,100*(K1743/J1743))</f>
        <v>0</v>
      </c>
      <c r="I1743" s="16">
        <f>ROUND((ROUND(J1743,3)-ROUND(K1743,3))*N1743,2)</f>
        <v>-3135.9</v>
      </c>
      <c r="J1743" s="17">
        <v>0</v>
      </c>
      <c r="K1743" s="17">
        <v>30</v>
      </c>
      <c r="L1743" s="18">
        <f>ROUND(ROUND(J1743,3)-ROUND(K1743,3),3)</f>
        <v>-30</v>
      </c>
      <c r="M1743" s="17">
        <v>30</v>
      </c>
      <c r="N1743" s="16">
        <f>ROUND(E1743,2)</f>
        <v>104.53</v>
      </c>
      <c r="O1743" s="16">
        <f>ROUND(ROUND(M1743,3)*ROUND(N1743,2),2)</f>
        <v>3135.9</v>
      </c>
      <c r="P1743" s="18">
        <f>ROUND(ROUND(K1743,3)-ROUND(M1743,3),2)</f>
        <v>0</v>
      </c>
      <c r="Q1743" s="16">
        <f>ROUND(E1743,2)</f>
        <v>104.53</v>
      </c>
      <c r="R1743" s="16">
        <f>ROUND((ROUND(K1743,3)-ROUND(M1743,3))* Q1743,2)</f>
        <v>0</v>
      </c>
    </row>
    <row r="1744" spans="1:18" ht="52.5" x14ac:dyDescent="0.35">
      <c r="A1744" s="1">
        <v>4</v>
      </c>
      <c r="B1744" s="13" t="s">
        <v>133</v>
      </c>
      <c r="C1744" s="13" t="s">
        <v>92</v>
      </c>
      <c r="D1744" s="14" t="s">
        <v>134</v>
      </c>
      <c r="E1744" s="15">
        <v>676.92</v>
      </c>
      <c r="F1744" s="16">
        <f>ROUND(ROUND(N1744,2)*ROUND(J1744,3),2)</f>
        <v>0</v>
      </c>
      <c r="G1744" s="16">
        <f>ROUND(ROUND(N1744,2)*ROUND(K1744,3),2)</f>
        <v>11364.13</v>
      </c>
      <c r="H1744" s="16">
        <f>IF(EXACT(J1744,0),0,100*(K1744/J1744))</f>
        <v>0</v>
      </c>
      <c r="I1744" s="16">
        <f>ROUND((ROUND(J1744,3)-ROUND(K1744,3))*N1744,2)</f>
        <v>-11364.13</v>
      </c>
      <c r="J1744" s="17">
        <v>0</v>
      </c>
      <c r="K1744" s="17">
        <v>16.788</v>
      </c>
      <c r="L1744" s="18">
        <f>ROUND(ROUND(J1744,3)-ROUND(K1744,3),3)</f>
        <v>-16.788</v>
      </c>
      <c r="M1744" s="17">
        <v>16.788</v>
      </c>
      <c r="N1744" s="16">
        <f>ROUND(E1744,2)</f>
        <v>676.92</v>
      </c>
      <c r="O1744" s="16">
        <f>ROUND(ROUND(M1744,3)*ROUND(N1744,2),2)</f>
        <v>11364.13</v>
      </c>
      <c r="P1744" s="18">
        <f>ROUND(ROUND(K1744,3)-ROUND(M1744,3),2)</f>
        <v>0</v>
      </c>
      <c r="Q1744" s="16">
        <f>ROUND(E1744,2)</f>
        <v>676.92</v>
      </c>
      <c r="R1744" s="16">
        <f>ROUND((ROUND(K1744,3)-ROUND(M1744,3))* Q1744,2)</f>
        <v>0</v>
      </c>
    </row>
    <row r="1745" spans="1:18" x14ac:dyDescent="0.35">
      <c r="A1745" s="21" t="s">
        <v>735</v>
      </c>
      <c r="B1745" s="21" t="s">
        <v>735</v>
      </c>
      <c r="C1745" s="21" t="s">
        <v>735</v>
      </c>
      <c r="D1745" s="21" t="s">
        <v>735</v>
      </c>
      <c r="E1745" s="21" t="s">
        <v>735</v>
      </c>
      <c r="F1745" s="19"/>
      <c r="G1745" s="20">
        <f>SUM(G1741:G1744)</f>
        <v>36897.75</v>
      </c>
      <c r="H1745" s="7"/>
      <c r="I1745" s="7"/>
      <c r="J1745" s="7"/>
      <c r="K1745" s="7"/>
      <c r="L1745" s="7"/>
      <c r="M1745" s="7"/>
      <c r="N1745" s="7"/>
      <c r="O1745" s="7"/>
      <c r="P1745" s="7"/>
      <c r="Q1745" s="7"/>
      <c r="R1745" s="7"/>
    </row>
    <row r="1747" spans="1:18" x14ac:dyDescent="0.35">
      <c r="B1747" s="11" t="s">
        <v>23</v>
      </c>
      <c r="C1747" s="12" t="s">
        <v>24</v>
      </c>
      <c r="D1747" s="12" t="s">
        <v>25</v>
      </c>
    </row>
    <row r="1748" spans="1:18" x14ac:dyDescent="0.35">
      <c r="B1748" s="11" t="s">
        <v>26</v>
      </c>
      <c r="C1748" s="12" t="s">
        <v>27</v>
      </c>
      <c r="D1748" s="12" t="s">
        <v>28</v>
      </c>
    </row>
    <row r="1749" spans="1:18" x14ac:dyDescent="0.35">
      <c r="B1749" s="11" t="s">
        <v>29</v>
      </c>
      <c r="C1749" s="12" t="s">
        <v>24</v>
      </c>
      <c r="D1749" s="12" t="s">
        <v>30</v>
      </c>
    </row>
    <row r="1750" spans="1:18" x14ac:dyDescent="0.35">
      <c r="B1750" s="11" t="s">
        <v>31</v>
      </c>
      <c r="C1750" s="12" t="s">
        <v>27</v>
      </c>
      <c r="D1750" s="12" t="s">
        <v>177</v>
      </c>
    </row>
    <row r="1751" spans="1:18" x14ac:dyDescent="0.35">
      <c r="B1751" s="11" t="s">
        <v>33</v>
      </c>
      <c r="C1751" s="12" t="s">
        <v>105</v>
      </c>
      <c r="D1751" s="12" t="s">
        <v>549</v>
      </c>
    </row>
    <row r="1752" spans="1:18" x14ac:dyDescent="0.35">
      <c r="B1752" s="11" t="s">
        <v>35</v>
      </c>
      <c r="C1752" s="12" t="s">
        <v>328</v>
      </c>
      <c r="D1752" s="12" t="s">
        <v>729</v>
      </c>
    </row>
    <row r="1753" spans="1:18" x14ac:dyDescent="0.35">
      <c r="B1753" s="11" t="s">
        <v>36</v>
      </c>
      <c r="C1753" s="12" t="s">
        <v>24</v>
      </c>
      <c r="D1753" s="12" t="s">
        <v>730</v>
      </c>
    </row>
    <row r="1754" spans="1:18" x14ac:dyDescent="0.35">
      <c r="B1754" s="11" t="s">
        <v>38</v>
      </c>
      <c r="C1754" s="12" t="s">
        <v>470</v>
      </c>
      <c r="D1754" s="12" t="s">
        <v>731</v>
      </c>
    </row>
    <row r="1755" spans="1:18" x14ac:dyDescent="0.35">
      <c r="B1755" s="11" t="s">
        <v>732</v>
      </c>
      <c r="C1755" s="12" t="s">
        <v>27</v>
      </c>
      <c r="D1755" s="12" t="s">
        <v>592</v>
      </c>
    </row>
    <row r="1757" spans="1:18" ht="52.5" x14ac:dyDescent="0.35">
      <c r="A1757" s="1">
        <v>1</v>
      </c>
      <c r="B1757" s="13" t="s">
        <v>257</v>
      </c>
      <c r="C1757" s="13" t="s">
        <v>65</v>
      </c>
      <c r="D1757" s="14" t="s">
        <v>258</v>
      </c>
      <c r="E1757" s="15">
        <v>28.71</v>
      </c>
      <c r="F1757" s="16">
        <f>ROUND(ROUND(N1757,2)*ROUND(J1757,3),2)</f>
        <v>66599.820000000007</v>
      </c>
      <c r="G1757" s="16">
        <f>ROUND(ROUND(N1757,2)*ROUND(K1757,3),2)</f>
        <v>43828.94</v>
      </c>
      <c r="H1757" s="16">
        <f>IF(EXACT(J1757,0),0,100*(K1757/J1757))</f>
        <v>65.80940216222227</v>
      </c>
      <c r="I1757" s="16">
        <f>ROUND((ROUND(J1757,3)-ROUND(K1757,3))*N1757,2)</f>
        <v>22770.880000000001</v>
      </c>
      <c r="J1757" s="17">
        <v>2319.7429999999999</v>
      </c>
      <c r="K1757" s="17">
        <v>1526.6089999999999</v>
      </c>
      <c r="L1757" s="18">
        <f>ROUND(ROUND(J1757,3)-ROUND(K1757,3),3)</f>
        <v>793.13400000000001</v>
      </c>
      <c r="M1757" s="17">
        <v>1526.6089999999999</v>
      </c>
      <c r="N1757" s="16">
        <f>ROUND(E1757,2)</f>
        <v>28.71</v>
      </c>
      <c r="O1757" s="16">
        <f>ROUND(ROUND(M1757,3)*ROUND(N1757,2),2)</f>
        <v>43828.94</v>
      </c>
      <c r="P1757" s="18">
        <f>ROUND(ROUND(K1757,3)-ROUND(M1757,3),2)</f>
        <v>0</v>
      </c>
      <c r="Q1757" s="16">
        <f>ROUND(E1757,2)</f>
        <v>28.71</v>
      </c>
      <c r="R1757" s="16">
        <f>ROUND((ROUND(K1757,3)-ROUND(M1757,3))* Q1757,2)</f>
        <v>0</v>
      </c>
    </row>
    <row r="1758" spans="1:18" ht="52.5" x14ac:dyDescent="0.35">
      <c r="A1758" s="1">
        <v>2</v>
      </c>
      <c r="B1758" s="13" t="s">
        <v>261</v>
      </c>
      <c r="C1758" s="13" t="s">
        <v>65</v>
      </c>
      <c r="D1758" s="14" t="s">
        <v>262</v>
      </c>
      <c r="E1758" s="15">
        <v>2.15</v>
      </c>
      <c r="F1758" s="16">
        <f>ROUND(ROUND(N1758,2)*ROUND(J1758,3),2)</f>
        <v>2934.75</v>
      </c>
      <c r="G1758" s="16">
        <f>ROUND(ROUND(N1758,2)*ROUND(K1758,3),2)</f>
        <v>0</v>
      </c>
      <c r="H1758" s="16">
        <f>IF(EXACT(J1758,0),0,100*(K1758/J1758))</f>
        <v>0</v>
      </c>
      <c r="I1758" s="16">
        <f>ROUND((ROUND(J1758,3)-ROUND(K1758,3))*N1758,2)</f>
        <v>2934.75</v>
      </c>
      <c r="J1758" s="17">
        <v>1365</v>
      </c>
      <c r="K1758" s="17">
        <v>0</v>
      </c>
      <c r="L1758" s="18">
        <f>ROUND(ROUND(J1758,3)-ROUND(K1758,3),3)</f>
        <v>1365</v>
      </c>
      <c r="M1758" s="17">
        <v>0</v>
      </c>
      <c r="N1758" s="16">
        <f>ROUND(E1758,2)</f>
        <v>2.15</v>
      </c>
      <c r="O1758" s="16">
        <f>ROUND(ROUND(M1758,3)*ROUND(N1758,2),2)</f>
        <v>0</v>
      </c>
      <c r="P1758" s="18">
        <f>ROUND(ROUND(K1758,3)-ROUND(M1758,3),2)</f>
        <v>0</v>
      </c>
      <c r="Q1758" s="16">
        <f>ROUND(E1758,2)</f>
        <v>2.15</v>
      </c>
      <c r="R1758" s="16">
        <f>ROUND((ROUND(K1758,3)-ROUND(M1758,3))* Q1758,2)</f>
        <v>0</v>
      </c>
    </row>
    <row r="1759" spans="1:18" ht="42" x14ac:dyDescent="0.35">
      <c r="A1759" s="1">
        <v>3</v>
      </c>
      <c r="B1759" s="13" t="s">
        <v>593</v>
      </c>
      <c r="C1759" s="13" t="s">
        <v>65</v>
      </c>
      <c r="D1759" s="14" t="s">
        <v>594</v>
      </c>
      <c r="E1759" s="15">
        <v>17.62</v>
      </c>
      <c r="F1759" s="16">
        <f>ROUND(ROUND(N1759,2)*ROUND(J1759,3),2)</f>
        <v>18455.330000000002</v>
      </c>
      <c r="G1759" s="16">
        <f>ROUND(ROUND(N1759,2)*ROUND(K1759,3),2)</f>
        <v>15930.24</v>
      </c>
      <c r="H1759" s="16">
        <f>IF(EXACT(J1759,0),0,100*(K1759/J1759))</f>
        <v>86.31784366741519</v>
      </c>
      <c r="I1759" s="16">
        <f>ROUND((ROUND(J1759,3)-ROUND(K1759,3))*N1759,2)</f>
        <v>2525.09</v>
      </c>
      <c r="J1759" s="17">
        <v>1047.4079999999999</v>
      </c>
      <c r="K1759" s="17">
        <v>904.1</v>
      </c>
      <c r="L1759" s="18">
        <f>ROUND(ROUND(J1759,3)-ROUND(K1759,3),3)</f>
        <v>143.30799999999999</v>
      </c>
      <c r="M1759" s="17">
        <v>904.1</v>
      </c>
      <c r="N1759" s="16">
        <f>ROUND(E1759,2)</f>
        <v>17.62</v>
      </c>
      <c r="O1759" s="16">
        <f>ROUND(ROUND(M1759,3)*ROUND(N1759,2),2)</f>
        <v>15930.24</v>
      </c>
      <c r="P1759" s="18">
        <f>ROUND(ROUND(K1759,3)-ROUND(M1759,3),2)</f>
        <v>0</v>
      </c>
      <c r="Q1759" s="16">
        <f>ROUND(E1759,2)</f>
        <v>17.62</v>
      </c>
      <c r="R1759" s="16">
        <f>ROUND((ROUND(K1759,3)-ROUND(M1759,3))* Q1759,2)</f>
        <v>0</v>
      </c>
    </row>
    <row r="1760" spans="1:18" ht="52.5" x14ac:dyDescent="0.35">
      <c r="A1760" s="1">
        <v>4</v>
      </c>
      <c r="B1760" s="13" t="s">
        <v>166</v>
      </c>
      <c r="C1760" s="13" t="s">
        <v>65</v>
      </c>
      <c r="D1760" s="14" t="s">
        <v>167</v>
      </c>
      <c r="E1760" s="15">
        <v>24.21</v>
      </c>
      <c r="F1760" s="16">
        <f>ROUND(ROUND(N1760,2)*ROUND(J1760,3),2)</f>
        <v>0</v>
      </c>
      <c r="G1760" s="16">
        <f>ROUND(ROUND(N1760,2)*ROUND(K1760,3),2)</f>
        <v>1684.77</v>
      </c>
      <c r="H1760" s="16">
        <f>IF(EXACT(J1760,0),0,100*(K1760/J1760))</f>
        <v>0</v>
      </c>
      <c r="I1760" s="16">
        <f>ROUND((ROUND(J1760,3)-ROUND(K1760,3))*N1760,2)</f>
        <v>-1684.77</v>
      </c>
      <c r="J1760" s="17">
        <v>0</v>
      </c>
      <c r="K1760" s="17">
        <v>69.59</v>
      </c>
      <c r="L1760" s="18">
        <f>ROUND(ROUND(J1760,3)-ROUND(K1760,3),3)</f>
        <v>-69.59</v>
      </c>
      <c r="M1760" s="17">
        <v>69.59</v>
      </c>
      <c r="N1760" s="16">
        <f>ROUND(E1760,2)</f>
        <v>24.21</v>
      </c>
      <c r="O1760" s="16">
        <f>ROUND(ROUND(M1760,3)*ROUND(N1760,2),2)</f>
        <v>1684.77</v>
      </c>
      <c r="P1760" s="18">
        <f>ROUND(ROUND(K1760,3)-ROUND(M1760,3),2)</f>
        <v>0</v>
      </c>
      <c r="Q1760" s="16">
        <f>ROUND(E1760,2)</f>
        <v>24.21</v>
      </c>
      <c r="R1760" s="16">
        <f>ROUND((ROUND(K1760,3)-ROUND(M1760,3))* Q1760,2)</f>
        <v>0</v>
      </c>
    </row>
    <row r="1761" spans="1:18" x14ac:dyDescent="0.35">
      <c r="A1761" s="21" t="s">
        <v>736</v>
      </c>
      <c r="B1761" s="21" t="s">
        <v>736</v>
      </c>
      <c r="C1761" s="21" t="s">
        <v>736</v>
      </c>
      <c r="D1761" s="21" t="s">
        <v>736</v>
      </c>
      <c r="E1761" s="21" t="s">
        <v>736</v>
      </c>
      <c r="F1761" s="19"/>
      <c r="G1761" s="20">
        <f>SUM(G1757:G1760)</f>
        <v>61443.95</v>
      </c>
      <c r="H1761" s="7"/>
      <c r="I1761" s="7"/>
      <c r="J1761" s="7"/>
      <c r="K1761" s="7"/>
      <c r="L1761" s="7"/>
      <c r="M1761" s="7"/>
      <c r="N1761" s="7"/>
      <c r="O1761" s="7"/>
      <c r="P1761" s="7"/>
      <c r="Q1761" s="7"/>
      <c r="R1761" s="7"/>
    </row>
    <row r="1763" spans="1:18" x14ac:dyDescent="0.35">
      <c r="B1763" s="11" t="s">
        <v>23</v>
      </c>
      <c r="C1763" s="12" t="s">
        <v>24</v>
      </c>
      <c r="D1763" s="12" t="s">
        <v>25</v>
      </c>
    </row>
    <row r="1764" spans="1:18" x14ac:dyDescent="0.35">
      <c r="B1764" s="11" t="s">
        <v>26</v>
      </c>
      <c r="C1764" s="12" t="s">
        <v>27</v>
      </c>
      <c r="D1764" s="12" t="s">
        <v>28</v>
      </c>
    </row>
    <row r="1765" spans="1:18" x14ac:dyDescent="0.35">
      <c r="B1765" s="11" t="s">
        <v>29</v>
      </c>
      <c r="C1765" s="12" t="s">
        <v>24</v>
      </c>
      <c r="D1765" s="12" t="s">
        <v>30</v>
      </c>
    </row>
    <row r="1766" spans="1:18" x14ac:dyDescent="0.35">
      <c r="B1766" s="11" t="s">
        <v>31</v>
      </c>
      <c r="C1766" s="12" t="s">
        <v>27</v>
      </c>
      <c r="D1766" s="12" t="s">
        <v>177</v>
      </c>
    </row>
    <row r="1767" spans="1:18" x14ac:dyDescent="0.35">
      <c r="B1767" s="11" t="s">
        <v>33</v>
      </c>
      <c r="C1767" s="12" t="s">
        <v>105</v>
      </c>
      <c r="D1767" s="12" t="s">
        <v>549</v>
      </c>
    </row>
    <row r="1768" spans="1:18" x14ac:dyDescent="0.35">
      <c r="B1768" s="11" t="s">
        <v>35</v>
      </c>
      <c r="C1768" s="12" t="s">
        <v>328</v>
      </c>
      <c r="D1768" s="12" t="s">
        <v>729</v>
      </c>
    </row>
    <row r="1769" spans="1:18" x14ac:dyDescent="0.35">
      <c r="B1769" s="11" t="s">
        <v>36</v>
      </c>
      <c r="C1769" s="12" t="s">
        <v>24</v>
      </c>
      <c r="D1769" s="12" t="s">
        <v>730</v>
      </c>
    </row>
    <row r="1770" spans="1:18" x14ac:dyDescent="0.35">
      <c r="B1770" s="11" t="s">
        <v>38</v>
      </c>
      <c r="C1770" s="12" t="s">
        <v>470</v>
      </c>
      <c r="D1770" s="12" t="s">
        <v>731</v>
      </c>
    </row>
    <row r="1771" spans="1:18" x14ac:dyDescent="0.35">
      <c r="B1771" s="11" t="s">
        <v>732</v>
      </c>
      <c r="C1771" s="12" t="s">
        <v>105</v>
      </c>
      <c r="D1771" s="12" t="s">
        <v>272</v>
      </c>
    </row>
    <row r="1773" spans="1:18" ht="42" x14ac:dyDescent="0.35">
      <c r="A1773" s="1">
        <v>1</v>
      </c>
      <c r="B1773" s="13" t="s">
        <v>596</v>
      </c>
      <c r="C1773" s="13" t="s">
        <v>44</v>
      </c>
      <c r="D1773" s="14" t="s">
        <v>280</v>
      </c>
      <c r="E1773" s="15">
        <v>186.03</v>
      </c>
      <c r="F1773" s="16">
        <f t="shared" ref="F1773:F1791" si="620">ROUND(ROUND(N1773,2)*ROUND(J1773,3),2)</f>
        <v>20091.240000000002</v>
      </c>
      <c r="G1773" s="16">
        <f t="shared" ref="G1773:G1791" si="621">ROUND(ROUND(N1773,2)*ROUND(K1773,3),2)</f>
        <v>0</v>
      </c>
      <c r="H1773" s="16">
        <f t="shared" ref="H1773:H1791" si="622">IF(EXACT(J1773,0),0,100*(K1773/J1773))</f>
        <v>0</v>
      </c>
      <c r="I1773" s="16">
        <f t="shared" ref="I1773:I1791" si="623">ROUND((ROUND(J1773,3)-ROUND(K1773,3))*N1773,2)</f>
        <v>20091.240000000002</v>
      </c>
      <c r="J1773" s="17">
        <v>108</v>
      </c>
      <c r="K1773" s="17">
        <v>0</v>
      </c>
      <c r="L1773" s="18">
        <f t="shared" ref="L1773:L1791" si="624">ROUND(ROUND(J1773,3)-ROUND(K1773,3),3)</f>
        <v>108</v>
      </c>
      <c r="M1773" s="17">
        <v>0</v>
      </c>
      <c r="N1773" s="16">
        <f t="shared" ref="N1773:N1791" si="625">ROUND(E1773,2)</f>
        <v>186.03</v>
      </c>
      <c r="O1773" s="16">
        <f t="shared" ref="O1773:O1791" si="626">ROUND(ROUND(M1773,3)*ROUND(N1773,2),2)</f>
        <v>0</v>
      </c>
      <c r="P1773" s="18">
        <f t="shared" ref="P1773:P1791" si="627">ROUND(ROUND(K1773,3)-ROUND(M1773,3),2)</f>
        <v>0</v>
      </c>
      <c r="Q1773" s="16">
        <f t="shared" ref="Q1773:Q1791" si="628">ROUND(E1773,2)</f>
        <v>186.03</v>
      </c>
      <c r="R1773" s="16">
        <f t="shared" ref="R1773:R1791" si="629">ROUND((ROUND(K1773,3)-ROUND(M1773,3))* Q1773,2)</f>
        <v>0</v>
      </c>
    </row>
    <row r="1774" spans="1:18" ht="52.5" x14ac:dyDescent="0.35">
      <c r="A1774" s="1">
        <v>2</v>
      </c>
      <c r="B1774" s="13" t="s">
        <v>601</v>
      </c>
      <c r="C1774" s="13" t="s">
        <v>44</v>
      </c>
      <c r="D1774" s="14" t="s">
        <v>602</v>
      </c>
      <c r="E1774" s="15">
        <v>28.2</v>
      </c>
      <c r="F1774" s="16">
        <f t="shared" si="620"/>
        <v>3045.6</v>
      </c>
      <c r="G1774" s="16">
        <f t="shared" si="621"/>
        <v>0</v>
      </c>
      <c r="H1774" s="16">
        <f t="shared" si="622"/>
        <v>0</v>
      </c>
      <c r="I1774" s="16">
        <f t="shared" si="623"/>
        <v>3045.6</v>
      </c>
      <c r="J1774" s="17">
        <v>108</v>
      </c>
      <c r="K1774" s="17">
        <v>0</v>
      </c>
      <c r="L1774" s="18">
        <f t="shared" si="624"/>
        <v>108</v>
      </c>
      <c r="M1774" s="17">
        <v>0</v>
      </c>
      <c r="N1774" s="16">
        <f t="shared" si="625"/>
        <v>28.2</v>
      </c>
      <c r="O1774" s="16">
        <f t="shared" si="626"/>
        <v>0</v>
      </c>
      <c r="P1774" s="18">
        <f t="shared" si="627"/>
        <v>0</v>
      </c>
      <c r="Q1774" s="16">
        <f t="shared" si="628"/>
        <v>28.2</v>
      </c>
      <c r="R1774" s="16">
        <f t="shared" si="629"/>
        <v>0</v>
      </c>
    </row>
    <row r="1775" spans="1:18" ht="31.5" x14ac:dyDescent="0.35">
      <c r="A1775" s="1">
        <v>3</v>
      </c>
      <c r="B1775" s="13" t="s">
        <v>616</v>
      </c>
      <c r="C1775" s="13" t="s">
        <v>127</v>
      </c>
      <c r="D1775" s="14" t="s">
        <v>617</v>
      </c>
      <c r="E1775" s="15">
        <v>2.68</v>
      </c>
      <c r="F1775" s="16">
        <f t="shared" si="620"/>
        <v>18329.580000000002</v>
      </c>
      <c r="G1775" s="16">
        <f t="shared" si="621"/>
        <v>8365.7999999999993</v>
      </c>
      <c r="H1775" s="16">
        <f t="shared" si="622"/>
        <v>45.640953434930012</v>
      </c>
      <c r="I1775" s="16">
        <f t="shared" si="623"/>
        <v>9963.7900000000009</v>
      </c>
      <c r="J1775" s="17">
        <v>6839.3969999999999</v>
      </c>
      <c r="K1775" s="17">
        <v>3121.5659999999998</v>
      </c>
      <c r="L1775" s="18">
        <f t="shared" si="624"/>
        <v>3717.8310000000001</v>
      </c>
      <c r="M1775" s="17">
        <v>3121.5659999999998</v>
      </c>
      <c r="N1775" s="16">
        <f t="shared" si="625"/>
        <v>2.68</v>
      </c>
      <c r="O1775" s="16">
        <f t="shared" si="626"/>
        <v>8365.7999999999993</v>
      </c>
      <c r="P1775" s="18">
        <f t="shared" si="627"/>
        <v>0</v>
      </c>
      <c r="Q1775" s="16">
        <f t="shared" si="628"/>
        <v>2.68</v>
      </c>
      <c r="R1775" s="16">
        <f t="shared" si="629"/>
        <v>0</v>
      </c>
    </row>
    <row r="1776" spans="1:18" ht="21" x14ac:dyDescent="0.35">
      <c r="A1776" s="1">
        <v>4</v>
      </c>
      <c r="B1776" s="13" t="s">
        <v>283</v>
      </c>
      <c r="C1776" s="13" t="s">
        <v>65</v>
      </c>
      <c r="D1776" s="14" t="s">
        <v>284</v>
      </c>
      <c r="E1776" s="15">
        <v>118.01</v>
      </c>
      <c r="F1776" s="16">
        <f t="shared" si="620"/>
        <v>22340.36</v>
      </c>
      <c r="G1776" s="16">
        <f t="shared" si="621"/>
        <v>37599.64</v>
      </c>
      <c r="H1776" s="16">
        <f t="shared" si="622"/>
        <v>168.30367283119131</v>
      </c>
      <c r="I1776" s="16">
        <f t="shared" si="623"/>
        <v>-15259.28</v>
      </c>
      <c r="J1776" s="17">
        <v>189.309</v>
      </c>
      <c r="K1776" s="17">
        <v>318.61399999999998</v>
      </c>
      <c r="L1776" s="18">
        <f t="shared" si="624"/>
        <v>-129.30500000000001</v>
      </c>
      <c r="M1776" s="17">
        <v>318.61399999999998</v>
      </c>
      <c r="N1776" s="16">
        <f t="shared" si="625"/>
        <v>118.01</v>
      </c>
      <c r="O1776" s="16">
        <f t="shared" si="626"/>
        <v>37599.64</v>
      </c>
      <c r="P1776" s="18">
        <f t="shared" si="627"/>
        <v>0</v>
      </c>
      <c r="Q1776" s="16">
        <f t="shared" si="628"/>
        <v>118.01</v>
      </c>
      <c r="R1776" s="16">
        <f t="shared" si="629"/>
        <v>0</v>
      </c>
    </row>
    <row r="1777" spans="1:18" ht="21" x14ac:dyDescent="0.35">
      <c r="A1777" s="1">
        <v>5</v>
      </c>
      <c r="B1777" s="13" t="s">
        <v>126</v>
      </c>
      <c r="C1777" s="13" t="s">
        <v>127</v>
      </c>
      <c r="D1777" s="14" t="s">
        <v>128</v>
      </c>
      <c r="E1777" s="15">
        <v>0.98</v>
      </c>
      <c r="F1777" s="16">
        <f t="shared" si="620"/>
        <v>1443.94</v>
      </c>
      <c r="G1777" s="16">
        <f t="shared" si="621"/>
        <v>55481.72</v>
      </c>
      <c r="H1777" s="16">
        <f t="shared" si="622"/>
        <v>3842.3896739934548</v>
      </c>
      <c r="I1777" s="16">
        <f t="shared" si="623"/>
        <v>-54037.78</v>
      </c>
      <c r="J1777" s="17">
        <v>1473.4059999999999</v>
      </c>
      <c r="K1777" s="17">
        <v>56614</v>
      </c>
      <c r="L1777" s="18">
        <f t="shared" si="624"/>
        <v>-55140.593999999997</v>
      </c>
      <c r="M1777" s="17">
        <v>56614</v>
      </c>
      <c r="N1777" s="16">
        <f t="shared" si="625"/>
        <v>0.98</v>
      </c>
      <c r="O1777" s="16">
        <f t="shared" si="626"/>
        <v>55481.72</v>
      </c>
      <c r="P1777" s="18">
        <f t="shared" si="627"/>
        <v>0</v>
      </c>
      <c r="Q1777" s="16">
        <f t="shared" si="628"/>
        <v>0.98</v>
      </c>
      <c r="R1777" s="16">
        <f t="shared" si="629"/>
        <v>0</v>
      </c>
    </row>
    <row r="1778" spans="1:18" x14ac:dyDescent="0.35">
      <c r="A1778" s="1">
        <v>6</v>
      </c>
      <c r="B1778" s="13" t="s">
        <v>91</v>
      </c>
      <c r="C1778" s="13" t="s">
        <v>92</v>
      </c>
      <c r="D1778" s="14" t="s">
        <v>93</v>
      </c>
      <c r="E1778" s="15">
        <v>33.090000000000003</v>
      </c>
      <c r="F1778" s="16">
        <f t="shared" si="620"/>
        <v>14705.2</v>
      </c>
      <c r="G1778" s="16">
        <f t="shared" si="621"/>
        <v>21786.92</v>
      </c>
      <c r="H1778" s="16">
        <f t="shared" si="622"/>
        <v>148.15796579657967</v>
      </c>
      <c r="I1778" s="16">
        <f t="shared" si="623"/>
        <v>-7081.72</v>
      </c>
      <c r="J1778" s="17">
        <v>444.4</v>
      </c>
      <c r="K1778" s="17">
        <v>658.41399999999999</v>
      </c>
      <c r="L1778" s="18">
        <f t="shared" si="624"/>
        <v>-214.01400000000001</v>
      </c>
      <c r="M1778" s="17">
        <v>658.41399999999999</v>
      </c>
      <c r="N1778" s="16">
        <f t="shared" si="625"/>
        <v>33.090000000000003</v>
      </c>
      <c r="O1778" s="16">
        <f t="shared" si="626"/>
        <v>21786.92</v>
      </c>
      <c r="P1778" s="18">
        <f t="shared" si="627"/>
        <v>0</v>
      </c>
      <c r="Q1778" s="16">
        <f t="shared" si="628"/>
        <v>33.090000000000003</v>
      </c>
      <c r="R1778" s="16">
        <f t="shared" si="629"/>
        <v>0</v>
      </c>
    </row>
    <row r="1779" spans="1:18" ht="73.5" x14ac:dyDescent="0.35">
      <c r="A1779" s="1">
        <v>7</v>
      </c>
      <c r="B1779" s="13" t="s">
        <v>737</v>
      </c>
      <c r="C1779" s="13" t="s">
        <v>65</v>
      </c>
      <c r="D1779" s="14" t="s">
        <v>738</v>
      </c>
      <c r="E1779" s="15">
        <v>277.94</v>
      </c>
      <c r="F1779" s="16">
        <f t="shared" si="620"/>
        <v>138917.19</v>
      </c>
      <c r="G1779" s="16">
        <f t="shared" si="621"/>
        <v>0</v>
      </c>
      <c r="H1779" s="16">
        <f t="shared" si="622"/>
        <v>0</v>
      </c>
      <c r="I1779" s="16">
        <f t="shared" si="623"/>
        <v>138917.19</v>
      </c>
      <c r="J1779" s="17">
        <v>499.81</v>
      </c>
      <c r="K1779" s="17">
        <v>0</v>
      </c>
      <c r="L1779" s="18">
        <f t="shared" si="624"/>
        <v>499.81</v>
      </c>
      <c r="M1779" s="17">
        <v>0</v>
      </c>
      <c r="N1779" s="16">
        <f t="shared" si="625"/>
        <v>277.94</v>
      </c>
      <c r="O1779" s="16">
        <f t="shared" si="626"/>
        <v>0</v>
      </c>
      <c r="P1779" s="18">
        <f t="shared" si="627"/>
        <v>0</v>
      </c>
      <c r="Q1779" s="16">
        <f t="shared" si="628"/>
        <v>277.94</v>
      </c>
      <c r="R1779" s="16">
        <f t="shared" si="629"/>
        <v>0</v>
      </c>
    </row>
    <row r="1780" spans="1:18" ht="31.5" x14ac:dyDescent="0.35">
      <c r="A1780" s="1">
        <v>8</v>
      </c>
      <c r="B1780" s="13" t="s">
        <v>739</v>
      </c>
      <c r="C1780" s="13" t="s">
        <v>44</v>
      </c>
      <c r="D1780" s="14" t="s">
        <v>740</v>
      </c>
      <c r="E1780" s="15">
        <v>112.49</v>
      </c>
      <c r="F1780" s="16">
        <f t="shared" si="620"/>
        <v>9111.69</v>
      </c>
      <c r="G1780" s="16">
        <f t="shared" si="621"/>
        <v>4499.6000000000004</v>
      </c>
      <c r="H1780" s="16">
        <f t="shared" si="622"/>
        <v>49.382716049382715</v>
      </c>
      <c r="I1780" s="16">
        <f t="shared" si="623"/>
        <v>4612.09</v>
      </c>
      <c r="J1780" s="17">
        <v>81</v>
      </c>
      <c r="K1780" s="17">
        <v>40</v>
      </c>
      <c r="L1780" s="18">
        <f t="shared" si="624"/>
        <v>41</v>
      </c>
      <c r="M1780" s="17">
        <v>40</v>
      </c>
      <c r="N1780" s="16">
        <f t="shared" si="625"/>
        <v>112.49</v>
      </c>
      <c r="O1780" s="16">
        <f t="shared" si="626"/>
        <v>4499.6000000000004</v>
      </c>
      <c r="P1780" s="18">
        <f t="shared" si="627"/>
        <v>0</v>
      </c>
      <c r="Q1780" s="16">
        <f t="shared" si="628"/>
        <v>112.49</v>
      </c>
      <c r="R1780" s="16">
        <f t="shared" si="629"/>
        <v>0</v>
      </c>
    </row>
    <row r="1781" spans="1:18" ht="31.5" x14ac:dyDescent="0.35">
      <c r="A1781" s="1">
        <v>9</v>
      </c>
      <c r="B1781" s="13" t="s">
        <v>644</v>
      </c>
      <c r="C1781" s="13" t="s">
        <v>41</v>
      </c>
      <c r="D1781" s="14" t="s">
        <v>645</v>
      </c>
      <c r="E1781" s="15">
        <v>11.75</v>
      </c>
      <c r="F1781" s="16">
        <f t="shared" si="620"/>
        <v>11103.75</v>
      </c>
      <c r="G1781" s="16">
        <f t="shared" si="621"/>
        <v>9987.5</v>
      </c>
      <c r="H1781" s="16">
        <f t="shared" si="622"/>
        <v>89.947089947089935</v>
      </c>
      <c r="I1781" s="16">
        <f t="shared" si="623"/>
        <v>1116.25</v>
      </c>
      <c r="J1781" s="17">
        <v>945</v>
      </c>
      <c r="K1781" s="17">
        <v>850</v>
      </c>
      <c r="L1781" s="18">
        <f t="shared" si="624"/>
        <v>95</v>
      </c>
      <c r="M1781" s="17">
        <v>850</v>
      </c>
      <c r="N1781" s="16">
        <f t="shared" si="625"/>
        <v>11.75</v>
      </c>
      <c r="O1781" s="16">
        <f t="shared" si="626"/>
        <v>9987.5</v>
      </c>
      <c r="P1781" s="18">
        <f t="shared" si="627"/>
        <v>0</v>
      </c>
      <c r="Q1781" s="16">
        <f t="shared" si="628"/>
        <v>11.75</v>
      </c>
      <c r="R1781" s="16">
        <f t="shared" si="629"/>
        <v>0</v>
      </c>
    </row>
    <row r="1782" spans="1:18" ht="73.5" x14ac:dyDescent="0.35">
      <c r="A1782" s="1">
        <v>10</v>
      </c>
      <c r="B1782" s="13" t="s">
        <v>741</v>
      </c>
      <c r="C1782" s="13" t="s">
        <v>44</v>
      </c>
      <c r="D1782" s="14" t="s">
        <v>742</v>
      </c>
      <c r="E1782" s="15">
        <v>137.5</v>
      </c>
      <c r="F1782" s="16">
        <f t="shared" si="620"/>
        <v>15345</v>
      </c>
      <c r="G1782" s="16">
        <f t="shared" si="621"/>
        <v>0</v>
      </c>
      <c r="H1782" s="16">
        <f t="shared" si="622"/>
        <v>0</v>
      </c>
      <c r="I1782" s="16">
        <f t="shared" si="623"/>
        <v>15345</v>
      </c>
      <c r="J1782" s="17">
        <v>111.6</v>
      </c>
      <c r="K1782" s="17">
        <v>0</v>
      </c>
      <c r="L1782" s="18">
        <f t="shared" si="624"/>
        <v>111.6</v>
      </c>
      <c r="M1782" s="17">
        <v>0</v>
      </c>
      <c r="N1782" s="16">
        <f t="shared" si="625"/>
        <v>137.5</v>
      </c>
      <c r="O1782" s="16">
        <f t="shared" si="626"/>
        <v>0</v>
      </c>
      <c r="P1782" s="18">
        <f t="shared" si="627"/>
        <v>0</v>
      </c>
      <c r="Q1782" s="16">
        <f t="shared" si="628"/>
        <v>137.5</v>
      </c>
      <c r="R1782" s="16">
        <f t="shared" si="629"/>
        <v>0</v>
      </c>
    </row>
    <row r="1783" spans="1:18" ht="31.5" x14ac:dyDescent="0.35">
      <c r="A1783" s="1">
        <v>11</v>
      </c>
      <c r="B1783" s="13" t="s">
        <v>743</v>
      </c>
      <c r="C1783" s="13" t="s">
        <v>44</v>
      </c>
      <c r="D1783" s="14" t="s">
        <v>744</v>
      </c>
      <c r="E1783" s="15">
        <v>96.42</v>
      </c>
      <c r="F1783" s="16">
        <f t="shared" si="620"/>
        <v>1349.88</v>
      </c>
      <c r="G1783" s="16">
        <f t="shared" si="621"/>
        <v>539.95000000000005</v>
      </c>
      <c r="H1783" s="16">
        <f t="shared" si="622"/>
        <v>40</v>
      </c>
      <c r="I1783" s="16">
        <f t="shared" si="623"/>
        <v>809.93</v>
      </c>
      <c r="J1783" s="17">
        <v>14</v>
      </c>
      <c r="K1783" s="17">
        <v>5.6</v>
      </c>
      <c r="L1783" s="18">
        <f t="shared" si="624"/>
        <v>8.4</v>
      </c>
      <c r="M1783" s="17">
        <v>5.6</v>
      </c>
      <c r="N1783" s="16">
        <f t="shared" si="625"/>
        <v>96.42</v>
      </c>
      <c r="O1783" s="16">
        <f t="shared" si="626"/>
        <v>539.95000000000005</v>
      </c>
      <c r="P1783" s="18">
        <f t="shared" si="627"/>
        <v>0</v>
      </c>
      <c r="Q1783" s="16">
        <f t="shared" si="628"/>
        <v>96.42</v>
      </c>
      <c r="R1783" s="16">
        <f t="shared" si="629"/>
        <v>0</v>
      </c>
    </row>
    <row r="1784" spans="1:18" ht="84" x14ac:dyDescent="0.35">
      <c r="A1784" s="1">
        <v>12</v>
      </c>
      <c r="B1784" s="13" t="s">
        <v>745</v>
      </c>
      <c r="C1784" s="13" t="s">
        <v>44</v>
      </c>
      <c r="D1784" s="14" t="s">
        <v>746</v>
      </c>
      <c r="E1784" s="15">
        <v>130.01</v>
      </c>
      <c r="F1784" s="16">
        <f t="shared" si="620"/>
        <v>74625.740000000005</v>
      </c>
      <c r="G1784" s="16">
        <f t="shared" si="621"/>
        <v>74625.740000000005</v>
      </c>
      <c r="H1784" s="16">
        <f t="shared" si="622"/>
        <v>100</v>
      </c>
      <c r="I1784" s="16">
        <f t="shared" si="623"/>
        <v>0</v>
      </c>
      <c r="J1784" s="17">
        <v>574</v>
      </c>
      <c r="K1784" s="17">
        <v>574</v>
      </c>
      <c r="L1784" s="18">
        <f t="shared" si="624"/>
        <v>0</v>
      </c>
      <c r="M1784" s="17">
        <v>574</v>
      </c>
      <c r="N1784" s="16">
        <f t="shared" si="625"/>
        <v>130.01</v>
      </c>
      <c r="O1784" s="16">
        <f t="shared" si="626"/>
        <v>74625.740000000005</v>
      </c>
      <c r="P1784" s="18">
        <f t="shared" si="627"/>
        <v>0</v>
      </c>
      <c r="Q1784" s="16">
        <f t="shared" si="628"/>
        <v>130.01</v>
      </c>
      <c r="R1784" s="16">
        <f t="shared" si="629"/>
        <v>0</v>
      </c>
    </row>
    <row r="1785" spans="1:18" ht="73.5" x14ac:dyDescent="0.35">
      <c r="A1785" s="1">
        <v>13</v>
      </c>
      <c r="B1785" s="13" t="s">
        <v>747</v>
      </c>
      <c r="C1785" s="13" t="s">
        <v>44</v>
      </c>
      <c r="D1785" s="14" t="s">
        <v>748</v>
      </c>
      <c r="E1785" s="15">
        <v>93.06</v>
      </c>
      <c r="F1785" s="16">
        <f t="shared" si="620"/>
        <v>7321.96</v>
      </c>
      <c r="G1785" s="16">
        <f t="shared" si="621"/>
        <v>7321.96</v>
      </c>
      <c r="H1785" s="16">
        <f t="shared" si="622"/>
        <v>100</v>
      </c>
      <c r="I1785" s="16">
        <f t="shared" si="623"/>
        <v>0</v>
      </c>
      <c r="J1785" s="17">
        <v>78.680000000000007</v>
      </c>
      <c r="K1785" s="17">
        <v>78.680000000000007</v>
      </c>
      <c r="L1785" s="18">
        <f t="shared" si="624"/>
        <v>0</v>
      </c>
      <c r="M1785" s="17">
        <v>78.680000000000007</v>
      </c>
      <c r="N1785" s="16">
        <f t="shared" si="625"/>
        <v>93.06</v>
      </c>
      <c r="O1785" s="16">
        <f t="shared" si="626"/>
        <v>7321.96</v>
      </c>
      <c r="P1785" s="18">
        <f t="shared" si="627"/>
        <v>0</v>
      </c>
      <c r="Q1785" s="16">
        <f t="shared" si="628"/>
        <v>93.06</v>
      </c>
      <c r="R1785" s="16">
        <f t="shared" si="629"/>
        <v>0</v>
      </c>
    </row>
    <row r="1786" spans="1:18" ht="63" x14ac:dyDescent="0.35">
      <c r="A1786" s="1">
        <v>14</v>
      </c>
      <c r="B1786" s="13" t="s">
        <v>749</v>
      </c>
      <c r="C1786" s="13" t="s">
        <v>44</v>
      </c>
      <c r="D1786" s="14" t="s">
        <v>750</v>
      </c>
      <c r="E1786" s="15">
        <v>206.61</v>
      </c>
      <c r="F1786" s="16">
        <f t="shared" si="620"/>
        <v>12138.34</v>
      </c>
      <c r="G1786" s="16">
        <f t="shared" si="621"/>
        <v>12138.34</v>
      </c>
      <c r="H1786" s="16">
        <f t="shared" si="622"/>
        <v>100</v>
      </c>
      <c r="I1786" s="16">
        <f t="shared" si="623"/>
        <v>0</v>
      </c>
      <c r="J1786" s="17">
        <v>58.75</v>
      </c>
      <c r="K1786" s="17">
        <v>58.75</v>
      </c>
      <c r="L1786" s="18">
        <f t="shared" si="624"/>
        <v>0</v>
      </c>
      <c r="M1786" s="17">
        <v>58.75</v>
      </c>
      <c r="N1786" s="16">
        <f t="shared" si="625"/>
        <v>206.61</v>
      </c>
      <c r="O1786" s="16">
        <f t="shared" si="626"/>
        <v>12138.34</v>
      </c>
      <c r="P1786" s="18">
        <f t="shared" si="627"/>
        <v>0</v>
      </c>
      <c r="Q1786" s="16">
        <f t="shared" si="628"/>
        <v>206.61</v>
      </c>
      <c r="R1786" s="16">
        <f t="shared" si="629"/>
        <v>0</v>
      </c>
    </row>
    <row r="1787" spans="1:18" ht="31.5" x14ac:dyDescent="0.35">
      <c r="A1787" s="1">
        <v>15</v>
      </c>
      <c r="B1787" s="13" t="s">
        <v>751</v>
      </c>
      <c r="C1787" s="13" t="s">
        <v>65</v>
      </c>
      <c r="D1787" s="14" t="s">
        <v>752</v>
      </c>
      <c r="E1787" s="15">
        <v>60.82</v>
      </c>
      <c r="F1787" s="16">
        <f t="shared" si="620"/>
        <v>5230.5200000000004</v>
      </c>
      <c r="G1787" s="16">
        <f t="shared" si="621"/>
        <v>11616.62</v>
      </c>
      <c r="H1787" s="16">
        <f t="shared" si="622"/>
        <v>222.09302325581396</v>
      </c>
      <c r="I1787" s="16">
        <f t="shared" si="623"/>
        <v>-6386.1</v>
      </c>
      <c r="J1787" s="17">
        <v>86</v>
      </c>
      <c r="K1787" s="17">
        <v>191</v>
      </c>
      <c r="L1787" s="18">
        <f t="shared" si="624"/>
        <v>-105</v>
      </c>
      <c r="M1787" s="17">
        <v>191</v>
      </c>
      <c r="N1787" s="16">
        <f t="shared" si="625"/>
        <v>60.82</v>
      </c>
      <c r="O1787" s="16">
        <f t="shared" si="626"/>
        <v>11616.62</v>
      </c>
      <c r="P1787" s="18">
        <f t="shared" si="627"/>
        <v>0</v>
      </c>
      <c r="Q1787" s="16">
        <f t="shared" si="628"/>
        <v>60.82</v>
      </c>
      <c r="R1787" s="16">
        <f t="shared" si="629"/>
        <v>0</v>
      </c>
    </row>
    <row r="1788" spans="1:18" ht="52.5" x14ac:dyDescent="0.35">
      <c r="A1788" s="1">
        <v>16</v>
      </c>
      <c r="B1788" s="13" t="s">
        <v>141</v>
      </c>
      <c r="C1788" s="13" t="s">
        <v>44</v>
      </c>
      <c r="D1788" s="14" t="s">
        <v>142</v>
      </c>
      <c r="E1788" s="15">
        <v>41.61</v>
      </c>
      <c r="F1788" s="16">
        <f t="shared" si="620"/>
        <v>0</v>
      </c>
      <c r="G1788" s="16">
        <f t="shared" si="621"/>
        <v>7771.08</v>
      </c>
      <c r="H1788" s="16">
        <f t="shared" si="622"/>
        <v>0</v>
      </c>
      <c r="I1788" s="16">
        <f t="shared" si="623"/>
        <v>-7771.08</v>
      </c>
      <c r="J1788" s="17">
        <v>0</v>
      </c>
      <c r="K1788" s="17">
        <v>186.76</v>
      </c>
      <c r="L1788" s="18">
        <f t="shared" si="624"/>
        <v>-186.76</v>
      </c>
      <c r="M1788" s="17">
        <v>186.76</v>
      </c>
      <c r="N1788" s="16">
        <f t="shared" si="625"/>
        <v>41.61</v>
      </c>
      <c r="O1788" s="16">
        <f t="shared" si="626"/>
        <v>7771.08</v>
      </c>
      <c r="P1788" s="18">
        <f t="shared" si="627"/>
        <v>0</v>
      </c>
      <c r="Q1788" s="16">
        <f t="shared" si="628"/>
        <v>41.61</v>
      </c>
      <c r="R1788" s="16">
        <f t="shared" si="629"/>
        <v>0</v>
      </c>
    </row>
    <row r="1789" spans="1:18" ht="42" x14ac:dyDescent="0.35">
      <c r="A1789" s="1">
        <v>17</v>
      </c>
      <c r="B1789" s="13" t="s">
        <v>135</v>
      </c>
      <c r="C1789" s="13" t="s">
        <v>41</v>
      </c>
      <c r="D1789" s="14" t="s">
        <v>136</v>
      </c>
      <c r="E1789" s="15">
        <v>16.97</v>
      </c>
      <c r="F1789" s="16">
        <f t="shared" si="620"/>
        <v>0</v>
      </c>
      <c r="G1789" s="16">
        <f t="shared" si="621"/>
        <v>5820.71</v>
      </c>
      <c r="H1789" s="16">
        <f t="shared" si="622"/>
        <v>0</v>
      </c>
      <c r="I1789" s="16">
        <f t="shared" si="623"/>
        <v>-5820.71</v>
      </c>
      <c r="J1789" s="17">
        <v>0</v>
      </c>
      <c r="K1789" s="17">
        <v>343</v>
      </c>
      <c r="L1789" s="18">
        <f t="shared" si="624"/>
        <v>-343</v>
      </c>
      <c r="M1789" s="17">
        <v>343</v>
      </c>
      <c r="N1789" s="16">
        <f t="shared" si="625"/>
        <v>16.97</v>
      </c>
      <c r="O1789" s="16">
        <f t="shared" si="626"/>
        <v>5820.71</v>
      </c>
      <c r="P1789" s="18">
        <f t="shared" si="627"/>
        <v>0</v>
      </c>
      <c r="Q1789" s="16">
        <f t="shared" si="628"/>
        <v>16.97</v>
      </c>
      <c r="R1789" s="16">
        <f t="shared" si="629"/>
        <v>0</v>
      </c>
    </row>
    <row r="1790" spans="1:18" ht="42" x14ac:dyDescent="0.35">
      <c r="A1790" s="1">
        <v>18</v>
      </c>
      <c r="B1790" s="13" t="s">
        <v>281</v>
      </c>
      <c r="C1790" s="13" t="s">
        <v>92</v>
      </c>
      <c r="D1790" s="14" t="s">
        <v>282</v>
      </c>
      <c r="E1790" s="15">
        <v>9.7100000000000009</v>
      </c>
      <c r="F1790" s="16">
        <f t="shared" si="620"/>
        <v>0</v>
      </c>
      <c r="G1790" s="16">
        <f t="shared" si="621"/>
        <v>12188.56</v>
      </c>
      <c r="H1790" s="16">
        <f t="shared" si="622"/>
        <v>0</v>
      </c>
      <c r="I1790" s="16">
        <f t="shared" si="623"/>
        <v>-12188.56</v>
      </c>
      <c r="J1790" s="17">
        <v>0</v>
      </c>
      <c r="K1790" s="17">
        <v>1255.259</v>
      </c>
      <c r="L1790" s="18">
        <f t="shared" si="624"/>
        <v>-1255.259</v>
      </c>
      <c r="M1790" s="17">
        <v>1255.259</v>
      </c>
      <c r="N1790" s="16">
        <f t="shared" si="625"/>
        <v>9.7100000000000009</v>
      </c>
      <c r="O1790" s="16">
        <f t="shared" si="626"/>
        <v>12188.56</v>
      </c>
      <c r="P1790" s="18">
        <f t="shared" si="627"/>
        <v>0</v>
      </c>
      <c r="Q1790" s="16">
        <f t="shared" si="628"/>
        <v>9.7100000000000009</v>
      </c>
      <c r="R1790" s="16">
        <f t="shared" si="629"/>
        <v>0</v>
      </c>
    </row>
    <row r="1791" spans="1:18" ht="31.5" x14ac:dyDescent="0.35">
      <c r="A1791" s="1">
        <v>19</v>
      </c>
      <c r="B1791" s="13" t="s">
        <v>325</v>
      </c>
      <c r="C1791" s="13" t="s">
        <v>92</v>
      </c>
      <c r="D1791" s="14" t="s">
        <v>326</v>
      </c>
      <c r="E1791" s="15">
        <v>14.38</v>
      </c>
      <c r="F1791" s="16">
        <f t="shared" si="620"/>
        <v>0</v>
      </c>
      <c r="G1791" s="16">
        <f t="shared" si="621"/>
        <v>1967.47</v>
      </c>
      <c r="H1791" s="16">
        <f t="shared" si="622"/>
        <v>0</v>
      </c>
      <c r="I1791" s="16">
        <f t="shared" si="623"/>
        <v>-1967.47</v>
      </c>
      <c r="J1791" s="17">
        <v>0</v>
      </c>
      <c r="K1791" s="17">
        <v>136.82</v>
      </c>
      <c r="L1791" s="18">
        <f t="shared" si="624"/>
        <v>-136.82</v>
      </c>
      <c r="M1791" s="17">
        <v>136.82</v>
      </c>
      <c r="N1791" s="16">
        <f t="shared" si="625"/>
        <v>14.38</v>
      </c>
      <c r="O1791" s="16">
        <f t="shared" si="626"/>
        <v>1967.47</v>
      </c>
      <c r="P1791" s="18">
        <f t="shared" si="627"/>
        <v>0</v>
      </c>
      <c r="Q1791" s="16">
        <f t="shared" si="628"/>
        <v>14.38</v>
      </c>
      <c r="R1791" s="16">
        <f t="shared" si="629"/>
        <v>0</v>
      </c>
    </row>
    <row r="1792" spans="1:18" x14ac:dyDescent="0.35">
      <c r="A1792" s="21" t="s">
        <v>753</v>
      </c>
      <c r="B1792" s="21" t="s">
        <v>753</v>
      </c>
      <c r="C1792" s="21" t="s">
        <v>753</v>
      </c>
      <c r="D1792" s="21" t="s">
        <v>753</v>
      </c>
      <c r="E1792" s="21" t="s">
        <v>753</v>
      </c>
      <c r="F1792" s="19"/>
      <c r="G1792" s="20">
        <f>SUM(G1773:G1791)</f>
        <v>271711.60999999993</v>
      </c>
      <c r="H1792" s="7"/>
      <c r="I1792" s="7"/>
      <c r="J1792" s="7"/>
      <c r="K1792" s="7"/>
      <c r="L1792" s="7"/>
      <c r="M1792" s="7"/>
      <c r="N1792" s="7"/>
      <c r="O1792" s="7"/>
      <c r="P1792" s="7"/>
      <c r="Q1792" s="7"/>
      <c r="R1792" s="7"/>
    </row>
    <row r="1794" spans="1:18" x14ac:dyDescent="0.35">
      <c r="B1794" s="11" t="s">
        <v>23</v>
      </c>
      <c r="C1794" s="12" t="s">
        <v>24</v>
      </c>
      <c r="D1794" s="12" t="s">
        <v>25</v>
      </c>
    </row>
    <row r="1795" spans="1:18" x14ac:dyDescent="0.35">
      <c r="B1795" s="11" t="s">
        <v>26</v>
      </c>
      <c r="C1795" s="12" t="s">
        <v>27</v>
      </c>
      <c r="D1795" s="12" t="s">
        <v>28</v>
      </c>
    </row>
    <row r="1796" spans="1:18" x14ac:dyDescent="0.35">
      <c r="B1796" s="11" t="s">
        <v>29</v>
      </c>
      <c r="C1796" s="12" t="s">
        <v>24</v>
      </c>
      <c r="D1796" s="12" t="s">
        <v>30</v>
      </c>
    </row>
    <row r="1797" spans="1:18" x14ac:dyDescent="0.35">
      <c r="B1797" s="11" t="s">
        <v>31</v>
      </c>
      <c r="C1797" s="12" t="s">
        <v>27</v>
      </c>
      <c r="D1797" s="12" t="s">
        <v>177</v>
      </c>
    </row>
    <row r="1798" spans="1:18" x14ac:dyDescent="0.35">
      <c r="B1798" s="11" t="s">
        <v>33</v>
      </c>
      <c r="C1798" s="12" t="s">
        <v>105</v>
      </c>
      <c r="D1798" s="12" t="s">
        <v>549</v>
      </c>
    </row>
    <row r="1799" spans="1:18" x14ac:dyDescent="0.35">
      <c r="B1799" s="11" t="s">
        <v>35</v>
      </c>
      <c r="C1799" s="12" t="s">
        <v>328</v>
      </c>
      <c r="D1799" s="12" t="s">
        <v>729</v>
      </c>
    </row>
    <row r="1800" spans="1:18" x14ac:dyDescent="0.35">
      <c r="B1800" s="11" t="s">
        <v>36</v>
      </c>
      <c r="C1800" s="12" t="s">
        <v>24</v>
      </c>
      <c r="D1800" s="12" t="s">
        <v>730</v>
      </c>
    </row>
    <row r="1801" spans="1:18" x14ac:dyDescent="0.35">
      <c r="B1801" s="11" t="s">
        <v>38</v>
      </c>
      <c r="C1801" s="12" t="s">
        <v>470</v>
      </c>
      <c r="D1801" s="12" t="s">
        <v>731</v>
      </c>
    </row>
    <row r="1802" spans="1:18" x14ac:dyDescent="0.35">
      <c r="B1802" s="11" t="s">
        <v>732</v>
      </c>
      <c r="C1802" s="12" t="s">
        <v>116</v>
      </c>
      <c r="D1802" s="12" t="s">
        <v>329</v>
      </c>
    </row>
    <row r="1804" spans="1:18" ht="21" x14ac:dyDescent="0.35">
      <c r="A1804" s="1">
        <v>1</v>
      </c>
      <c r="B1804" s="13" t="s">
        <v>137</v>
      </c>
      <c r="C1804" s="13" t="s">
        <v>65</v>
      </c>
      <c r="D1804" s="14" t="s">
        <v>138</v>
      </c>
      <c r="E1804" s="15">
        <v>109.33</v>
      </c>
      <c r="F1804" s="16">
        <f t="shared" ref="F1804:F1820" si="630">ROUND(ROUND(N1804,2)*ROUND(J1804,3),2)</f>
        <v>16031.93</v>
      </c>
      <c r="G1804" s="16">
        <f t="shared" ref="G1804:G1820" si="631">ROUND(ROUND(N1804,2)*ROUND(K1804,3),2)</f>
        <v>1628.8</v>
      </c>
      <c r="H1804" s="16">
        <f t="shared" ref="H1804:H1820" si="632">IF(EXACT(J1804,0),0,100*(K1804/J1804))</f>
        <v>10.159713034820442</v>
      </c>
      <c r="I1804" s="16">
        <f t="shared" ref="I1804:I1820" si="633">ROUND((ROUND(J1804,3)-ROUND(K1804,3))*N1804,2)</f>
        <v>14403.13</v>
      </c>
      <c r="J1804" s="17">
        <v>146.63800000000001</v>
      </c>
      <c r="K1804" s="17">
        <v>14.898</v>
      </c>
      <c r="L1804" s="18">
        <f t="shared" ref="L1804:L1820" si="634">ROUND(ROUND(J1804,3)-ROUND(K1804,3),3)</f>
        <v>131.74</v>
      </c>
      <c r="M1804" s="17">
        <v>14.898</v>
      </c>
      <c r="N1804" s="16">
        <f t="shared" ref="N1804:N1820" si="635">ROUND(E1804,2)</f>
        <v>109.33</v>
      </c>
      <c r="O1804" s="16">
        <f t="shared" ref="O1804:O1820" si="636">ROUND(ROUND(M1804,3)*ROUND(N1804,2),2)</f>
        <v>1628.8</v>
      </c>
      <c r="P1804" s="18">
        <f t="shared" ref="P1804:P1820" si="637">ROUND(ROUND(K1804,3)-ROUND(M1804,3),2)</f>
        <v>0</v>
      </c>
      <c r="Q1804" s="16">
        <f t="shared" ref="Q1804:Q1820" si="638">ROUND(E1804,2)</f>
        <v>109.33</v>
      </c>
      <c r="R1804" s="16">
        <f t="shared" ref="R1804:R1820" si="639">ROUND((ROUND(K1804,3)-ROUND(M1804,3))* Q1804,2)</f>
        <v>0</v>
      </c>
    </row>
    <row r="1805" spans="1:18" ht="21" x14ac:dyDescent="0.35">
      <c r="A1805" s="1">
        <v>2</v>
      </c>
      <c r="B1805" s="13" t="s">
        <v>124</v>
      </c>
      <c r="C1805" s="13" t="s">
        <v>65</v>
      </c>
      <c r="D1805" s="14" t="s">
        <v>125</v>
      </c>
      <c r="E1805" s="15">
        <v>118.9</v>
      </c>
      <c r="F1805" s="16">
        <f t="shared" si="630"/>
        <v>8114.93</v>
      </c>
      <c r="G1805" s="16">
        <f t="shared" si="631"/>
        <v>0</v>
      </c>
      <c r="H1805" s="16">
        <f t="shared" si="632"/>
        <v>0</v>
      </c>
      <c r="I1805" s="16">
        <f t="shared" si="633"/>
        <v>8114.93</v>
      </c>
      <c r="J1805" s="17">
        <v>68.25</v>
      </c>
      <c r="K1805" s="17">
        <v>0</v>
      </c>
      <c r="L1805" s="18">
        <f t="shared" si="634"/>
        <v>68.25</v>
      </c>
      <c r="M1805" s="17">
        <v>0</v>
      </c>
      <c r="N1805" s="16">
        <f t="shared" si="635"/>
        <v>118.9</v>
      </c>
      <c r="O1805" s="16">
        <f t="shared" si="636"/>
        <v>0</v>
      </c>
      <c r="P1805" s="18">
        <f t="shared" si="637"/>
        <v>0</v>
      </c>
      <c r="Q1805" s="16">
        <f t="shared" si="638"/>
        <v>118.9</v>
      </c>
      <c r="R1805" s="16">
        <f t="shared" si="639"/>
        <v>0</v>
      </c>
    </row>
    <row r="1806" spans="1:18" ht="21" x14ac:dyDescent="0.35">
      <c r="A1806" s="1">
        <v>3</v>
      </c>
      <c r="B1806" s="13" t="s">
        <v>126</v>
      </c>
      <c r="C1806" s="13" t="s">
        <v>127</v>
      </c>
      <c r="D1806" s="14" t="s">
        <v>128</v>
      </c>
      <c r="E1806" s="15">
        <v>0.98</v>
      </c>
      <c r="F1806" s="16">
        <f t="shared" si="630"/>
        <v>35953.32</v>
      </c>
      <c r="G1806" s="16">
        <f t="shared" si="631"/>
        <v>11004.41</v>
      </c>
      <c r="H1806" s="16">
        <f t="shared" si="632"/>
        <v>30.60749234682536</v>
      </c>
      <c r="I1806" s="16">
        <f t="shared" si="633"/>
        <v>24948.91</v>
      </c>
      <c r="J1806" s="17">
        <v>36687.063000000002</v>
      </c>
      <c r="K1806" s="17">
        <v>11228.99</v>
      </c>
      <c r="L1806" s="18">
        <f t="shared" si="634"/>
        <v>25458.073</v>
      </c>
      <c r="M1806" s="17">
        <v>11228.99</v>
      </c>
      <c r="N1806" s="16">
        <f t="shared" si="635"/>
        <v>0.98</v>
      </c>
      <c r="O1806" s="16">
        <f t="shared" si="636"/>
        <v>11004.41</v>
      </c>
      <c r="P1806" s="18">
        <f t="shared" si="637"/>
        <v>0</v>
      </c>
      <c r="Q1806" s="16">
        <f t="shared" si="638"/>
        <v>0.98</v>
      </c>
      <c r="R1806" s="16">
        <f t="shared" si="639"/>
        <v>0</v>
      </c>
    </row>
    <row r="1807" spans="1:18" x14ac:dyDescent="0.35">
      <c r="A1807" s="1">
        <v>4</v>
      </c>
      <c r="B1807" s="13" t="s">
        <v>109</v>
      </c>
      <c r="C1807" s="13" t="s">
        <v>92</v>
      </c>
      <c r="D1807" s="14" t="s">
        <v>110</v>
      </c>
      <c r="E1807" s="15">
        <v>24.39</v>
      </c>
      <c r="F1807" s="16">
        <f t="shared" si="630"/>
        <v>10304.780000000001</v>
      </c>
      <c r="G1807" s="16">
        <f t="shared" si="631"/>
        <v>0</v>
      </c>
      <c r="H1807" s="16">
        <f t="shared" si="632"/>
        <v>0</v>
      </c>
      <c r="I1807" s="16">
        <f t="shared" si="633"/>
        <v>10304.780000000001</v>
      </c>
      <c r="J1807" s="17">
        <v>422.5</v>
      </c>
      <c r="K1807" s="17">
        <v>0</v>
      </c>
      <c r="L1807" s="18">
        <f t="shared" si="634"/>
        <v>422.5</v>
      </c>
      <c r="M1807" s="17">
        <v>0</v>
      </c>
      <c r="N1807" s="16">
        <f t="shared" si="635"/>
        <v>24.39</v>
      </c>
      <c r="O1807" s="16">
        <f t="shared" si="636"/>
        <v>0</v>
      </c>
      <c r="P1807" s="18">
        <f t="shared" si="637"/>
        <v>0</v>
      </c>
      <c r="Q1807" s="16">
        <f t="shared" si="638"/>
        <v>24.39</v>
      </c>
      <c r="R1807" s="16">
        <f t="shared" si="639"/>
        <v>0</v>
      </c>
    </row>
    <row r="1808" spans="1:18" x14ac:dyDescent="0.35">
      <c r="A1808" s="1">
        <v>5</v>
      </c>
      <c r="B1808" s="13" t="s">
        <v>91</v>
      </c>
      <c r="C1808" s="13" t="s">
        <v>92</v>
      </c>
      <c r="D1808" s="14" t="s">
        <v>93</v>
      </c>
      <c r="E1808" s="15">
        <v>33.090000000000003</v>
      </c>
      <c r="F1808" s="16">
        <f t="shared" si="630"/>
        <v>13980.53</v>
      </c>
      <c r="G1808" s="16">
        <f t="shared" si="631"/>
        <v>7376.92</v>
      </c>
      <c r="H1808" s="16">
        <f t="shared" si="632"/>
        <v>52.765680473372775</v>
      </c>
      <c r="I1808" s="16">
        <f t="shared" si="633"/>
        <v>6603.61</v>
      </c>
      <c r="J1808" s="17">
        <v>422.5</v>
      </c>
      <c r="K1808" s="17">
        <v>222.935</v>
      </c>
      <c r="L1808" s="18">
        <f t="shared" si="634"/>
        <v>199.565</v>
      </c>
      <c r="M1808" s="17">
        <v>222.935</v>
      </c>
      <c r="N1808" s="16">
        <f t="shared" si="635"/>
        <v>33.090000000000003</v>
      </c>
      <c r="O1808" s="16">
        <f t="shared" si="636"/>
        <v>7376.92</v>
      </c>
      <c r="P1808" s="18">
        <f t="shared" si="637"/>
        <v>0</v>
      </c>
      <c r="Q1808" s="16">
        <f t="shared" si="638"/>
        <v>33.090000000000003</v>
      </c>
      <c r="R1808" s="16">
        <f t="shared" si="639"/>
        <v>0</v>
      </c>
    </row>
    <row r="1809" spans="1:18" ht="21" x14ac:dyDescent="0.35">
      <c r="A1809" s="1">
        <v>6</v>
      </c>
      <c r="B1809" s="13" t="s">
        <v>143</v>
      </c>
      <c r="C1809" s="13" t="s">
        <v>65</v>
      </c>
      <c r="D1809" s="14" t="s">
        <v>144</v>
      </c>
      <c r="E1809" s="15">
        <v>9.58</v>
      </c>
      <c r="F1809" s="16">
        <f t="shared" si="630"/>
        <v>8765.7000000000007</v>
      </c>
      <c r="G1809" s="16">
        <f t="shared" si="631"/>
        <v>3911.81</v>
      </c>
      <c r="H1809" s="16">
        <f t="shared" si="632"/>
        <v>44.626338797814206</v>
      </c>
      <c r="I1809" s="16">
        <f t="shared" si="633"/>
        <v>4853.8900000000003</v>
      </c>
      <c r="J1809" s="17">
        <v>915</v>
      </c>
      <c r="K1809" s="17">
        <v>408.33100000000002</v>
      </c>
      <c r="L1809" s="18">
        <f t="shared" si="634"/>
        <v>506.66899999999998</v>
      </c>
      <c r="M1809" s="17">
        <v>408.33100000000002</v>
      </c>
      <c r="N1809" s="16">
        <f t="shared" si="635"/>
        <v>9.58</v>
      </c>
      <c r="O1809" s="16">
        <f t="shared" si="636"/>
        <v>3911.81</v>
      </c>
      <c r="P1809" s="18">
        <f t="shared" si="637"/>
        <v>0</v>
      </c>
      <c r="Q1809" s="16">
        <f t="shared" si="638"/>
        <v>9.58</v>
      </c>
      <c r="R1809" s="16">
        <f t="shared" si="639"/>
        <v>0</v>
      </c>
    </row>
    <row r="1810" spans="1:18" ht="21" x14ac:dyDescent="0.35">
      <c r="A1810" s="1">
        <v>7</v>
      </c>
      <c r="B1810" s="13" t="s">
        <v>332</v>
      </c>
      <c r="C1810" s="13" t="s">
        <v>92</v>
      </c>
      <c r="D1810" s="14" t="s">
        <v>333</v>
      </c>
      <c r="E1810" s="15">
        <v>8.7899999999999991</v>
      </c>
      <c r="F1810" s="16">
        <f t="shared" si="630"/>
        <v>2856.75</v>
      </c>
      <c r="G1810" s="16">
        <f t="shared" si="631"/>
        <v>0</v>
      </c>
      <c r="H1810" s="16">
        <f t="shared" si="632"/>
        <v>0</v>
      </c>
      <c r="I1810" s="16">
        <f t="shared" si="633"/>
        <v>2856.75</v>
      </c>
      <c r="J1810" s="17">
        <v>325</v>
      </c>
      <c r="K1810" s="17">
        <v>0</v>
      </c>
      <c r="L1810" s="18">
        <f t="shared" si="634"/>
        <v>325</v>
      </c>
      <c r="M1810" s="17">
        <v>0</v>
      </c>
      <c r="N1810" s="16">
        <f t="shared" si="635"/>
        <v>8.7899999999999991</v>
      </c>
      <c r="O1810" s="16">
        <f t="shared" si="636"/>
        <v>0</v>
      </c>
      <c r="P1810" s="18">
        <f t="shared" si="637"/>
        <v>0</v>
      </c>
      <c r="Q1810" s="16">
        <f t="shared" si="638"/>
        <v>8.7899999999999991</v>
      </c>
      <c r="R1810" s="16">
        <f t="shared" si="639"/>
        <v>0</v>
      </c>
    </row>
    <row r="1811" spans="1:18" ht="31.5" x14ac:dyDescent="0.35">
      <c r="A1811" s="1">
        <v>8</v>
      </c>
      <c r="B1811" s="13" t="s">
        <v>644</v>
      </c>
      <c r="C1811" s="13" t="s">
        <v>41</v>
      </c>
      <c r="D1811" s="14" t="s">
        <v>645</v>
      </c>
      <c r="E1811" s="15">
        <v>11.75</v>
      </c>
      <c r="F1811" s="16">
        <f t="shared" si="630"/>
        <v>4817.5</v>
      </c>
      <c r="G1811" s="16">
        <f t="shared" si="631"/>
        <v>0</v>
      </c>
      <c r="H1811" s="16">
        <f t="shared" si="632"/>
        <v>0</v>
      </c>
      <c r="I1811" s="16">
        <f t="shared" si="633"/>
        <v>4817.5</v>
      </c>
      <c r="J1811" s="17">
        <v>410</v>
      </c>
      <c r="K1811" s="17">
        <v>0</v>
      </c>
      <c r="L1811" s="18">
        <f t="shared" si="634"/>
        <v>410</v>
      </c>
      <c r="M1811" s="17">
        <v>0</v>
      </c>
      <c r="N1811" s="16">
        <f t="shared" si="635"/>
        <v>11.75</v>
      </c>
      <c r="O1811" s="16">
        <f t="shared" si="636"/>
        <v>0</v>
      </c>
      <c r="P1811" s="18">
        <f t="shared" si="637"/>
        <v>0</v>
      </c>
      <c r="Q1811" s="16">
        <f t="shared" si="638"/>
        <v>11.75</v>
      </c>
      <c r="R1811" s="16">
        <f t="shared" si="639"/>
        <v>0</v>
      </c>
    </row>
    <row r="1812" spans="1:18" ht="21" x14ac:dyDescent="0.35">
      <c r="A1812" s="1">
        <v>9</v>
      </c>
      <c r="B1812" s="13" t="s">
        <v>754</v>
      </c>
      <c r="C1812" s="13" t="s">
        <v>44</v>
      </c>
      <c r="D1812" s="14" t="s">
        <v>755</v>
      </c>
      <c r="E1812" s="15">
        <v>269.85000000000002</v>
      </c>
      <c r="F1812" s="16">
        <f t="shared" si="630"/>
        <v>56668.5</v>
      </c>
      <c r="G1812" s="16">
        <f t="shared" si="631"/>
        <v>56668.5</v>
      </c>
      <c r="H1812" s="16">
        <f t="shared" si="632"/>
        <v>100</v>
      </c>
      <c r="I1812" s="16">
        <f t="shared" si="633"/>
        <v>0</v>
      </c>
      <c r="J1812" s="17">
        <v>210</v>
      </c>
      <c r="K1812" s="17">
        <v>210</v>
      </c>
      <c r="L1812" s="18">
        <f t="shared" si="634"/>
        <v>0</v>
      </c>
      <c r="M1812" s="17">
        <v>210</v>
      </c>
      <c r="N1812" s="16">
        <f t="shared" si="635"/>
        <v>269.85000000000002</v>
      </c>
      <c r="O1812" s="16">
        <f t="shared" si="636"/>
        <v>56668.5</v>
      </c>
      <c r="P1812" s="18">
        <f t="shared" si="637"/>
        <v>0</v>
      </c>
      <c r="Q1812" s="16">
        <f t="shared" si="638"/>
        <v>269.85000000000002</v>
      </c>
      <c r="R1812" s="16">
        <f t="shared" si="639"/>
        <v>0</v>
      </c>
    </row>
    <row r="1813" spans="1:18" ht="42" x14ac:dyDescent="0.35">
      <c r="A1813" s="1">
        <v>10</v>
      </c>
      <c r="B1813" s="13" t="s">
        <v>314</v>
      </c>
      <c r="C1813" s="13" t="s">
        <v>41</v>
      </c>
      <c r="D1813" s="14" t="s">
        <v>315</v>
      </c>
      <c r="E1813" s="15">
        <v>19.64</v>
      </c>
      <c r="F1813" s="16">
        <f t="shared" si="630"/>
        <v>8052.4</v>
      </c>
      <c r="G1813" s="16">
        <f t="shared" si="631"/>
        <v>0</v>
      </c>
      <c r="H1813" s="16">
        <f t="shared" si="632"/>
        <v>0</v>
      </c>
      <c r="I1813" s="16">
        <f t="shared" si="633"/>
        <v>8052.4</v>
      </c>
      <c r="J1813" s="17">
        <v>410</v>
      </c>
      <c r="K1813" s="17">
        <v>0</v>
      </c>
      <c r="L1813" s="18">
        <f t="shared" si="634"/>
        <v>410</v>
      </c>
      <c r="M1813" s="17">
        <v>0</v>
      </c>
      <c r="N1813" s="16">
        <f t="shared" si="635"/>
        <v>19.64</v>
      </c>
      <c r="O1813" s="16">
        <f t="shared" si="636"/>
        <v>0</v>
      </c>
      <c r="P1813" s="18">
        <f t="shared" si="637"/>
        <v>0</v>
      </c>
      <c r="Q1813" s="16">
        <f t="shared" si="638"/>
        <v>19.64</v>
      </c>
      <c r="R1813" s="16">
        <f t="shared" si="639"/>
        <v>0</v>
      </c>
    </row>
    <row r="1814" spans="1:18" ht="21" x14ac:dyDescent="0.35">
      <c r="A1814" s="1">
        <v>11</v>
      </c>
      <c r="B1814" s="13" t="s">
        <v>330</v>
      </c>
      <c r="C1814" s="13" t="s">
        <v>92</v>
      </c>
      <c r="D1814" s="14" t="s">
        <v>331</v>
      </c>
      <c r="E1814" s="15">
        <v>3.41</v>
      </c>
      <c r="F1814" s="16">
        <f t="shared" si="630"/>
        <v>1108.25</v>
      </c>
      <c r="G1814" s="16">
        <f t="shared" si="631"/>
        <v>1298.8</v>
      </c>
      <c r="H1814" s="16">
        <f t="shared" si="632"/>
        <v>117.19384615384615</v>
      </c>
      <c r="I1814" s="16">
        <f t="shared" si="633"/>
        <v>-190.55</v>
      </c>
      <c r="J1814" s="17">
        <v>325</v>
      </c>
      <c r="K1814" s="17">
        <v>380.88</v>
      </c>
      <c r="L1814" s="18">
        <f t="shared" si="634"/>
        <v>-55.88</v>
      </c>
      <c r="M1814" s="17">
        <v>380.88</v>
      </c>
      <c r="N1814" s="16">
        <f t="shared" si="635"/>
        <v>3.41</v>
      </c>
      <c r="O1814" s="16">
        <f t="shared" si="636"/>
        <v>1298.8</v>
      </c>
      <c r="P1814" s="18">
        <f t="shared" si="637"/>
        <v>0</v>
      </c>
      <c r="Q1814" s="16">
        <f t="shared" si="638"/>
        <v>3.41</v>
      </c>
      <c r="R1814" s="16">
        <f t="shared" si="639"/>
        <v>0</v>
      </c>
    </row>
    <row r="1815" spans="1:18" ht="73.5" x14ac:dyDescent="0.35">
      <c r="A1815" s="1">
        <v>12</v>
      </c>
      <c r="B1815" s="13" t="s">
        <v>334</v>
      </c>
      <c r="C1815" s="13" t="s">
        <v>92</v>
      </c>
      <c r="D1815" s="14" t="s">
        <v>335</v>
      </c>
      <c r="E1815" s="15">
        <v>42.14</v>
      </c>
      <c r="F1815" s="16">
        <f t="shared" si="630"/>
        <v>13695.5</v>
      </c>
      <c r="G1815" s="16">
        <f t="shared" si="631"/>
        <v>16050.28</v>
      </c>
      <c r="H1815" s="16">
        <f t="shared" si="632"/>
        <v>117.19384615384615</v>
      </c>
      <c r="I1815" s="16">
        <f t="shared" si="633"/>
        <v>-2354.7800000000002</v>
      </c>
      <c r="J1815" s="17">
        <v>325</v>
      </c>
      <c r="K1815" s="17">
        <v>380.88</v>
      </c>
      <c r="L1815" s="18">
        <f t="shared" si="634"/>
        <v>-55.88</v>
      </c>
      <c r="M1815" s="17">
        <v>380.88</v>
      </c>
      <c r="N1815" s="16">
        <f t="shared" si="635"/>
        <v>42.14</v>
      </c>
      <c r="O1815" s="16">
        <f t="shared" si="636"/>
        <v>16050.28</v>
      </c>
      <c r="P1815" s="18">
        <f t="shared" si="637"/>
        <v>0</v>
      </c>
      <c r="Q1815" s="16">
        <f t="shared" si="638"/>
        <v>42.14</v>
      </c>
      <c r="R1815" s="16">
        <f t="shared" si="639"/>
        <v>0</v>
      </c>
    </row>
    <row r="1816" spans="1:18" ht="21" x14ac:dyDescent="0.35">
      <c r="A1816" s="1">
        <v>13</v>
      </c>
      <c r="B1816" s="13" t="s">
        <v>428</v>
      </c>
      <c r="C1816" s="13" t="s">
        <v>65</v>
      </c>
      <c r="D1816" s="14" t="s">
        <v>429</v>
      </c>
      <c r="E1816" s="15">
        <v>118.46</v>
      </c>
      <c r="F1816" s="16">
        <f t="shared" si="630"/>
        <v>0</v>
      </c>
      <c r="G1816" s="16">
        <f t="shared" si="631"/>
        <v>6844.5</v>
      </c>
      <c r="H1816" s="16">
        <f t="shared" si="632"/>
        <v>0</v>
      </c>
      <c r="I1816" s="16">
        <f t="shared" si="633"/>
        <v>-6844.5</v>
      </c>
      <c r="J1816" s="17">
        <v>0</v>
      </c>
      <c r="K1816" s="17">
        <v>57.779000000000003</v>
      </c>
      <c r="L1816" s="18">
        <f t="shared" si="634"/>
        <v>-57.779000000000003</v>
      </c>
      <c r="M1816" s="17">
        <v>57.779000000000003</v>
      </c>
      <c r="N1816" s="16">
        <f t="shared" si="635"/>
        <v>118.46</v>
      </c>
      <c r="O1816" s="16">
        <f t="shared" si="636"/>
        <v>6844.5</v>
      </c>
      <c r="P1816" s="18">
        <f t="shared" si="637"/>
        <v>0</v>
      </c>
      <c r="Q1816" s="16">
        <f t="shared" si="638"/>
        <v>118.46</v>
      </c>
      <c r="R1816" s="16">
        <f t="shared" si="639"/>
        <v>0</v>
      </c>
    </row>
    <row r="1817" spans="1:18" ht="21" x14ac:dyDescent="0.35">
      <c r="A1817" s="1">
        <v>14</v>
      </c>
      <c r="B1817" s="13" t="s">
        <v>312</v>
      </c>
      <c r="C1817" s="13" t="s">
        <v>65</v>
      </c>
      <c r="D1817" s="14" t="s">
        <v>313</v>
      </c>
      <c r="E1817" s="15">
        <v>105.85</v>
      </c>
      <c r="F1817" s="16">
        <f t="shared" si="630"/>
        <v>0</v>
      </c>
      <c r="G1817" s="16">
        <f t="shared" si="631"/>
        <v>2678.22</v>
      </c>
      <c r="H1817" s="16">
        <f t="shared" si="632"/>
        <v>0</v>
      </c>
      <c r="I1817" s="16">
        <f t="shared" si="633"/>
        <v>-2678.22</v>
      </c>
      <c r="J1817" s="17">
        <v>0</v>
      </c>
      <c r="K1817" s="17">
        <v>25.302</v>
      </c>
      <c r="L1817" s="18">
        <f t="shared" si="634"/>
        <v>-25.302</v>
      </c>
      <c r="M1817" s="17">
        <v>25.302</v>
      </c>
      <c r="N1817" s="16">
        <f t="shared" si="635"/>
        <v>105.85</v>
      </c>
      <c r="O1817" s="16">
        <f t="shared" si="636"/>
        <v>2678.22</v>
      </c>
      <c r="P1817" s="18">
        <f t="shared" si="637"/>
        <v>0</v>
      </c>
      <c r="Q1817" s="16">
        <f t="shared" si="638"/>
        <v>105.85</v>
      </c>
      <c r="R1817" s="16">
        <f t="shared" si="639"/>
        <v>0</v>
      </c>
    </row>
    <row r="1818" spans="1:18" ht="21" x14ac:dyDescent="0.35">
      <c r="A1818" s="1">
        <v>15</v>
      </c>
      <c r="B1818" s="13" t="s">
        <v>621</v>
      </c>
      <c r="C1818" s="13" t="s">
        <v>619</v>
      </c>
      <c r="D1818" s="14" t="s">
        <v>622</v>
      </c>
      <c r="E1818" s="15">
        <v>17.89</v>
      </c>
      <c r="F1818" s="16">
        <f t="shared" si="630"/>
        <v>0</v>
      </c>
      <c r="G1818" s="16">
        <f t="shared" si="631"/>
        <v>1457.96</v>
      </c>
      <c r="H1818" s="16">
        <f t="shared" si="632"/>
        <v>0</v>
      </c>
      <c r="I1818" s="16">
        <f t="shared" si="633"/>
        <v>-1457.96</v>
      </c>
      <c r="J1818" s="17">
        <v>0</v>
      </c>
      <c r="K1818" s="17">
        <v>81.495999999999995</v>
      </c>
      <c r="L1818" s="18">
        <f t="shared" si="634"/>
        <v>-81.495999999999995</v>
      </c>
      <c r="M1818" s="17">
        <v>81.495999999999995</v>
      </c>
      <c r="N1818" s="16">
        <f t="shared" si="635"/>
        <v>17.89</v>
      </c>
      <c r="O1818" s="16">
        <f t="shared" si="636"/>
        <v>1457.96</v>
      </c>
      <c r="P1818" s="18">
        <f t="shared" si="637"/>
        <v>0</v>
      </c>
      <c r="Q1818" s="16">
        <f t="shared" si="638"/>
        <v>17.89</v>
      </c>
      <c r="R1818" s="16">
        <f t="shared" si="639"/>
        <v>0</v>
      </c>
    </row>
    <row r="1819" spans="1:18" ht="21" x14ac:dyDescent="0.35">
      <c r="A1819" s="1">
        <v>16</v>
      </c>
      <c r="B1819" s="13" t="s">
        <v>87</v>
      </c>
      <c r="C1819" s="13" t="s">
        <v>65</v>
      </c>
      <c r="D1819" s="14" t="s">
        <v>88</v>
      </c>
      <c r="E1819" s="15">
        <v>98.73</v>
      </c>
      <c r="F1819" s="16">
        <f t="shared" si="630"/>
        <v>0</v>
      </c>
      <c r="G1819" s="16">
        <f t="shared" si="631"/>
        <v>9879.2199999999993</v>
      </c>
      <c r="H1819" s="16">
        <f t="shared" si="632"/>
        <v>0</v>
      </c>
      <c r="I1819" s="16">
        <f t="shared" si="633"/>
        <v>-9879.2199999999993</v>
      </c>
      <c r="J1819" s="17">
        <v>0</v>
      </c>
      <c r="K1819" s="17">
        <v>100.063</v>
      </c>
      <c r="L1819" s="18">
        <f t="shared" si="634"/>
        <v>-100.063</v>
      </c>
      <c r="M1819" s="17">
        <v>100.063</v>
      </c>
      <c r="N1819" s="16">
        <f t="shared" si="635"/>
        <v>98.73</v>
      </c>
      <c r="O1819" s="16">
        <f t="shared" si="636"/>
        <v>9879.2199999999993</v>
      </c>
      <c r="P1819" s="18">
        <f t="shared" si="637"/>
        <v>0</v>
      </c>
      <c r="Q1819" s="16">
        <f t="shared" si="638"/>
        <v>98.73</v>
      </c>
      <c r="R1819" s="16">
        <f t="shared" si="639"/>
        <v>0</v>
      </c>
    </row>
    <row r="1820" spans="1:18" ht="21" x14ac:dyDescent="0.35">
      <c r="A1820" s="1">
        <v>17</v>
      </c>
      <c r="B1820" s="13" t="s">
        <v>441</v>
      </c>
      <c r="C1820" s="13" t="s">
        <v>92</v>
      </c>
      <c r="D1820" s="14" t="s">
        <v>442</v>
      </c>
      <c r="E1820" s="15">
        <v>13.5</v>
      </c>
      <c r="F1820" s="16">
        <f t="shared" si="630"/>
        <v>0</v>
      </c>
      <c r="G1820" s="16">
        <f t="shared" si="631"/>
        <v>3659.78</v>
      </c>
      <c r="H1820" s="16">
        <f t="shared" si="632"/>
        <v>0</v>
      </c>
      <c r="I1820" s="16">
        <f t="shared" si="633"/>
        <v>-3659.78</v>
      </c>
      <c r="J1820" s="17">
        <v>0</v>
      </c>
      <c r="K1820" s="17">
        <v>271.09500000000003</v>
      </c>
      <c r="L1820" s="18">
        <f t="shared" si="634"/>
        <v>-271.09500000000003</v>
      </c>
      <c r="M1820" s="17">
        <v>271.09500000000003</v>
      </c>
      <c r="N1820" s="16">
        <f t="shared" si="635"/>
        <v>13.5</v>
      </c>
      <c r="O1820" s="16">
        <f t="shared" si="636"/>
        <v>3659.78</v>
      </c>
      <c r="P1820" s="18">
        <f t="shared" si="637"/>
        <v>0</v>
      </c>
      <c r="Q1820" s="16">
        <f t="shared" si="638"/>
        <v>13.5</v>
      </c>
      <c r="R1820" s="16">
        <f t="shared" si="639"/>
        <v>0</v>
      </c>
    </row>
    <row r="1821" spans="1:18" x14ac:dyDescent="0.35">
      <c r="A1821" s="21" t="s">
        <v>756</v>
      </c>
      <c r="B1821" s="21" t="s">
        <v>756</v>
      </c>
      <c r="C1821" s="21" t="s">
        <v>756</v>
      </c>
      <c r="D1821" s="21" t="s">
        <v>756</v>
      </c>
      <c r="E1821" s="21" t="s">
        <v>756</v>
      </c>
      <c r="F1821" s="19"/>
      <c r="G1821" s="20">
        <f>SUM(G1804:G1820)</f>
        <v>122459.20000000001</v>
      </c>
      <c r="H1821" s="7"/>
      <c r="I1821" s="7"/>
      <c r="J1821" s="7"/>
      <c r="K1821" s="7"/>
      <c r="L1821" s="7"/>
      <c r="M1821" s="7"/>
      <c r="N1821" s="7"/>
      <c r="O1821" s="7"/>
      <c r="P1821" s="7"/>
      <c r="Q1821" s="7"/>
      <c r="R1821" s="7"/>
    </row>
    <row r="1823" spans="1:18" x14ac:dyDescent="0.35">
      <c r="B1823" s="11" t="s">
        <v>23</v>
      </c>
      <c r="C1823" s="12" t="s">
        <v>24</v>
      </c>
      <c r="D1823" s="12" t="s">
        <v>25</v>
      </c>
    </row>
    <row r="1824" spans="1:18" x14ac:dyDescent="0.35">
      <c r="B1824" s="11" t="s">
        <v>26</v>
      </c>
      <c r="C1824" s="12" t="s">
        <v>27</v>
      </c>
      <c r="D1824" s="12" t="s">
        <v>28</v>
      </c>
    </row>
    <row r="1825" spans="1:18" x14ac:dyDescent="0.35">
      <c r="B1825" s="11" t="s">
        <v>29</v>
      </c>
      <c r="C1825" s="12" t="s">
        <v>24</v>
      </c>
      <c r="D1825" s="12" t="s">
        <v>30</v>
      </c>
    </row>
    <row r="1826" spans="1:18" x14ac:dyDescent="0.35">
      <c r="B1826" s="11" t="s">
        <v>31</v>
      </c>
      <c r="C1826" s="12" t="s">
        <v>27</v>
      </c>
      <c r="D1826" s="12" t="s">
        <v>177</v>
      </c>
    </row>
    <row r="1827" spans="1:18" x14ac:dyDescent="0.35">
      <c r="B1827" s="11" t="s">
        <v>33</v>
      </c>
      <c r="C1827" s="12" t="s">
        <v>105</v>
      </c>
      <c r="D1827" s="12" t="s">
        <v>549</v>
      </c>
    </row>
    <row r="1828" spans="1:18" x14ac:dyDescent="0.35">
      <c r="B1828" s="11" t="s">
        <v>35</v>
      </c>
      <c r="C1828" s="12" t="s">
        <v>328</v>
      </c>
      <c r="D1828" s="12" t="s">
        <v>729</v>
      </c>
    </row>
    <row r="1829" spans="1:18" x14ac:dyDescent="0.35">
      <c r="B1829" s="11" t="s">
        <v>36</v>
      </c>
      <c r="C1829" s="12" t="s">
        <v>24</v>
      </c>
      <c r="D1829" s="12" t="s">
        <v>730</v>
      </c>
    </row>
    <row r="1830" spans="1:18" x14ac:dyDescent="0.35">
      <c r="B1830" s="11" t="s">
        <v>38</v>
      </c>
      <c r="C1830" s="12" t="s">
        <v>470</v>
      </c>
      <c r="D1830" s="12" t="s">
        <v>731</v>
      </c>
    </row>
    <row r="1831" spans="1:18" x14ac:dyDescent="0.35">
      <c r="B1831" s="11" t="s">
        <v>732</v>
      </c>
      <c r="C1831" s="12" t="s">
        <v>319</v>
      </c>
      <c r="D1831" s="12" t="s">
        <v>701</v>
      </c>
    </row>
    <row r="1833" spans="1:18" ht="21" x14ac:dyDescent="0.35">
      <c r="A1833" s="1">
        <v>1</v>
      </c>
      <c r="B1833" s="13" t="s">
        <v>126</v>
      </c>
      <c r="C1833" s="13" t="s">
        <v>127</v>
      </c>
      <c r="D1833" s="14" t="s">
        <v>128</v>
      </c>
      <c r="E1833" s="15">
        <v>0.98</v>
      </c>
      <c r="F1833" s="16">
        <f t="shared" ref="F1833:F1838" si="640">ROUND(ROUND(N1833,2)*ROUND(J1833,3),2)</f>
        <v>10828.29</v>
      </c>
      <c r="G1833" s="16">
        <f t="shared" ref="G1833:G1838" si="641">ROUND(ROUND(N1833,2)*ROUND(K1833,3),2)</f>
        <v>6577.56</v>
      </c>
      <c r="H1833" s="16">
        <f t="shared" ref="H1833:H1838" si="642">IF(EXACT(J1833,0),0,100*(K1833/J1833))</f>
        <v>60.744234985830289</v>
      </c>
      <c r="I1833" s="16">
        <f t="shared" ref="I1833:I1838" si="643">ROUND((ROUND(J1833,3)-ROUND(K1833,3))*N1833,2)</f>
        <v>4250.7299999999996</v>
      </c>
      <c r="J1833" s="17">
        <v>11049.279</v>
      </c>
      <c r="K1833" s="17">
        <v>6711.8</v>
      </c>
      <c r="L1833" s="18">
        <f t="shared" ref="L1833:L1838" si="644">ROUND(ROUND(J1833,3)-ROUND(K1833,3),3)</f>
        <v>4337.4790000000003</v>
      </c>
      <c r="M1833" s="17">
        <v>6711.8</v>
      </c>
      <c r="N1833" s="16">
        <f t="shared" ref="N1833:N1838" si="645">ROUND(E1833,2)</f>
        <v>0.98</v>
      </c>
      <c r="O1833" s="16">
        <f t="shared" ref="O1833:O1838" si="646">ROUND(ROUND(M1833,3)*ROUND(N1833,2),2)</f>
        <v>6577.56</v>
      </c>
      <c r="P1833" s="18">
        <f t="shared" ref="P1833:P1838" si="647">ROUND(ROUND(K1833,3)-ROUND(M1833,3),2)</f>
        <v>0</v>
      </c>
      <c r="Q1833" s="16">
        <f t="shared" ref="Q1833:Q1838" si="648">ROUND(E1833,2)</f>
        <v>0.98</v>
      </c>
      <c r="R1833" s="16">
        <f t="shared" ref="R1833:R1838" si="649">ROUND((ROUND(K1833,3)-ROUND(M1833,3))* Q1833,2)</f>
        <v>0</v>
      </c>
    </row>
    <row r="1834" spans="1:18" ht="21" x14ac:dyDescent="0.35">
      <c r="A1834" s="1">
        <v>2</v>
      </c>
      <c r="B1834" s="13" t="s">
        <v>137</v>
      </c>
      <c r="C1834" s="13" t="s">
        <v>65</v>
      </c>
      <c r="D1834" s="14" t="s">
        <v>138</v>
      </c>
      <c r="E1834" s="15">
        <v>109.33</v>
      </c>
      <c r="F1834" s="16">
        <f t="shared" si="640"/>
        <v>8588.5300000000007</v>
      </c>
      <c r="G1834" s="16">
        <f t="shared" si="641"/>
        <v>5439.82</v>
      </c>
      <c r="H1834" s="16">
        <f t="shared" si="642"/>
        <v>63.338255511991449</v>
      </c>
      <c r="I1834" s="16">
        <f t="shared" si="643"/>
        <v>3148.7</v>
      </c>
      <c r="J1834" s="17">
        <v>78.555999999999997</v>
      </c>
      <c r="K1834" s="17">
        <v>49.756</v>
      </c>
      <c r="L1834" s="18">
        <f t="shared" si="644"/>
        <v>28.8</v>
      </c>
      <c r="M1834" s="17">
        <v>49.756</v>
      </c>
      <c r="N1834" s="16">
        <f t="shared" si="645"/>
        <v>109.33</v>
      </c>
      <c r="O1834" s="16">
        <f t="shared" si="646"/>
        <v>5439.82</v>
      </c>
      <c r="P1834" s="18">
        <f t="shared" si="647"/>
        <v>0</v>
      </c>
      <c r="Q1834" s="16">
        <f t="shared" si="648"/>
        <v>109.33</v>
      </c>
      <c r="R1834" s="16">
        <f t="shared" si="649"/>
        <v>0</v>
      </c>
    </row>
    <row r="1835" spans="1:18" x14ac:dyDescent="0.35">
      <c r="A1835" s="1">
        <v>3</v>
      </c>
      <c r="B1835" s="13" t="s">
        <v>91</v>
      </c>
      <c r="C1835" s="13" t="s">
        <v>92</v>
      </c>
      <c r="D1835" s="14" t="s">
        <v>93</v>
      </c>
      <c r="E1835" s="15">
        <v>33.090000000000003</v>
      </c>
      <c r="F1835" s="16">
        <f t="shared" si="640"/>
        <v>7679.86</v>
      </c>
      <c r="G1835" s="16">
        <f t="shared" si="641"/>
        <v>4186.6099999999997</v>
      </c>
      <c r="H1835" s="16">
        <f t="shared" si="642"/>
        <v>54.514197078719462</v>
      </c>
      <c r="I1835" s="16">
        <f t="shared" si="643"/>
        <v>3493.25</v>
      </c>
      <c r="J1835" s="17">
        <v>232.09</v>
      </c>
      <c r="K1835" s="17">
        <v>126.52200000000001</v>
      </c>
      <c r="L1835" s="18">
        <f t="shared" si="644"/>
        <v>105.568</v>
      </c>
      <c r="M1835" s="17">
        <v>126.52200000000001</v>
      </c>
      <c r="N1835" s="16">
        <f t="shared" si="645"/>
        <v>33.090000000000003</v>
      </c>
      <c r="O1835" s="16">
        <f t="shared" si="646"/>
        <v>4186.6099999999997</v>
      </c>
      <c r="P1835" s="18">
        <f t="shared" si="647"/>
        <v>0</v>
      </c>
      <c r="Q1835" s="16">
        <f t="shared" si="648"/>
        <v>33.090000000000003</v>
      </c>
      <c r="R1835" s="16">
        <f t="shared" si="649"/>
        <v>0</v>
      </c>
    </row>
    <row r="1836" spans="1:18" ht="21" x14ac:dyDescent="0.35">
      <c r="A1836" s="1">
        <v>4</v>
      </c>
      <c r="B1836" s="13" t="s">
        <v>143</v>
      </c>
      <c r="C1836" s="13" t="s">
        <v>65</v>
      </c>
      <c r="D1836" s="14" t="s">
        <v>144</v>
      </c>
      <c r="E1836" s="15">
        <v>9.58</v>
      </c>
      <c r="F1836" s="16">
        <f t="shared" si="640"/>
        <v>6802.18</v>
      </c>
      <c r="G1836" s="16">
        <f t="shared" si="641"/>
        <v>5315.1</v>
      </c>
      <c r="H1836" s="16">
        <f t="shared" si="642"/>
        <v>78.138133062926045</v>
      </c>
      <c r="I1836" s="16">
        <f t="shared" si="643"/>
        <v>1487.08</v>
      </c>
      <c r="J1836" s="17">
        <v>710.04</v>
      </c>
      <c r="K1836" s="17">
        <v>554.81200000000001</v>
      </c>
      <c r="L1836" s="18">
        <f t="shared" si="644"/>
        <v>155.22800000000001</v>
      </c>
      <c r="M1836" s="17">
        <v>554.81200000000001</v>
      </c>
      <c r="N1836" s="16">
        <f t="shared" si="645"/>
        <v>9.58</v>
      </c>
      <c r="O1836" s="16">
        <f t="shared" si="646"/>
        <v>5315.1</v>
      </c>
      <c r="P1836" s="18">
        <f t="shared" si="647"/>
        <v>0</v>
      </c>
      <c r="Q1836" s="16">
        <f t="shared" si="648"/>
        <v>9.58</v>
      </c>
      <c r="R1836" s="16">
        <f t="shared" si="649"/>
        <v>0</v>
      </c>
    </row>
    <row r="1837" spans="1:18" ht="42" x14ac:dyDescent="0.35">
      <c r="A1837" s="1">
        <v>5</v>
      </c>
      <c r="B1837" s="13" t="s">
        <v>314</v>
      </c>
      <c r="C1837" s="13" t="s">
        <v>41</v>
      </c>
      <c r="D1837" s="14" t="s">
        <v>315</v>
      </c>
      <c r="E1837" s="15">
        <v>19.64</v>
      </c>
      <c r="F1837" s="16">
        <f t="shared" si="640"/>
        <v>5695.6</v>
      </c>
      <c r="G1837" s="16">
        <f t="shared" si="641"/>
        <v>5106.3999999999996</v>
      </c>
      <c r="H1837" s="16">
        <f t="shared" si="642"/>
        <v>89.65517241379311</v>
      </c>
      <c r="I1837" s="16">
        <f t="shared" si="643"/>
        <v>589.20000000000005</v>
      </c>
      <c r="J1837" s="17">
        <v>290</v>
      </c>
      <c r="K1837" s="17">
        <v>260</v>
      </c>
      <c r="L1837" s="18">
        <f t="shared" si="644"/>
        <v>30</v>
      </c>
      <c r="M1837" s="17">
        <v>260</v>
      </c>
      <c r="N1837" s="16">
        <f t="shared" si="645"/>
        <v>19.64</v>
      </c>
      <c r="O1837" s="16">
        <f t="shared" si="646"/>
        <v>5106.3999999999996</v>
      </c>
      <c r="P1837" s="18">
        <f t="shared" si="647"/>
        <v>0</v>
      </c>
      <c r="Q1837" s="16">
        <f t="shared" si="648"/>
        <v>19.64</v>
      </c>
      <c r="R1837" s="16">
        <f t="shared" si="649"/>
        <v>0</v>
      </c>
    </row>
    <row r="1838" spans="1:18" ht="21" x14ac:dyDescent="0.35">
      <c r="A1838" s="1">
        <v>6</v>
      </c>
      <c r="B1838" s="13" t="s">
        <v>715</v>
      </c>
      <c r="C1838" s="13" t="s">
        <v>41</v>
      </c>
      <c r="D1838" s="14" t="s">
        <v>716</v>
      </c>
      <c r="E1838" s="15">
        <v>22.5</v>
      </c>
      <c r="F1838" s="16">
        <f t="shared" si="640"/>
        <v>6525</v>
      </c>
      <c r="G1838" s="16">
        <f t="shared" si="641"/>
        <v>0</v>
      </c>
      <c r="H1838" s="16">
        <f t="shared" si="642"/>
        <v>0</v>
      </c>
      <c r="I1838" s="16">
        <f t="shared" si="643"/>
        <v>6525</v>
      </c>
      <c r="J1838" s="17">
        <v>290</v>
      </c>
      <c r="K1838" s="17">
        <v>0</v>
      </c>
      <c r="L1838" s="18">
        <f t="shared" si="644"/>
        <v>290</v>
      </c>
      <c r="M1838" s="17">
        <v>0</v>
      </c>
      <c r="N1838" s="16">
        <f t="shared" si="645"/>
        <v>22.5</v>
      </c>
      <c r="O1838" s="16">
        <f t="shared" si="646"/>
        <v>0</v>
      </c>
      <c r="P1838" s="18">
        <f t="shared" si="647"/>
        <v>0</v>
      </c>
      <c r="Q1838" s="16">
        <f t="shared" si="648"/>
        <v>22.5</v>
      </c>
      <c r="R1838" s="16">
        <f t="shared" si="649"/>
        <v>0</v>
      </c>
    </row>
    <row r="1839" spans="1:18" x14ac:dyDescent="0.35">
      <c r="A1839" s="21" t="s">
        <v>757</v>
      </c>
      <c r="B1839" s="21" t="s">
        <v>757</v>
      </c>
      <c r="C1839" s="21" t="s">
        <v>757</v>
      </c>
      <c r="D1839" s="21" t="s">
        <v>757</v>
      </c>
      <c r="E1839" s="21" t="s">
        <v>757</v>
      </c>
      <c r="F1839" s="19"/>
      <c r="G1839" s="20">
        <f>SUM(G1833:G1838)</f>
        <v>26625.490000000005</v>
      </c>
      <c r="H1839" s="7"/>
      <c r="I1839" s="7"/>
      <c r="J1839" s="7"/>
      <c r="K1839" s="7"/>
      <c r="L1839" s="7"/>
      <c r="M1839" s="7"/>
      <c r="N1839" s="7"/>
      <c r="O1839" s="7"/>
      <c r="P1839" s="7"/>
      <c r="Q1839" s="7"/>
      <c r="R1839" s="7"/>
    </row>
    <row r="1841" spans="1:18" x14ac:dyDescent="0.35">
      <c r="B1841" s="11" t="s">
        <v>23</v>
      </c>
      <c r="C1841" s="12" t="s">
        <v>24</v>
      </c>
      <c r="D1841" s="12" t="s">
        <v>25</v>
      </c>
    </row>
    <row r="1842" spans="1:18" x14ac:dyDescent="0.35">
      <c r="B1842" s="11" t="s">
        <v>26</v>
      </c>
      <c r="C1842" s="12" t="s">
        <v>27</v>
      </c>
      <c r="D1842" s="12" t="s">
        <v>28</v>
      </c>
    </row>
    <row r="1843" spans="1:18" x14ac:dyDescent="0.35">
      <c r="B1843" s="11" t="s">
        <v>29</v>
      </c>
      <c r="C1843" s="12" t="s">
        <v>24</v>
      </c>
      <c r="D1843" s="12" t="s">
        <v>30</v>
      </c>
    </row>
    <row r="1844" spans="1:18" x14ac:dyDescent="0.35">
      <c r="B1844" s="11" t="s">
        <v>31</v>
      </c>
      <c r="C1844" s="12" t="s">
        <v>27</v>
      </c>
      <c r="D1844" s="12" t="s">
        <v>177</v>
      </c>
    </row>
    <row r="1845" spans="1:18" x14ac:dyDescent="0.35">
      <c r="B1845" s="11" t="s">
        <v>33</v>
      </c>
      <c r="C1845" s="12" t="s">
        <v>105</v>
      </c>
      <c r="D1845" s="12" t="s">
        <v>549</v>
      </c>
    </row>
    <row r="1846" spans="1:18" x14ac:dyDescent="0.35">
      <c r="B1846" s="11" t="s">
        <v>35</v>
      </c>
      <c r="C1846" s="12" t="s">
        <v>328</v>
      </c>
      <c r="D1846" s="12" t="s">
        <v>729</v>
      </c>
    </row>
    <row r="1847" spans="1:18" x14ac:dyDescent="0.35">
      <c r="B1847" s="11" t="s">
        <v>36</v>
      </c>
      <c r="C1847" s="12" t="s">
        <v>24</v>
      </c>
      <c r="D1847" s="12" t="s">
        <v>730</v>
      </c>
    </row>
    <row r="1848" spans="1:18" x14ac:dyDescent="0.35">
      <c r="B1848" s="11" t="s">
        <v>38</v>
      </c>
      <c r="C1848" s="12" t="s">
        <v>470</v>
      </c>
      <c r="D1848" s="12" t="s">
        <v>731</v>
      </c>
    </row>
    <row r="1849" spans="1:18" x14ac:dyDescent="0.35">
      <c r="B1849" s="11" t="s">
        <v>732</v>
      </c>
      <c r="C1849" s="12" t="s">
        <v>328</v>
      </c>
      <c r="D1849" s="12" t="s">
        <v>320</v>
      </c>
    </row>
    <row r="1851" spans="1:18" ht="21" x14ac:dyDescent="0.35">
      <c r="A1851" s="1">
        <v>1</v>
      </c>
      <c r="B1851" s="13" t="s">
        <v>137</v>
      </c>
      <c r="C1851" s="13" t="s">
        <v>65</v>
      </c>
      <c r="D1851" s="14" t="s">
        <v>138</v>
      </c>
      <c r="E1851" s="15">
        <v>109.33</v>
      </c>
      <c r="F1851" s="16">
        <f t="shared" ref="F1851:F1857" si="650">ROUND(ROUND(N1851,2)*ROUND(J1851,3),2)</f>
        <v>10488.79</v>
      </c>
      <c r="G1851" s="16">
        <f t="shared" ref="G1851:G1857" si="651">ROUND(ROUND(N1851,2)*ROUND(K1851,3),2)</f>
        <v>10697.28</v>
      </c>
      <c r="H1851" s="16">
        <f t="shared" ref="H1851:H1857" si="652">IF(EXACT(J1851,0),0,100*(K1851/J1851))</f>
        <v>101.98776280267259</v>
      </c>
      <c r="I1851" s="16">
        <f t="shared" ref="I1851:I1857" si="653">ROUND((ROUND(J1851,3)-ROUND(K1851,3))*N1851,2)</f>
        <v>-208.49</v>
      </c>
      <c r="J1851" s="17">
        <v>95.936999999999998</v>
      </c>
      <c r="K1851" s="17">
        <v>97.843999999999994</v>
      </c>
      <c r="L1851" s="18">
        <f t="shared" ref="L1851:L1857" si="654">ROUND(ROUND(J1851,3)-ROUND(K1851,3),3)</f>
        <v>-1.907</v>
      </c>
      <c r="M1851" s="17">
        <v>97.843999999999994</v>
      </c>
      <c r="N1851" s="16">
        <f t="shared" ref="N1851:N1857" si="655">ROUND(E1851,2)</f>
        <v>109.33</v>
      </c>
      <c r="O1851" s="16">
        <f t="shared" ref="O1851:O1857" si="656">ROUND(ROUND(M1851,3)*ROUND(N1851,2),2)</f>
        <v>10697.28</v>
      </c>
      <c r="P1851" s="18">
        <f t="shared" ref="P1851:P1857" si="657">ROUND(ROUND(K1851,3)-ROUND(M1851,3),2)</f>
        <v>0</v>
      </c>
      <c r="Q1851" s="16">
        <f t="shared" ref="Q1851:Q1857" si="658">ROUND(E1851,2)</f>
        <v>109.33</v>
      </c>
      <c r="R1851" s="16">
        <f t="shared" ref="R1851:R1857" si="659">ROUND((ROUND(K1851,3)-ROUND(M1851,3))* Q1851,2)</f>
        <v>0</v>
      </c>
    </row>
    <row r="1852" spans="1:18" ht="21" x14ac:dyDescent="0.35">
      <c r="A1852" s="1">
        <v>2</v>
      </c>
      <c r="B1852" s="13" t="s">
        <v>126</v>
      </c>
      <c r="C1852" s="13" t="s">
        <v>127</v>
      </c>
      <c r="D1852" s="14" t="s">
        <v>128</v>
      </c>
      <c r="E1852" s="15">
        <v>0.98</v>
      </c>
      <c r="F1852" s="16">
        <f t="shared" si="650"/>
        <v>5667.03</v>
      </c>
      <c r="G1852" s="16">
        <f t="shared" si="651"/>
        <v>12373.48</v>
      </c>
      <c r="H1852" s="16">
        <f t="shared" si="652"/>
        <v>218.3415930531888</v>
      </c>
      <c r="I1852" s="16">
        <f t="shared" si="653"/>
        <v>-6706.45</v>
      </c>
      <c r="J1852" s="17">
        <v>5782.6819999999998</v>
      </c>
      <c r="K1852" s="17">
        <v>12626</v>
      </c>
      <c r="L1852" s="18">
        <f t="shared" si="654"/>
        <v>-6843.3180000000002</v>
      </c>
      <c r="M1852" s="17">
        <v>12626</v>
      </c>
      <c r="N1852" s="16">
        <f t="shared" si="655"/>
        <v>0.98</v>
      </c>
      <c r="O1852" s="16">
        <f t="shared" si="656"/>
        <v>12373.48</v>
      </c>
      <c r="P1852" s="18">
        <f t="shared" si="657"/>
        <v>0</v>
      </c>
      <c r="Q1852" s="16">
        <f t="shared" si="658"/>
        <v>0.98</v>
      </c>
      <c r="R1852" s="16">
        <f t="shared" si="659"/>
        <v>0</v>
      </c>
    </row>
    <row r="1853" spans="1:18" x14ac:dyDescent="0.35">
      <c r="A1853" s="1">
        <v>3</v>
      </c>
      <c r="B1853" s="13" t="s">
        <v>109</v>
      </c>
      <c r="C1853" s="13" t="s">
        <v>92</v>
      </c>
      <c r="D1853" s="14" t="s">
        <v>110</v>
      </c>
      <c r="E1853" s="15">
        <v>24.39</v>
      </c>
      <c r="F1853" s="16">
        <f t="shared" si="650"/>
        <v>905.55</v>
      </c>
      <c r="G1853" s="16">
        <f t="shared" si="651"/>
        <v>768.97</v>
      </c>
      <c r="H1853" s="16">
        <f t="shared" si="652"/>
        <v>84.917043740573149</v>
      </c>
      <c r="I1853" s="16">
        <f t="shared" si="653"/>
        <v>136.58000000000001</v>
      </c>
      <c r="J1853" s="17">
        <v>37.128</v>
      </c>
      <c r="K1853" s="17">
        <v>31.527999999999999</v>
      </c>
      <c r="L1853" s="18">
        <f t="shared" si="654"/>
        <v>5.6</v>
      </c>
      <c r="M1853" s="17">
        <v>31.527999999999999</v>
      </c>
      <c r="N1853" s="16">
        <f t="shared" si="655"/>
        <v>24.39</v>
      </c>
      <c r="O1853" s="16">
        <f t="shared" si="656"/>
        <v>768.97</v>
      </c>
      <c r="P1853" s="18">
        <f t="shared" si="657"/>
        <v>0</v>
      </c>
      <c r="Q1853" s="16">
        <f t="shared" si="658"/>
        <v>24.39</v>
      </c>
      <c r="R1853" s="16">
        <f t="shared" si="659"/>
        <v>0</v>
      </c>
    </row>
    <row r="1854" spans="1:18" ht="31.5" x14ac:dyDescent="0.35">
      <c r="A1854" s="1">
        <v>4</v>
      </c>
      <c r="B1854" s="13" t="s">
        <v>325</v>
      </c>
      <c r="C1854" s="13" t="s">
        <v>92</v>
      </c>
      <c r="D1854" s="14" t="s">
        <v>326</v>
      </c>
      <c r="E1854" s="15">
        <v>14.38</v>
      </c>
      <c r="F1854" s="16">
        <f t="shared" si="650"/>
        <v>3810.7</v>
      </c>
      <c r="G1854" s="16">
        <f t="shared" si="651"/>
        <v>3446.86</v>
      </c>
      <c r="H1854" s="16">
        <f t="shared" si="652"/>
        <v>90.452075471698109</v>
      </c>
      <c r="I1854" s="16">
        <f t="shared" si="653"/>
        <v>363.84</v>
      </c>
      <c r="J1854" s="17">
        <v>265</v>
      </c>
      <c r="K1854" s="17">
        <v>239.69800000000001</v>
      </c>
      <c r="L1854" s="18">
        <f t="shared" si="654"/>
        <v>25.302</v>
      </c>
      <c r="M1854" s="17">
        <v>239.69800000000001</v>
      </c>
      <c r="N1854" s="16">
        <f t="shared" si="655"/>
        <v>14.38</v>
      </c>
      <c r="O1854" s="16">
        <f t="shared" si="656"/>
        <v>3446.86</v>
      </c>
      <c r="P1854" s="18">
        <f t="shared" si="657"/>
        <v>0</v>
      </c>
      <c r="Q1854" s="16">
        <f t="shared" si="658"/>
        <v>14.38</v>
      </c>
      <c r="R1854" s="16">
        <f t="shared" si="659"/>
        <v>0</v>
      </c>
    </row>
    <row r="1855" spans="1:18" ht="42" x14ac:dyDescent="0.35">
      <c r="A1855" s="1">
        <v>5</v>
      </c>
      <c r="B1855" s="13" t="s">
        <v>314</v>
      </c>
      <c r="C1855" s="13" t="s">
        <v>41</v>
      </c>
      <c r="D1855" s="14" t="s">
        <v>315</v>
      </c>
      <c r="E1855" s="15">
        <v>19.64</v>
      </c>
      <c r="F1855" s="16">
        <f t="shared" si="650"/>
        <v>9329</v>
      </c>
      <c r="G1855" s="16">
        <f t="shared" si="651"/>
        <v>0</v>
      </c>
      <c r="H1855" s="16">
        <f t="shared" si="652"/>
        <v>0</v>
      </c>
      <c r="I1855" s="16">
        <f t="shared" si="653"/>
        <v>9329</v>
      </c>
      <c r="J1855" s="17">
        <v>475</v>
      </c>
      <c r="K1855" s="17">
        <v>0</v>
      </c>
      <c r="L1855" s="18">
        <f t="shared" si="654"/>
        <v>475</v>
      </c>
      <c r="M1855" s="17">
        <v>0</v>
      </c>
      <c r="N1855" s="16">
        <f t="shared" si="655"/>
        <v>19.64</v>
      </c>
      <c r="O1855" s="16">
        <f t="shared" si="656"/>
        <v>0</v>
      </c>
      <c r="P1855" s="18">
        <f t="shared" si="657"/>
        <v>0</v>
      </c>
      <c r="Q1855" s="16">
        <f t="shared" si="658"/>
        <v>19.64</v>
      </c>
      <c r="R1855" s="16">
        <f t="shared" si="659"/>
        <v>0</v>
      </c>
    </row>
    <row r="1856" spans="1:18" ht="31.5" x14ac:dyDescent="0.35">
      <c r="A1856" s="1">
        <v>6</v>
      </c>
      <c r="B1856" s="13" t="s">
        <v>644</v>
      </c>
      <c r="C1856" s="13" t="s">
        <v>41</v>
      </c>
      <c r="D1856" s="14" t="s">
        <v>645</v>
      </c>
      <c r="E1856" s="15">
        <v>11.75</v>
      </c>
      <c r="F1856" s="16">
        <f t="shared" si="650"/>
        <v>0</v>
      </c>
      <c r="G1856" s="16">
        <f t="shared" si="651"/>
        <v>293.75</v>
      </c>
      <c r="H1856" s="16">
        <f t="shared" si="652"/>
        <v>0</v>
      </c>
      <c r="I1856" s="16">
        <f t="shared" si="653"/>
        <v>-293.75</v>
      </c>
      <c r="J1856" s="17">
        <v>0</v>
      </c>
      <c r="K1856" s="17">
        <v>25</v>
      </c>
      <c r="L1856" s="18">
        <f t="shared" si="654"/>
        <v>-25</v>
      </c>
      <c r="M1856" s="17">
        <v>25</v>
      </c>
      <c r="N1856" s="16">
        <f t="shared" si="655"/>
        <v>11.75</v>
      </c>
      <c r="O1856" s="16">
        <f t="shared" si="656"/>
        <v>293.75</v>
      </c>
      <c r="P1856" s="18">
        <f t="shared" si="657"/>
        <v>0</v>
      </c>
      <c r="Q1856" s="16">
        <f t="shared" si="658"/>
        <v>11.75</v>
      </c>
      <c r="R1856" s="16">
        <f t="shared" si="659"/>
        <v>0</v>
      </c>
    </row>
    <row r="1857" spans="1:18" ht="42" x14ac:dyDescent="0.35">
      <c r="A1857" s="1">
        <v>7</v>
      </c>
      <c r="B1857" s="13" t="s">
        <v>135</v>
      </c>
      <c r="C1857" s="13" t="s">
        <v>41</v>
      </c>
      <c r="D1857" s="14" t="s">
        <v>136</v>
      </c>
      <c r="E1857" s="15">
        <v>16.97</v>
      </c>
      <c r="F1857" s="16">
        <f t="shared" si="650"/>
        <v>0</v>
      </c>
      <c r="G1857" s="16">
        <f t="shared" si="651"/>
        <v>2545.5</v>
      </c>
      <c r="H1857" s="16">
        <f t="shared" si="652"/>
        <v>0</v>
      </c>
      <c r="I1857" s="16">
        <f t="shared" si="653"/>
        <v>-2545.5</v>
      </c>
      <c r="J1857" s="17">
        <v>0</v>
      </c>
      <c r="K1857" s="17">
        <v>150</v>
      </c>
      <c r="L1857" s="18">
        <f t="shared" si="654"/>
        <v>-150</v>
      </c>
      <c r="M1857" s="17">
        <v>150</v>
      </c>
      <c r="N1857" s="16">
        <f t="shared" si="655"/>
        <v>16.97</v>
      </c>
      <c r="O1857" s="16">
        <f t="shared" si="656"/>
        <v>2545.5</v>
      </c>
      <c r="P1857" s="18">
        <f t="shared" si="657"/>
        <v>0</v>
      </c>
      <c r="Q1857" s="16">
        <f t="shared" si="658"/>
        <v>16.97</v>
      </c>
      <c r="R1857" s="16">
        <f t="shared" si="659"/>
        <v>0</v>
      </c>
    </row>
    <row r="1858" spans="1:18" x14ac:dyDescent="0.35">
      <c r="A1858" s="21" t="s">
        <v>758</v>
      </c>
      <c r="B1858" s="21" t="s">
        <v>758</v>
      </c>
      <c r="C1858" s="21" t="s">
        <v>758</v>
      </c>
      <c r="D1858" s="21" t="s">
        <v>758</v>
      </c>
      <c r="E1858" s="21" t="s">
        <v>758</v>
      </c>
      <c r="F1858" s="19"/>
      <c r="G1858" s="20">
        <f>SUM(G1851:G1857)</f>
        <v>30125.840000000004</v>
      </c>
      <c r="H1858" s="7"/>
      <c r="I1858" s="7"/>
      <c r="J1858" s="7"/>
      <c r="K1858" s="7"/>
      <c r="L1858" s="7"/>
      <c r="M1858" s="7"/>
      <c r="N1858" s="7"/>
      <c r="O1858" s="7"/>
      <c r="P1858" s="7"/>
      <c r="Q1858" s="7"/>
      <c r="R1858" s="7"/>
    </row>
    <row r="1860" spans="1:18" x14ac:dyDescent="0.35">
      <c r="B1860" s="11" t="s">
        <v>23</v>
      </c>
      <c r="C1860" s="12" t="s">
        <v>24</v>
      </c>
      <c r="D1860" s="12" t="s">
        <v>25</v>
      </c>
    </row>
    <row r="1861" spans="1:18" x14ac:dyDescent="0.35">
      <c r="B1861" s="11" t="s">
        <v>26</v>
      </c>
      <c r="C1861" s="12" t="s">
        <v>27</v>
      </c>
      <c r="D1861" s="12" t="s">
        <v>28</v>
      </c>
    </row>
    <row r="1862" spans="1:18" x14ac:dyDescent="0.35">
      <c r="B1862" s="11" t="s">
        <v>29</v>
      </c>
      <c r="C1862" s="12" t="s">
        <v>24</v>
      </c>
      <c r="D1862" s="12" t="s">
        <v>30</v>
      </c>
    </row>
    <row r="1863" spans="1:18" x14ac:dyDescent="0.35">
      <c r="B1863" s="11" t="s">
        <v>31</v>
      </c>
      <c r="C1863" s="12" t="s">
        <v>27</v>
      </c>
      <c r="D1863" s="12" t="s">
        <v>177</v>
      </c>
    </row>
    <row r="1864" spans="1:18" x14ac:dyDescent="0.35">
      <c r="B1864" s="11" t="s">
        <v>33</v>
      </c>
      <c r="C1864" s="12" t="s">
        <v>105</v>
      </c>
      <c r="D1864" s="12" t="s">
        <v>549</v>
      </c>
    </row>
    <row r="1865" spans="1:18" x14ac:dyDescent="0.35">
      <c r="B1865" s="11" t="s">
        <v>35</v>
      </c>
      <c r="C1865" s="12" t="s">
        <v>328</v>
      </c>
      <c r="D1865" s="12" t="s">
        <v>729</v>
      </c>
    </row>
    <row r="1866" spans="1:18" x14ac:dyDescent="0.35">
      <c r="B1866" s="11" t="s">
        <v>36</v>
      </c>
      <c r="C1866" s="12" t="s">
        <v>24</v>
      </c>
      <c r="D1866" s="12" t="s">
        <v>730</v>
      </c>
    </row>
    <row r="1867" spans="1:18" x14ac:dyDescent="0.35">
      <c r="B1867" s="11" t="s">
        <v>38</v>
      </c>
      <c r="C1867" s="12" t="s">
        <v>470</v>
      </c>
      <c r="D1867" s="12" t="s">
        <v>731</v>
      </c>
    </row>
    <row r="1868" spans="1:18" x14ac:dyDescent="0.35">
      <c r="B1868" s="11" t="s">
        <v>732</v>
      </c>
      <c r="C1868" s="12" t="s">
        <v>339</v>
      </c>
      <c r="D1868" s="12" t="s">
        <v>652</v>
      </c>
    </row>
    <row r="1870" spans="1:18" ht="21" x14ac:dyDescent="0.35">
      <c r="A1870" s="1">
        <v>1</v>
      </c>
      <c r="B1870" s="13" t="s">
        <v>126</v>
      </c>
      <c r="C1870" s="13" t="s">
        <v>127</v>
      </c>
      <c r="D1870" s="14" t="s">
        <v>128</v>
      </c>
      <c r="E1870" s="15">
        <v>0.98</v>
      </c>
      <c r="F1870" s="16">
        <f t="shared" ref="F1870:F1878" si="660">ROUND(ROUND(N1870,2)*ROUND(J1870,3),2)</f>
        <v>3880.8</v>
      </c>
      <c r="G1870" s="16">
        <f t="shared" ref="G1870:G1878" si="661">ROUND(ROUND(N1870,2)*ROUND(K1870,3),2)</f>
        <v>2044.28</v>
      </c>
      <c r="H1870" s="16">
        <f t="shared" ref="H1870:H1878" si="662">IF(EXACT(J1870,0),0,100*(K1870/J1870))</f>
        <v>52.676767676767675</v>
      </c>
      <c r="I1870" s="16">
        <f t="shared" ref="I1870:I1878" si="663">ROUND((ROUND(J1870,3)-ROUND(K1870,3))*N1870,2)</f>
        <v>1836.52</v>
      </c>
      <c r="J1870" s="17">
        <v>3960</v>
      </c>
      <c r="K1870" s="17">
        <v>2086</v>
      </c>
      <c r="L1870" s="18">
        <f t="shared" ref="L1870:L1878" si="664">ROUND(ROUND(J1870,3)-ROUND(K1870,3),3)</f>
        <v>1874</v>
      </c>
      <c r="M1870" s="17">
        <v>2086</v>
      </c>
      <c r="N1870" s="16">
        <f t="shared" ref="N1870:N1878" si="665">ROUND(E1870,2)</f>
        <v>0.98</v>
      </c>
      <c r="O1870" s="16">
        <f t="shared" ref="O1870:O1878" si="666">ROUND(ROUND(M1870,3)*ROUND(N1870,2),2)</f>
        <v>2044.28</v>
      </c>
      <c r="P1870" s="18">
        <f t="shared" ref="P1870:P1878" si="667">ROUND(ROUND(K1870,3)-ROUND(M1870,3),2)</f>
        <v>0</v>
      </c>
      <c r="Q1870" s="16">
        <f t="shared" ref="Q1870:Q1878" si="668">ROUND(E1870,2)</f>
        <v>0.98</v>
      </c>
      <c r="R1870" s="16">
        <f t="shared" ref="R1870:R1878" si="669">ROUND((ROUND(K1870,3)-ROUND(M1870,3))* Q1870,2)</f>
        <v>0</v>
      </c>
    </row>
    <row r="1871" spans="1:18" x14ac:dyDescent="0.35">
      <c r="A1871" s="1">
        <v>2</v>
      </c>
      <c r="B1871" s="13" t="s">
        <v>109</v>
      </c>
      <c r="C1871" s="13" t="s">
        <v>92</v>
      </c>
      <c r="D1871" s="14" t="s">
        <v>110</v>
      </c>
      <c r="E1871" s="15">
        <v>24.39</v>
      </c>
      <c r="F1871" s="16">
        <f t="shared" si="660"/>
        <v>1097.55</v>
      </c>
      <c r="G1871" s="16">
        <f t="shared" si="661"/>
        <v>0</v>
      </c>
      <c r="H1871" s="16">
        <f t="shared" si="662"/>
        <v>0</v>
      </c>
      <c r="I1871" s="16">
        <f t="shared" si="663"/>
        <v>1097.55</v>
      </c>
      <c r="J1871" s="17">
        <v>45</v>
      </c>
      <c r="K1871" s="17">
        <v>0</v>
      </c>
      <c r="L1871" s="18">
        <f t="shared" si="664"/>
        <v>45</v>
      </c>
      <c r="M1871" s="17">
        <v>0</v>
      </c>
      <c r="N1871" s="16">
        <f t="shared" si="665"/>
        <v>24.39</v>
      </c>
      <c r="O1871" s="16">
        <f t="shared" si="666"/>
        <v>0</v>
      </c>
      <c r="P1871" s="18">
        <f t="shared" si="667"/>
        <v>0</v>
      </c>
      <c r="Q1871" s="16">
        <f t="shared" si="668"/>
        <v>24.39</v>
      </c>
      <c r="R1871" s="16">
        <f t="shared" si="669"/>
        <v>0</v>
      </c>
    </row>
    <row r="1872" spans="1:18" ht="21" x14ac:dyDescent="0.35">
      <c r="A1872" s="1">
        <v>3</v>
      </c>
      <c r="B1872" s="13" t="s">
        <v>143</v>
      </c>
      <c r="C1872" s="13" t="s">
        <v>65</v>
      </c>
      <c r="D1872" s="14" t="s">
        <v>144</v>
      </c>
      <c r="E1872" s="15">
        <v>9.58</v>
      </c>
      <c r="F1872" s="16">
        <f t="shared" si="660"/>
        <v>3065.6</v>
      </c>
      <c r="G1872" s="16">
        <f t="shared" si="661"/>
        <v>1606.69</v>
      </c>
      <c r="H1872" s="16">
        <f t="shared" si="662"/>
        <v>52.410312500000003</v>
      </c>
      <c r="I1872" s="16">
        <f t="shared" si="663"/>
        <v>1458.91</v>
      </c>
      <c r="J1872" s="17">
        <v>320</v>
      </c>
      <c r="K1872" s="17">
        <v>167.71299999999999</v>
      </c>
      <c r="L1872" s="18">
        <f t="shared" si="664"/>
        <v>152.28700000000001</v>
      </c>
      <c r="M1872" s="17">
        <v>167.71299999999999</v>
      </c>
      <c r="N1872" s="16">
        <f t="shared" si="665"/>
        <v>9.58</v>
      </c>
      <c r="O1872" s="16">
        <f t="shared" si="666"/>
        <v>1606.69</v>
      </c>
      <c r="P1872" s="18">
        <f t="shared" si="667"/>
        <v>0</v>
      </c>
      <c r="Q1872" s="16">
        <f t="shared" si="668"/>
        <v>9.58</v>
      </c>
      <c r="R1872" s="16">
        <f t="shared" si="669"/>
        <v>0</v>
      </c>
    </row>
    <row r="1873" spans="1:18" ht="21" x14ac:dyDescent="0.35">
      <c r="A1873" s="1">
        <v>4</v>
      </c>
      <c r="B1873" s="13" t="s">
        <v>137</v>
      </c>
      <c r="C1873" s="13" t="s">
        <v>65</v>
      </c>
      <c r="D1873" s="14" t="s">
        <v>138</v>
      </c>
      <c r="E1873" s="15">
        <v>109.33</v>
      </c>
      <c r="F1873" s="16">
        <f t="shared" si="660"/>
        <v>4154.54</v>
      </c>
      <c r="G1873" s="16">
        <f t="shared" si="661"/>
        <v>2826.4</v>
      </c>
      <c r="H1873" s="16">
        <f t="shared" si="662"/>
        <v>68.031578947368416</v>
      </c>
      <c r="I1873" s="16">
        <f t="shared" si="663"/>
        <v>1328.14</v>
      </c>
      <c r="J1873" s="17">
        <v>38</v>
      </c>
      <c r="K1873" s="17">
        <v>25.852</v>
      </c>
      <c r="L1873" s="18">
        <f t="shared" si="664"/>
        <v>12.148</v>
      </c>
      <c r="M1873" s="17">
        <v>25.852</v>
      </c>
      <c r="N1873" s="16">
        <f t="shared" si="665"/>
        <v>109.33</v>
      </c>
      <c r="O1873" s="16">
        <f t="shared" si="666"/>
        <v>2826.4</v>
      </c>
      <c r="P1873" s="18">
        <f t="shared" si="667"/>
        <v>0</v>
      </c>
      <c r="Q1873" s="16">
        <f t="shared" si="668"/>
        <v>109.33</v>
      </c>
      <c r="R1873" s="16">
        <f t="shared" si="669"/>
        <v>0</v>
      </c>
    </row>
    <row r="1874" spans="1:18" x14ac:dyDescent="0.35">
      <c r="A1874" s="1">
        <v>5</v>
      </c>
      <c r="B1874" s="13" t="s">
        <v>91</v>
      </c>
      <c r="C1874" s="13" t="s">
        <v>92</v>
      </c>
      <c r="D1874" s="14" t="s">
        <v>93</v>
      </c>
      <c r="E1874" s="15">
        <v>33.090000000000003</v>
      </c>
      <c r="F1874" s="16">
        <f t="shared" si="660"/>
        <v>0</v>
      </c>
      <c r="G1874" s="16">
        <f t="shared" si="661"/>
        <v>3175.81</v>
      </c>
      <c r="H1874" s="16">
        <f t="shared" si="662"/>
        <v>0</v>
      </c>
      <c r="I1874" s="16">
        <f t="shared" si="663"/>
        <v>-3175.81</v>
      </c>
      <c r="J1874" s="17">
        <v>0</v>
      </c>
      <c r="K1874" s="17">
        <v>95.974999999999994</v>
      </c>
      <c r="L1874" s="18">
        <f t="shared" si="664"/>
        <v>-95.974999999999994</v>
      </c>
      <c r="M1874" s="17">
        <v>95.974999999999994</v>
      </c>
      <c r="N1874" s="16">
        <f t="shared" si="665"/>
        <v>33.090000000000003</v>
      </c>
      <c r="O1874" s="16">
        <f t="shared" si="666"/>
        <v>3175.81</v>
      </c>
      <c r="P1874" s="18">
        <f t="shared" si="667"/>
        <v>0</v>
      </c>
      <c r="Q1874" s="16">
        <f t="shared" si="668"/>
        <v>33.090000000000003</v>
      </c>
      <c r="R1874" s="16">
        <f t="shared" si="669"/>
        <v>0</v>
      </c>
    </row>
    <row r="1875" spans="1:18" ht="42" x14ac:dyDescent="0.35">
      <c r="A1875" s="1">
        <v>6</v>
      </c>
      <c r="B1875" s="13" t="s">
        <v>135</v>
      </c>
      <c r="C1875" s="13" t="s">
        <v>41</v>
      </c>
      <c r="D1875" s="14" t="s">
        <v>136</v>
      </c>
      <c r="E1875" s="15">
        <v>16.97</v>
      </c>
      <c r="F1875" s="16">
        <f t="shared" si="660"/>
        <v>0</v>
      </c>
      <c r="G1875" s="16">
        <f t="shared" si="661"/>
        <v>339.4</v>
      </c>
      <c r="H1875" s="16">
        <f t="shared" si="662"/>
        <v>0</v>
      </c>
      <c r="I1875" s="16">
        <f t="shared" si="663"/>
        <v>-339.4</v>
      </c>
      <c r="J1875" s="17">
        <v>0</v>
      </c>
      <c r="K1875" s="17">
        <v>20</v>
      </c>
      <c r="L1875" s="18">
        <f t="shared" si="664"/>
        <v>-20</v>
      </c>
      <c r="M1875" s="17">
        <v>20</v>
      </c>
      <c r="N1875" s="16">
        <f t="shared" si="665"/>
        <v>16.97</v>
      </c>
      <c r="O1875" s="16">
        <f t="shared" si="666"/>
        <v>339.4</v>
      </c>
      <c r="P1875" s="18">
        <f t="shared" si="667"/>
        <v>0</v>
      </c>
      <c r="Q1875" s="16">
        <f t="shared" si="668"/>
        <v>16.97</v>
      </c>
      <c r="R1875" s="16">
        <f t="shared" si="669"/>
        <v>0</v>
      </c>
    </row>
    <row r="1876" spans="1:18" ht="52.5" x14ac:dyDescent="0.35">
      <c r="A1876" s="1">
        <v>7</v>
      </c>
      <c r="B1876" s="13" t="s">
        <v>235</v>
      </c>
      <c r="C1876" s="13" t="s">
        <v>92</v>
      </c>
      <c r="D1876" s="14" t="s">
        <v>236</v>
      </c>
      <c r="E1876" s="15">
        <v>31.41</v>
      </c>
      <c r="F1876" s="16">
        <f t="shared" si="660"/>
        <v>0</v>
      </c>
      <c r="G1876" s="16">
        <f t="shared" si="661"/>
        <v>1991.74</v>
      </c>
      <c r="H1876" s="16">
        <f t="shared" si="662"/>
        <v>0</v>
      </c>
      <c r="I1876" s="16">
        <f t="shared" si="663"/>
        <v>-1991.74</v>
      </c>
      <c r="J1876" s="17">
        <v>0</v>
      </c>
      <c r="K1876" s="17">
        <v>63.411000000000001</v>
      </c>
      <c r="L1876" s="18">
        <f t="shared" si="664"/>
        <v>-63.411000000000001</v>
      </c>
      <c r="M1876" s="17">
        <v>63.411000000000001</v>
      </c>
      <c r="N1876" s="16">
        <f t="shared" si="665"/>
        <v>31.41</v>
      </c>
      <c r="O1876" s="16">
        <f t="shared" si="666"/>
        <v>1991.74</v>
      </c>
      <c r="P1876" s="18">
        <f t="shared" si="667"/>
        <v>0</v>
      </c>
      <c r="Q1876" s="16">
        <f t="shared" si="668"/>
        <v>31.41</v>
      </c>
      <c r="R1876" s="16">
        <f t="shared" si="669"/>
        <v>0</v>
      </c>
    </row>
    <row r="1877" spans="1:18" ht="73.5" x14ac:dyDescent="0.35">
      <c r="A1877" s="1">
        <v>8</v>
      </c>
      <c r="B1877" s="13" t="s">
        <v>98</v>
      </c>
      <c r="C1877" s="13" t="s">
        <v>44</v>
      </c>
      <c r="D1877" s="14" t="s">
        <v>99</v>
      </c>
      <c r="E1877" s="15">
        <v>148.55000000000001</v>
      </c>
      <c r="F1877" s="16">
        <f t="shared" si="660"/>
        <v>0</v>
      </c>
      <c r="G1877" s="16">
        <f t="shared" si="661"/>
        <v>1188.4000000000001</v>
      </c>
      <c r="H1877" s="16">
        <f t="shared" si="662"/>
        <v>0</v>
      </c>
      <c r="I1877" s="16">
        <f t="shared" si="663"/>
        <v>-1188.4000000000001</v>
      </c>
      <c r="J1877" s="17">
        <v>0</v>
      </c>
      <c r="K1877" s="17">
        <v>8</v>
      </c>
      <c r="L1877" s="18">
        <f t="shared" si="664"/>
        <v>-8</v>
      </c>
      <c r="M1877" s="17">
        <v>8</v>
      </c>
      <c r="N1877" s="16">
        <f t="shared" si="665"/>
        <v>148.55000000000001</v>
      </c>
      <c r="O1877" s="16">
        <f t="shared" si="666"/>
        <v>1188.4000000000001</v>
      </c>
      <c r="P1877" s="18">
        <f t="shared" si="667"/>
        <v>0</v>
      </c>
      <c r="Q1877" s="16">
        <f t="shared" si="668"/>
        <v>148.55000000000001</v>
      </c>
      <c r="R1877" s="16">
        <f t="shared" si="669"/>
        <v>0</v>
      </c>
    </row>
    <row r="1878" spans="1:18" ht="31.5" x14ac:dyDescent="0.35">
      <c r="A1878" s="1">
        <v>9</v>
      </c>
      <c r="B1878" s="13" t="s">
        <v>759</v>
      </c>
      <c r="C1878" s="13" t="s">
        <v>44</v>
      </c>
      <c r="D1878" s="14" t="s">
        <v>760</v>
      </c>
      <c r="E1878" s="15">
        <v>43.17</v>
      </c>
      <c r="F1878" s="16">
        <f t="shared" si="660"/>
        <v>0</v>
      </c>
      <c r="G1878" s="16">
        <f t="shared" si="661"/>
        <v>4317</v>
      </c>
      <c r="H1878" s="16">
        <f t="shared" si="662"/>
        <v>0</v>
      </c>
      <c r="I1878" s="16">
        <f t="shared" si="663"/>
        <v>-4317</v>
      </c>
      <c r="J1878" s="17">
        <v>0</v>
      </c>
      <c r="K1878" s="17">
        <v>100</v>
      </c>
      <c r="L1878" s="18">
        <f t="shared" si="664"/>
        <v>-100</v>
      </c>
      <c r="M1878" s="17">
        <v>100</v>
      </c>
      <c r="N1878" s="16">
        <f t="shared" si="665"/>
        <v>43.17</v>
      </c>
      <c r="O1878" s="16">
        <f t="shared" si="666"/>
        <v>4317</v>
      </c>
      <c r="P1878" s="18">
        <f t="shared" si="667"/>
        <v>0</v>
      </c>
      <c r="Q1878" s="16">
        <f t="shared" si="668"/>
        <v>43.17</v>
      </c>
      <c r="R1878" s="16">
        <f t="shared" si="669"/>
        <v>0</v>
      </c>
    </row>
    <row r="1879" spans="1:18" x14ac:dyDescent="0.35">
      <c r="A1879" s="21" t="s">
        <v>761</v>
      </c>
      <c r="B1879" s="21" t="s">
        <v>761</v>
      </c>
      <c r="C1879" s="21" t="s">
        <v>761</v>
      </c>
      <c r="D1879" s="21" t="s">
        <v>761</v>
      </c>
      <c r="E1879" s="21" t="s">
        <v>761</v>
      </c>
      <c r="F1879" s="19"/>
      <c r="G1879" s="20">
        <f>SUM(G1870:G1878)</f>
        <v>17489.72</v>
      </c>
      <c r="H1879" s="7"/>
      <c r="I1879" s="7"/>
      <c r="J1879" s="7"/>
      <c r="K1879" s="7"/>
      <c r="L1879" s="7"/>
      <c r="M1879" s="7"/>
      <c r="N1879" s="7"/>
      <c r="O1879" s="7"/>
      <c r="P1879" s="7"/>
      <c r="Q1879" s="7"/>
      <c r="R1879" s="7"/>
    </row>
    <row r="1881" spans="1:18" x14ac:dyDescent="0.35">
      <c r="B1881" s="11" t="s">
        <v>23</v>
      </c>
      <c r="C1881" s="12" t="s">
        <v>24</v>
      </c>
      <c r="D1881" s="12" t="s">
        <v>25</v>
      </c>
    </row>
    <row r="1882" spans="1:18" x14ac:dyDescent="0.35">
      <c r="B1882" s="11" t="s">
        <v>26</v>
      </c>
      <c r="C1882" s="12" t="s">
        <v>27</v>
      </c>
      <c r="D1882" s="12" t="s">
        <v>28</v>
      </c>
    </row>
    <row r="1883" spans="1:18" x14ac:dyDescent="0.35">
      <c r="B1883" s="11" t="s">
        <v>29</v>
      </c>
      <c r="C1883" s="12" t="s">
        <v>24</v>
      </c>
      <c r="D1883" s="12" t="s">
        <v>30</v>
      </c>
    </row>
    <row r="1884" spans="1:18" x14ac:dyDescent="0.35">
      <c r="B1884" s="11" t="s">
        <v>31</v>
      </c>
      <c r="C1884" s="12" t="s">
        <v>27</v>
      </c>
      <c r="D1884" s="12" t="s">
        <v>177</v>
      </c>
    </row>
    <row r="1885" spans="1:18" x14ac:dyDescent="0.35">
      <c r="B1885" s="11" t="s">
        <v>33</v>
      </c>
      <c r="C1885" s="12" t="s">
        <v>105</v>
      </c>
      <c r="D1885" s="12" t="s">
        <v>549</v>
      </c>
    </row>
    <row r="1886" spans="1:18" x14ac:dyDescent="0.35">
      <c r="B1886" s="11" t="s">
        <v>35</v>
      </c>
      <c r="C1886" s="12" t="s">
        <v>328</v>
      </c>
      <c r="D1886" s="12" t="s">
        <v>729</v>
      </c>
    </row>
    <row r="1887" spans="1:18" x14ac:dyDescent="0.35">
      <c r="B1887" s="11" t="s">
        <v>36</v>
      </c>
      <c r="C1887" s="12" t="s">
        <v>27</v>
      </c>
      <c r="D1887" s="12" t="s">
        <v>762</v>
      </c>
    </row>
    <row r="1888" spans="1:18" x14ac:dyDescent="0.35">
      <c r="B1888" s="11" t="s">
        <v>38</v>
      </c>
      <c r="C1888" s="12" t="s">
        <v>24</v>
      </c>
      <c r="D1888" s="12" t="s">
        <v>763</v>
      </c>
    </row>
    <row r="1890" spans="1:18" ht="63" x14ac:dyDescent="0.35">
      <c r="A1890" s="1">
        <v>1</v>
      </c>
      <c r="B1890" s="13" t="s">
        <v>764</v>
      </c>
      <c r="C1890" s="13" t="s">
        <v>41</v>
      </c>
      <c r="D1890" s="14" t="s">
        <v>765</v>
      </c>
      <c r="E1890" s="15">
        <v>142.03</v>
      </c>
      <c r="F1890" s="16">
        <f t="shared" ref="F1890:F1913" si="670">ROUND(ROUND(N1890,2)*ROUND(J1890,3),2)</f>
        <v>2130.4499999999998</v>
      </c>
      <c r="G1890" s="16">
        <f t="shared" ref="G1890:G1913" si="671">ROUND(ROUND(N1890,2)*ROUND(K1890,3),2)</f>
        <v>2130.4499999999998</v>
      </c>
      <c r="H1890" s="16">
        <f t="shared" ref="H1890:H1913" si="672">IF(EXACT(J1890,0),0,100*(K1890/J1890))</f>
        <v>100</v>
      </c>
      <c r="I1890" s="16">
        <f t="shared" ref="I1890:I1913" si="673">ROUND((ROUND(J1890,3)-ROUND(K1890,3))*N1890,2)</f>
        <v>0</v>
      </c>
      <c r="J1890" s="17">
        <v>15</v>
      </c>
      <c r="K1890" s="17">
        <v>15</v>
      </c>
      <c r="L1890" s="18">
        <f t="shared" ref="L1890:L1913" si="674">ROUND(ROUND(J1890,3)-ROUND(K1890,3),3)</f>
        <v>0</v>
      </c>
      <c r="M1890" s="17">
        <v>15</v>
      </c>
      <c r="N1890" s="16">
        <f t="shared" ref="N1890:N1913" si="675">ROUND(E1890,2)</f>
        <v>142.03</v>
      </c>
      <c r="O1890" s="16">
        <f t="shared" ref="O1890:O1913" si="676">ROUND(ROUND(M1890,3)*ROUND(N1890,2),2)</f>
        <v>2130.4499999999998</v>
      </c>
      <c r="P1890" s="18">
        <f t="shared" ref="P1890:P1913" si="677">ROUND(ROUND(K1890,3)-ROUND(M1890,3),2)</f>
        <v>0</v>
      </c>
      <c r="Q1890" s="16">
        <f t="shared" ref="Q1890:Q1913" si="678">ROUND(E1890,2)</f>
        <v>142.03</v>
      </c>
      <c r="R1890" s="16">
        <f t="shared" ref="R1890:R1913" si="679">ROUND((ROUND(K1890,3)-ROUND(M1890,3))* Q1890,2)</f>
        <v>0</v>
      </c>
    </row>
    <row r="1891" spans="1:18" ht="52.5" x14ac:dyDescent="0.35">
      <c r="A1891" s="1">
        <v>2</v>
      </c>
      <c r="B1891" s="13" t="s">
        <v>766</v>
      </c>
      <c r="C1891" s="13" t="s">
        <v>41</v>
      </c>
      <c r="D1891" s="14" t="s">
        <v>767</v>
      </c>
      <c r="E1891" s="15">
        <v>99.35</v>
      </c>
      <c r="F1891" s="16">
        <f t="shared" si="670"/>
        <v>1092.8499999999999</v>
      </c>
      <c r="G1891" s="16">
        <f t="shared" si="671"/>
        <v>496.75</v>
      </c>
      <c r="H1891" s="16">
        <f t="shared" si="672"/>
        <v>45.454545454545453</v>
      </c>
      <c r="I1891" s="16">
        <f t="shared" si="673"/>
        <v>596.1</v>
      </c>
      <c r="J1891" s="17">
        <v>11</v>
      </c>
      <c r="K1891" s="17">
        <v>5</v>
      </c>
      <c r="L1891" s="18">
        <f t="shared" si="674"/>
        <v>6</v>
      </c>
      <c r="M1891" s="17">
        <v>5</v>
      </c>
      <c r="N1891" s="16">
        <f t="shared" si="675"/>
        <v>99.35</v>
      </c>
      <c r="O1891" s="16">
        <f t="shared" si="676"/>
        <v>496.75</v>
      </c>
      <c r="P1891" s="18">
        <f t="shared" si="677"/>
        <v>0</v>
      </c>
      <c r="Q1891" s="16">
        <f t="shared" si="678"/>
        <v>99.35</v>
      </c>
      <c r="R1891" s="16">
        <f t="shared" si="679"/>
        <v>0</v>
      </c>
    </row>
    <row r="1892" spans="1:18" ht="31.5" x14ac:dyDescent="0.35">
      <c r="A1892" s="1">
        <v>3</v>
      </c>
      <c r="B1892" s="13" t="s">
        <v>768</v>
      </c>
      <c r="C1892" s="13" t="s">
        <v>44</v>
      </c>
      <c r="D1892" s="14" t="s">
        <v>769</v>
      </c>
      <c r="E1892" s="15">
        <v>3.97</v>
      </c>
      <c r="F1892" s="16">
        <f t="shared" si="670"/>
        <v>397</v>
      </c>
      <c r="G1892" s="16">
        <f t="shared" si="671"/>
        <v>178.65</v>
      </c>
      <c r="H1892" s="16">
        <f t="shared" si="672"/>
        <v>45</v>
      </c>
      <c r="I1892" s="16">
        <f t="shared" si="673"/>
        <v>218.35</v>
      </c>
      <c r="J1892" s="17">
        <v>100</v>
      </c>
      <c r="K1892" s="17">
        <v>45</v>
      </c>
      <c r="L1892" s="18">
        <f t="shared" si="674"/>
        <v>55</v>
      </c>
      <c r="M1892" s="17">
        <v>45</v>
      </c>
      <c r="N1892" s="16">
        <f t="shared" si="675"/>
        <v>3.97</v>
      </c>
      <c r="O1892" s="16">
        <f t="shared" si="676"/>
        <v>178.65</v>
      </c>
      <c r="P1892" s="18">
        <f t="shared" si="677"/>
        <v>0</v>
      </c>
      <c r="Q1892" s="16">
        <f t="shared" si="678"/>
        <v>3.97</v>
      </c>
      <c r="R1892" s="16">
        <f t="shared" si="679"/>
        <v>0</v>
      </c>
    </row>
    <row r="1893" spans="1:18" ht="21" x14ac:dyDescent="0.35">
      <c r="A1893" s="1">
        <v>4</v>
      </c>
      <c r="B1893" s="13" t="s">
        <v>770</v>
      </c>
      <c r="C1893" s="13" t="s">
        <v>44</v>
      </c>
      <c r="D1893" s="14" t="s">
        <v>771</v>
      </c>
      <c r="E1893" s="15">
        <v>39.549999999999997</v>
      </c>
      <c r="F1893" s="16">
        <f t="shared" si="670"/>
        <v>553.70000000000005</v>
      </c>
      <c r="G1893" s="16">
        <f t="shared" si="671"/>
        <v>1977.5</v>
      </c>
      <c r="H1893" s="16">
        <f t="shared" si="672"/>
        <v>357.14285714285717</v>
      </c>
      <c r="I1893" s="16">
        <f t="shared" si="673"/>
        <v>-1423.8</v>
      </c>
      <c r="J1893" s="17">
        <v>14</v>
      </c>
      <c r="K1893" s="17">
        <v>50</v>
      </c>
      <c r="L1893" s="18">
        <f t="shared" si="674"/>
        <v>-36</v>
      </c>
      <c r="M1893" s="17">
        <v>50</v>
      </c>
      <c r="N1893" s="16">
        <f t="shared" si="675"/>
        <v>39.549999999999997</v>
      </c>
      <c r="O1893" s="16">
        <f t="shared" si="676"/>
        <v>1977.5</v>
      </c>
      <c r="P1893" s="18">
        <f t="shared" si="677"/>
        <v>0</v>
      </c>
      <c r="Q1893" s="16">
        <f t="shared" si="678"/>
        <v>39.549999999999997</v>
      </c>
      <c r="R1893" s="16">
        <f t="shared" si="679"/>
        <v>0</v>
      </c>
    </row>
    <row r="1894" spans="1:18" ht="21" x14ac:dyDescent="0.35">
      <c r="A1894" s="1">
        <v>5</v>
      </c>
      <c r="B1894" s="13" t="s">
        <v>772</v>
      </c>
      <c r="C1894" s="13" t="s">
        <v>41</v>
      </c>
      <c r="D1894" s="14" t="s">
        <v>773</v>
      </c>
      <c r="E1894" s="15">
        <v>27.55</v>
      </c>
      <c r="F1894" s="16">
        <f t="shared" si="670"/>
        <v>606.1</v>
      </c>
      <c r="G1894" s="16">
        <f t="shared" si="671"/>
        <v>275.5</v>
      </c>
      <c r="H1894" s="16">
        <f t="shared" si="672"/>
        <v>45.454545454545453</v>
      </c>
      <c r="I1894" s="16">
        <f t="shared" si="673"/>
        <v>330.6</v>
      </c>
      <c r="J1894" s="17">
        <v>22</v>
      </c>
      <c r="K1894" s="17">
        <v>10</v>
      </c>
      <c r="L1894" s="18">
        <f t="shared" si="674"/>
        <v>12</v>
      </c>
      <c r="M1894" s="17">
        <v>10</v>
      </c>
      <c r="N1894" s="16">
        <f t="shared" si="675"/>
        <v>27.55</v>
      </c>
      <c r="O1894" s="16">
        <f t="shared" si="676"/>
        <v>275.5</v>
      </c>
      <c r="P1894" s="18">
        <f t="shared" si="677"/>
        <v>0</v>
      </c>
      <c r="Q1894" s="16">
        <f t="shared" si="678"/>
        <v>27.55</v>
      </c>
      <c r="R1894" s="16">
        <f t="shared" si="679"/>
        <v>0</v>
      </c>
    </row>
    <row r="1895" spans="1:18" ht="42" x14ac:dyDescent="0.35">
      <c r="A1895" s="1">
        <v>6</v>
      </c>
      <c r="B1895" s="13" t="s">
        <v>774</v>
      </c>
      <c r="C1895" s="13" t="s">
        <v>41</v>
      </c>
      <c r="D1895" s="14" t="s">
        <v>775</v>
      </c>
      <c r="E1895" s="15">
        <v>1240.8399999999999</v>
      </c>
      <c r="F1895" s="16">
        <f t="shared" si="670"/>
        <v>2481.6799999999998</v>
      </c>
      <c r="G1895" s="16">
        <f t="shared" si="671"/>
        <v>2481.6799999999998</v>
      </c>
      <c r="H1895" s="16">
        <f t="shared" si="672"/>
        <v>100</v>
      </c>
      <c r="I1895" s="16">
        <f t="shared" si="673"/>
        <v>0</v>
      </c>
      <c r="J1895" s="17">
        <v>2</v>
      </c>
      <c r="K1895" s="17">
        <v>2</v>
      </c>
      <c r="L1895" s="18">
        <f t="shared" si="674"/>
        <v>0</v>
      </c>
      <c r="M1895" s="17">
        <v>2</v>
      </c>
      <c r="N1895" s="16">
        <f t="shared" si="675"/>
        <v>1240.8399999999999</v>
      </c>
      <c r="O1895" s="16">
        <f t="shared" si="676"/>
        <v>2481.6799999999998</v>
      </c>
      <c r="P1895" s="18">
        <f t="shared" si="677"/>
        <v>0</v>
      </c>
      <c r="Q1895" s="16">
        <f t="shared" si="678"/>
        <v>1240.8399999999999</v>
      </c>
      <c r="R1895" s="16">
        <f t="shared" si="679"/>
        <v>0</v>
      </c>
    </row>
    <row r="1896" spans="1:18" ht="42" x14ac:dyDescent="0.35">
      <c r="A1896" s="1">
        <v>7</v>
      </c>
      <c r="B1896" s="13" t="s">
        <v>776</v>
      </c>
      <c r="C1896" s="13" t="s">
        <v>41</v>
      </c>
      <c r="D1896" s="14" t="s">
        <v>777</v>
      </c>
      <c r="E1896" s="15">
        <v>110.86</v>
      </c>
      <c r="F1896" s="16">
        <f t="shared" si="670"/>
        <v>443.44</v>
      </c>
      <c r="G1896" s="16">
        <f t="shared" si="671"/>
        <v>110.86</v>
      </c>
      <c r="H1896" s="16">
        <f t="shared" si="672"/>
        <v>25</v>
      </c>
      <c r="I1896" s="16">
        <f t="shared" si="673"/>
        <v>332.58</v>
      </c>
      <c r="J1896" s="17">
        <v>4</v>
      </c>
      <c r="K1896" s="17">
        <v>1</v>
      </c>
      <c r="L1896" s="18">
        <f t="shared" si="674"/>
        <v>3</v>
      </c>
      <c r="M1896" s="17">
        <v>1</v>
      </c>
      <c r="N1896" s="16">
        <f t="shared" si="675"/>
        <v>110.86</v>
      </c>
      <c r="O1896" s="16">
        <f t="shared" si="676"/>
        <v>110.86</v>
      </c>
      <c r="P1896" s="18">
        <f t="shared" si="677"/>
        <v>0</v>
      </c>
      <c r="Q1896" s="16">
        <f t="shared" si="678"/>
        <v>110.86</v>
      </c>
      <c r="R1896" s="16">
        <f t="shared" si="679"/>
        <v>0</v>
      </c>
    </row>
    <row r="1897" spans="1:18" ht="52.5" x14ac:dyDescent="0.35">
      <c r="A1897" s="1">
        <v>8</v>
      </c>
      <c r="B1897" s="13" t="s">
        <v>778</v>
      </c>
      <c r="C1897" s="13" t="s">
        <v>44</v>
      </c>
      <c r="D1897" s="14" t="s">
        <v>779</v>
      </c>
      <c r="E1897" s="15">
        <v>3.74</v>
      </c>
      <c r="F1897" s="16">
        <f t="shared" si="670"/>
        <v>935</v>
      </c>
      <c r="G1897" s="16">
        <f t="shared" si="671"/>
        <v>0</v>
      </c>
      <c r="H1897" s="16">
        <f t="shared" si="672"/>
        <v>0</v>
      </c>
      <c r="I1897" s="16">
        <f t="shared" si="673"/>
        <v>935</v>
      </c>
      <c r="J1897" s="17">
        <v>250</v>
      </c>
      <c r="K1897" s="17">
        <v>0</v>
      </c>
      <c r="L1897" s="18">
        <f t="shared" si="674"/>
        <v>250</v>
      </c>
      <c r="M1897" s="17">
        <v>0</v>
      </c>
      <c r="N1897" s="16">
        <f t="shared" si="675"/>
        <v>3.74</v>
      </c>
      <c r="O1897" s="16">
        <f t="shared" si="676"/>
        <v>0</v>
      </c>
      <c r="P1897" s="18">
        <f t="shared" si="677"/>
        <v>0</v>
      </c>
      <c r="Q1897" s="16">
        <f t="shared" si="678"/>
        <v>3.74</v>
      </c>
      <c r="R1897" s="16">
        <f t="shared" si="679"/>
        <v>0</v>
      </c>
    </row>
    <row r="1898" spans="1:18" ht="63" x14ac:dyDescent="0.35">
      <c r="A1898" s="1">
        <v>9</v>
      </c>
      <c r="B1898" s="13" t="s">
        <v>780</v>
      </c>
      <c r="C1898" s="13" t="s">
        <v>44</v>
      </c>
      <c r="D1898" s="14" t="s">
        <v>781</v>
      </c>
      <c r="E1898" s="15">
        <v>1.74</v>
      </c>
      <c r="F1898" s="16">
        <f t="shared" si="670"/>
        <v>278.39999999999998</v>
      </c>
      <c r="G1898" s="16">
        <f t="shared" si="671"/>
        <v>609</v>
      </c>
      <c r="H1898" s="16">
        <f t="shared" si="672"/>
        <v>218.75</v>
      </c>
      <c r="I1898" s="16">
        <f t="shared" si="673"/>
        <v>-330.6</v>
      </c>
      <c r="J1898" s="17">
        <v>160</v>
      </c>
      <c r="K1898" s="17">
        <v>350</v>
      </c>
      <c r="L1898" s="18">
        <f t="shared" si="674"/>
        <v>-190</v>
      </c>
      <c r="M1898" s="17">
        <v>350</v>
      </c>
      <c r="N1898" s="16">
        <f t="shared" si="675"/>
        <v>1.74</v>
      </c>
      <c r="O1898" s="16">
        <f t="shared" si="676"/>
        <v>609</v>
      </c>
      <c r="P1898" s="18">
        <f t="shared" si="677"/>
        <v>0</v>
      </c>
      <c r="Q1898" s="16">
        <f t="shared" si="678"/>
        <v>1.74</v>
      </c>
      <c r="R1898" s="16">
        <f t="shared" si="679"/>
        <v>0</v>
      </c>
    </row>
    <row r="1899" spans="1:18" ht="63" x14ac:dyDescent="0.35">
      <c r="A1899" s="1">
        <v>10</v>
      </c>
      <c r="B1899" s="13" t="s">
        <v>782</v>
      </c>
      <c r="C1899" s="13" t="s">
        <v>41</v>
      </c>
      <c r="D1899" s="14" t="s">
        <v>783</v>
      </c>
      <c r="E1899" s="15">
        <v>455.92</v>
      </c>
      <c r="F1899" s="16">
        <f t="shared" si="670"/>
        <v>455.92</v>
      </c>
      <c r="G1899" s="16">
        <f t="shared" si="671"/>
        <v>455.92</v>
      </c>
      <c r="H1899" s="16">
        <f t="shared" si="672"/>
        <v>100</v>
      </c>
      <c r="I1899" s="16">
        <f t="shared" si="673"/>
        <v>0</v>
      </c>
      <c r="J1899" s="17">
        <v>1</v>
      </c>
      <c r="K1899" s="17">
        <v>1</v>
      </c>
      <c r="L1899" s="18">
        <f t="shared" si="674"/>
        <v>0</v>
      </c>
      <c r="M1899" s="17">
        <v>1</v>
      </c>
      <c r="N1899" s="16">
        <f t="shared" si="675"/>
        <v>455.92</v>
      </c>
      <c r="O1899" s="16">
        <f t="shared" si="676"/>
        <v>455.92</v>
      </c>
      <c r="P1899" s="18">
        <f t="shared" si="677"/>
        <v>0</v>
      </c>
      <c r="Q1899" s="16">
        <f t="shared" si="678"/>
        <v>455.92</v>
      </c>
      <c r="R1899" s="16">
        <f t="shared" si="679"/>
        <v>0</v>
      </c>
    </row>
    <row r="1900" spans="1:18" ht="63" x14ac:dyDescent="0.35">
      <c r="A1900" s="1">
        <v>11</v>
      </c>
      <c r="B1900" s="13" t="s">
        <v>784</v>
      </c>
      <c r="C1900" s="13" t="s">
        <v>41</v>
      </c>
      <c r="D1900" s="14" t="s">
        <v>785</v>
      </c>
      <c r="E1900" s="15">
        <v>87.69</v>
      </c>
      <c r="F1900" s="16">
        <f t="shared" si="670"/>
        <v>438.45</v>
      </c>
      <c r="G1900" s="16">
        <f t="shared" si="671"/>
        <v>0</v>
      </c>
      <c r="H1900" s="16">
        <f t="shared" si="672"/>
        <v>0</v>
      </c>
      <c r="I1900" s="16">
        <f t="shared" si="673"/>
        <v>438.45</v>
      </c>
      <c r="J1900" s="17">
        <v>5</v>
      </c>
      <c r="K1900" s="17">
        <v>0</v>
      </c>
      <c r="L1900" s="18">
        <f t="shared" si="674"/>
        <v>5</v>
      </c>
      <c r="M1900" s="17">
        <v>0</v>
      </c>
      <c r="N1900" s="16">
        <f t="shared" si="675"/>
        <v>87.69</v>
      </c>
      <c r="O1900" s="16">
        <f t="shared" si="676"/>
        <v>0</v>
      </c>
      <c r="P1900" s="18">
        <f t="shared" si="677"/>
        <v>0</v>
      </c>
      <c r="Q1900" s="16">
        <f t="shared" si="678"/>
        <v>87.69</v>
      </c>
      <c r="R1900" s="16">
        <f t="shared" si="679"/>
        <v>0</v>
      </c>
    </row>
    <row r="1901" spans="1:18" ht="63" x14ac:dyDescent="0.35">
      <c r="A1901" s="1">
        <v>12</v>
      </c>
      <c r="B1901" s="13" t="s">
        <v>786</v>
      </c>
      <c r="C1901" s="13" t="s">
        <v>41</v>
      </c>
      <c r="D1901" s="14" t="s">
        <v>787</v>
      </c>
      <c r="E1901" s="15">
        <v>78.45</v>
      </c>
      <c r="F1901" s="16">
        <f t="shared" si="670"/>
        <v>78.45</v>
      </c>
      <c r="G1901" s="16">
        <f t="shared" si="671"/>
        <v>78.45</v>
      </c>
      <c r="H1901" s="16">
        <f t="shared" si="672"/>
        <v>100</v>
      </c>
      <c r="I1901" s="16">
        <f t="shared" si="673"/>
        <v>0</v>
      </c>
      <c r="J1901" s="17">
        <v>1</v>
      </c>
      <c r="K1901" s="17">
        <v>1</v>
      </c>
      <c r="L1901" s="18">
        <f t="shared" si="674"/>
        <v>0</v>
      </c>
      <c r="M1901" s="17">
        <v>1</v>
      </c>
      <c r="N1901" s="16">
        <f t="shared" si="675"/>
        <v>78.45</v>
      </c>
      <c r="O1901" s="16">
        <f t="shared" si="676"/>
        <v>78.45</v>
      </c>
      <c r="P1901" s="18">
        <f t="shared" si="677"/>
        <v>0</v>
      </c>
      <c r="Q1901" s="16">
        <f t="shared" si="678"/>
        <v>78.45</v>
      </c>
      <c r="R1901" s="16">
        <f t="shared" si="679"/>
        <v>0</v>
      </c>
    </row>
    <row r="1902" spans="1:18" ht="21" x14ac:dyDescent="0.35">
      <c r="A1902" s="1">
        <v>13</v>
      </c>
      <c r="B1902" s="13" t="s">
        <v>788</v>
      </c>
      <c r="C1902" s="13" t="s">
        <v>44</v>
      </c>
      <c r="D1902" s="14" t="s">
        <v>789</v>
      </c>
      <c r="E1902" s="15">
        <v>4.24</v>
      </c>
      <c r="F1902" s="16">
        <f t="shared" si="670"/>
        <v>42.4</v>
      </c>
      <c r="G1902" s="16">
        <f t="shared" si="671"/>
        <v>84.8</v>
      </c>
      <c r="H1902" s="16">
        <f t="shared" si="672"/>
        <v>200</v>
      </c>
      <c r="I1902" s="16">
        <f t="shared" si="673"/>
        <v>-42.4</v>
      </c>
      <c r="J1902" s="17">
        <v>10</v>
      </c>
      <c r="K1902" s="17">
        <v>20</v>
      </c>
      <c r="L1902" s="18">
        <f t="shared" si="674"/>
        <v>-10</v>
      </c>
      <c r="M1902" s="17">
        <v>20</v>
      </c>
      <c r="N1902" s="16">
        <f t="shared" si="675"/>
        <v>4.24</v>
      </c>
      <c r="O1902" s="16">
        <f t="shared" si="676"/>
        <v>84.8</v>
      </c>
      <c r="P1902" s="18">
        <f t="shared" si="677"/>
        <v>0</v>
      </c>
      <c r="Q1902" s="16">
        <f t="shared" si="678"/>
        <v>4.24</v>
      </c>
      <c r="R1902" s="16">
        <f t="shared" si="679"/>
        <v>0</v>
      </c>
    </row>
    <row r="1903" spans="1:18" ht="21" x14ac:dyDescent="0.35">
      <c r="A1903" s="1">
        <v>14</v>
      </c>
      <c r="B1903" s="13" t="s">
        <v>790</v>
      </c>
      <c r="C1903" s="13" t="s">
        <v>44</v>
      </c>
      <c r="D1903" s="14" t="s">
        <v>791</v>
      </c>
      <c r="E1903" s="15">
        <v>7.42</v>
      </c>
      <c r="F1903" s="16">
        <f t="shared" si="670"/>
        <v>103.88</v>
      </c>
      <c r="G1903" s="16">
        <f t="shared" si="671"/>
        <v>356.16</v>
      </c>
      <c r="H1903" s="16">
        <f t="shared" si="672"/>
        <v>342.85714285714283</v>
      </c>
      <c r="I1903" s="16">
        <f t="shared" si="673"/>
        <v>-252.28</v>
      </c>
      <c r="J1903" s="17">
        <v>14</v>
      </c>
      <c r="K1903" s="17">
        <v>48</v>
      </c>
      <c r="L1903" s="18">
        <f t="shared" si="674"/>
        <v>-34</v>
      </c>
      <c r="M1903" s="17">
        <v>48</v>
      </c>
      <c r="N1903" s="16">
        <f t="shared" si="675"/>
        <v>7.42</v>
      </c>
      <c r="O1903" s="16">
        <f t="shared" si="676"/>
        <v>356.16</v>
      </c>
      <c r="P1903" s="18">
        <f t="shared" si="677"/>
        <v>0</v>
      </c>
      <c r="Q1903" s="16">
        <f t="shared" si="678"/>
        <v>7.42</v>
      </c>
      <c r="R1903" s="16">
        <f t="shared" si="679"/>
        <v>0</v>
      </c>
    </row>
    <row r="1904" spans="1:18" ht="42" x14ac:dyDescent="0.35">
      <c r="A1904" s="1">
        <v>15</v>
      </c>
      <c r="B1904" s="13" t="s">
        <v>792</v>
      </c>
      <c r="C1904" s="13" t="s">
        <v>41</v>
      </c>
      <c r="D1904" s="14" t="s">
        <v>793</v>
      </c>
      <c r="E1904" s="15">
        <v>71.44</v>
      </c>
      <c r="F1904" s="16">
        <f t="shared" si="670"/>
        <v>428.64</v>
      </c>
      <c r="G1904" s="16">
        <f t="shared" si="671"/>
        <v>0</v>
      </c>
      <c r="H1904" s="16">
        <f t="shared" si="672"/>
        <v>0</v>
      </c>
      <c r="I1904" s="16">
        <f t="shared" si="673"/>
        <v>428.64</v>
      </c>
      <c r="J1904" s="17">
        <v>6</v>
      </c>
      <c r="K1904" s="17">
        <v>0</v>
      </c>
      <c r="L1904" s="18">
        <f t="shared" si="674"/>
        <v>6</v>
      </c>
      <c r="M1904" s="17">
        <v>0</v>
      </c>
      <c r="N1904" s="16">
        <f t="shared" si="675"/>
        <v>71.44</v>
      </c>
      <c r="O1904" s="16">
        <f t="shared" si="676"/>
        <v>0</v>
      </c>
      <c r="P1904" s="18">
        <f t="shared" si="677"/>
        <v>0</v>
      </c>
      <c r="Q1904" s="16">
        <f t="shared" si="678"/>
        <v>71.44</v>
      </c>
      <c r="R1904" s="16">
        <f t="shared" si="679"/>
        <v>0</v>
      </c>
    </row>
    <row r="1905" spans="1:18" ht="94.5" x14ac:dyDescent="0.35">
      <c r="A1905" s="1">
        <v>16</v>
      </c>
      <c r="B1905" s="13" t="s">
        <v>794</v>
      </c>
      <c r="C1905" s="13" t="s">
        <v>41</v>
      </c>
      <c r="D1905" s="14" t="s">
        <v>795</v>
      </c>
      <c r="E1905" s="15">
        <v>29370.47</v>
      </c>
      <c r="F1905" s="16">
        <f t="shared" si="670"/>
        <v>0</v>
      </c>
      <c r="G1905" s="16">
        <f t="shared" si="671"/>
        <v>0</v>
      </c>
      <c r="H1905" s="16">
        <f t="shared" si="672"/>
        <v>0</v>
      </c>
      <c r="I1905" s="16">
        <f t="shared" si="673"/>
        <v>0</v>
      </c>
      <c r="J1905" s="17">
        <v>0</v>
      </c>
      <c r="K1905" s="17">
        <v>0</v>
      </c>
      <c r="L1905" s="18">
        <f t="shared" si="674"/>
        <v>0</v>
      </c>
      <c r="M1905" s="17">
        <v>0</v>
      </c>
      <c r="N1905" s="16">
        <f t="shared" si="675"/>
        <v>29370.47</v>
      </c>
      <c r="O1905" s="16">
        <f t="shared" si="676"/>
        <v>0</v>
      </c>
      <c r="P1905" s="18">
        <f t="shared" si="677"/>
        <v>0</v>
      </c>
      <c r="Q1905" s="16">
        <f t="shared" si="678"/>
        <v>29370.47</v>
      </c>
      <c r="R1905" s="16">
        <f t="shared" si="679"/>
        <v>0</v>
      </c>
    </row>
    <row r="1906" spans="1:18" ht="73.5" x14ac:dyDescent="0.35">
      <c r="A1906" s="1">
        <v>17</v>
      </c>
      <c r="B1906" s="13" t="s">
        <v>796</v>
      </c>
      <c r="C1906" s="13" t="s">
        <v>44</v>
      </c>
      <c r="D1906" s="14" t="s">
        <v>797</v>
      </c>
      <c r="E1906" s="15">
        <v>68.260000000000005</v>
      </c>
      <c r="F1906" s="16">
        <f t="shared" si="670"/>
        <v>0</v>
      </c>
      <c r="G1906" s="16">
        <f t="shared" si="671"/>
        <v>682.6</v>
      </c>
      <c r="H1906" s="16">
        <f t="shared" si="672"/>
        <v>0</v>
      </c>
      <c r="I1906" s="16">
        <f t="shared" si="673"/>
        <v>-682.6</v>
      </c>
      <c r="J1906" s="17">
        <v>0</v>
      </c>
      <c r="K1906" s="17">
        <v>10</v>
      </c>
      <c r="L1906" s="18">
        <f t="shared" si="674"/>
        <v>-10</v>
      </c>
      <c r="M1906" s="17">
        <v>10</v>
      </c>
      <c r="N1906" s="16">
        <f t="shared" si="675"/>
        <v>68.260000000000005</v>
      </c>
      <c r="O1906" s="16">
        <f t="shared" si="676"/>
        <v>682.6</v>
      </c>
      <c r="P1906" s="18">
        <f t="shared" si="677"/>
        <v>0</v>
      </c>
      <c r="Q1906" s="16">
        <f t="shared" si="678"/>
        <v>68.260000000000005</v>
      </c>
      <c r="R1906" s="16">
        <f t="shared" si="679"/>
        <v>0</v>
      </c>
    </row>
    <row r="1907" spans="1:18" ht="42" x14ac:dyDescent="0.35">
      <c r="A1907" s="1">
        <v>18</v>
      </c>
      <c r="B1907" s="13" t="s">
        <v>798</v>
      </c>
      <c r="C1907" s="13" t="s">
        <v>44</v>
      </c>
      <c r="D1907" s="14" t="s">
        <v>799</v>
      </c>
      <c r="E1907" s="15">
        <v>69.319999999999993</v>
      </c>
      <c r="F1907" s="16">
        <f t="shared" si="670"/>
        <v>0</v>
      </c>
      <c r="G1907" s="16">
        <f t="shared" si="671"/>
        <v>1109.1199999999999</v>
      </c>
      <c r="H1907" s="16">
        <f t="shared" si="672"/>
        <v>0</v>
      </c>
      <c r="I1907" s="16">
        <f t="shared" si="673"/>
        <v>-1109.1199999999999</v>
      </c>
      <c r="J1907" s="17">
        <v>0</v>
      </c>
      <c r="K1907" s="17">
        <v>16</v>
      </c>
      <c r="L1907" s="18">
        <f t="shared" si="674"/>
        <v>-16</v>
      </c>
      <c r="M1907" s="17">
        <v>16</v>
      </c>
      <c r="N1907" s="16">
        <f t="shared" si="675"/>
        <v>69.319999999999993</v>
      </c>
      <c r="O1907" s="16">
        <f t="shared" si="676"/>
        <v>1109.1199999999999</v>
      </c>
      <c r="P1907" s="18">
        <f t="shared" si="677"/>
        <v>0</v>
      </c>
      <c r="Q1907" s="16">
        <f t="shared" si="678"/>
        <v>69.319999999999993</v>
      </c>
      <c r="R1907" s="16">
        <f t="shared" si="679"/>
        <v>0</v>
      </c>
    </row>
    <row r="1908" spans="1:18" ht="21" x14ac:dyDescent="0.35">
      <c r="A1908" s="1">
        <v>19</v>
      </c>
      <c r="B1908" s="13" t="s">
        <v>332</v>
      </c>
      <c r="C1908" s="13" t="s">
        <v>92</v>
      </c>
      <c r="D1908" s="14" t="s">
        <v>333</v>
      </c>
      <c r="E1908" s="15">
        <v>8.7899999999999991</v>
      </c>
      <c r="F1908" s="16">
        <f t="shared" si="670"/>
        <v>0</v>
      </c>
      <c r="G1908" s="16">
        <f t="shared" si="671"/>
        <v>2865.54</v>
      </c>
      <c r="H1908" s="16">
        <f t="shared" si="672"/>
        <v>0</v>
      </c>
      <c r="I1908" s="16">
        <f t="shared" si="673"/>
        <v>-2865.54</v>
      </c>
      <c r="J1908" s="17">
        <v>0</v>
      </c>
      <c r="K1908" s="17">
        <v>326</v>
      </c>
      <c r="L1908" s="18">
        <f t="shared" si="674"/>
        <v>-326</v>
      </c>
      <c r="M1908" s="17">
        <v>326</v>
      </c>
      <c r="N1908" s="16">
        <f t="shared" si="675"/>
        <v>8.7899999999999991</v>
      </c>
      <c r="O1908" s="16">
        <f t="shared" si="676"/>
        <v>2865.54</v>
      </c>
      <c r="P1908" s="18">
        <f t="shared" si="677"/>
        <v>0</v>
      </c>
      <c r="Q1908" s="16">
        <f t="shared" si="678"/>
        <v>8.7899999999999991</v>
      </c>
      <c r="R1908" s="16">
        <f t="shared" si="679"/>
        <v>0</v>
      </c>
    </row>
    <row r="1909" spans="1:18" ht="31.5" x14ac:dyDescent="0.35">
      <c r="A1909" s="1">
        <v>20</v>
      </c>
      <c r="B1909" s="13" t="s">
        <v>759</v>
      </c>
      <c r="C1909" s="13" t="s">
        <v>44</v>
      </c>
      <c r="D1909" s="14" t="s">
        <v>760</v>
      </c>
      <c r="E1909" s="15">
        <v>43.17</v>
      </c>
      <c r="F1909" s="16">
        <f t="shared" si="670"/>
        <v>0</v>
      </c>
      <c r="G1909" s="16">
        <f t="shared" si="671"/>
        <v>345.36</v>
      </c>
      <c r="H1909" s="16">
        <f t="shared" si="672"/>
        <v>0</v>
      </c>
      <c r="I1909" s="16">
        <f t="shared" si="673"/>
        <v>-345.36</v>
      </c>
      <c r="J1909" s="17">
        <v>0</v>
      </c>
      <c r="K1909" s="17">
        <v>8</v>
      </c>
      <c r="L1909" s="18">
        <f t="shared" si="674"/>
        <v>-8</v>
      </c>
      <c r="M1909" s="17">
        <v>8</v>
      </c>
      <c r="N1909" s="16">
        <f t="shared" si="675"/>
        <v>43.17</v>
      </c>
      <c r="O1909" s="16">
        <f t="shared" si="676"/>
        <v>345.36</v>
      </c>
      <c r="P1909" s="18">
        <f t="shared" si="677"/>
        <v>0</v>
      </c>
      <c r="Q1909" s="16">
        <f t="shared" si="678"/>
        <v>43.17</v>
      </c>
      <c r="R1909" s="16">
        <f t="shared" si="679"/>
        <v>0</v>
      </c>
    </row>
    <row r="1910" spans="1:18" ht="21" x14ac:dyDescent="0.35">
      <c r="A1910" s="1">
        <v>21</v>
      </c>
      <c r="B1910" s="13" t="s">
        <v>87</v>
      </c>
      <c r="C1910" s="13" t="s">
        <v>65</v>
      </c>
      <c r="D1910" s="14" t="s">
        <v>88</v>
      </c>
      <c r="E1910" s="15">
        <v>98.73</v>
      </c>
      <c r="F1910" s="16">
        <f t="shared" si="670"/>
        <v>0</v>
      </c>
      <c r="G1910" s="16">
        <f t="shared" si="671"/>
        <v>189.56</v>
      </c>
      <c r="H1910" s="16">
        <f t="shared" si="672"/>
        <v>0</v>
      </c>
      <c r="I1910" s="16">
        <f t="shared" si="673"/>
        <v>-189.56</v>
      </c>
      <c r="J1910" s="17">
        <v>0</v>
      </c>
      <c r="K1910" s="17">
        <v>1.92</v>
      </c>
      <c r="L1910" s="18">
        <f t="shared" si="674"/>
        <v>-1.92</v>
      </c>
      <c r="M1910" s="17">
        <v>1.92</v>
      </c>
      <c r="N1910" s="16">
        <f t="shared" si="675"/>
        <v>98.73</v>
      </c>
      <c r="O1910" s="16">
        <f t="shared" si="676"/>
        <v>189.56</v>
      </c>
      <c r="P1910" s="18">
        <f t="shared" si="677"/>
        <v>0</v>
      </c>
      <c r="Q1910" s="16">
        <f t="shared" si="678"/>
        <v>98.73</v>
      </c>
      <c r="R1910" s="16">
        <f t="shared" si="679"/>
        <v>0</v>
      </c>
    </row>
    <row r="1911" spans="1:18" ht="31.5" x14ac:dyDescent="0.35">
      <c r="A1911" s="1">
        <v>22</v>
      </c>
      <c r="B1911" s="13" t="s">
        <v>269</v>
      </c>
      <c r="C1911" s="13" t="s">
        <v>65</v>
      </c>
      <c r="D1911" s="14" t="s">
        <v>270</v>
      </c>
      <c r="E1911" s="15">
        <v>152.22</v>
      </c>
      <c r="F1911" s="16">
        <f t="shared" si="670"/>
        <v>0</v>
      </c>
      <c r="G1911" s="16">
        <f t="shared" si="671"/>
        <v>0</v>
      </c>
      <c r="H1911" s="16">
        <f t="shared" si="672"/>
        <v>0</v>
      </c>
      <c r="I1911" s="16">
        <f t="shared" si="673"/>
        <v>0</v>
      </c>
      <c r="J1911" s="17">
        <v>0</v>
      </c>
      <c r="K1911" s="17">
        <v>0</v>
      </c>
      <c r="L1911" s="18">
        <f t="shared" si="674"/>
        <v>0</v>
      </c>
      <c r="M1911" s="17">
        <v>0</v>
      </c>
      <c r="N1911" s="16">
        <f t="shared" si="675"/>
        <v>152.22</v>
      </c>
      <c r="O1911" s="16">
        <f t="shared" si="676"/>
        <v>0</v>
      </c>
      <c r="P1911" s="18">
        <f t="shared" si="677"/>
        <v>0</v>
      </c>
      <c r="Q1911" s="16">
        <f t="shared" si="678"/>
        <v>152.22</v>
      </c>
      <c r="R1911" s="16">
        <f t="shared" si="679"/>
        <v>0</v>
      </c>
    </row>
    <row r="1912" spans="1:18" ht="52.5" x14ac:dyDescent="0.35">
      <c r="A1912" s="1">
        <v>23</v>
      </c>
      <c r="B1912" s="13" t="s">
        <v>166</v>
      </c>
      <c r="C1912" s="13" t="s">
        <v>65</v>
      </c>
      <c r="D1912" s="14" t="s">
        <v>167</v>
      </c>
      <c r="E1912" s="15">
        <v>24.21</v>
      </c>
      <c r="F1912" s="16">
        <f t="shared" si="670"/>
        <v>0</v>
      </c>
      <c r="G1912" s="16">
        <f t="shared" si="671"/>
        <v>46.48</v>
      </c>
      <c r="H1912" s="16">
        <f t="shared" si="672"/>
        <v>0</v>
      </c>
      <c r="I1912" s="16">
        <f t="shared" si="673"/>
        <v>-46.48</v>
      </c>
      <c r="J1912" s="17">
        <v>0</v>
      </c>
      <c r="K1912" s="17">
        <v>1.92</v>
      </c>
      <c r="L1912" s="18">
        <f t="shared" si="674"/>
        <v>-1.92</v>
      </c>
      <c r="M1912" s="17">
        <v>1.92</v>
      </c>
      <c r="N1912" s="16">
        <f t="shared" si="675"/>
        <v>24.21</v>
      </c>
      <c r="O1912" s="16">
        <f t="shared" si="676"/>
        <v>46.48</v>
      </c>
      <c r="P1912" s="18">
        <f t="shared" si="677"/>
        <v>0</v>
      </c>
      <c r="Q1912" s="16">
        <f t="shared" si="678"/>
        <v>24.21</v>
      </c>
      <c r="R1912" s="16">
        <f t="shared" si="679"/>
        <v>0</v>
      </c>
    </row>
    <row r="1913" spans="1:18" ht="283.5" x14ac:dyDescent="0.35">
      <c r="A1913" s="1">
        <v>24</v>
      </c>
      <c r="B1913" s="13" t="s">
        <v>800</v>
      </c>
      <c r="C1913" s="13" t="s">
        <v>41</v>
      </c>
      <c r="D1913" s="14" t="s">
        <v>801</v>
      </c>
      <c r="E1913" s="15">
        <v>37801.519999999997</v>
      </c>
      <c r="F1913" s="16">
        <f t="shared" si="670"/>
        <v>0</v>
      </c>
      <c r="G1913" s="16">
        <f t="shared" si="671"/>
        <v>37801.519999999997</v>
      </c>
      <c r="H1913" s="16">
        <f t="shared" si="672"/>
        <v>0</v>
      </c>
      <c r="I1913" s="16">
        <f t="shared" si="673"/>
        <v>-37801.519999999997</v>
      </c>
      <c r="J1913" s="17">
        <v>0</v>
      </c>
      <c r="K1913" s="17">
        <v>1</v>
      </c>
      <c r="L1913" s="18">
        <f t="shared" si="674"/>
        <v>-1</v>
      </c>
      <c r="M1913" s="17">
        <v>1</v>
      </c>
      <c r="N1913" s="16">
        <f t="shared" si="675"/>
        <v>37801.519999999997</v>
      </c>
      <c r="O1913" s="16">
        <f t="shared" si="676"/>
        <v>37801.519999999997</v>
      </c>
      <c r="P1913" s="18">
        <f t="shared" si="677"/>
        <v>0</v>
      </c>
      <c r="Q1913" s="16">
        <f t="shared" si="678"/>
        <v>37801.519999999997</v>
      </c>
      <c r="R1913" s="16">
        <f t="shared" si="679"/>
        <v>0</v>
      </c>
    </row>
    <row r="1914" spans="1:18" x14ac:dyDescent="0.35">
      <c r="A1914" s="21" t="s">
        <v>802</v>
      </c>
      <c r="B1914" s="21" t="s">
        <v>802</v>
      </c>
      <c r="C1914" s="21" t="s">
        <v>802</v>
      </c>
      <c r="D1914" s="21" t="s">
        <v>802</v>
      </c>
      <c r="E1914" s="21" t="s">
        <v>802</v>
      </c>
      <c r="F1914" s="19"/>
      <c r="G1914" s="20">
        <f>SUM(G1890:G1913)</f>
        <v>52275.899999999994</v>
      </c>
      <c r="H1914" s="7"/>
      <c r="I1914" s="7"/>
      <c r="J1914" s="7"/>
      <c r="K1914" s="7"/>
      <c r="L1914" s="7"/>
      <c r="M1914" s="7"/>
      <c r="N1914" s="7"/>
      <c r="O1914" s="7"/>
      <c r="P1914" s="7"/>
      <c r="Q1914" s="7"/>
      <c r="R1914" s="7"/>
    </row>
    <row r="1916" spans="1:18" x14ac:dyDescent="0.35">
      <c r="B1916" s="11" t="s">
        <v>23</v>
      </c>
      <c r="C1916" s="12" t="s">
        <v>24</v>
      </c>
      <c r="D1916" s="12" t="s">
        <v>25</v>
      </c>
    </row>
    <row r="1917" spans="1:18" x14ac:dyDescent="0.35">
      <c r="B1917" s="11" t="s">
        <v>26</v>
      </c>
      <c r="C1917" s="12" t="s">
        <v>27</v>
      </c>
      <c r="D1917" s="12" t="s">
        <v>28</v>
      </c>
    </row>
    <row r="1918" spans="1:18" x14ac:dyDescent="0.35">
      <c r="B1918" s="11" t="s">
        <v>29</v>
      </c>
      <c r="C1918" s="12" t="s">
        <v>24</v>
      </c>
      <c r="D1918" s="12" t="s">
        <v>30</v>
      </c>
    </row>
    <row r="1919" spans="1:18" x14ac:dyDescent="0.35">
      <c r="B1919" s="11" t="s">
        <v>31</v>
      </c>
      <c r="C1919" s="12" t="s">
        <v>27</v>
      </c>
      <c r="D1919" s="12" t="s">
        <v>177</v>
      </c>
    </row>
    <row r="1920" spans="1:18" x14ac:dyDescent="0.35">
      <c r="B1920" s="11" t="s">
        <v>33</v>
      </c>
      <c r="C1920" s="12" t="s">
        <v>105</v>
      </c>
      <c r="D1920" s="12" t="s">
        <v>549</v>
      </c>
    </row>
    <row r="1921" spans="1:18" x14ac:dyDescent="0.35">
      <c r="B1921" s="11" t="s">
        <v>35</v>
      </c>
      <c r="C1921" s="12" t="s">
        <v>339</v>
      </c>
      <c r="D1921" s="12" t="s">
        <v>803</v>
      </c>
    </row>
    <row r="1922" spans="1:18" x14ac:dyDescent="0.35">
      <c r="B1922" s="11" t="s">
        <v>36</v>
      </c>
      <c r="C1922" s="12" t="s">
        <v>339</v>
      </c>
      <c r="D1922" s="12" t="s">
        <v>474</v>
      </c>
    </row>
    <row r="1924" spans="1:18" ht="31.5" x14ac:dyDescent="0.35">
      <c r="A1924" s="1">
        <v>1</v>
      </c>
      <c r="B1924" s="13" t="s">
        <v>475</v>
      </c>
      <c r="C1924" s="13" t="s">
        <v>41</v>
      </c>
      <c r="D1924" s="14" t="s">
        <v>476</v>
      </c>
      <c r="E1924" s="15">
        <v>28.88</v>
      </c>
      <c r="F1924" s="16">
        <f t="shared" ref="F1924:F1929" si="680">ROUND(ROUND(N1924,2)*ROUND(J1924,3),2)</f>
        <v>693.12</v>
      </c>
      <c r="G1924" s="16">
        <f t="shared" ref="G1924:G1929" si="681">ROUND(ROUND(N1924,2)*ROUND(K1924,3),2)</f>
        <v>693.12</v>
      </c>
      <c r="H1924" s="16">
        <f t="shared" ref="H1924:H1929" si="682">IF(EXACT(J1924,0),0,100*(K1924/J1924))</f>
        <v>100</v>
      </c>
      <c r="I1924" s="16">
        <f t="shared" ref="I1924:I1929" si="683">ROUND((ROUND(J1924,3)-ROUND(K1924,3))*N1924,2)</f>
        <v>0</v>
      </c>
      <c r="J1924" s="17">
        <v>24</v>
      </c>
      <c r="K1924" s="17">
        <v>24</v>
      </c>
      <c r="L1924" s="18">
        <f t="shared" ref="L1924:L1929" si="684">ROUND(ROUND(J1924,3)-ROUND(K1924,3),3)</f>
        <v>0</v>
      </c>
      <c r="M1924" s="17">
        <v>24</v>
      </c>
      <c r="N1924" s="16">
        <f t="shared" ref="N1924:N1929" si="685">ROUND(E1924,2)</f>
        <v>28.88</v>
      </c>
      <c r="O1924" s="16">
        <f t="shared" ref="O1924:O1929" si="686">ROUND(ROUND(M1924,3)*ROUND(N1924,2),2)</f>
        <v>693.12</v>
      </c>
      <c r="P1924" s="18">
        <f t="shared" ref="P1924:P1929" si="687">ROUND(ROUND(K1924,3)-ROUND(M1924,3),2)</f>
        <v>0</v>
      </c>
      <c r="Q1924" s="16">
        <f t="shared" ref="Q1924:Q1929" si="688">ROUND(E1924,2)</f>
        <v>28.88</v>
      </c>
      <c r="R1924" s="16">
        <f t="shared" ref="R1924:R1929" si="689">ROUND((ROUND(K1924,3)-ROUND(M1924,3))* Q1924,2)</f>
        <v>0</v>
      </c>
    </row>
    <row r="1925" spans="1:18" ht="52.5" x14ac:dyDescent="0.35">
      <c r="A1925" s="1">
        <v>2</v>
      </c>
      <c r="B1925" s="13" t="s">
        <v>477</v>
      </c>
      <c r="C1925" s="13" t="s">
        <v>41</v>
      </c>
      <c r="D1925" s="14" t="s">
        <v>478</v>
      </c>
      <c r="E1925" s="15">
        <v>79.099999999999994</v>
      </c>
      <c r="F1925" s="16">
        <f t="shared" si="680"/>
        <v>632.79999999999995</v>
      </c>
      <c r="G1925" s="16">
        <f t="shared" si="681"/>
        <v>0</v>
      </c>
      <c r="H1925" s="16">
        <f t="shared" si="682"/>
        <v>0</v>
      </c>
      <c r="I1925" s="16">
        <f t="shared" si="683"/>
        <v>632.79999999999995</v>
      </c>
      <c r="J1925" s="17">
        <v>8</v>
      </c>
      <c r="K1925" s="17">
        <v>0</v>
      </c>
      <c r="L1925" s="18">
        <f t="shared" si="684"/>
        <v>8</v>
      </c>
      <c r="M1925" s="17">
        <v>0</v>
      </c>
      <c r="N1925" s="16">
        <f t="shared" si="685"/>
        <v>79.099999999999994</v>
      </c>
      <c r="O1925" s="16">
        <f t="shared" si="686"/>
        <v>0</v>
      </c>
      <c r="P1925" s="18">
        <f t="shared" si="687"/>
        <v>0</v>
      </c>
      <c r="Q1925" s="16">
        <f t="shared" si="688"/>
        <v>79.099999999999994</v>
      </c>
      <c r="R1925" s="16">
        <f t="shared" si="689"/>
        <v>0</v>
      </c>
    </row>
    <row r="1926" spans="1:18" ht="21" x14ac:dyDescent="0.35">
      <c r="A1926" s="1">
        <v>3</v>
      </c>
      <c r="B1926" s="13" t="s">
        <v>479</v>
      </c>
      <c r="C1926" s="13" t="s">
        <v>44</v>
      </c>
      <c r="D1926" s="14" t="s">
        <v>480</v>
      </c>
      <c r="E1926" s="15">
        <v>19.04</v>
      </c>
      <c r="F1926" s="16">
        <f t="shared" si="680"/>
        <v>12204.64</v>
      </c>
      <c r="G1926" s="16">
        <f t="shared" si="681"/>
        <v>0</v>
      </c>
      <c r="H1926" s="16">
        <f t="shared" si="682"/>
        <v>0</v>
      </c>
      <c r="I1926" s="16">
        <f t="shared" si="683"/>
        <v>12204.64</v>
      </c>
      <c r="J1926" s="17">
        <v>641</v>
      </c>
      <c r="K1926" s="17">
        <v>0</v>
      </c>
      <c r="L1926" s="18">
        <f t="shared" si="684"/>
        <v>641</v>
      </c>
      <c r="M1926" s="17">
        <v>0</v>
      </c>
      <c r="N1926" s="16">
        <f t="shared" si="685"/>
        <v>19.04</v>
      </c>
      <c r="O1926" s="16">
        <f t="shared" si="686"/>
        <v>0</v>
      </c>
      <c r="P1926" s="18">
        <f t="shared" si="687"/>
        <v>0</v>
      </c>
      <c r="Q1926" s="16">
        <f t="shared" si="688"/>
        <v>19.04</v>
      </c>
      <c r="R1926" s="16">
        <f t="shared" si="689"/>
        <v>0</v>
      </c>
    </row>
    <row r="1927" spans="1:18" ht="42" x14ac:dyDescent="0.35">
      <c r="A1927" s="1">
        <v>4</v>
      </c>
      <c r="B1927" s="13" t="s">
        <v>481</v>
      </c>
      <c r="C1927" s="13" t="s">
        <v>44</v>
      </c>
      <c r="D1927" s="14" t="s">
        <v>482</v>
      </c>
      <c r="E1927" s="15">
        <v>14.88</v>
      </c>
      <c r="F1927" s="16">
        <f t="shared" si="680"/>
        <v>3422.4</v>
      </c>
      <c r="G1927" s="16">
        <f t="shared" si="681"/>
        <v>3888.8</v>
      </c>
      <c r="H1927" s="16">
        <f t="shared" si="682"/>
        <v>113.62782608695652</v>
      </c>
      <c r="I1927" s="16">
        <f t="shared" si="683"/>
        <v>-466.4</v>
      </c>
      <c r="J1927" s="17">
        <v>230</v>
      </c>
      <c r="K1927" s="17">
        <v>261.34399999999999</v>
      </c>
      <c r="L1927" s="18">
        <f t="shared" si="684"/>
        <v>-31.344000000000001</v>
      </c>
      <c r="M1927" s="17">
        <v>261.34399999999999</v>
      </c>
      <c r="N1927" s="16">
        <f t="shared" si="685"/>
        <v>14.88</v>
      </c>
      <c r="O1927" s="16">
        <f t="shared" si="686"/>
        <v>3888.8</v>
      </c>
      <c r="P1927" s="18">
        <f t="shared" si="687"/>
        <v>0</v>
      </c>
      <c r="Q1927" s="16">
        <f t="shared" si="688"/>
        <v>14.88</v>
      </c>
      <c r="R1927" s="16">
        <f t="shared" si="689"/>
        <v>0</v>
      </c>
    </row>
    <row r="1928" spans="1:18" ht="21" x14ac:dyDescent="0.35">
      <c r="A1928" s="1">
        <v>5</v>
      </c>
      <c r="B1928" s="13" t="s">
        <v>483</v>
      </c>
      <c r="C1928" s="13" t="s">
        <v>41</v>
      </c>
      <c r="D1928" s="14" t="s">
        <v>484</v>
      </c>
      <c r="E1928" s="15">
        <v>36.299999999999997</v>
      </c>
      <c r="F1928" s="16">
        <f t="shared" si="680"/>
        <v>1016.4</v>
      </c>
      <c r="G1928" s="16">
        <f t="shared" si="681"/>
        <v>0</v>
      </c>
      <c r="H1928" s="16">
        <f t="shared" si="682"/>
        <v>0</v>
      </c>
      <c r="I1928" s="16">
        <f t="shared" si="683"/>
        <v>1016.4</v>
      </c>
      <c r="J1928" s="17">
        <v>28</v>
      </c>
      <c r="K1928" s="17">
        <v>0</v>
      </c>
      <c r="L1928" s="18">
        <f t="shared" si="684"/>
        <v>28</v>
      </c>
      <c r="M1928" s="17">
        <v>0</v>
      </c>
      <c r="N1928" s="16">
        <f t="shared" si="685"/>
        <v>36.299999999999997</v>
      </c>
      <c r="O1928" s="16">
        <f t="shared" si="686"/>
        <v>0</v>
      </c>
      <c r="P1928" s="18">
        <f t="shared" si="687"/>
        <v>0</v>
      </c>
      <c r="Q1928" s="16">
        <f t="shared" si="688"/>
        <v>36.299999999999997</v>
      </c>
      <c r="R1928" s="16">
        <f t="shared" si="689"/>
        <v>0</v>
      </c>
    </row>
    <row r="1929" spans="1:18" ht="42" x14ac:dyDescent="0.35">
      <c r="A1929" s="1">
        <v>6</v>
      </c>
      <c r="B1929" s="13" t="s">
        <v>804</v>
      </c>
      <c r="C1929" s="13" t="s">
        <v>44</v>
      </c>
      <c r="D1929" s="14" t="s">
        <v>805</v>
      </c>
      <c r="E1929" s="15">
        <v>8.89</v>
      </c>
      <c r="F1929" s="16">
        <f t="shared" si="680"/>
        <v>444.5</v>
      </c>
      <c r="G1929" s="16">
        <f t="shared" si="681"/>
        <v>177.8</v>
      </c>
      <c r="H1929" s="16">
        <f t="shared" si="682"/>
        <v>40</v>
      </c>
      <c r="I1929" s="16">
        <f t="shared" si="683"/>
        <v>266.7</v>
      </c>
      <c r="J1929" s="17">
        <v>50</v>
      </c>
      <c r="K1929" s="17">
        <v>20</v>
      </c>
      <c r="L1929" s="18">
        <f t="shared" si="684"/>
        <v>30</v>
      </c>
      <c r="M1929" s="17">
        <v>20</v>
      </c>
      <c r="N1929" s="16">
        <f t="shared" si="685"/>
        <v>8.89</v>
      </c>
      <c r="O1929" s="16">
        <f t="shared" si="686"/>
        <v>177.8</v>
      </c>
      <c r="P1929" s="18">
        <f t="shared" si="687"/>
        <v>0</v>
      </c>
      <c r="Q1929" s="16">
        <f t="shared" si="688"/>
        <v>8.89</v>
      </c>
      <c r="R1929" s="16">
        <f t="shared" si="689"/>
        <v>0</v>
      </c>
    </row>
    <row r="1930" spans="1:18" x14ac:dyDescent="0.35">
      <c r="A1930" s="21" t="s">
        <v>806</v>
      </c>
      <c r="B1930" s="21" t="s">
        <v>806</v>
      </c>
      <c r="C1930" s="21" t="s">
        <v>806</v>
      </c>
      <c r="D1930" s="21" t="s">
        <v>806</v>
      </c>
      <c r="E1930" s="21" t="s">
        <v>806</v>
      </c>
      <c r="F1930" s="19"/>
      <c r="G1930" s="20">
        <f>SUM(G1924:G1929)</f>
        <v>4759.72</v>
      </c>
      <c r="H1930" s="7"/>
      <c r="I1930" s="7"/>
      <c r="J1930" s="7"/>
      <c r="K1930" s="7"/>
      <c r="L1930" s="7"/>
      <c r="M1930" s="7"/>
      <c r="N1930" s="7"/>
      <c r="O1930" s="7"/>
      <c r="P1930" s="7"/>
      <c r="Q1930" s="7"/>
      <c r="R1930" s="7"/>
    </row>
    <row r="1932" spans="1:18" x14ac:dyDescent="0.35">
      <c r="B1932" s="11" t="s">
        <v>23</v>
      </c>
      <c r="C1932" s="12" t="s">
        <v>24</v>
      </c>
      <c r="D1932" s="12" t="s">
        <v>25</v>
      </c>
    </row>
    <row r="1933" spans="1:18" x14ac:dyDescent="0.35">
      <c r="B1933" s="11" t="s">
        <v>26</v>
      </c>
      <c r="C1933" s="12" t="s">
        <v>27</v>
      </c>
      <c r="D1933" s="12" t="s">
        <v>28</v>
      </c>
    </row>
    <row r="1934" spans="1:18" x14ac:dyDescent="0.35">
      <c r="B1934" s="11" t="s">
        <v>29</v>
      </c>
      <c r="C1934" s="12" t="s">
        <v>24</v>
      </c>
      <c r="D1934" s="12" t="s">
        <v>30</v>
      </c>
    </row>
    <row r="1935" spans="1:18" x14ac:dyDescent="0.35">
      <c r="B1935" s="11" t="s">
        <v>31</v>
      </c>
      <c r="C1935" s="12" t="s">
        <v>105</v>
      </c>
      <c r="D1935" s="12" t="s">
        <v>807</v>
      </c>
    </row>
    <row r="1936" spans="1:18" x14ac:dyDescent="0.35">
      <c r="B1936" s="11" t="s">
        <v>33</v>
      </c>
      <c r="C1936" s="12" t="s">
        <v>24</v>
      </c>
      <c r="D1936" s="12" t="s">
        <v>808</v>
      </c>
    </row>
    <row r="1937" spans="1:18" x14ac:dyDescent="0.35">
      <c r="B1937" s="11" t="s">
        <v>35</v>
      </c>
      <c r="C1937" s="12" t="s">
        <v>24</v>
      </c>
      <c r="D1937" s="12" t="s">
        <v>809</v>
      </c>
    </row>
    <row r="1938" spans="1:18" x14ac:dyDescent="0.35">
      <c r="B1938" s="11" t="s">
        <v>36</v>
      </c>
      <c r="C1938" s="12" t="s">
        <v>24</v>
      </c>
      <c r="D1938" s="12" t="s">
        <v>37</v>
      </c>
    </row>
    <row r="1939" spans="1:18" x14ac:dyDescent="0.35">
      <c r="B1939" s="11" t="s">
        <v>38</v>
      </c>
      <c r="C1939" s="12" t="s">
        <v>24</v>
      </c>
      <c r="D1939" s="12" t="s">
        <v>550</v>
      </c>
    </row>
    <row r="1941" spans="1:18" ht="42" x14ac:dyDescent="0.35">
      <c r="A1941" s="1">
        <v>1</v>
      </c>
      <c r="B1941" s="13" t="s">
        <v>113</v>
      </c>
      <c r="C1941" s="13" t="s">
        <v>65</v>
      </c>
      <c r="D1941" s="14" t="s">
        <v>114</v>
      </c>
      <c r="E1941" s="15">
        <v>38.92</v>
      </c>
      <c r="F1941" s="16">
        <f t="shared" ref="F1941:F1975" si="690">ROUND(ROUND(N1941,2)*ROUND(J1941,3),2)</f>
        <v>12705.75</v>
      </c>
      <c r="G1941" s="16">
        <f t="shared" ref="G1941:G1975" si="691">ROUND(ROUND(N1941,2)*ROUND(K1941,3),2)</f>
        <v>51022.21</v>
      </c>
      <c r="H1941" s="16">
        <f t="shared" ref="H1941:H1975" si="692">IF(EXACT(J1941,0),0,100*(K1941/J1941))</f>
        <v>401.56804244343834</v>
      </c>
      <c r="I1941" s="16">
        <f t="shared" ref="I1941:I1975" si="693">ROUND((ROUND(J1941,3)-ROUND(K1941,3))*N1941,2)</f>
        <v>-38316.47</v>
      </c>
      <c r="J1941" s="17">
        <v>326.45800000000003</v>
      </c>
      <c r="K1941" s="17">
        <v>1310.951</v>
      </c>
      <c r="L1941" s="18">
        <f t="shared" ref="L1941:L1975" si="694">ROUND(ROUND(J1941,3)-ROUND(K1941,3),3)</f>
        <v>-984.49300000000005</v>
      </c>
      <c r="M1941" s="17">
        <v>1138.6610000000001</v>
      </c>
      <c r="N1941" s="16">
        <f t="shared" ref="N1941:N1975" si="695">ROUND(E1941,2)</f>
        <v>38.92</v>
      </c>
      <c r="O1941" s="16">
        <f t="shared" ref="O1941:O1975" si="696">ROUND(ROUND(M1941,3)*ROUND(N1941,2),2)</f>
        <v>44316.69</v>
      </c>
      <c r="P1941" s="18">
        <f t="shared" ref="P1941:P1975" si="697">ROUND(ROUND(K1941,3)-ROUND(M1941,3),2)</f>
        <v>172.29</v>
      </c>
      <c r="Q1941" s="16">
        <f t="shared" ref="Q1941:Q1975" si="698">ROUND(E1941,2)</f>
        <v>38.92</v>
      </c>
      <c r="R1941" s="16">
        <f t="shared" ref="R1941:R1975" si="699">ROUND((ROUND(K1941,3)-ROUND(M1941,3))* Q1941,2)</f>
        <v>6705.53</v>
      </c>
    </row>
    <row r="1942" spans="1:18" ht="52.5" x14ac:dyDescent="0.35">
      <c r="A1942" s="1">
        <v>2</v>
      </c>
      <c r="B1942" s="13" t="s">
        <v>133</v>
      </c>
      <c r="C1942" s="13" t="s">
        <v>92</v>
      </c>
      <c r="D1942" s="14" t="s">
        <v>134</v>
      </c>
      <c r="E1942" s="15">
        <v>676.92</v>
      </c>
      <c r="F1942" s="16">
        <f t="shared" si="690"/>
        <v>5415.36</v>
      </c>
      <c r="G1942" s="16">
        <f t="shared" si="691"/>
        <v>338.46</v>
      </c>
      <c r="H1942" s="16">
        <f t="shared" si="692"/>
        <v>6.25</v>
      </c>
      <c r="I1942" s="16">
        <f t="shared" si="693"/>
        <v>5076.8999999999996</v>
      </c>
      <c r="J1942" s="17">
        <v>8</v>
      </c>
      <c r="K1942" s="17">
        <v>0.5</v>
      </c>
      <c r="L1942" s="18">
        <f t="shared" si="694"/>
        <v>7.5</v>
      </c>
      <c r="M1942" s="17">
        <v>0.5</v>
      </c>
      <c r="N1942" s="16">
        <f t="shared" si="695"/>
        <v>676.92</v>
      </c>
      <c r="O1942" s="16">
        <f t="shared" si="696"/>
        <v>338.46</v>
      </c>
      <c r="P1942" s="18">
        <f t="shared" si="697"/>
        <v>0</v>
      </c>
      <c r="Q1942" s="16">
        <f t="shared" si="698"/>
        <v>676.92</v>
      </c>
      <c r="R1942" s="16">
        <f t="shared" si="699"/>
        <v>0</v>
      </c>
    </row>
    <row r="1943" spans="1:18" ht="31.5" x14ac:dyDescent="0.35">
      <c r="A1943" s="1">
        <v>3</v>
      </c>
      <c r="B1943" s="13" t="s">
        <v>158</v>
      </c>
      <c r="C1943" s="13" t="s">
        <v>92</v>
      </c>
      <c r="D1943" s="14" t="s">
        <v>159</v>
      </c>
      <c r="E1943" s="15">
        <v>8.43</v>
      </c>
      <c r="F1943" s="16">
        <f t="shared" si="690"/>
        <v>13002.69</v>
      </c>
      <c r="G1943" s="16">
        <f t="shared" si="691"/>
        <v>37925.050000000003</v>
      </c>
      <c r="H1943" s="16">
        <f t="shared" si="692"/>
        <v>291.67074572541651</v>
      </c>
      <c r="I1943" s="16">
        <f t="shared" si="693"/>
        <v>-24922.36</v>
      </c>
      <c r="J1943" s="17">
        <v>1542.431</v>
      </c>
      <c r="K1943" s="17">
        <v>4498.82</v>
      </c>
      <c r="L1943" s="18">
        <f t="shared" si="694"/>
        <v>-2956.3890000000001</v>
      </c>
      <c r="M1943" s="17">
        <v>3937.72</v>
      </c>
      <c r="N1943" s="16">
        <f t="shared" si="695"/>
        <v>8.43</v>
      </c>
      <c r="O1943" s="16">
        <f t="shared" si="696"/>
        <v>33194.980000000003</v>
      </c>
      <c r="P1943" s="18">
        <f t="shared" si="697"/>
        <v>561.1</v>
      </c>
      <c r="Q1943" s="16">
        <f t="shared" si="698"/>
        <v>8.43</v>
      </c>
      <c r="R1943" s="16">
        <f t="shared" si="699"/>
        <v>4730.07</v>
      </c>
    </row>
    <row r="1944" spans="1:18" ht="21" x14ac:dyDescent="0.35">
      <c r="A1944" s="1">
        <v>4</v>
      </c>
      <c r="B1944" s="13" t="s">
        <v>191</v>
      </c>
      <c r="C1944" s="13" t="s">
        <v>44</v>
      </c>
      <c r="D1944" s="14" t="s">
        <v>192</v>
      </c>
      <c r="E1944" s="15">
        <v>3.46</v>
      </c>
      <c r="F1944" s="16">
        <f t="shared" si="690"/>
        <v>1107.69</v>
      </c>
      <c r="G1944" s="16">
        <f t="shared" si="691"/>
        <v>2413.6999999999998</v>
      </c>
      <c r="H1944" s="16">
        <f t="shared" si="692"/>
        <v>217.90330540822512</v>
      </c>
      <c r="I1944" s="16">
        <f t="shared" si="693"/>
        <v>-1306</v>
      </c>
      <c r="J1944" s="17">
        <v>320.142</v>
      </c>
      <c r="K1944" s="17">
        <v>697.6</v>
      </c>
      <c r="L1944" s="18">
        <f t="shared" si="694"/>
        <v>-377.45800000000003</v>
      </c>
      <c r="M1944" s="17">
        <v>697.6</v>
      </c>
      <c r="N1944" s="16">
        <f t="shared" si="695"/>
        <v>3.46</v>
      </c>
      <c r="O1944" s="16">
        <f t="shared" si="696"/>
        <v>2413.6999999999998</v>
      </c>
      <c r="P1944" s="18">
        <f t="shared" si="697"/>
        <v>0</v>
      </c>
      <c r="Q1944" s="16">
        <f t="shared" si="698"/>
        <v>3.46</v>
      </c>
      <c r="R1944" s="16">
        <f t="shared" si="699"/>
        <v>0</v>
      </c>
    </row>
    <row r="1945" spans="1:18" x14ac:dyDescent="0.35">
      <c r="A1945" s="1">
        <v>5</v>
      </c>
      <c r="B1945" s="13" t="s">
        <v>575</v>
      </c>
      <c r="C1945" s="13" t="s">
        <v>92</v>
      </c>
      <c r="D1945" s="14" t="s">
        <v>576</v>
      </c>
      <c r="E1945" s="15">
        <v>14.34</v>
      </c>
      <c r="F1945" s="16">
        <f t="shared" si="690"/>
        <v>1720.8</v>
      </c>
      <c r="G1945" s="16">
        <f t="shared" si="691"/>
        <v>0</v>
      </c>
      <c r="H1945" s="16">
        <f t="shared" si="692"/>
        <v>0</v>
      </c>
      <c r="I1945" s="16">
        <f t="shared" si="693"/>
        <v>1720.8</v>
      </c>
      <c r="J1945" s="17">
        <v>120</v>
      </c>
      <c r="K1945" s="17">
        <v>0</v>
      </c>
      <c r="L1945" s="18">
        <f t="shared" si="694"/>
        <v>120</v>
      </c>
      <c r="M1945" s="17">
        <v>0</v>
      </c>
      <c r="N1945" s="16">
        <f t="shared" si="695"/>
        <v>14.34</v>
      </c>
      <c r="O1945" s="16">
        <f t="shared" si="696"/>
        <v>0</v>
      </c>
      <c r="P1945" s="18">
        <f t="shared" si="697"/>
        <v>0</v>
      </c>
      <c r="Q1945" s="16">
        <f t="shared" si="698"/>
        <v>14.34</v>
      </c>
      <c r="R1945" s="16">
        <f t="shared" si="699"/>
        <v>0</v>
      </c>
    </row>
    <row r="1946" spans="1:18" ht="42" x14ac:dyDescent="0.35">
      <c r="A1946" s="1">
        <v>6</v>
      </c>
      <c r="B1946" s="13" t="s">
        <v>181</v>
      </c>
      <c r="C1946" s="13" t="s">
        <v>92</v>
      </c>
      <c r="D1946" s="14" t="s">
        <v>182</v>
      </c>
      <c r="E1946" s="15">
        <v>0.52</v>
      </c>
      <c r="F1946" s="16">
        <f t="shared" si="690"/>
        <v>104</v>
      </c>
      <c r="G1946" s="16">
        <f t="shared" si="691"/>
        <v>0</v>
      </c>
      <c r="H1946" s="16">
        <f t="shared" si="692"/>
        <v>0</v>
      </c>
      <c r="I1946" s="16">
        <f t="shared" si="693"/>
        <v>104</v>
      </c>
      <c r="J1946" s="17">
        <v>200</v>
      </c>
      <c r="K1946" s="17">
        <v>0</v>
      </c>
      <c r="L1946" s="18">
        <f t="shared" si="694"/>
        <v>200</v>
      </c>
      <c r="M1946" s="17">
        <v>0</v>
      </c>
      <c r="N1946" s="16">
        <f t="shared" si="695"/>
        <v>0.52</v>
      </c>
      <c r="O1946" s="16">
        <f t="shared" si="696"/>
        <v>0</v>
      </c>
      <c r="P1946" s="18">
        <f t="shared" si="697"/>
        <v>0</v>
      </c>
      <c r="Q1946" s="16">
        <f t="shared" si="698"/>
        <v>0.52</v>
      </c>
      <c r="R1946" s="16">
        <f t="shared" si="699"/>
        <v>0</v>
      </c>
    </row>
    <row r="1947" spans="1:18" ht="42" x14ac:dyDescent="0.35">
      <c r="A1947" s="1">
        <v>7</v>
      </c>
      <c r="B1947" s="13" t="s">
        <v>183</v>
      </c>
      <c r="C1947" s="13" t="s">
        <v>92</v>
      </c>
      <c r="D1947" s="14" t="s">
        <v>184</v>
      </c>
      <c r="E1947" s="15">
        <v>7.89</v>
      </c>
      <c r="F1947" s="16">
        <f t="shared" si="690"/>
        <v>15613.43</v>
      </c>
      <c r="G1947" s="16">
        <f t="shared" si="691"/>
        <v>2122.41</v>
      </c>
      <c r="H1947" s="16">
        <f t="shared" si="692"/>
        <v>13.59348604191544</v>
      </c>
      <c r="I1947" s="16">
        <f t="shared" si="693"/>
        <v>13491.02</v>
      </c>
      <c r="J1947" s="17">
        <v>1978.8889999999999</v>
      </c>
      <c r="K1947" s="17">
        <v>269</v>
      </c>
      <c r="L1947" s="18">
        <f t="shared" si="694"/>
        <v>1709.8889999999999</v>
      </c>
      <c r="M1947" s="17">
        <v>269</v>
      </c>
      <c r="N1947" s="16">
        <f t="shared" si="695"/>
        <v>7.89</v>
      </c>
      <c r="O1947" s="16">
        <f t="shared" si="696"/>
        <v>2122.41</v>
      </c>
      <c r="P1947" s="18">
        <f t="shared" si="697"/>
        <v>0</v>
      </c>
      <c r="Q1947" s="16">
        <f t="shared" si="698"/>
        <v>7.89</v>
      </c>
      <c r="R1947" s="16">
        <f t="shared" si="699"/>
        <v>0</v>
      </c>
    </row>
    <row r="1948" spans="1:18" ht="31.5" x14ac:dyDescent="0.35">
      <c r="A1948" s="1">
        <v>8</v>
      </c>
      <c r="B1948" s="13" t="s">
        <v>185</v>
      </c>
      <c r="C1948" s="13" t="s">
        <v>44</v>
      </c>
      <c r="D1948" s="14" t="s">
        <v>186</v>
      </c>
      <c r="E1948" s="15">
        <v>3.11</v>
      </c>
      <c r="F1948" s="16">
        <f t="shared" si="690"/>
        <v>637.83000000000004</v>
      </c>
      <c r="G1948" s="16">
        <f t="shared" si="691"/>
        <v>0</v>
      </c>
      <c r="H1948" s="16">
        <f t="shared" si="692"/>
        <v>0</v>
      </c>
      <c r="I1948" s="16">
        <f t="shared" si="693"/>
        <v>637.83000000000004</v>
      </c>
      <c r="J1948" s="17">
        <v>205.089</v>
      </c>
      <c r="K1948" s="17">
        <v>0</v>
      </c>
      <c r="L1948" s="18">
        <f t="shared" si="694"/>
        <v>205.089</v>
      </c>
      <c r="M1948" s="17">
        <v>0</v>
      </c>
      <c r="N1948" s="16">
        <f t="shared" si="695"/>
        <v>3.11</v>
      </c>
      <c r="O1948" s="16">
        <f t="shared" si="696"/>
        <v>0</v>
      </c>
      <c r="P1948" s="18">
        <f t="shared" si="697"/>
        <v>0</v>
      </c>
      <c r="Q1948" s="16">
        <f t="shared" si="698"/>
        <v>3.11</v>
      </c>
      <c r="R1948" s="16">
        <f t="shared" si="699"/>
        <v>0</v>
      </c>
    </row>
    <row r="1949" spans="1:18" ht="42" x14ac:dyDescent="0.35">
      <c r="A1949" s="1">
        <v>9</v>
      </c>
      <c r="B1949" s="13" t="s">
        <v>160</v>
      </c>
      <c r="C1949" s="13" t="s">
        <v>44</v>
      </c>
      <c r="D1949" s="14" t="s">
        <v>161</v>
      </c>
      <c r="E1949" s="15">
        <v>11.43</v>
      </c>
      <c r="F1949" s="16">
        <f t="shared" si="690"/>
        <v>5445.86</v>
      </c>
      <c r="G1949" s="16">
        <f t="shared" si="691"/>
        <v>6715.13</v>
      </c>
      <c r="H1949" s="16">
        <f t="shared" si="692"/>
        <v>123.30702083941122</v>
      </c>
      <c r="I1949" s="16">
        <f t="shared" si="693"/>
        <v>-1269.27</v>
      </c>
      <c r="J1949" s="17">
        <v>476.45299999999997</v>
      </c>
      <c r="K1949" s="17">
        <v>587.5</v>
      </c>
      <c r="L1949" s="18">
        <f t="shared" si="694"/>
        <v>-111.047</v>
      </c>
      <c r="M1949" s="17">
        <v>587.5</v>
      </c>
      <c r="N1949" s="16">
        <f t="shared" si="695"/>
        <v>11.43</v>
      </c>
      <c r="O1949" s="16">
        <f t="shared" si="696"/>
        <v>6715.13</v>
      </c>
      <c r="P1949" s="18">
        <f t="shared" si="697"/>
        <v>0</v>
      </c>
      <c r="Q1949" s="16">
        <f t="shared" si="698"/>
        <v>11.43</v>
      </c>
      <c r="R1949" s="16">
        <f t="shared" si="699"/>
        <v>0</v>
      </c>
    </row>
    <row r="1950" spans="1:18" ht="31.5" x14ac:dyDescent="0.35">
      <c r="A1950" s="1">
        <v>10</v>
      </c>
      <c r="B1950" s="13" t="s">
        <v>551</v>
      </c>
      <c r="C1950" s="13" t="s">
        <v>44</v>
      </c>
      <c r="D1950" s="14" t="s">
        <v>552</v>
      </c>
      <c r="E1950" s="15">
        <v>6.37</v>
      </c>
      <c r="F1950" s="16">
        <f t="shared" si="690"/>
        <v>811.4</v>
      </c>
      <c r="G1950" s="16">
        <f t="shared" si="691"/>
        <v>802.62</v>
      </c>
      <c r="H1950" s="16">
        <f t="shared" si="692"/>
        <v>98.91740396768698</v>
      </c>
      <c r="I1950" s="16">
        <f t="shared" si="693"/>
        <v>8.7799999999999994</v>
      </c>
      <c r="J1950" s="17">
        <v>127.379</v>
      </c>
      <c r="K1950" s="17">
        <v>126</v>
      </c>
      <c r="L1950" s="18">
        <f t="shared" si="694"/>
        <v>1.379</v>
      </c>
      <c r="M1950" s="17">
        <v>126</v>
      </c>
      <c r="N1950" s="16">
        <f t="shared" si="695"/>
        <v>6.37</v>
      </c>
      <c r="O1950" s="16">
        <f t="shared" si="696"/>
        <v>802.62</v>
      </c>
      <c r="P1950" s="18">
        <f t="shared" si="697"/>
        <v>0</v>
      </c>
      <c r="Q1950" s="16">
        <f t="shared" si="698"/>
        <v>6.37</v>
      </c>
      <c r="R1950" s="16">
        <f t="shared" si="699"/>
        <v>0</v>
      </c>
    </row>
    <row r="1951" spans="1:18" ht="73.5" x14ac:dyDescent="0.35">
      <c r="A1951" s="1">
        <v>11</v>
      </c>
      <c r="B1951" s="13" t="s">
        <v>810</v>
      </c>
      <c r="C1951" s="13" t="s">
        <v>41</v>
      </c>
      <c r="D1951" s="14" t="s">
        <v>811</v>
      </c>
      <c r="E1951" s="15">
        <v>19.62</v>
      </c>
      <c r="F1951" s="16">
        <f t="shared" si="690"/>
        <v>19.62</v>
      </c>
      <c r="G1951" s="16">
        <f t="shared" si="691"/>
        <v>19.62</v>
      </c>
      <c r="H1951" s="16">
        <f t="shared" si="692"/>
        <v>100</v>
      </c>
      <c r="I1951" s="16">
        <f t="shared" si="693"/>
        <v>0</v>
      </c>
      <c r="J1951" s="17">
        <v>1</v>
      </c>
      <c r="K1951" s="17">
        <v>1</v>
      </c>
      <c r="L1951" s="18">
        <f t="shared" si="694"/>
        <v>0</v>
      </c>
      <c r="M1951" s="17">
        <v>1</v>
      </c>
      <c r="N1951" s="16">
        <f t="shared" si="695"/>
        <v>19.62</v>
      </c>
      <c r="O1951" s="16">
        <f t="shared" si="696"/>
        <v>19.62</v>
      </c>
      <c r="P1951" s="18">
        <f t="shared" si="697"/>
        <v>0</v>
      </c>
      <c r="Q1951" s="16">
        <f t="shared" si="698"/>
        <v>19.62</v>
      </c>
      <c r="R1951" s="16">
        <f t="shared" si="699"/>
        <v>0</v>
      </c>
    </row>
    <row r="1952" spans="1:18" ht="63" x14ac:dyDescent="0.35">
      <c r="A1952" s="1">
        <v>12</v>
      </c>
      <c r="B1952" s="13" t="s">
        <v>569</v>
      </c>
      <c r="C1952" s="13" t="s">
        <v>41</v>
      </c>
      <c r="D1952" s="14" t="s">
        <v>570</v>
      </c>
      <c r="E1952" s="15">
        <v>313.83999999999997</v>
      </c>
      <c r="F1952" s="16">
        <f t="shared" si="690"/>
        <v>9729.0400000000009</v>
      </c>
      <c r="G1952" s="16">
        <f t="shared" si="691"/>
        <v>0</v>
      </c>
      <c r="H1952" s="16">
        <f t="shared" si="692"/>
        <v>0</v>
      </c>
      <c r="I1952" s="16">
        <f t="shared" si="693"/>
        <v>9729.0400000000009</v>
      </c>
      <c r="J1952" s="17">
        <v>31</v>
      </c>
      <c r="K1952" s="17">
        <v>0</v>
      </c>
      <c r="L1952" s="18">
        <f t="shared" si="694"/>
        <v>31</v>
      </c>
      <c r="M1952" s="17">
        <v>0</v>
      </c>
      <c r="N1952" s="16">
        <f t="shared" si="695"/>
        <v>313.83999999999997</v>
      </c>
      <c r="O1952" s="16">
        <f t="shared" si="696"/>
        <v>0</v>
      </c>
      <c r="P1952" s="18">
        <f t="shared" si="697"/>
        <v>0</v>
      </c>
      <c r="Q1952" s="16">
        <f t="shared" si="698"/>
        <v>313.83999999999997</v>
      </c>
      <c r="R1952" s="16">
        <f t="shared" si="699"/>
        <v>0</v>
      </c>
    </row>
    <row r="1953" spans="1:18" ht="31.5" x14ac:dyDescent="0.35">
      <c r="A1953" s="1">
        <v>13</v>
      </c>
      <c r="B1953" s="13" t="s">
        <v>195</v>
      </c>
      <c r="C1953" s="13" t="s">
        <v>41</v>
      </c>
      <c r="D1953" s="14" t="s">
        <v>196</v>
      </c>
      <c r="E1953" s="15">
        <v>6.39</v>
      </c>
      <c r="F1953" s="16">
        <f t="shared" si="690"/>
        <v>25.56</v>
      </c>
      <c r="G1953" s="16">
        <f t="shared" si="691"/>
        <v>25.56</v>
      </c>
      <c r="H1953" s="16">
        <f t="shared" si="692"/>
        <v>100</v>
      </c>
      <c r="I1953" s="16">
        <f t="shared" si="693"/>
        <v>0</v>
      </c>
      <c r="J1953" s="17">
        <v>4</v>
      </c>
      <c r="K1953" s="17">
        <v>4</v>
      </c>
      <c r="L1953" s="18">
        <f t="shared" si="694"/>
        <v>0</v>
      </c>
      <c r="M1953" s="17">
        <v>4</v>
      </c>
      <c r="N1953" s="16">
        <f t="shared" si="695"/>
        <v>6.39</v>
      </c>
      <c r="O1953" s="16">
        <f t="shared" si="696"/>
        <v>25.56</v>
      </c>
      <c r="P1953" s="18">
        <f t="shared" si="697"/>
        <v>0</v>
      </c>
      <c r="Q1953" s="16">
        <f t="shared" si="698"/>
        <v>6.39</v>
      </c>
      <c r="R1953" s="16">
        <f t="shared" si="699"/>
        <v>0</v>
      </c>
    </row>
    <row r="1954" spans="1:18" ht="31.5" x14ac:dyDescent="0.35">
      <c r="A1954" s="1">
        <v>14</v>
      </c>
      <c r="B1954" s="13" t="s">
        <v>207</v>
      </c>
      <c r="C1954" s="13" t="s">
        <v>41</v>
      </c>
      <c r="D1954" s="14" t="s">
        <v>208</v>
      </c>
      <c r="E1954" s="15">
        <v>4.13</v>
      </c>
      <c r="F1954" s="16">
        <f t="shared" si="690"/>
        <v>12.39</v>
      </c>
      <c r="G1954" s="16">
        <f t="shared" si="691"/>
        <v>12.39</v>
      </c>
      <c r="H1954" s="16">
        <f t="shared" si="692"/>
        <v>100</v>
      </c>
      <c r="I1954" s="16">
        <f t="shared" si="693"/>
        <v>0</v>
      </c>
      <c r="J1954" s="17">
        <v>3</v>
      </c>
      <c r="K1954" s="17">
        <v>3</v>
      </c>
      <c r="L1954" s="18">
        <f t="shared" si="694"/>
        <v>0</v>
      </c>
      <c r="M1954" s="17">
        <v>3</v>
      </c>
      <c r="N1954" s="16">
        <f t="shared" si="695"/>
        <v>4.13</v>
      </c>
      <c r="O1954" s="16">
        <f t="shared" si="696"/>
        <v>12.39</v>
      </c>
      <c r="P1954" s="18">
        <f t="shared" si="697"/>
        <v>0</v>
      </c>
      <c r="Q1954" s="16">
        <f t="shared" si="698"/>
        <v>4.13</v>
      </c>
      <c r="R1954" s="16">
        <f t="shared" si="699"/>
        <v>0</v>
      </c>
    </row>
    <row r="1955" spans="1:18" ht="31.5" x14ac:dyDescent="0.35">
      <c r="A1955" s="1">
        <v>15</v>
      </c>
      <c r="B1955" s="13" t="s">
        <v>205</v>
      </c>
      <c r="C1955" s="13" t="s">
        <v>41</v>
      </c>
      <c r="D1955" s="14" t="s">
        <v>206</v>
      </c>
      <c r="E1955" s="15">
        <v>9.58</v>
      </c>
      <c r="F1955" s="16">
        <f t="shared" si="690"/>
        <v>28.74</v>
      </c>
      <c r="G1955" s="16">
        <f t="shared" si="691"/>
        <v>28.74</v>
      </c>
      <c r="H1955" s="16">
        <f t="shared" si="692"/>
        <v>100</v>
      </c>
      <c r="I1955" s="16">
        <f t="shared" si="693"/>
        <v>0</v>
      </c>
      <c r="J1955" s="17">
        <v>3</v>
      </c>
      <c r="K1955" s="17">
        <v>3</v>
      </c>
      <c r="L1955" s="18">
        <f t="shared" si="694"/>
        <v>0</v>
      </c>
      <c r="M1955" s="17">
        <v>3</v>
      </c>
      <c r="N1955" s="16">
        <f t="shared" si="695"/>
        <v>9.58</v>
      </c>
      <c r="O1955" s="16">
        <f t="shared" si="696"/>
        <v>28.74</v>
      </c>
      <c r="P1955" s="18">
        <f t="shared" si="697"/>
        <v>0</v>
      </c>
      <c r="Q1955" s="16">
        <f t="shared" si="698"/>
        <v>9.58</v>
      </c>
      <c r="R1955" s="16">
        <f t="shared" si="699"/>
        <v>0</v>
      </c>
    </row>
    <row r="1956" spans="1:18" ht="84" x14ac:dyDescent="0.35">
      <c r="A1956" s="1">
        <v>16</v>
      </c>
      <c r="B1956" s="13" t="s">
        <v>555</v>
      </c>
      <c r="C1956" s="13" t="s">
        <v>41</v>
      </c>
      <c r="D1956" s="14" t="s">
        <v>556</v>
      </c>
      <c r="E1956" s="15">
        <v>9.84</v>
      </c>
      <c r="F1956" s="16">
        <f t="shared" si="690"/>
        <v>9.84</v>
      </c>
      <c r="G1956" s="16">
        <f t="shared" si="691"/>
        <v>39.36</v>
      </c>
      <c r="H1956" s="16">
        <f t="shared" si="692"/>
        <v>400</v>
      </c>
      <c r="I1956" s="16">
        <f t="shared" si="693"/>
        <v>-29.52</v>
      </c>
      <c r="J1956" s="17">
        <v>1</v>
      </c>
      <c r="K1956" s="17">
        <v>4</v>
      </c>
      <c r="L1956" s="18">
        <f t="shared" si="694"/>
        <v>-3</v>
      </c>
      <c r="M1956" s="17">
        <v>1</v>
      </c>
      <c r="N1956" s="16">
        <f t="shared" si="695"/>
        <v>9.84</v>
      </c>
      <c r="O1956" s="16">
        <f t="shared" si="696"/>
        <v>9.84</v>
      </c>
      <c r="P1956" s="18">
        <f t="shared" si="697"/>
        <v>3</v>
      </c>
      <c r="Q1956" s="16">
        <f t="shared" si="698"/>
        <v>9.84</v>
      </c>
      <c r="R1956" s="16">
        <f t="shared" si="699"/>
        <v>29.52</v>
      </c>
    </row>
    <row r="1957" spans="1:18" ht="52.5" x14ac:dyDescent="0.35">
      <c r="A1957" s="1">
        <v>17</v>
      </c>
      <c r="B1957" s="13" t="s">
        <v>189</v>
      </c>
      <c r="C1957" s="13" t="s">
        <v>92</v>
      </c>
      <c r="D1957" s="14" t="s">
        <v>190</v>
      </c>
      <c r="E1957" s="15">
        <v>21.52</v>
      </c>
      <c r="F1957" s="16">
        <f t="shared" si="690"/>
        <v>1710.45</v>
      </c>
      <c r="G1957" s="16">
        <f t="shared" si="691"/>
        <v>2085.29</v>
      </c>
      <c r="H1957" s="16">
        <f t="shared" si="692"/>
        <v>121.91439571223674</v>
      </c>
      <c r="I1957" s="16">
        <f t="shared" si="693"/>
        <v>-374.84</v>
      </c>
      <c r="J1957" s="17">
        <v>79.481999999999999</v>
      </c>
      <c r="K1957" s="17">
        <v>96.9</v>
      </c>
      <c r="L1957" s="18">
        <f t="shared" si="694"/>
        <v>-17.417999999999999</v>
      </c>
      <c r="M1957" s="17">
        <v>96.9</v>
      </c>
      <c r="N1957" s="16">
        <f t="shared" si="695"/>
        <v>21.52</v>
      </c>
      <c r="O1957" s="16">
        <f t="shared" si="696"/>
        <v>2085.29</v>
      </c>
      <c r="P1957" s="18">
        <f t="shared" si="697"/>
        <v>0</v>
      </c>
      <c r="Q1957" s="16">
        <f t="shared" si="698"/>
        <v>21.52</v>
      </c>
      <c r="R1957" s="16">
        <f t="shared" si="699"/>
        <v>0</v>
      </c>
    </row>
    <row r="1958" spans="1:18" ht="42" x14ac:dyDescent="0.35">
      <c r="A1958" s="1">
        <v>18</v>
      </c>
      <c r="B1958" s="13" t="s">
        <v>571</v>
      </c>
      <c r="C1958" s="13" t="s">
        <v>92</v>
      </c>
      <c r="D1958" s="14" t="s">
        <v>572</v>
      </c>
      <c r="E1958" s="15">
        <v>40.92</v>
      </c>
      <c r="F1958" s="16">
        <f t="shared" si="690"/>
        <v>83.48</v>
      </c>
      <c r="G1958" s="16">
        <f t="shared" si="691"/>
        <v>98.21</v>
      </c>
      <c r="H1958" s="16">
        <f t="shared" si="692"/>
        <v>117.64705882352942</v>
      </c>
      <c r="I1958" s="16">
        <f t="shared" si="693"/>
        <v>-14.73</v>
      </c>
      <c r="J1958" s="17">
        <v>2.04</v>
      </c>
      <c r="K1958" s="17">
        <v>2.4</v>
      </c>
      <c r="L1958" s="18">
        <f t="shared" si="694"/>
        <v>-0.36</v>
      </c>
      <c r="M1958" s="17">
        <v>2.4</v>
      </c>
      <c r="N1958" s="16">
        <f t="shared" si="695"/>
        <v>40.92</v>
      </c>
      <c r="O1958" s="16">
        <f t="shared" si="696"/>
        <v>98.21</v>
      </c>
      <c r="P1958" s="18">
        <f t="shared" si="697"/>
        <v>0</v>
      </c>
      <c r="Q1958" s="16">
        <f t="shared" si="698"/>
        <v>40.92</v>
      </c>
      <c r="R1958" s="16">
        <f t="shared" si="699"/>
        <v>0</v>
      </c>
    </row>
    <row r="1959" spans="1:18" ht="31.5" x14ac:dyDescent="0.35">
      <c r="A1959" s="1">
        <v>19</v>
      </c>
      <c r="B1959" s="13" t="s">
        <v>573</v>
      </c>
      <c r="C1959" s="13" t="s">
        <v>41</v>
      </c>
      <c r="D1959" s="14" t="s">
        <v>574</v>
      </c>
      <c r="E1959" s="15">
        <v>15.67</v>
      </c>
      <c r="F1959" s="16">
        <f t="shared" si="690"/>
        <v>188.04</v>
      </c>
      <c r="G1959" s="16">
        <f t="shared" si="691"/>
        <v>172.37</v>
      </c>
      <c r="H1959" s="16">
        <f t="shared" si="692"/>
        <v>91.666666666666657</v>
      </c>
      <c r="I1959" s="16">
        <f t="shared" si="693"/>
        <v>15.67</v>
      </c>
      <c r="J1959" s="17">
        <v>12</v>
      </c>
      <c r="K1959" s="17">
        <v>11</v>
      </c>
      <c r="L1959" s="18">
        <f t="shared" si="694"/>
        <v>1</v>
      </c>
      <c r="M1959" s="17">
        <v>11</v>
      </c>
      <c r="N1959" s="16">
        <f t="shared" si="695"/>
        <v>15.67</v>
      </c>
      <c r="O1959" s="16">
        <f t="shared" si="696"/>
        <v>172.37</v>
      </c>
      <c r="P1959" s="18">
        <f t="shared" si="697"/>
        <v>0</v>
      </c>
      <c r="Q1959" s="16">
        <f t="shared" si="698"/>
        <v>15.67</v>
      </c>
      <c r="R1959" s="16">
        <f t="shared" si="699"/>
        <v>0</v>
      </c>
    </row>
    <row r="1960" spans="1:18" ht="42" x14ac:dyDescent="0.35">
      <c r="A1960" s="1">
        <v>20</v>
      </c>
      <c r="B1960" s="13" t="s">
        <v>193</v>
      </c>
      <c r="C1960" s="13" t="s">
        <v>41</v>
      </c>
      <c r="D1960" s="14" t="s">
        <v>194</v>
      </c>
      <c r="E1960" s="15">
        <v>33.49</v>
      </c>
      <c r="F1960" s="16">
        <f t="shared" si="690"/>
        <v>234.43</v>
      </c>
      <c r="G1960" s="16">
        <f t="shared" si="691"/>
        <v>401.88</v>
      </c>
      <c r="H1960" s="16">
        <f t="shared" si="692"/>
        <v>171.42857142857142</v>
      </c>
      <c r="I1960" s="16">
        <f t="shared" si="693"/>
        <v>-167.45</v>
      </c>
      <c r="J1960" s="17">
        <v>7</v>
      </c>
      <c r="K1960" s="17">
        <v>12</v>
      </c>
      <c r="L1960" s="18">
        <f t="shared" si="694"/>
        <v>-5</v>
      </c>
      <c r="M1960" s="17">
        <v>12</v>
      </c>
      <c r="N1960" s="16">
        <f t="shared" si="695"/>
        <v>33.49</v>
      </c>
      <c r="O1960" s="16">
        <f t="shared" si="696"/>
        <v>401.88</v>
      </c>
      <c r="P1960" s="18">
        <f t="shared" si="697"/>
        <v>0</v>
      </c>
      <c r="Q1960" s="16">
        <f t="shared" si="698"/>
        <v>33.49</v>
      </c>
      <c r="R1960" s="16">
        <f t="shared" si="699"/>
        <v>0</v>
      </c>
    </row>
    <row r="1961" spans="1:18" ht="42" x14ac:dyDescent="0.35">
      <c r="A1961" s="1">
        <v>21</v>
      </c>
      <c r="B1961" s="13" t="s">
        <v>197</v>
      </c>
      <c r="C1961" s="13" t="s">
        <v>41</v>
      </c>
      <c r="D1961" s="14" t="s">
        <v>198</v>
      </c>
      <c r="E1961" s="15">
        <v>90.66</v>
      </c>
      <c r="F1961" s="16">
        <f t="shared" si="690"/>
        <v>906.6</v>
      </c>
      <c r="G1961" s="16">
        <f t="shared" si="691"/>
        <v>906.6</v>
      </c>
      <c r="H1961" s="16">
        <f t="shared" si="692"/>
        <v>100</v>
      </c>
      <c r="I1961" s="16">
        <f t="shared" si="693"/>
        <v>0</v>
      </c>
      <c r="J1961" s="17">
        <v>10</v>
      </c>
      <c r="K1961" s="17">
        <v>10</v>
      </c>
      <c r="L1961" s="18">
        <f t="shared" si="694"/>
        <v>0</v>
      </c>
      <c r="M1961" s="17">
        <v>10</v>
      </c>
      <c r="N1961" s="16">
        <f t="shared" si="695"/>
        <v>90.66</v>
      </c>
      <c r="O1961" s="16">
        <f t="shared" si="696"/>
        <v>906.6</v>
      </c>
      <c r="P1961" s="18">
        <f t="shared" si="697"/>
        <v>0</v>
      </c>
      <c r="Q1961" s="16">
        <f t="shared" si="698"/>
        <v>90.66</v>
      </c>
      <c r="R1961" s="16">
        <f t="shared" si="699"/>
        <v>0</v>
      </c>
    </row>
    <row r="1962" spans="1:18" ht="42" x14ac:dyDescent="0.35">
      <c r="A1962" s="1">
        <v>22</v>
      </c>
      <c r="B1962" s="13" t="s">
        <v>199</v>
      </c>
      <c r="C1962" s="13" t="s">
        <v>41</v>
      </c>
      <c r="D1962" s="14" t="s">
        <v>200</v>
      </c>
      <c r="E1962" s="15">
        <v>289</v>
      </c>
      <c r="F1962" s="16">
        <f t="shared" si="690"/>
        <v>1445</v>
      </c>
      <c r="G1962" s="16">
        <f t="shared" si="691"/>
        <v>1734</v>
      </c>
      <c r="H1962" s="16">
        <f t="shared" si="692"/>
        <v>120</v>
      </c>
      <c r="I1962" s="16">
        <f t="shared" si="693"/>
        <v>-289</v>
      </c>
      <c r="J1962" s="17">
        <v>5</v>
      </c>
      <c r="K1962" s="17">
        <v>6</v>
      </c>
      <c r="L1962" s="18">
        <f t="shared" si="694"/>
        <v>-1</v>
      </c>
      <c r="M1962" s="17">
        <v>6</v>
      </c>
      <c r="N1962" s="16">
        <f t="shared" si="695"/>
        <v>289</v>
      </c>
      <c r="O1962" s="16">
        <f t="shared" si="696"/>
        <v>1734</v>
      </c>
      <c r="P1962" s="18">
        <f t="shared" si="697"/>
        <v>0</v>
      </c>
      <c r="Q1962" s="16">
        <f t="shared" si="698"/>
        <v>289</v>
      </c>
      <c r="R1962" s="16">
        <f t="shared" si="699"/>
        <v>0</v>
      </c>
    </row>
    <row r="1963" spans="1:18" ht="52.5" x14ac:dyDescent="0.35">
      <c r="A1963" s="1">
        <v>23</v>
      </c>
      <c r="B1963" s="13" t="s">
        <v>553</v>
      </c>
      <c r="C1963" s="13" t="s">
        <v>41</v>
      </c>
      <c r="D1963" s="14" t="s">
        <v>554</v>
      </c>
      <c r="E1963" s="15">
        <v>73.400000000000006</v>
      </c>
      <c r="F1963" s="16">
        <f t="shared" si="690"/>
        <v>513.79999999999995</v>
      </c>
      <c r="G1963" s="16">
        <f t="shared" si="691"/>
        <v>513.79999999999995</v>
      </c>
      <c r="H1963" s="16">
        <f t="shared" si="692"/>
        <v>100</v>
      </c>
      <c r="I1963" s="16">
        <f t="shared" si="693"/>
        <v>0</v>
      </c>
      <c r="J1963" s="17">
        <v>7</v>
      </c>
      <c r="K1963" s="17">
        <v>7</v>
      </c>
      <c r="L1963" s="18">
        <f t="shared" si="694"/>
        <v>0</v>
      </c>
      <c r="M1963" s="17">
        <v>7</v>
      </c>
      <c r="N1963" s="16">
        <f t="shared" si="695"/>
        <v>73.400000000000006</v>
      </c>
      <c r="O1963" s="16">
        <f t="shared" si="696"/>
        <v>513.79999999999995</v>
      </c>
      <c r="P1963" s="18">
        <f t="shared" si="697"/>
        <v>0</v>
      </c>
      <c r="Q1963" s="16">
        <f t="shared" si="698"/>
        <v>73.400000000000006</v>
      </c>
      <c r="R1963" s="16">
        <f t="shared" si="699"/>
        <v>0</v>
      </c>
    </row>
    <row r="1964" spans="1:18" ht="52.5" x14ac:dyDescent="0.35">
      <c r="A1964" s="1">
        <v>24</v>
      </c>
      <c r="B1964" s="13" t="s">
        <v>203</v>
      </c>
      <c r="C1964" s="13" t="s">
        <v>41</v>
      </c>
      <c r="D1964" s="14" t="s">
        <v>204</v>
      </c>
      <c r="E1964" s="15">
        <v>171.88</v>
      </c>
      <c r="F1964" s="16">
        <f t="shared" si="690"/>
        <v>2406.3200000000002</v>
      </c>
      <c r="G1964" s="16">
        <f t="shared" si="691"/>
        <v>3781.36</v>
      </c>
      <c r="H1964" s="16">
        <f t="shared" si="692"/>
        <v>157.14285714285714</v>
      </c>
      <c r="I1964" s="16">
        <f t="shared" si="693"/>
        <v>-1375.04</v>
      </c>
      <c r="J1964" s="17">
        <v>14</v>
      </c>
      <c r="K1964" s="17">
        <v>22</v>
      </c>
      <c r="L1964" s="18">
        <f t="shared" si="694"/>
        <v>-8</v>
      </c>
      <c r="M1964" s="17">
        <v>22</v>
      </c>
      <c r="N1964" s="16">
        <f t="shared" si="695"/>
        <v>171.88</v>
      </c>
      <c r="O1964" s="16">
        <f t="shared" si="696"/>
        <v>3781.36</v>
      </c>
      <c r="P1964" s="18">
        <f t="shared" si="697"/>
        <v>0</v>
      </c>
      <c r="Q1964" s="16">
        <f t="shared" si="698"/>
        <v>171.88</v>
      </c>
      <c r="R1964" s="16">
        <f t="shared" si="699"/>
        <v>0</v>
      </c>
    </row>
    <row r="1965" spans="1:18" ht="52.5" x14ac:dyDescent="0.35">
      <c r="A1965" s="1">
        <v>25</v>
      </c>
      <c r="B1965" s="13" t="s">
        <v>201</v>
      </c>
      <c r="C1965" s="13" t="s">
        <v>41</v>
      </c>
      <c r="D1965" s="14" t="s">
        <v>202</v>
      </c>
      <c r="E1965" s="15">
        <v>6.77</v>
      </c>
      <c r="F1965" s="16">
        <f t="shared" si="690"/>
        <v>27.08</v>
      </c>
      <c r="G1965" s="16">
        <f t="shared" si="691"/>
        <v>67.7</v>
      </c>
      <c r="H1965" s="16">
        <f t="shared" si="692"/>
        <v>250</v>
      </c>
      <c r="I1965" s="16">
        <f t="shared" si="693"/>
        <v>-40.619999999999997</v>
      </c>
      <c r="J1965" s="17">
        <v>4</v>
      </c>
      <c r="K1965" s="17">
        <v>10</v>
      </c>
      <c r="L1965" s="18">
        <f t="shared" si="694"/>
        <v>-6</v>
      </c>
      <c r="M1965" s="17">
        <v>8</v>
      </c>
      <c r="N1965" s="16">
        <f t="shared" si="695"/>
        <v>6.77</v>
      </c>
      <c r="O1965" s="16">
        <f t="shared" si="696"/>
        <v>54.16</v>
      </c>
      <c r="P1965" s="18">
        <f t="shared" si="697"/>
        <v>2</v>
      </c>
      <c r="Q1965" s="16">
        <f t="shared" si="698"/>
        <v>6.77</v>
      </c>
      <c r="R1965" s="16">
        <f t="shared" si="699"/>
        <v>13.54</v>
      </c>
    </row>
    <row r="1966" spans="1:18" ht="42" x14ac:dyDescent="0.35">
      <c r="A1966" s="1">
        <v>26</v>
      </c>
      <c r="B1966" s="13" t="s">
        <v>187</v>
      </c>
      <c r="C1966" s="13" t="s">
        <v>44</v>
      </c>
      <c r="D1966" s="14" t="s">
        <v>188</v>
      </c>
      <c r="E1966" s="15">
        <v>10.53</v>
      </c>
      <c r="F1966" s="16">
        <f t="shared" si="690"/>
        <v>1516.32</v>
      </c>
      <c r="G1966" s="16">
        <f t="shared" si="691"/>
        <v>2476.66</v>
      </c>
      <c r="H1966" s="16">
        <f t="shared" si="692"/>
        <v>163.33333333333334</v>
      </c>
      <c r="I1966" s="16">
        <f t="shared" si="693"/>
        <v>-960.34</v>
      </c>
      <c r="J1966" s="17">
        <v>144</v>
      </c>
      <c r="K1966" s="17">
        <v>235.2</v>
      </c>
      <c r="L1966" s="18">
        <f t="shared" si="694"/>
        <v>-91.2</v>
      </c>
      <c r="M1966" s="17">
        <v>235.2</v>
      </c>
      <c r="N1966" s="16">
        <f t="shared" si="695"/>
        <v>10.53</v>
      </c>
      <c r="O1966" s="16">
        <f t="shared" si="696"/>
        <v>2476.66</v>
      </c>
      <c r="P1966" s="18">
        <f t="shared" si="697"/>
        <v>0</v>
      </c>
      <c r="Q1966" s="16">
        <f t="shared" si="698"/>
        <v>10.53</v>
      </c>
      <c r="R1966" s="16">
        <f t="shared" si="699"/>
        <v>0</v>
      </c>
    </row>
    <row r="1967" spans="1:18" ht="31.5" x14ac:dyDescent="0.35">
      <c r="A1967" s="1">
        <v>27</v>
      </c>
      <c r="B1967" s="13" t="s">
        <v>209</v>
      </c>
      <c r="C1967" s="13" t="s">
        <v>41</v>
      </c>
      <c r="D1967" s="14" t="s">
        <v>210</v>
      </c>
      <c r="E1967" s="15">
        <v>93.32</v>
      </c>
      <c r="F1967" s="16">
        <f t="shared" si="690"/>
        <v>559.91999999999996</v>
      </c>
      <c r="G1967" s="16">
        <f t="shared" si="691"/>
        <v>653.24</v>
      </c>
      <c r="H1967" s="16">
        <f t="shared" si="692"/>
        <v>116.66666666666667</v>
      </c>
      <c r="I1967" s="16">
        <f t="shared" si="693"/>
        <v>-93.32</v>
      </c>
      <c r="J1967" s="17">
        <v>6</v>
      </c>
      <c r="K1967" s="17">
        <v>7</v>
      </c>
      <c r="L1967" s="18">
        <f t="shared" si="694"/>
        <v>-1</v>
      </c>
      <c r="M1967" s="17">
        <v>7</v>
      </c>
      <c r="N1967" s="16">
        <f t="shared" si="695"/>
        <v>93.32</v>
      </c>
      <c r="O1967" s="16">
        <f t="shared" si="696"/>
        <v>653.24</v>
      </c>
      <c r="P1967" s="18">
        <f t="shared" si="697"/>
        <v>0</v>
      </c>
      <c r="Q1967" s="16">
        <f t="shared" si="698"/>
        <v>93.32</v>
      </c>
      <c r="R1967" s="16">
        <f t="shared" si="699"/>
        <v>0</v>
      </c>
    </row>
    <row r="1968" spans="1:18" ht="52.5" x14ac:dyDescent="0.35">
      <c r="A1968" s="1">
        <v>28</v>
      </c>
      <c r="B1968" s="13" t="s">
        <v>233</v>
      </c>
      <c r="C1968" s="13" t="s">
        <v>41</v>
      </c>
      <c r="D1968" s="14" t="s">
        <v>234</v>
      </c>
      <c r="E1968" s="15">
        <v>944.2</v>
      </c>
      <c r="F1968" s="16">
        <f t="shared" si="690"/>
        <v>2832.6</v>
      </c>
      <c r="G1968" s="16">
        <f t="shared" si="691"/>
        <v>2832.6</v>
      </c>
      <c r="H1968" s="16">
        <f t="shared" si="692"/>
        <v>100</v>
      </c>
      <c r="I1968" s="16">
        <f t="shared" si="693"/>
        <v>0</v>
      </c>
      <c r="J1968" s="17">
        <v>3</v>
      </c>
      <c r="K1968" s="17">
        <v>3</v>
      </c>
      <c r="L1968" s="18">
        <f t="shared" si="694"/>
        <v>0</v>
      </c>
      <c r="M1968" s="17">
        <v>3</v>
      </c>
      <c r="N1968" s="16">
        <f t="shared" si="695"/>
        <v>944.2</v>
      </c>
      <c r="O1968" s="16">
        <f t="shared" si="696"/>
        <v>2832.6</v>
      </c>
      <c r="P1968" s="18">
        <f t="shared" si="697"/>
        <v>0</v>
      </c>
      <c r="Q1968" s="16">
        <f t="shared" si="698"/>
        <v>944.2</v>
      </c>
      <c r="R1968" s="16">
        <f t="shared" si="699"/>
        <v>0</v>
      </c>
    </row>
    <row r="1969" spans="1:18" ht="31.5" x14ac:dyDescent="0.35">
      <c r="A1969" s="1">
        <v>29</v>
      </c>
      <c r="B1969" s="13" t="s">
        <v>164</v>
      </c>
      <c r="C1969" s="13" t="s">
        <v>65</v>
      </c>
      <c r="D1969" s="14" t="s">
        <v>165</v>
      </c>
      <c r="E1969" s="15">
        <v>53.55</v>
      </c>
      <c r="F1969" s="16">
        <f t="shared" si="690"/>
        <v>0</v>
      </c>
      <c r="G1969" s="16">
        <f t="shared" si="691"/>
        <v>0</v>
      </c>
      <c r="H1969" s="16">
        <f t="shared" si="692"/>
        <v>0</v>
      </c>
      <c r="I1969" s="16">
        <f t="shared" si="693"/>
        <v>0</v>
      </c>
      <c r="J1969" s="17">
        <v>0</v>
      </c>
      <c r="K1969" s="17">
        <v>0</v>
      </c>
      <c r="L1969" s="18">
        <f t="shared" si="694"/>
        <v>0</v>
      </c>
      <c r="M1969" s="17">
        <v>0</v>
      </c>
      <c r="N1969" s="16">
        <f t="shared" si="695"/>
        <v>53.55</v>
      </c>
      <c r="O1969" s="16">
        <f t="shared" si="696"/>
        <v>0</v>
      </c>
      <c r="P1969" s="18">
        <f t="shared" si="697"/>
        <v>0</v>
      </c>
      <c r="Q1969" s="16">
        <f t="shared" si="698"/>
        <v>53.55</v>
      </c>
      <c r="R1969" s="16">
        <f t="shared" si="699"/>
        <v>0</v>
      </c>
    </row>
    <row r="1970" spans="1:18" ht="52.5" x14ac:dyDescent="0.35">
      <c r="A1970" s="1">
        <v>30</v>
      </c>
      <c r="B1970" s="13" t="s">
        <v>166</v>
      </c>
      <c r="C1970" s="13" t="s">
        <v>65</v>
      </c>
      <c r="D1970" s="14" t="s">
        <v>167</v>
      </c>
      <c r="E1970" s="15">
        <v>24.21</v>
      </c>
      <c r="F1970" s="16">
        <f t="shared" si="690"/>
        <v>0</v>
      </c>
      <c r="G1970" s="16">
        <f t="shared" si="691"/>
        <v>0</v>
      </c>
      <c r="H1970" s="16">
        <f t="shared" si="692"/>
        <v>0</v>
      </c>
      <c r="I1970" s="16">
        <f t="shared" si="693"/>
        <v>0</v>
      </c>
      <c r="J1970" s="17">
        <v>0</v>
      </c>
      <c r="K1970" s="17">
        <v>0</v>
      </c>
      <c r="L1970" s="18">
        <f t="shared" si="694"/>
        <v>0</v>
      </c>
      <c r="M1970" s="17">
        <v>0</v>
      </c>
      <c r="N1970" s="16">
        <f t="shared" si="695"/>
        <v>24.21</v>
      </c>
      <c r="O1970" s="16">
        <f t="shared" si="696"/>
        <v>0</v>
      </c>
      <c r="P1970" s="18">
        <f t="shared" si="697"/>
        <v>0</v>
      </c>
      <c r="Q1970" s="16">
        <f t="shared" si="698"/>
        <v>24.21</v>
      </c>
      <c r="R1970" s="16">
        <f t="shared" si="699"/>
        <v>0</v>
      </c>
    </row>
    <row r="1971" spans="1:18" ht="31.5" x14ac:dyDescent="0.35">
      <c r="A1971" s="1">
        <v>31</v>
      </c>
      <c r="B1971" s="13" t="s">
        <v>168</v>
      </c>
      <c r="C1971" s="13" t="s">
        <v>65</v>
      </c>
      <c r="D1971" s="14" t="s">
        <v>169</v>
      </c>
      <c r="E1971" s="15">
        <v>5.38</v>
      </c>
      <c r="F1971" s="16">
        <f t="shared" si="690"/>
        <v>0</v>
      </c>
      <c r="G1971" s="16">
        <f t="shared" si="691"/>
        <v>0</v>
      </c>
      <c r="H1971" s="16">
        <f t="shared" si="692"/>
        <v>0</v>
      </c>
      <c r="I1971" s="16">
        <f t="shared" si="693"/>
        <v>0</v>
      </c>
      <c r="J1971" s="17">
        <v>0</v>
      </c>
      <c r="K1971" s="17">
        <v>0</v>
      </c>
      <c r="L1971" s="18">
        <f t="shared" si="694"/>
        <v>0</v>
      </c>
      <c r="M1971" s="17">
        <v>0</v>
      </c>
      <c r="N1971" s="16">
        <f t="shared" si="695"/>
        <v>5.38</v>
      </c>
      <c r="O1971" s="16">
        <f t="shared" si="696"/>
        <v>0</v>
      </c>
      <c r="P1971" s="18">
        <f t="shared" si="697"/>
        <v>0</v>
      </c>
      <c r="Q1971" s="16">
        <f t="shared" si="698"/>
        <v>5.38</v>
      </c>
      <c r="R1971" s="16">
        <f t="shared" si="699"/>
        <v>0</v>
      </c>
    </row>
    <row r="1972" spans="1:18" ht="52.5" x14ac:dyDescent="0.35">
      <c r="A1972" s="1">
        <v>32</v>
      </c>
      <c r="B1972" s="13" t="s">
        <v>812</v>
      </c>
      <c r="C1972" s="13" t="s">
        <v>65</v>
      </c>
      <c r="D1972" s="14" t="s">
        <v>813</v>
      </c>
      <c r="E1972" s="15">
        <v>80.599999999999994</v>
      </c>
      <c r="F1972" s="16">
        <f t="shared" si="690"/>
        <v>0</v>
      </c>
      <c r="G1972" s="16">
        <f t="shared" si="691"/>
        <v>0</v>
      </c>
      <c r="H1972" s="16">
        <f t="shared" si="692"/>
        <v>0</v>
      </c>
      <c r="I1972" s="16">
        <f t="shared" si="693"/>
        <v>0</v>
      </c>
      <c r="J1972" s="17">
        <v>0</v>
      </c>
      <c r="K1972" s="17">
        <v>0</v>
      </c>
      <c r="L1972" s="18">
        <f t="shared" si="694"/>
        <v>0</v>
      </c>
      <c r="M1972" s="17">
        <v>0</v>
      </c>
      <c r="N1972" s="16">
        <f t="shared" si="695"/>
        <v>80.599999999999994</v>
      </c>
      <c r="O1972" s="16">
        <f t="shared" si="696"/>
        <v>0</v>
      </c>
      <c r="P1972" s="18">
        <f t="shared" si="697"/>
        <v>0</v>
      </c>
      <c r="Q1972" s="16">
        <f t="shared" si="698"/>
        <v>80.599999999999994</v>
      </c>
      <c r="R1972" s="16">
        <f t="shared" si="699"/>
        <v>0</v>
      </c>
    </row>
    <row r="1973" spans="1:18" ht="31.5" x14ac:dyDescent="0.35">
      <c r="A1973" s="1">
        <v>33</v>
      </c>
      <c r="B1973" s="13" t="s">
        <v>269</v>
      </c>
      <c r="C1973" s="13" t="s">
        <v>65</v>
      </c>
      <c r="D1973" s="14" t="s">
        <v>270</v>
      </c>
      <c r="E1973" s="15">
        <v>152.22</v>
      </c>
      <c r="F1973" s="16">
        <f t="shared" si="690"/>
        <v>0</v>
      </c>
      <c r="G1973" s="16">
        <f t="shared" si="691"/>
        <v>913.32</v>
      </c>
      <c r="H1973" s="16">
        <f t="shared" si="692"/>
        <v>0</v>
      </c>
      <c r="I1973" s="16">
        <f t="shared" si="693"/>
        <v>-913.32</v>
      </c>
      <c r="J1973" s="17">
        <v>0</v>
      </c>
      <c r="K1973" s="17">
        <v>6</v>
      </c>
      <c r="L1973" s="18">
        <f t="shared" si="694"/>
        <v>-6</v>
      </c>
      <c r="M1973" s="17">
        <v>0</v>
      </c>
      <c r="N1973" s="16">
        <f t="shared" si="695"/>
        <v>152.22</v>
      </c>
      <c r="O1973" s="16">
        <f t="shared" si="696"/>
        <v>0</v>
      </c>
      <c r="P1973" s="18">
        <f t="shared" si="697"/>
        <v>6</v>
      </c>
      <c r="Q1973" s="16">
        <f t="shared" si="698"/>
        <v>152.22</v>
      </c>
      <c r="R1973" s="16">
        <f t="shared" si="699"/>
        <v>913.32</v>
      </c>
    </row>
    <row r="1974" spans="1:18" ht="31.5" x14ac:dyDescent="0.35">
      <c r="A1974" s="1">
        <v>34</v>
      </c>
      <c r="B1974" s="13" t="s">
        <v>814</v>
      </c>
      <c r="C1974" s="13" t="s">
        <v>65</v>
      </c>
      <c r="D1974" s="14" t="s">
        <v>815</v>
      </c>
      <c r="E1974" s="15">
        <v>26.01</v>
      </c>
      <c r="F1974" s="16">
        <f t="shared" si="690"/>
        <v>0</v>
      </c>
      <c r="G1974" s="16">
        <f t="shared" si="691"/>
        <v>0</v>
      </c>
      <c r="H1974" s="16">
        <f t="shared" si="692"/>
        <v>0</v>
      </c>
      <c r="I1974" s="16">
        <f t="shared" si="693"/>
        <v>0</v>
      </c>
      <c r="J1974" s="17">
        <v>0</v>
      </c>
      <c r="K1974" s="17">
        <v>0</v>
      </c>
      <c r="L1974" s="18">
        <f t="shared" si="694"/>
        <v>0</v>
      </c>
      <c r="M1974" s="17">
        <v>0</v>
      </c>
      <c r="N1974" s="16">
        <f t="shared" si="695"/>
        <v>26.01</v>
      </c>
      <c r="O1974" s="16">
        <f t="shared" si="696"/>
        <v>0</v>
      </c>
      <c r="P1974" s="18">
        <f t="shared" si="697"/>
        <v>0</v>
      </c>
      <c r="Q1974" s="16">
        <f t="shared" si="698"/>
        <v>26.01</v>
      </c>
      <c r="R1974" s="16">
        <f t="shared" si="699"/>
        <v>0</v>
      </c>
    </row>
    <row r="1975" spans="1:18" ht="52.5" x14ac:dyDescent="0.35">
      <c r="A1975" s="1">
        <v>35</v>
      </c>
      <c r="B1975" s="13" t="s">
        <v>231</v>
      </c>
      <c r="C1975" s="13" t="s">
        <v>41</v>
      </c>
      <c r="D1975" s="14" t="s">
        <v>232</v>
      </c>
      <c r="E1975" s="15">
        <v>6.37</v>
      </c>
      <c r="F1975" s="16">
        <f t="shared" si="690"/>
        <v>0</v>
      </c>
      <c r="G1975" s="16">
        <f t="shared" si="691"/>
        <v>63.7</v>
      </c>
      <c r="H1975" s="16">
        <f t="shared" si="692"/>
        <v>0</v>
      </c>
      <c r="I1975" s="16">
        <f t="shared" si="693"/>
        <v>-63.7</v>
      </c>
      <c r="J1975" s="17">
        <v>0</v>
      </c>
      <c r="K1975" s="17">
        <v>10</v>
      </c>
      <c r="L1975" s="18">
        <f t="shared" si="694"/>
        <v>-10</v>
      </c>
      <c r="M1975" s="17">
        <v>0</v>
      </c>
      <c r="N1975" s="16">
        <f t="shared" si="695"/>
        <v>6.37</v>
      </c>
      <c r="O1975" s="16">
        <f t="shared" si="696"/>
        <v>0</v>
      </c>
      <c r="P1975" s="18">
        <f t="shared" si="697"/>
        <v>10</v>
      </c>
      <c r="Q1975" s="16">
        <f t="shared" si="698"/>
        <v>6.37</v>
      </c>
      <c r="R1975" s="16">
        <f t="shared" si="699"/>
        <v>63.7</v>
      </c>
    </row>
    <row r="1976" spans="1:18" x14ac:dyDescent="0.35">
      <c r="A1976" s="21" t="s">
        <v>816</v>
      </c>
      <c r="B1976" s="21" t="s">
        <v>816</v>
      </c>
      <c r="C1976" s="21" t="s">
        <v>816</v>
      </c>
      <c r="D1976" s="21" t="s">
        <v>816</v>
      </c>
      <c r="E1976" s="21" t="s">
        <v>816</v>
      </c>
      <c r="F1976" s="19"/>
      <c r="G1976" s="20">
        <f>SUM(G1941:G1975)</f>
        <v>118165.98000000003</v>
      </c>
      <c r="H1976" s="7"/>
      <c r="I1976" s="7"/>
      <c r="J1976" s="7"/>
      <c r="K1976" s="7"/>
      <c r="L1976" s="7"/>
      <c r="M1976" s="7"/>
      <c r="N1976" s="7"/>
      <c r="O1976" s="7"/>
      <c r="P1976" s="7"/>
      <c r="Q1976" s="7"/>
      <c r="R1976" s="7"/>
    </row>
    <row r="1978" spans="1:18" x14ac:dyDescent="0.35">
      <c r="B1978" s="11" t="s">
        <v>23</v>
      </c>
      <c r="C1978" s="12" t="s">
        <v>24</v>
      </c>
      <c r="D1978" s="12" t="s">
        <v>25</v>
      </c>
    </row>
    <row r="1979" spans="1:18" x14ac:dyDescent="0.35">
      <c r="B1979" s="11" t="s">
        <v>26</v>
      </c>
      <c r="C1979" s="12" t="s">
        <v>27</v>
      </c>
      <c r="D1979" s="12" t="s">
        <v>28</v>
      </c>
    </row>
    <row r="1980" spans="1:18" x14ac:dyDescent="0.35">
      <c r="B1980" s="11" t="s">
        <v>29</v>
      </c>
      <c r="C1980" s="12" t="s">
        <v>24</v>
      </c>
      <c r="D1980" s="12" t="s">
        <v>30</v>
      </c>
    </row>
    <row r="1981" spans="1:18" x14ac:dyDescent="0.35">
      <c r="B1981" s="11" t="s">
        <v>31</v>
      </c>
      <c r="C1981" s="12" t="s">
        <v>105</v>
      </c>
      <c r="D1981" s="12" t="s">
        <v>807</v>
      </c>
    </row>
    <row r="1982" spans="1:18" x14ac:dyDescent="0.35">
      <c r="B1982" s="11" t="s">
        <v>33</v>
      </c>
      <c r="C1982" s="12" t="s">
        <v>24</v>
      </c>
      <c r="D1982" s="12" t="s">
        <v>808</v>
      </c>
    </row>
    <row r="1983" spans="1:18" x14ac:dyDescent="0.35">
      <c r="B1983" s="11" t="s">
        <v>35</v>
      </c>
      <c r="C1983" s="12" t="s">
        <v>24</v>
      </c>
      <c r="D1983" s="12" t="s">
        <v>809</v>
      </c>
    </row>
    <row r="1984" spans="1:18" x14ac:dyDescent="0.35">
      <c r="B1984" s="11" t="s">
        <v>36</v>
      </c>
      <c r="C1984" s="12" t="s">
        <v>24</v>
      </c>
      <c r="D1984" s="12" t="s">
        <v>37</v>
      </c>
    </row>
    <row r="1985" spans="1:18" x14ac:dyDescent="0.35">
      <c r="B1985" s="11" t="s">
        <v>38</v>
      </c>
      <c r="C1985" s="12" t="s">
        <v>27</v>
      </c>
      <c r="D1985" s="12" t="s">
        <v>592</v>
      </c>
    </row>
    <row r="1987" spans="1:18" ht="42" x14ac:dyDescent="0.35">
      <c r="A1987" s="1">
        <v>1</v>
      </c>
      <c r="B1987" s="13" t="s">
        <v>593</v>
      </c>
      <c r="C1987" s="13" t="s">
        <v>65</v>
      </c>
      <c r="D1987" s="14" t="s">
        <v>594</v>
      </c>
      <c r="E1987" s="15">
        <v>17.62</v>
      </c>
      <c r="F1987" s="16">
        <f t="shared" ref="F1987:F1997" si="700">ROUND(ROUND(N1987,2)*ROUND(J1987,3),2)</f>
        <v>151179.6</v>
      </c>
      <c r="G1987" s="16">
        <f t="shared" ref="G1987:G1997" si="701">ROUND(ROUND(N1987,2)*ROUND(K1987,3),2)</f>
        <v>12258.55</v>
      </c>
      <c r="H1987" s="16">
        <f t="shared" ref="H1987:H1997" si="702">IF(EXACT(J1987,0),0,100*(K1987/J1987))</f>
        <v>8.1086013986013974</v>
      </c>
      <c r="I1987" s="16">
        <f t="shared" ref="I1987:I1997" si="703">ROUND((ROUND(J1987,3)-ROUND(K1987,3))*N1987,2)</f>
        <v>138921.04999999999</v>
      </c>
      <c r="J1987" s="17">
        <v>8580</v>
      </c>
      <c r="K1987" s="17">
        <v>695.71799999999996</v>
      </c>
      <c r="L1987" s="18">
        <f t="shared" ref="L1987:L1997" si="704">ROUND(ROUND(J1987,3)-ROUND(K1987,3),3)</f>
        <v>7884.2820000000002</v>
      </c>
      <c r="M1987" s="17">
        <v>20.748000000000001</v>
      </c>
      <c r="N1987" s="16">
        <f t="shared" ref="N1987:N1997" si="705">ROUND(E1987,2)</f>
        <v>17.62</v>
      </c>
      <c r="O1987" s="16">
        <f t="shared" ref="O1987:O1997" si="706">ROUND(ROUND(M1987,3)*ROUND(N1987,2),2)</f>
        <v>365.58</v>
      </c>
      <c r="P1987" s="18">
        <f t="shared" ref="P1987:P1997" si="707">ROUND(ROUND(K1987,3)-ROUND(M1987,3),2)</f>
        <v>674.97</v>
      </c>
      <c r="Q1987" s="16">
        <f t="shared" ref="Q1987:Q1997" si="708">ROUND(E1987,2)</f>
        <v>17.62</v>
      </c>
      <c r="R1987" s="16">
        <f t="shared" ref="R1987:R1997" si="709">ROUND((ROUND(K1987,3)-ROUND(M1987,3))* Q1987,2)</f>
        <v>11892.97</v>
      </c>
    </row>
    <row r="1988" spans="1:18" ht="52.5" x14ac:dyDescent="0.35">
      <c r="A1988" s="1">
        <v>2</v>
      </c>
      <c r="B1988" s="13" t="s">
        <v>817</v>
      </c>
      <c r="C1988" s="13" t="s">
        <v>65</v>
      </c>
      <c r="D1988" s="14" t="s">
        <v>818</v>
      </c>
      <c r="E1988" s="15">
        <v>6.09</v>
      </c>
      <c r="F1988" s="16">
        <f t="shared" si="700"/>
        <v>5098.8500000000004</v>
      </c>
      <c r="G1988" s="16">
        <f t="shared" si="701"/>
        <v>1661.35</v>
      </c>
      <c r="H1988" s="16">
        <f t="shared" si="702"/>
        <v>32.582860555389672</v>
      </c>
      <c r="I1988" s="16">
        <f t="shared" si="703"/>
        <v>3437.5</v>
      </c>
      <c r="J1988" s="17">
        <v>837.25</v>
      </c>
      <c r="K1988" s="17">
        <v>272.8</v>
      </c>
      <c r="L1988" s="18">
        <f t="shared" si="704"/>
        <v>564.45000000000005</v>
      </c>
      <c r="M1988" s="17">
        <v>272.8</v>
      </c>
      <c r="N1988" s="16">
        <f t="shared" si="705"/>
        <v>6.09</v>
      </c>
      <c r="O1988" s="16">
        <f t="shared" si="706"/>
        <v>1661.35</v>
      </c>
      <c r="P1988" s="18">
        <f t="shared" si="707"/>
        <v>0</v>
      </c>
      <c r="Q1988" s="16">
        <f t="shared" si="708"/>
        <v>6.09</v>
      </c>
      <c r="R1988" s="16">
        <f t="shared" si="709"/>
        <v>0</v>
      </c>
    </row>
    <row r="1989" spans="1:18" ht="52.5" x14ac:dyDescent="0.35">
      <c r="A1989" s="1">
        <v>3</v>
      </c>
      <c r="B1989" s="13" t="s">
        <v>257</v>
      </c>
      <c r="C1989" s="13" t="s">
        <v>65</v>
      </c>
      <c r="D1989" s="14" t="s">
        <v>258</v>
      </c>
      <c r="E1989" s="15">
        <v>28.71</v>
      </c>
      <c r="F1989" s="16">
        <f t="shared" si="700"/>
        <v>706169.82</v>
      </c>
      <c r="G1989" s="16">
        <f t="shared" si="701"/>
        <v>925292.61</v>
      </c>
      <c r="H1989" s="16">
        <f t="shared" si="702"/>
        <v>131.02975811746722</v>
      </c>
      <c r="I1989" s="16">
        <f t="shared" si="703"/>
        <v>-219122.79</v>
      </c>
      <c r="J1989" s="17">
        <v>24596.65</v>
      </c>
      <c r="K1989" s="17">
        <v>32228.931</v>
      </c>
      <c r="L1989" s="18">
        <f t="shared" si="704"/>
        <v>-7632.2809999999999</v>
      </c>
      <c r="M1989" s="17">
        <v>32228.931</v>
      </c>
      <c r="N1989" s="16">
        <f t="shared" si="705"/>
        <v>28.71</v>
      </c>
      <c r="O1989" s="16">
        <f t="shared" si="706"/>
        <v>925292.61</v>
      </c>
      <c r="P1989" s="18">
        <f t="shared" si="707"/>
        <v>0</v>
      </c>
      <c r="Q1989" s="16">
        <f t="shared" si="708"/>
        <v>28.71</v>
      </c>
      <c r="R1989" s="16">
        <f t="shared" si="709"/>
        <v>0</v>
      </c>
    </row>
    <row r="1990" spans="1:18" ht="52.5" x14ac:dyDescent="0.35">
      <c r="A1990" s="1">
        <v>4</v>
      </c>
      <c r="B1990" s="13" t="s">
        <v>261</v>
      </c>
      <c r="C1990" s="13" t="s">
        <v>65</v>
      </c>
      <c r="D1990" s="14" t="s">
        <v>262</v>
      </c>
      <c r="E1990" s="15">
        <v>2.15</v>
      </c>
      <c r="F1990" s="16">
        <f t="shared" si="700"/>
        <v>5534.1</v>
      </c>
      <c r="G1990" s="16">
        <f t="shared" si="701"/>
        <v>2742.85</v>
      </c>
      <c r="H1990" s="16">
        <f t="shared" si="702"/>
        <v>49.562742812742812</v>
      </c>
      <c r="I1990" s="16">
        <f t="shared" si="703"/>
        <v>2791.25</v>
      </c>
      <c r="J1990" s="17">
        <v>2574</v>
      </c>
      <c r="K1990" s="17">
        <v>1275.7449999999999</v>
      </c>
      <c r="L1990" s="18">
        <f t="shared" si="704"/>
        <v>1298.2550000000001</v>
      </c>
      <c r="M1990" s="17">
        <v>1275.7449999999999</v>
      </c>
      <c r="N1990" s="16">
        <f t="shared" si="705"/>
        <v>2.15</v>
      </c>
      <c r="O1990" s="16">
        <f t="shared" si="706"/>
        <v>2742.85</v>
      </c>
      <c r="P1990" s="18">
        <f t="shared" si="707"/>
        <v>0</v>
      </c>
      <c r="Q1990" s="16">
        <f t="shared" si="708"/>
        <v>2.15</v>
      </c>
      <c r="R1990" s="16">
        <f t="shared" si="709"/>
        <v>0</v>
      </c>
    </row>
    <row r="1991" spans="1:18" ht="31.5" x14ac:dyDescent="0.35">
      <c r="A1991" s="1">
        <v>5</v>
      </c>
      <c r="B1991" s="13" t="s">
        <v>819</v>
      </c>
      <c r="C1991" s="13" t="s">
        <v>65</v>
      </c>
      <c r="D1991" s="14" t="s">
        <v>820</v>
      </c>
      <c r="E1991" s="15">
        <v>1.41</v>
      </c>
      <c r="F1991" s="16">
        <f t="shared" si="700"/>
        <v>32782.5</v>
      </c>
      <c r="G1991" s="16">
        <f t="shared" si="701"/>
        <v>6232.2</v>
      </c>
      <c r="H1991" s="16">
        <f t="shared" si="702"/>
        <v>19.01075268817204</v>
      </c>
      <c r="I1991" s="16">
        <f t="shared" si="703"/>
        <v>26550.3</v>
      </c>
      <c r="J1991" s="17">
        <v>23250</v>
      </c>
      <c r="K1991" s="17">
        <v>4420</v>
      </c>
      <c r="L1991" s="18">
        <f t="shared" si="704"/>
        <v>18830</v>
      </c>
      <c r="M1991" s="17">
        <v>2620</v>
      </c>
      <c r="N1991" s="16">
        <f t="shared" si="705"/>
        <v>1.41</v>
      </c>
      <c r="O1991" s="16">
        <f t="shared" si="706"/>
        <v>3694.2</v>
      </c>
      <c r="P1991" s="18">
        <f t="shared" si="707"/>
        <v>1800</v>
      </c>
      <c r="Q1991" s="16">
        <f t="shared" si="708"/>
        <v>1.41</v>
      </c>
      <c r="R1991" s="16">
        <f t="shared" si="709"/>
        <v>2538</v>
      </c>
    </row>
    <row r="1992" spans="1:18" ht="84" x14ac:dyDescent="0.35">
      <c r="A1992" s="1">
        <v>6</v>
      </c>
      <c r="B1992" s="13" t="s">
        <v>821</v>
      </c>
      <c r="C1992" s="13" t="s">
        <v>41</v>
      </c>
      <c r="D1992" s="14" t="s">
        <v>822</v>
      </c>
      <c r="E1992" s="15">
        <v>697.81</v>
      </c>
      <c r="F1992" s="16">
        <f t="shared" si="700"/>
        <v>3489.05</v>
      </c>
      <c r="G1992" s="16">
        <f t="shared" si="701"/>
        <v>2093.4299999999998</v>
      </c>
      <c r="H1992" s="16">
        <f t="shared" si="702"/>
        <v>60</v>
      </c>
      <c r="I1992" s="16">
        <f t="shared" si="703"/>
        <v>1395.62</v>
      </c>
      <c r="J1992" s="17">
        <v>5</v>
      </c>
      <c r="K1992" s="17">
        <v>3</v>
      </c>
      <c r="L1992" s="18">
        <f t="shared" si="704"/>
        <v>2</v>
      </c>
      <c r="M1992" s="17">
        <v>3</v>
      </c>
      <c r="N1992" s="16">
        <f t="shared" si="705"/>
        <v>697.81</v>
      </c>
      <c r="O1992" s="16">
        <f t="shared" si="706"/>
        <v>2093.4299999999998</v>
      </c>
      <c r="P1992" s="18">
        <f t="shared" si="707"/>
        <v>0</v>
      </c>
      <c r="Q1992" s="16">
        <f t="shared" si="708"/>
        <v>697.81</v>
      </c>
      <c r="R1992" s="16">
        <f t="shared" si="709"/>
        <v>0</v>
      </c>
    </row>
    <row r="1993" spans="1:18" ht="21" x14ac:dyDescent="0.35">
      <c r="A1993" s="1">
        <v>7</v>
      </c>
      <c r="B1993" s="13" t="s">
        <v>823</v>
      </c>
      <c r="C1993" s="13" t="s">
        <v>65</v>
      </c>
      <c r="D1993" s="14" t="s">
        <v>824</v>
      </c>
      <c r="E1993" s="15">
        <v>28.7</v>
      </c>
      <c r="F1993" s="16">
        <f t="shared" si="700"/>
        <v>0</v>
      </c>
      <c r="G1993" s="16">
        <f t="shared" si="701"/>
        <v>6113.1</v>
      </c>
      <c r="H1993" s="16">
        <f t="shared" si="702"/>
        <v>0</v>
      </c>
      <c r="I1993" s="16">
        <f t="shared" si="703"/>
        <v>-6113.1</v>
      </c>
      <c r="J1993" s="17">
        <v>0</v>
      </c>
      <c r="K1993" s="17">
        <v>213</v>
      </c>
      <c r="L1993" s="18">
        <f t="shared" si="704"/>
        <v>-213</v>
      </c>
      <c r="M1993" s="17">
        <v>213</v>
      </c>
      <c r="N1993" s="16">
        <f t="shared" si="705"/>
        <v>28.7</v>
      </c>
      <c r="O1993" s="16">
        <f t="shared" si="706"/>
        <v>6113.1</v>
      </c>
      <c r="P1993" s="18">
        <f t="shared" si="707"/>
        <v>0</v>
      </c>
      <c r="Q1993" s="16">
        <f t="shared" si="708"/>
        <v>28.7</v>
      </c>
      <c r="R1993" s="16">
        <f t="shared" si="709"/>
        <v>0</v>
      </c>
    </row>
    <row r="1994" spans="1:18" ht="31.5" x14ac:dyDescent="0.35">
      <c r="A1994" s="1">
        <v>8</v>
      </c>
      <c r="B1994" s="13" t="s">
        <v>269</v>
      </c>
      <c r="C1994" s="13" t="s">
        <v>65</v>
      </c>
      <c r="D1994" s="14" t="s">
        <v>270</v>
      </c>
      <c r="E1994" s="15">
        <v>152.22</v>
      </c>
      <c r="F1994" s="16">
        <f t="shared" si="700"/>
        <v>0</v>
      </c>
      <c r="G1994" s="16">
        <f t="shared" si="701"/>
        <v>0</v>
      </c>
      <c r="H1994" s="16">
        <f t="shared" si="702"/>
        <v>0</v>
      </c>
      <c r="I1994" s="16">
        <f t="shared" si="703"/>
        <v>0</v>
      </c>
      <c r="J1994" s="17">
        <v>0</v>
      </c>
      <c r="K1994" s="17">
        <v>0</v>
      </c>
      <c r="L1994" s="18">
        <f t="shared" si="704"/>
        <v>0</v>
      </c>
      <c r="M1994" s="17">
        <v>0</v>
      </c>
      <c r="N1994" s="16">
        <f t="shared" si="705"/>
        <v>152.22</v>
      </c>
      <c r="O1994" s="16">
        <f t="shared" si="706"/>
        <v>0</v>
      </c>
      <c r="P1994" s="18">
        <f t="shared" si="707"/>
        <v>0</v>
      </c>
      <c r="Q1994" s="16">
        <f t="shared" si="708"/>
        <v>152.22</v>
      </c>
      <c r="R1994" s="16">
        <f t="shared" si="709"/>
        <v>0</v>
      </c>
    </row>
    <row r="1995" spans="1:18" ht="115.5" x14ac:dyDescent="0.35">
      <c r="A1995" s="1">
        <v>9</v>
      </c>
      <c r="B1995" s="13" t="s">
        <v>664</v>
      </c>
      <c r="C1995" s="13" t="s">
        <v>41</v>
      </c>
      <c r="D1995" s="14" t="s">
        <v>665</v>
      </c>
      <c r="E1995" s="15">
        <v>12460.41</v>
      </c>
      <c r="F1995" s="16">
        <f t="shared" si="700"/>
        <v>0</v>
      </c>
      <c r="G1995" s="16">
        <f t="shared" si="701"/>
        <v>49841.64</v>
      </c>
      <c r="H1995" s="16">
        <f t="shared" si="702"/>
        <v>0</v>
      </c>
      <c r="I1995" s="16">
        <f t="shared" si="703"/>
        <v>-49841.64</v>
      </c>
      <c r="J1995" s="17">
        <v>0</v>
      </c>
      <c r="K1995" s="17">
        <v>4</v>
      </c>
      <c r="L1995" s="18">
        <f t="shared" si="704"/>
        <v>-4</v>
      </c>
      <c r="M1995" s="17">
        <v>4</v>
      </c>
      <c r="N1995" s="16">
        <f t="shared" si="705"/>
        <v>12460.41</v>
      </c>
      <c r="O1995" s="16">
        <f t="shared" si="706"/>
        <v>49841.64</v>
      </c>
      <c r="P1995" s="18">
        <f t="shared" si="707"/>
        <v>0</v>
      </c>
      <c r="Q1995" s="16">
        <f t="shared" si="708"/>
        <v>12460.41</v>
      </c>
      <c r="R1995" s="16">
        <f t="shared" si="709"/>
        <v>0</v>
      </c>
    </row>
    <row r="1996" spans="1:18" ht="31.5" x14ac:dyDescent="0.35">
      <c r="A1996" s="1">
        <v>10</v>
      </c>
      <c r="B1996" s="13" t="s">
        <v>666</v>
      </c>
      <c r="C1996" s="13" t="s">
        <v>383</v>
      </c>
      <c r="D1996" s="14" t="s">
        <v>667</v>
      </c>
      <c r="E1996" s="15">
        <v>616.83000000000004</v>
      </c>
      <c r="F1996" s="16">
        <f t="shared" si="700"/>
        <v>0</v>
      </c>
      <c r="G1996" s="16">
        <f t="shared" si="701"/>
        <v>4934.6400000000003</v>
      </c>
      <c r="H1996" s="16">
        <f t="shared" si="702"/>
        <v>0</v>
      </c>
      <c r="I1996" s="16">
        <f t="shared" si="703"/>
        <v>-4934.6400000000003</v>
      </c>
      <c r="J1996" s="17">
        <v>0</v>
      </c>
      <c r="K1996" s="17">
        <v>8</v>
      </c>
      <c r="L1996" s="18">
        <f t="shared" si="704"/>
        <v>-8</v>
      </c>
      <c r="M1996" s="17">
        <v>6</v>
      </c>
      <c r="N1996" s="16">
        <f t="shared" si="705"/>
        <v>616.83000000000004</v>
      </c>
      <c r="O1996" s="16">
        <f t="shared" si="706"/>
        <v>3700.98</v>
      </c>
      <c r="P1996" s="18">
        <f t="shared" si="707"/>
        <v>2</v>
      </c>
      <c r="Q1996" s="16">
        <f t="shared" si="708"/>
        <v>616.83000000000004</v>
      </c>
      <c r="R1996" s="16">
        <f t="shared" si="709"/>
        <v>1233.6600000000001</v>
      </c>
    </row>
    <row r="1997" spans="1:18" ht="105" x14ac:dyDescent="0.35">
      <c r="A1997" s="1">
        <v>11</v>
      </c>
      <c r="B1997" s="13" t="s">
        <v>825</v>
      </c>
      <c r="C1997" s="13" t="s">
        <v>41</v>
      </c>
      <c r="D1997" s="14" t="s">
        <v>826</v>
      </c>
      <c r="E1997" s="15">
        <v>3216.62</v>
      </c>
      <c r="F1997" s="16">
        <f t="shared" si="700"/>
        <v>0</v>
      </c>
      <c r="G1997" s="16">
        <f t="shared" si="701"/>
        <v>3216.62</v>
      </c>
      <c r="H1997" s="16">
        <f t="shared" si="702"/>
        <v>0</v>
      </c>
      <c r="I1997" s="16">
        <f t="shared" si="703"/>
        <v>-3216.62</v>
      </c>
      <c r="J1997" s="17">
        <v>0</v>
      </c>
      <c r="K1997" s="17">
        <v>1</v>
      </c>
      <c r="L1997" s="18">
        <f t="shared" si="704"/>
        <v>-1</v>
      </c>
      <c r="M1997" s="17">
        <v>1</v>
      </c>
      <c r="N1997" s="16">
        <f t="shared" si="705"/>
        <v>3216.62</v>
      </c>
      <c r="O1997" s="16">
        <f t="shared" si="706"/>
        <v>3216.62</v>
      </c>
      <c r="P1997" s="18">
        <f t="shared" si="707"/>
        <v>0</v>
      </c>
      <c r="Q1997" s="16">
        <f t="shared" si="708"/>
        <v>3216.62</v>
      </c>
      <c r="R1997" s="16">
        <f t="shared" si="709"/>
        <v>0</v>
      </c>
    </row>
    <row r="1998" spans="1:18" x14ac:dyDescent="0.35">
      <c r="A1998" s="21" t="s">
        <v>827</v>
      </c>
      <c r="B1998" s="21" t="s">
        <v>827</v>
      </c>
      <c r="C1998" s="21" t="s">
        <v>827</v>
      </c>
      <c r="D1998" s="21" t="s">
        <v>827</v>
      </c>
      <c r="E1998" s="21" t="s">
        <v>827</v>
      </c>
      <c r="F1998" s="19"/>
      <c r="G1998" s="20">
        <f>SUM(G1987:G1997)</f>
        <v>1014386.99</v>
      </c>
      <c r="H1998" s="7"/>
      <c r="I1998" s="7"/>
      <c r="J1998" s="7"/>
      <c r="K1998" s="7"/>
      <c r="L1998" s="7"/>
      <c r="M1998" s="7"/>
      <c r="N1998" s="7"/>
      <c r="O1998" s="7"/>
      <c r="P1998" s="7"/>
      <c r="Q1998" s="7"/>
      <c r="R1998" s="7"/>
    </row>
    <row r="2000" spans="1:18" x14ac:dyDescent="0.35">
      <c r="B2000" s="11" t="s">
        <v>23</v>
      </c>
      <c r="C2000" s="12" t="s">
        <v>24</v>
      </c>
      <c r="D2000" s="12" t="s">
        <v>25</v>
      </c>
    </row>
    <row r="2001" spans="1:18" x14ac:dyDescent="0.35">
      <c r="B2001" s="11" t="s">
        <v>26</v>
      </c>
      <c r="C2001" s="12" t="s">
        <v>27</v>
      </c>
      <c r="D2001" s="12" t="s">
        <v>28</v>
      </c>
    </row>
    <row r="2002" spans="1:18" x14ac:dyDescent="0.35">
      <c r="B2002" s="11" t="s">
        <v>29</v>
      </c>
      <c r="C2002" s="12" t="s">
        <v>24</v>
      </c>
      <c r="D2002" s="12" t="s">
        <v>30</v>
      </c>
    </row>
    <row r="2003" spans="1:18" x14ac:dyDescent="0.35">
      <c r="B2003" s="11" t="s">
        <v>31</v>
      </c>
      <c r="C2003" s="12" t="s">
        <v>105</v>
      </c>
      <c r="D2003" s="12" t="s">
        <v>807</v>
      </c>
    </row>
    <row r="2004" spans="1:18" x14ac:dyDescent="0.35">
      <c r="B2004" s="11" t="s">
        <v>33</v>
      </c>
      <c r="C2004" s="12" t="s">
        <v>24</v>
      </c>
      <c r="D2004" s="12" t="s">
        <v>808</v>
      </c>
    </row>
    <row r="2005" spans="1:18" x14ac:dyDescent="0.35">
      <c r="B2005" s="11" t="s">
        <v>35</v>
      </c>
      <c r="C2005" s="12" t="s">
        <v>24</v>
      </c>
      <c r="D2005" s="12" t="s">
        <v>809</v>
      </c>
    </row>
    <row r="2006" spans="1:18" x14ac:dyDescent="0.35">
      <c r="B2006" s="11" t="s">
        <v>36</v>
      </c>
      <c r="C2006" s="12" t="s">
        <v>24</v>
      </c>
      <c r="D2006" s="12" t="s">
        <v>37</v>
      </c>
    </row>
    <row r="2007" spans="1:18" x14ac:dyDescent="0.35">
      <c r="B2007" s="11" t="s">
        <v>38</v>
      </c>
      <c r="C2007" s="12" t="s">
        <v>105</v>
      </c>
      <c r="D2007" s="12" t="s">
        <v>272</v>
      </c>
    </row>
    <row r="2009" spans="1:18" ht="42" x14ac:dyDescent="0.35">
      <c r="A2009" s="1">
        <v>1</v>
      </c>
      <c r="B2009" s="13" t="s">
        <v>596</v>
      </c>
      <c r="C2009" s="13" t="s">
        <v>44</v>
      </c>
      <c r="D2009" s="14" t="s">
        <v>280</v>
      </c>
      <c r="E2009" s="15">
        <v>186.03</v>
      </c>
      <c r="F2009" s="16">
        <f t="shared" ref="F2009:F2035" si="710">ROUND(ROUND(N2009,2)*ROUND(J2009,3),2)</f>
        <v>40126.67</v>
      </c>
      <c r="G2009" s="16">
        <f t="shared" ref="G2009:G2035" si="711">ROUND(ROUND(N2009,2)*ROUND(K2009,3),2)</f>
        <v>37161.35</v>
      </c>
      <c r="H2009" s="16">
        <f t="shared" ref="H2009:H2035" si="712">IF(EXACT(J2009,0),0,100*(K2009/J2009))</f>
        <v>92.610106629578112</v>
      </c>
      <c r="I2009" s="16">
        <f t="shared" ref="I2009:I2035" si="713">ROUND((ROUND(J2009,3)-ROUND(K2009,3))*N2009,2)</f>
        <v>2965.32</v>
      </c>
      <c r="J2009" s="17">
        <v>215.7</v>
      </c>
      <c r="K2009" s="17">
        <v>199.76</v>
      </c>
      <c r="L2009" s="18">
        <f t="shared" ref="L2009:L2035" si="714">ROUND(ROUND(J2009,3)-ROUND(K2009,3),3)</f>
        <v>15.94</v>
      </c>
      <c r="M2009" s="17">
        <v>199.76</v>
      </c>
      <c r="N2009" s="16">
        <f t="shared" ref="N2009:N2035" si="715">ROUND(E2009,2)</f>
        <v>186.03</v>
      </c>
      <c r="O2009" s="16">
        <f t="shared" ref="O2009:O2035" si="716">ROUND(ROUND(M2009,3)*ROUND(N2009,2),2)</f>
        <v>37161.35</v>
      </c>
      <c r="P2009" s="18">
        <f t="shared" ref="P2009:P2035" si="717">ROUND(ROUND(K2009,3)-ROUND(M2009,3),2)</f>
        <v>0</v>
      </c>
      <c r="Q2009" s="16">
        <f t="shared" ref="Q2009:Q2035" si="718">ROUND(E2009,2)</f>
        <v>186.03</v>
      </c>
      <c r="R2009" s="16">
        <f t="shared" ref="R2009:R2035" si="719">ROUND((ROUND(K2009,3)-ROUND(M2009,3))* Q2009,2)</f>
        <v>0</v>
      </c>
    </row>
    <row r="2010" spans="1:18" ht="42" x14ac:dyDescent="0.35">
      <c r="A2010" s="1">
        <v>2</v>
      </c>
      <c r="B2010" s="13" t="s">
        <v>828</v>
      </c>
      <c r="C2010" s="13" t="s">
        <v>44</v>
      </c>
      <c r="D2010" s="14" t="s">
        <v>829</v>
      </c>
      <c r="E2010" s="15">
        <v>128.19999999999999</v>
      </c>
      <c r="F2010" s="16">
        <f t="shared" si="710"/>
        <v>2692.2</v>
      </c>
      <c r="G2010" s="16">
        <f t="shared" si="711"/>
        <v>0</v>
      </c>
      <c r="H2010" s="16">
        <f t="shared" si="712"/>
        <v>0</v>
      </c>
      <c r="I2010" s="16">
        <f t="shared" si="713"/>
        <v>2692.2</v>
      </c>
      <c r="J2010" s="17">
        <v>21</v>
      </c>
      <c r="K2010" s="17">
        <v>0</v>
      </c>
      <c r="L2010" s="18">
        <f t="shared" si="714"/>
        <v>21</v>
      </c>
      <c r="M2010" s="17">
        <v>0</v>
      </c>
      <c r="N2010" s="16">
        <f t="shared" si="715"/>
        <v>128.19999999999999</v>
      </c>
      <c r="O2010" s="16">
        <f t="shared" si="716"/>
        <v>0</v>
      </c>
      <c r="P2010" s="18">
        <f t="shared" si="717"/>
        <v>0</v>
      </c>
      <c r="Q2010" s="16">
        <f t="shared" si="718"/>
        <v>128.19999999999999</v>
      </c>
      <c r="R2010" s="16">
        <f t="shared" si="719"/>
        <v>0</v>
      </c>
    </row>
    <row r="2011" spans="1:18" ht="52.5" x14ac:dyDescent="0.35">
      <c r="A2011" s="1">
        <v>3</v>
      </c>
      <c r="B2011" s="13" t="s">
        <v>601</v>
      </c>
      <c r="C2011" s="13" t="s">
        <v>44</v>
      </c>
      <c r="D2011" s="14" t="s">
        <v>602</v>
      </c>
      <c r="E2011" s="15">
        <v>28.2</v>
      </c>
      <c r="F2011" s="16">
        <f t="shared" si="710"/>
        <v>6082.74</v>
      </c>
      <c r="G2011" s="16">
        <f t="shared" si="711"/>
        <v>6200.33</v>
      </c>
      <c r="H2011" s="16">
        <f t="shared" si="712"/>
        <v>101.93324061196107</v>
      </c>
      <c r="I2011" s="16">
        <f t="shared" si="713"/>
        <v>-117.59</v>
      </c>
      <c r="J2011" s="17">
        <v>215.7</v>
      </c>
      <c r="K2011" s="17">
        <v>219.87</v>
      </c>
      <c r="L2011" s="18">
        <f t="shared" si="714"/>
        <v>-4.17</v>
      </c>
      <c r="M2011" s="17">
        <v>219.87</v>
      </c>
      <c r="N2011" s="16">
        <f t="shared" si="715"/>
        <v>28.2</v>
      </c>
      <c r="O2011" s="16">
        <f t="shared" si="716"/>
        <v>6200.33</v>
      </c>
      <c r="P2011" s="18">
        <f t="shared" si="717"/>
        <v>0</v>
      </c>
      <c r="Q2011" s="16">
        <f t="shared" si="718"/>
        <v>28.2</v>
      </c>
      <c r="R2011" s="16">
        <f t="shared" si="719"/>
        <v>0</v>
      </c>
    </row>
    <row r="2012" spans="1:18" ht="52.5" x14ac:dyDescent="0.35">
      <c r="A2012" s="1">
        <v>4</v>
      </c>
      <c r="B2012" s="13" t="s">
        <v>830</v>
      </c>
      <c r="C2012" s="13" t="s">
        <v>44</v>
      </c>
      <c r="D2012" s="14" t="s">
        <v>831</v>
      </c>
      <c r="E2012" s="15">
        <v>18.05</v>
      </c>
      <c r="F2012" s="16">
        <f t="shared" si="710"/>
        <v>379.05</v>
      </c>
      <c r="G2012" s="16">
        <f t="shared" si="711"/>
        <v>0</v>
      </c>
      <c r="H2012" s="16">
        <f t="shared" si="712"/>
        <v>0</v>
      </c>
      <c r="I2012" s="16">
        <f t="shared" si="713"/>
        <v>379.05</v>
      </c>
      <c r="J2012" s="17">
        <v>21</v>
      </c>
      <c r="K2012" s="17">
        <v>0</v>
      </c>
      <c r="L2012" s="18">
        <f t="shared" si="714"/>
        <v>21</v>
      </c>
      <c r="M2012" s="17">
        <v>0</v>
      </c>
      <c r="N2012" s="16">
        <f t="shared" si="715"/>
        <v>18.05</v>
      </c>
      <c r="O2012" s="16">
        <f t="shared" si="716"/>
        <v>0</v>
      </c>
      <c r="P2012" s="18">
        <f t="shared" si="717"/>
        <v>0</v>
      </c>
      <c r="Q2012" s="16">
        <f t="shared" si="718"/>
        <v>18.05</v>
      </c>
      <c r="R2012" s="16">
        <f t="shared" si="719"/>
        <v>0</v>
      </c>
    </row>
    <row r="2013" spans="1:18" ht="73.5" x14ac:dyDescent="0.35">
      <c r="A2013" s="1">
        <v>5</v>
      </c>
      <c r="B2013" s="13" t="s">
        <v>687</v>
      </c>
      <c r="C2013" s="13" t="s">
        <v>65</v>
      </c>
      <c r="D2013" s="14" t="s">
        <v>688</v>
      </c>
      <c r="E2013" s="15">
        <v>259.12</v>
      </c>
      <c r="F2013" s="16">
        <f t="shared" si="710"/>
        <v>21426.11</v>
      </c>
      <c r="G2013" s="16">
        <f t="shared" si="711"/>
        <v>0</v>
      </c>
      <c r="H2013" s="16">
        <f t="shared" si="712"/>
        <v>0</v>
      </c>
      <c r="I2013" s="16">
        <f t="shared" si="713"/>
        <v>21426.11</v>
      </c>
      <c r="J2013" s="17">
        <v>82.688000000000002</v>
      </c>
      <c r="K2013" s="17">
        <v>0</v>
      </c>
      <c r="L2013" s="18">
        <f t="shared" si="714"/>
        <v>82.688000000000002</v>
      </c>
      <c r="M2013" s="17">
        <v>0</v>
      </c>
      <c r="N2013" s="16">
        <f t="shared" si="715"/>
        <v>259.12</v>
      </c>
      <c r="O2013" s="16">
        <f t="shared" si="716"/>
        <v>0</v>
      </c>
      <c r="P2013" s="18">
        <f t="shared" si="717"/>
        <v>0</v>
      </c>
      <c r="Q2013" s="16">
        <f t="shared" si="718"/>
        <v>259.12</v>
      </c>
      <c r="R2013" s="16">
        <f t="shared" si="719"/>
        <v>0</v>
      </c>
    </row>
    <row r="2014" spans="1:18" ht="73.5" x14ac:dyDescent="0.35">
      <c r="A2014" s="1">
        <v>6</v>
      </c>
      <c r="B2014" s="13" t="s">
        <v>832</v>
      </c>
      <c r="C2014" s="13" t="s">
        <v>65</v>
      </c>
      <c r="D2014" s="14" t="s">
        <v>833</v>
      </c>
      <c r="E2014" s="15">
        <v>206.75</v>
      </c>
      <c r="F2014" s="16">
        <f t="shared" si="710"/>
        <v>539971.04</v>
      </c>
      <c r="G2014" s="16">
        <f t="shared" si="711"/>
        <v>624585.75</v>
      </c>
      <c r="H2014" s="16">
        <f t="shared" si="712"/>
        <v>115.67023138097261</v>
      </c>
      <c r="I2014" s="16">
        <f t="shared" si="713"/>
        <v>-84614.71</v>
      </c>
      <c r="J2014" s="17">
        <v>2611.71</v>
      </c>
      <c r="K2014" s="17">
        <v>3020.971</v>
      </c>
      <c r="L2014" s="18">
        <f t="shared" si="714"/>
        <v>-409.26100000000002</v>
      </c>
      <c r="M2014" s="17">
        <v>2650.8249999999998</v>
      </c>
      <c r="N2014" s="16">
        <f t="shared" si="715"/>
        <v>206.75</v>
      </c>
      <c r="O2014" s="16">
        <f t="shared" si="716"/>
        <v>548058.06999999995</v>
      </c>
      <c r="P2014" s="18">
        <f t="shared" si="717"/>
        <v>370.15</v>
      </c>
      <c r="Q2014" s="16">
        <f t="shared" si="718"/>
        <v>206.75</v>
      </c>
      <c r="R2014" s="16">
        <f t="shared" si="719"/>
        <v>76527.69</v>
      </c>
    </row>
    <row r="2015" spans="1:18" ht="31.5" x14ac:dyDescent="0.35">
      <c r="A2015" s="1">
        <v>7</v>
      </c>
      <c r="B2015" s="13" t="s">
        <v>834</v>
      </c>
      <c r="C2015" s="13" t="s">
        <v>44</v>
      </c>
      <c r="D2015" s="14" t="s">
        <v>835</v>
      </c>
      <c r="E2015" s="15">
        <v>41.06</v>
      </c>
      <c r="F2015" s="16">
        <f t="shared" si="710"/>
        <v>4545.34</v>
      </c>
      <c r="G2015" s="16">
        <f t="shared" si="711"/>
        <v>9846.19</v>
      </c>
      <c r="H2015" s="16">
        <f t="shared" si="712"/>
        <v>216.62149954832884</v>
      </c>
      <c r="I2015" s="16">
        <f t="shared" si="713"/>
        <v>-5300.85</v>
      </c>
      <c r="J2015" s="17">
        <v>110.7</v>
      </c>
      <c r="K2015" s="17">
        <v>239.8</v>
      </c>
      <c r="L2015" s="18">
        <f t="shared" si="714"/>
        <v>-129.1</v>
      </c>
      <c r="M2015" s="17">
        <v>239.8</v>
      </c>
      <c r="N2015" s="16">
        <f t="shared" si="715"/>
        <v>41.06</v>
      </c>
      <c r="O2015" s="16">
        <f t="shared" si="716"/>
        <v>9846.19</v>
      </c>
      <c r="P2015" s="18">
        <f t="shared" si="717"/>
        <v>0</v>
      </c>
      <c r="Q2015" s="16">
        <f t="shared" si="718"/>
        <v>41.06</v>
      </c>
      <c r="R2015" s="16">
        <f t="shared" si="719"/>
        <v>0</v>
      </c>
    </row>
    <row r="2016" spans="1:18" ht="31.5" x14ac:dyDescent="0.35">
      <c r="A2016" s="1">
        <v>8</v>
      </c>
      <c r="B2016" s="13" t="s">
        <v>691</v>
      </c>
      <c r="C2016" s="13" t="s">
        <v>44</v>
      </c>
      <c r="D2016" s="14" t="s">
        <v>692</v>
      </c>
      <c r="E2016" s="15">
        <v>62.26</v>
      </c>
      <c r="F2016" s="16">
        <f t="shared" si="710"/>
        <v>1307.46</v>
      </c>
      <c r="G2016" s="16">
        <f t="shared" si="711"/>
        <v>0</v>
      </c>
      <c r="H2016" s="16">
        <f t="shared" si="712"/>
        <v>0</v>
      </c>
      <c r="I2016" s="16">
        <f t="shared" si="713"/>
        <v>1307.46</v>
      </c>
      <c r="J2016" s="17">
        <v>21</v>
      </c>
      <c r="K2016" s="17">
        <v>0</v>
      </c>
      <c r="L2016" s="18">
        <f t="shared" si="714"/>
        <v>21</v>
      </c>
      <c r="M2016" s="17">
        <v>0</v>
      </c>
      <c r="N2016" s="16">
        <f t="shared" si="715"/>
        <v>62.26</v>
      </c>
      <c r="O2016" s="16">
        <f t="shared" si="716"/>
        <v>0</v>
      </c>
      <c r="P2016" s="18">
        <f t="shared" si="717"/>
        <v>0</v>
      </c>
      <c r="Q2016" s="16">
        <f t="shared" si="718"/>
        <v>62.26</v>
      </c>
      <c r="R2016" s="16">
        <f t="shared" si="719"/>
        <v>0</v>
      </c>
    </row>
    <row r="2017" spans="1:18" ht="21" x14ac:dyDescent="0.35">
      <c r="A2017" s="1">
        <v>9</v>
      </c>
      <c r="B2017" s="13" t="s">
        <v>283</v>
      </c>
      <c r="C2017" s="13" t="s">
        <v>65</v>
      </c>
      <c r="D2017" s="14" t="s">
        <v>284</v>
      </c>
      <c r="E2017" s="15">
        <v>118.01</v>
      </c>
      <c r="F2017" s="16">
        <f t="shared" si="710"/>
        <v>117992.42</v>
      </c>
      <c r="G2017" s="16">
        <f t="shared" si="711"/>
        <v>10579.6</v>
      </c>
      <c r="H2017" s="16">
        <f t="shared" si="712"/>
        <v>8.9663359840616259</v>
      </c>
      <c r="I2017" s="16">
        <f t="shared" si="713"/>
        <v>107412.82</v>
      </c>
      <c r="J2017" s="17">
        <v>999.851</v>
      </c>
      <c r="K2017" s="17">
        <v>89.65</v>
      </c>
      <c r="L2017" s="18">
        <f t="shared" si="714"/>
        <v>910.20100000000002</v>
      </c>
      <c r="M2017" s="17">
        <v>89.65</v>
      </c>
      <c r="N2017" s="16">
        <f t="shared" si="715"/>
        <v>118.01</v>
      </c>
      <c r="O2017" s="16">
        <f t="shared" si="716"/>
        <v>10579.6</v>
      </c>
      <c r="P2017" s="18">
        <f t="shared" si="717"/>
        <v>0</v>
      </c>
      <c r="Q2017" s="16">
        <f t="shared" si="718"/>
        <v>118.01</v>
      </c>
      <c r="R2017" s="16">
        <f t="shared" si="719"/>
        <v>0</v>
      </c>
    </row>
    <row r="2018" spans="1:18" ht="21" x14ac:dyDescent="0.35">
      <c r="A2018" s="1">
        <v>10</v>
      </c>
      <c r="B2018" s="13" t="s">
        <v>126</v>
      </c>
      <c r="C2018" s="13" t="s">
        <v>127</v>
      </c>
      <c r="D2018" s="14" t="s">
        <v>128</v>
      </c>
      <c r="E2018" s="15">
        <v>0.98</v>
      </c>
      <c r="F2018" s="16">
        <f t="shared" si="710"/>
        <v>638146.65</v>
      </c>
      <c r="G2018" s="16">
        <f t="shared" si="711"/>
        <v>719529.32</v>
      </c>
      <c r="H2018" s="16">
        <f t="shared" si="712"/>
        <v>112.75297324486277</v>
      </c>
      <c r="I2018" s="16">
        <f t="shared" si="713"/>
        <v>-81382.67</v>
      </c>
      <c r="J2018" s="17">
        <v>651170.04799999995</v>
      </c>
      <c r="K2018" s="17">
        <v>734213.59</v>
      </c>
      <c r="L2018" s="18">
        <f t="shared" si="714"/>
        <v>-83043.542000000001</v>
      </c>
      <c r="M2018" s="17">
        <v>734213.59</v>
      </c>
      <c r="N2018" s="16">
        <f t="shared" si="715"/>
        <v>0.98</v>
      </c>
      <c r="O2018" s="16">
        <f t="shared" si="716"/>
        <v>719529.32</v>
      </c>
      <c r="P2018" s="18">
        <f t="shared" si="717"/>
        <v>0</v>
      </c>
      <c r="Q2018" s="16">
        <f t="shared" si="718"/>
        <v>0.98</v>
      </c>
      <c r="R2018" s="16">
        <f t="shared" si="719"/>
        <v>0</v>
      </c>
    </row>
    <row r="2019" spans="1:18" ht="31.5" x14ac:dyDescent="0.35">
      <c r="A2019" s="1">
        <v>11</v>
      </c>
      <c r="B2019" s="13" t="s">
        <v>139</v>
      </c>
      <c r="C2019" s="13" t="s">
        <v>127</v>
      </c>
      <c r="D2019" s="14" t="s">
        <v>140</v>
      </c>
      <c r="E2019" s="15">
        <v>4.1500000000000004</v>
      </c>
      <c r="F2019" s="16">
        <f t="shared" si="710"/>
        <v>25246.11</v>
      </c>
      <c r="G2019" s="16">
        <f t="shared" si="711"/>
        <v>239581.76</v>
      </c>
      <c r="H2019" s="16">
        <f t="shared" si="712"/>
        <v>948.98486043988567</v>
      </c>
      <c r="I2019" s="16">
        <f t="shared" si="713"/>
        <v>-214335.65</v>
      </c>
      <c r="J2019" s="17">
        <v>6083.4</v>
      </c>
      <c r="K2019" s="17">
        <v>57730.544999999998</v>
      </c>
      <c r="L2019" s="18">
        <f t="shared" si="714"/>
        <v>-51647.144999999997</v>
      </c>
      <c r="M2019" s="17">
        <v>57730.544999999998</v>
      </c>
      <c r="N2019" s="16">
        <f t="shared" si="715"/>
        <v>4.1500000000000004</v>
      </c>
      <c r="O2019" s="16">
        <f t="shared" si="716"/>
        <v>239581.76</v>
      </c>
      <c r="P2019" s="18">
        <f t="shared" si="717"/>
        <v>0</v>
      </c>
      <c r="Q2019" s="16">
        <f t="shared" si="718"/>
        <v>4.1500000000000004</v>
      </c>
      <c r="R2019" s="16">
        <f t="shared" si="719"/>
        <v>0</v>
      </c>
    </row>
    <row r="2020" spans="1:18" x14ac:dyDescent="0.35">
      <c r="A2020" s="1">
        <v>12</v>
      </c>
      <c r="B2020" s="13" t="s">
        <v>109</v>
      </c>
      <c r="C2020" s="13" t="s">
        <v>92</v>
      </c>
      <c r="D2020" s="14" t="s">
        <v>110</v>
      </c>
      <c r="E2020" s="15">
        <v>24.39</v>
      </c>
      <c r="F2020" s="16">
        <f t="shared" si="710"/>
        <v>73398.78</v>
      </c>
      <c r="G2020" s="16">
        <f t="shared" si="711"/>
        <v>1252.43</v>
      </c>
      <c r="H2020" s="16">
        <f t="shared" si="712"/>
        <v>1.7063315367284955</v>
      </c>
      <c r="I2020" s="16">
        <f t="shared" si="713"/>
        <v>72146.350000000006</v>
      </c>
      <c r="J2020" s="17">
        <v>3009.38</v>
      </c>
      <c r="K2020" s="17">
        <v>51.35</v>
      </c>
      <c r="L2020" s="18">
        <f t="shared" si="714"/>
        <v>2958.03</v>
      </c>
      <c r="M2020" s="17">
        <v>51.35</v>
      </c>
      <c r="N2020" s="16">
        <f t="shared" si="715"/>
        <v>24.39</v>
      </c>
      <c r="O2020" s="16">
        <f t="shared" si="716"/>
        <v>1252.43</v>
      </c>
      <c r="P2020" s="18">
        <f t="shared" si="717"/>
        <v>0</v>
      </c>
      <c r="Q2020" s="16">
        <f t="shared" si="718"/>
        <v>24.39</v>
      </c>
      <c r="R2020" s="16">
        <f t="shared" si="719"/>
        <v>0</v>
      </c>
    </row>
    <row r="2021" spans="1:18" ht="21" x14ac:dyDescent="0.35">
      <c r="A2021" s="1">
        <v>13</v>
      </c>
      <c r="B2021" s="13" t="s">
        <v>695</v>
      </c>
      <c r="C2021" s="13" t="s">
        <v>44</v>
      </c>
      <c r="D2021" s="14" t="s">
        <v>696</v>
      </c>
      <c r="E2021" s="15">
        <v>104.43</v>
      </c>
      <c r="F2021" s="16">
        <f t="shared" si="710"/>
        <v>11905.02</v>
      </c>
      <c r="G2021" s="16">
        <f t="shared" si="711"/>
        <v>57332.07</v>
      </c>
      <c r="H2021" s="16">
        <f t="shared" si="712"/>
        <v>481.57894736842104</v>
      </c>
      <c r="I2021" s="16">
        <f t="shared" si="713"/>
        <v>-45427.05</v>
      </c>
      <c r="J2021" s="17">
        <v>114</v>
      </c>
      <c r="K2021" s="17">
        <v>549</v>
      </c>
      <c r="L2021" s="18">
        <f t="shared" si="714"/>
        <v>-435</v>
      </c>
      <c r="M2021" s="17">
        <v>549</v>
      </c>
      <c r="N2021" s="16">
        <f t="shared" si="715"/>
        <v>104.43</v>
      </c>
      <c r="O2021" s="16">
        <f t="shared" si="716"/>
        <v>57332.07</v>
      </c>
      <c r="P2021" s="18">
        <f t="shared" si="717"/>
        <v>0</v>
      </c>
      <c r="Q2021" s="16">
        <f t="shared" si="718"/>
        <v>104.43</v>
      </c>
      <c r="R2021" s="16">
        <f t="shared" si="719"/>
        <v>0</v>
      </c>
    </row>
    <row r="2022" spans="1:18" ht="42" x14ac:dyDescent="0.35">
      <c r="A2022" s="1">
        <v>14</v>
      </c>
      <c r="B2022" s="13" t="s">
        <v>281</v>
      </c>
      <c r="C2022" s="13" t="s">
        <v>92</v>
      </c>
      <c r="D2022" s="14" t="s">
        <v>282</v>
      </c>
      <c r="E2022" s="15">
        <v>9.7100000000000009</v>
      </c>
      <c r="F2022" s="16">
        <f t="shared" si="710"/>
        <v>4330.66</v>
      </c>
      <c r="G2022" s="16">
        <f t="shared" si="711"/>
        <v>39396.85</v>
      </c>
      <c r="H2022" s="16">
        <f t="shared" si="712"/>
        <v>909.71928251121085</v>
      </c>
      <c r="I2022" s="16">
        <f t="shared" si="713"/>
        <v>-35066.19</v>
      </c>
      <c r="J2022" s="17">
        <v>446</v>
      </c>
      <c r="K2022" s="17">
        <v>4057.348</v>
      </c>
      <c r="L2022" s="18">
        <f t="shared" si="714"/>
        <v>-3611.348</v>
      </c>
      <c r="M2022" s="17">
        <v>4057.348</v>
      </c>
      <c r="N2022" s="16">
        <f t="shared" si="715"/>
        <v>9.7100000000000009</v>
      </c>
      <c r="O2022" s="16">
        <f t="shared" si="716"/>
        <v>39396.85</v>
      </c>
      <c r="P2022" s="18">
        <f t="shared" si="717"/>
        <v>0</v>
      </c>
      <c r="Q2022" s="16">
        <f t="shared" si="718"/>
        <v>9.7100000000000009</v>
      </c>
      <c r="R2022" s="16">
        <f t="shared" si="719"/>
        <v>0</v>
      </c>
    </row>
    <row r="2023" spans="1:18" ht="63" x14ac:dyDescent="0.35">
      <c r="A2023" s="1">
        <v>15</v>
      </c>
      <c r="B2023" s="13" t="s">
        <v>693</v>
      </c>
      <c r="C2023" s="13" t="s">
        <v>44</v>
      </c>
      <c r="D2023" s="14" t="s">
        <v>694</v>
      </c>
      <c r="E2023" s="15">
        <v>188.98</v>
      </c>
      <c r="F2023" s="16">
        <f t="shared" si="710"/>
        <v>802976.02</v>
      </c>
      <c r="G2023" s="16">
        <f t="shared" si="711"/>
        <v>792393.14</v>
      </c>
      <c r="H2023" s="16">
        <f t="shared" si="712"/>
        <v>98.682042833607909</v>
      </c>
      <c r="I2023" s="16">
        <f t="shared" si="713"/>
        <v>10582.88</v>
      </c>
      <c r="J2023" s="17">
        <v>4249</v>
      </c>
      <c r="K2023" s="17">
        <v>4193</v>
      </c>
      <c r="L2023" s="18">
        <f t="shared" si="714"/>
        <v>56</v>
      </c>
      <c r="M2023" s="17">
        <v>4193</v>
      </c>
      <c r="N2023" s="16">
        <f t="shared" si="715"/>
        <v>188.98</v>
      </c>
      <c r="O2023" s="16">
        <f t="shared" si="716"/>
        <v>792393.14</v>
      </c>
      <c r="P2023" s="18">
        <f t="shared" si="717"/>
        <v>0</v>
      </c>
      <c r="Q2023" s="16">
        <f t="shared" si="718"/>
        <v>188.98</v>
      </c>
      <c r="R2023" s="16">
        <f t="shared" si="719"/>
        <v>0</v>
      </c>
    </row>
    <row r="2024" spans="1:18" ht="63" x14ac:dyDescent="0.35">
      <c r="A2024" s="1">
        <v>16</v>
      </c>
      <c r="B2024" s="13" t="s">
        <v>836</v>
      </c>
      <c r="C2024" s="13" t="s">
        <v>65</v>
      </c>
      <c r="D2024" s="14" t="s">
        <v>837</v>
      </c>
      <c r="E2024" s="15">
        <v>313.74</v>
      </c>
      <c r="F2024" s="16">
        <f t="shared" si="710"/>
        <v>869205.38</v>
      </c>
      <c r="G2024" s="16">
        <f t="shared" si="711"/>
        <v>1300781.1000000001</v>
      </c>
      <c r="H2024" s="16">
        <f t="shared" si="712"/>
        <v>149.65175508506877</v>
      </c>
      <c r="I2024" s="16">
        <f t="shared" si="713"/>
        <v>-431575.72</v>
      </c>
      <c r="J2024" s="17">
        <v>2770.4639999999999</v>
      </c>
      <c r="K2024" s="17">
        <v>4146.0479999999998</v>
      </c>
      <c r="L2024" s="18">
        <f t="shared" si="714"/>
        <v>-1375.5840000000001</v>
      </c>
      <c r="M2024" s="17">
        <v>2992.721</v>
      </c>
      <c r="N2024" s="16">
        <f t="shared" si="715"/>
        <v>313.74</v>
      </c>
      <c r="O2024" s="16">
        <f t="shared" si="716"/>
        <v>938936.29</v>
      </c>
      <c r="P2024" s="18">
        <f t="shared" si="717"/>
        <v>1153.33</v>
      </c>
      <c r="Q2024" s="16">
        <f t="shared" si="718"/>
        <v>313.74</v>
      </c>
      <c r="R2024" s="16">
        <f t="shared" si="719"/>
        <v>361844.81</v>
      </c>
    </row>
    <row r="2025" spans="1:18" ht="31.5" x14ac:dyDescent="0.35">
      <c r="A2025" s="1">
        <v>17</v>
      </c>
      <c r="B2025" s="13" t="s">
        <v>299</v>
      </c>
      <c r="C2025" s="13" t="s">
        <v>44</v>
      </c>
      <c r="D2025" s="14" t="s">
        <v>300</v>
      </c>
      <c r="E2025" s="15">
        <v>8.36</v>
      </c>
      <c r="F2025" s="16">
        <f t="shared" si="710"/>
        <v>3009.6</v>
      </c>
      <c r="G2025" s="16">
        <f t="shared" si="711"/>
        <v>3887.4</v>
      </c>
      <c r="H2025" s="16">
        <f t="shared" si="712"/>
        <v>129.16666666666669</v>
      </c>
      <c r="I2025" s="16">
        <f t="shared" si="713"/>
        <v>-877.8</v>
      </c>
      <c r="J2025" s="17">
        <v>360</v>
      </c>
      <c r="K2025" s="17">
        <v>465</v>
      </c>
      <c r="L2025" s="18">
        <f t="shared" si="714"/>
        <v>-105</v>
      </c>
      <c r="M2025" s="17">
        <v>465</v>
      </c>
      <c r="N2025" s="16">
        <f t="shared" si="715"/>
        <v>8.36</v>
      </c>
      <c r="O2025" s="16">
        <f t="shared" si="716"/>
        <v>3887.4</v>
      </c>
      <c r="P2025" s="18">
        <f t="shared" si="717"/>
        <v>0</v>
      </c>
      <c r="Q2025" s="16">
        <f t="shared" si="718"/>
        <v>8.36</v>
      </c>
      <c r="R2025" s="16">
        <f t="shared" si="719"/>
        <v>0</v>
      </c>
    </row>
    <row r="2026" spans="1:18" ht="42" x14ac:dyDescent="0.35">
      <c r="A2026" s="1">
        <v>18</v>
      </c>
      <c r="B2026" s="13" t="s">
        <v>838</v>
      </c>
      <c r="C2026" s="13" t="s">
        <v>44</v>
      </c>
      <c r="D2026" s="14" t="s">
        <v>151</v>
      </c>
      <c r="E2026" s="15">
        <v>95.92</v>
      </c>
      <c r="F2026" s="16">
        <f t="shared" si="710"/>
        <v>0</v>
      </c>
      <c r="G2026" s="16">
        <f t="shared" si="711"/>
        <v>0</v>
      </c>
      <c r="H2026" s="16">
        <f t="shared" si="712"/>
        <v>0</v>
      </c>
      <c r="I2026" s="16">
        <f t="shared" si="713"/>
        <v>0</v>
      </c>
      <c r="J2026" s="17">
        <v>0</v>
      </c>
      <c r="K2026" s="17">
        <v>0</v>
      </c>
      <c r="L2026" s="18">
        <f t="shared" si="714"/>
        <v>0</v>
      </c>
      <c r="M2026" s="17">
        <v>0</v>
      </c>
      <c r="N2026" s="16">
        <f t="shared" si="715"/>
        <v>95.92</v>
      </c>
      <c r="O2026" s="16">
        <f t="shared" si="716"/>
        <v>0</v>
      </c>
      <c r="P2026" s="18">
        <f t="shared" si="717"/>
        <v>0</v>
      </c>
      <c r="Q2026" s="16">
        <f t="shared" si="718"/>
        <v>95.92</v>
      </c>
      <c r="R2026" s="16">
        <f t="shared" si="719"/>
        <v>0</v>
      </c>
    </row>
    <row r="2027" spans="1:18" ht="42" x14ac:dyDescent="0.35">
      <c r="A2027" s="1">
        <v>19</v>
      </c>
      <c r="B2027" s="13" t="s">
        <v>839</v>
      </c>
      <c r="C2027" s="13" t="s">
        <v>44</v>
      </c>
      <c r="D2027" s="14" t="s">
        <v>840</v>
      </c>
      <c r="E2027" s="15">
        <v>108.7</v>
      </c>
      <c r="F2027" s="16">
        <f t="shared" si="710"/>
        <v>0</v>
      </c>
      <c r="G2027" s="16">
        <f t="shared" si="711"/>
        <v>0</v>
      </c>
      <c r="H2027" s="16">
        <f t="shared" si="712"/>
        <v>0</v>
      </c>
      <c r="I2027" s="16">
        <f t="shared" si="713"/>
        <v>0</v>
      </c>
      <c r="J2027" s="17">
        <v>0</v>
      </c>
      <c r="K2027" s="17">
        <v>0</v>
      </c>
      <c r="L2027" s="18">
        <f t="shared" si="714"/>
        <v>0</v>
      </c>
      <c r="M2027" s="17">
        <v>0</v>
      </c>
      <c r="N2027" s="16">
        <f t="shared" si="715"/>
        <v>108.7</v>
      </c>
      <c r="O2027" s="16">
        <f t="shared" si="716"/>
        <v>0</v>
      </c>
      <c r="P2027" s="18">
        <f t="shared" si="717"/>
        <v>0</v>
      </c>
      <c r="Q2027" s="16">
        <f t="shared" si="718"/>
        <v>108.7</v>
      </c>
      <c r="R2027" s="16">
        <f t="shared" si="719"/>
        <v>0</v>
      </c>
    </row>
    <row r="2028" spans="1:18" x14ac:dyDescent="0.35">
      <c r="A2028" s="1">
        <v>20</v>
      </c>
      <c r="B2028" s="13" t="s">
        <v>91</v>
      </c>
      <c r="C2028" s="13" t="s">
        <v>92</v>
      </c>
      <c r="D2028" s="14" t="s">
        <v>93</v>
      </c>
      <c r="E2028" s="15">
        <v>33.090000000000003</v>
      </c>
      <c r="F2028" s="16">
        <f t="shared" si="710"/>
        <v>0</v>
      </c>
      <c r="G2028" s="16">
        <f t="shared" si="711"/>
        <v>7254.65</v>
      </c>
      <c r="H2028" s="16">
        <f t="shared" si="712"/>
        <v>0</v>
      </c>
      <c r="I2028" s="16">
        <f t="shared" si="713"/>
        <v>-7254.65</v>
      </c>
      <c r="J2028" s="17">
        <v>0</v>
      </c>
      <c r="K2028" s="17">
        <v>219.24</v>
      </c>
      <c r="L2028" s="18">
        <f t="shared" si="714"/>
        <v>-219.24</v>
      </c>
      <c r="M2028" s="17">
        <v>219.24</v>
      </c>
      <c r="N2028" s="16">
        <f t="shared" si="715"/>
        <v>33.090000000000003</v>
      </c>
      <c r="O2028" s="16">
        <f t="shared" si="716"/>
        <v>7254.65</v>
      </c>
      <c r="P2028" s="18">
        <f t="shared" si="717"/>
        <v>0</v>
      </c>
      <c r="Q2028" s="16">
        <f t="shared" si="718"/>
        <v>33.090000000000003</v>
      </c>
      <c r="R2028" s="16">
        <f t="shared" si="719"/>
        <v>0</v>
      </c>
    </row>
    <row r="2029" spans="1:18" ht="52.5" x14ac:dyDescent="0.35">
      <c r="A2029" s="1">
        <v>21</v>
      </c>
      <c r="B2029" s="13" t="s">
        <v>812</v>
      </c>
      <c r="C2029" s="13" t="s">
        <v>65</v>
      </c>
      <c r="D2029" s="14" t="s">
        <v>813</v>
      </c>
      <c r="E2029" s="15">
        <v>80.599999999999994</v>
      </c>
      <c r="F2029" s="16">
        <f t="shared" si="710"/>
        <v>0</v>
      </c>
      <c r="G2029" s="16">
        <f t="shared" si="711"/>
        <v>9983.0400000000009</v>
      </c>
      <c r="H2029" s="16">
        <f t="shared" si="712"/>
        <v>0</v>
      </c>
      <c r="I2029" s="16">
        <f t="shared" si="713"/>
        <v>-9983.0400000000009</v>
      </c>
      <c r="J2029" s="17">
        <v>0</v>
      </c>
      <c r="K2029" s="17">
        <v>123.85899999999999</v>
      </c>
      <c r="L2029" s="18">
        <f t="shared" si="714"/>
        <v>-123.85899999999999</v>
      </c>
      <c r="M2029" s="17">
        <v>123.85899999999999</v>
      </c>
      <c r="N2029" s="16">
        <f t="shared" si="715"/>
        <v>80.599999999999994</v>
      </c>
      <c r="O2029" s="16">
        <f t="shared" si="716"/>
        <v>9983.0400000000009</v>
      </c>
      <c r="P2029" s="18">
        <f t="shared" si="717"/>
        <v>0</v>
      </c>
      <c r="Q2029" s="16">
        <f t="shared" si="718"/>
        <v>80.599999999999994</v>
      </c>
      <c r="R2029" s="16">
        <f t="shared" si="719"/>
        <v>0</v>
      </c>
    </row>
    <row r="2030" spans="1:18" ht="21" x14ac:dyDescent="0.35">
      <c r="A2030" s="1">
        <v>22</v>
      </c>
      <c r="B2030" s="13" t="s">
        <v>312</v>
      </c>
      <c r="C2030" s="13" t="s">
        <v>65</v>
      </c>
      <c r="D2030" s="14" t="s">
        <v>313</v>
      </c>
      <c r="E2030" s="15">
        <v>105.85</v>
      </c>
      <c r="F2030" s="16">
        <f t="shared" si="710"/>
        <v>0</v>
      </c>
      <c r="G2030" s="16">
        <f t="shared" si="711"/>
        <v>13565.31</v>
      </c>
      <c r="H2030" s="16">
        <f t="shared" si="712"/>
        <v>0</v>
      </c>
      <c r="I2030" s="16">
        <f t="shared" si="713"/>
        <v>-13565.31</v>
      </c>
      <c r="J2030" s="17">
        <v>0</v>
      </c>
      <c r="K2030" s="17">
        <v>128.15600000000001</v>
      </c>
      <c r="L2030" s="18">
        <f t="shared" si="714"/>
        <v>-128.15600000000001</v>
      </c>
      <c r="M2030" s="17">
        <v>128.15600000000001</v>
      </c>
      <c r="N2030" s="16">
        <f t="shared" si="715"/>
        <v>105.85</v>
      </c>
      <c r="O2030" s="16">
        <f t="shared" si="716"/>
        <v>13565.31</v>
      </c>
      <c r="P2030" s="18">
        <f t="shared" si="717"/>
        <v>0</v>
      </c>
      <c r="Q2030" s="16">
        <f t="shared" si="718"/>
        <v>105.85</v>
      </c>
      <c r="R2030" s="16">
        <f t="shared" si="719"/>
        <v>0</v>
      </c>
    </row>
    <row r="2031" spans="1:18" ht="42" x14ac:dyDescent="0.35">
      <c r="A2031" s="1">
        <v>23</v>
      </c>
      <c r="B2031" s="13" t="s">
        <v>682</v>
      </c>
      <c r="C2031" s="13" t="s">
        <v>65</v>
      </c>
      <c r="D2031" s="14" t="s">
        <v>683</v>
      </c>
      <c r="E2031" s="15">
        <v>28.7</v>
      </c>
      <c r="F2031" s="16">
        <f t="shared" si="710"/>
        <v>0</v>
      </c>
      <c r="G2031" s="16">
        <f t="shared" si="711"/>
        <v>12148.71</v>
      </c>
      <c r="H2031" s="16">
        <f t="shared" si="712"/>
        <v>0</v>
      </c>
      <c r="I2031" s="16">
        <f t="shared" si="713"/>
        <v>-12148.71</v>
      </c>
      <c r="J2031" s="17">
        <v>0</v>
      </c>
      <c r="K2031" s="17">
        <v>423.3</v>
      </c>
      <c r="L2031" s="18">
        <f t="shared" si="714"/>
        <v>-423.3</v>
      </c>
      <c r="M2031" s="17">
        <v>423.3</v>
      </c>
      <c r="N2031" s="16">
        <f t="shared" si="715"/>
        <v>28.7</v>
      </c>
      <c r="O2031" s="16">
        <f t="shared" si="716"/>
        <v>12148.71</v>
      </c>
      <c r="P2031" s="18">
        <f t="shared" si="717"/>
        <v>0</v>
      </c>
      <c r="Q2031" s="16">
        <f t="shared" si="718"/>
        <v>28.7</v>
      </c>
      <c r="R2031" s="16">
        <f t="shared" si="719"/>
        <v>0</v>
      </c>
    </row>
    <row r="2032" spans="1:18" ht="21" x14ac:dyDescent="0.35">
      <c r="A2032" s="1">
        <v>24</v>
      </c>
      <c r="B2032" s="13" t="s">
        <v>303</v>
      </c>
      <c r="C2032" s="13" t="s">
        <v>304</v>
      </c>
      <c r="D2032" s="14" t="s">
        <v>305</v>
      </c>
      <c r="E2032" s="15">
        <v>104.53</v>
      </c>
      <c r="F2032" s="16">
        <f t="shared" si="710"/>
        <v>0</v>
      </c>
      <c r="G2032" s="16">
        <f t="shared" si="711"/>
        <v>48694.26</v>
      </c>
      <c r="H2032" s="16">
        <f t="shared" si="712"/>
        <v>0</v>
      </c>
      <c r="I2032" s="16">
        <f t="shared" si="713"/>
        <v>-48694.26</v>
      </c>
      <c r="J2032" s="17">
        <v>0</v>
      </c>
      <c r="K2032" s="17">
        <v>465.84</v>
      </c>
      <c r="L2032" s="18">
        <f t="shared" si="714"/>
        <v>-465.84</v>
      </c>
      <c r="M2032" s="17">
        <v>465.84</v>
      </c>
      <c r="N2032" s="16">
        <f t="shared" si="715"/>
        <v>104.53</v>
      </c>
      <c r="O2032" s="16">
        <f t="shared" si="716"/>
        <v>48694.26</v>
      </c>
      <c r="P2032" s="18">
        <f t="shared" si="717"/>
        <v>0</v>
      </c>
      <c r="Q2032" s="16">
        <f t="shared" si="718"/>
        <v>104.53</v>
      </c>
      <c r="R2032" s="16">
        <f t="shared" si="719"/>
        <v>0</v>
      </c>
    </row>
    <row r="2033" spans="1:18" ht="73.5" x14ac:dyDescent="0.35">
      <c r="A2033" s="1">
        <v>25</v>
      </c>
      <c r="B2033" s="13" t="s">
        <v>737</v>
      </c>
      <c r="C2033" s="13" t="s">
        <v>65</v>
      </c>
      <c r="D2033" s="14" t="s">
        <v>738</v>
      </c>
      <c r="E2033" s="15">
        <v>277.94</v>
      </c>
      <c r="F2033" s="16">
        <f t="shared" si="710"/>
        <v>0</v>
      </c>
      <c r="G2033" s="16">
        <f t="shared" si="711"/>
        <v>423952.44</v>
      </c>
      <c r="H2033" s="16">
        <f t="shared" si="712"/>
        <v>0</v>
      </c>
      <c r="I2033" s="16">
        <f t="shared" si="713"/>
        <v>-423952.44</v>
      </c>
      <c r="J2033" s="17">
        <v>0</v>
      </c>
      <c r="K2033" s="17">
        <v>1525.338</v>
      </c>
      <c r="L2033" s="18">
        <f t="shared" si="714"/>
        <v>-1525.338</v>
      </c>
      <c r="M2033" s="17">
        <v>1525.338</v>
      </c>
      <c r="N2033" s="16">
        <f t="shared" si="715"/>
        <v>277.94</v>
      </c>
      <c r="O2033" s="16">
        <f t="shared" si="716"/>
        <v>423952.44</v>
      </c>
      <c r="P2033" s="18">
        <f t="shared" si="717"/>
        <v>0</v>
      </c>
      <c r="Q2033" s="16">
        <f t="shared" si="718"/>
        <v>277.94</v>
      </c>
      <c r="R2033" s="16">
        <f t="shared" si="719"/>
        <v>0</v>
      </c>
    </row>
    <row r="2034" spans="1:18" ht="21" x14ac:dyDescent="0.35">
      <c r="A2034" s="1">
        <v>26</v>
      </c>
      <c r="B2034" s="13" t="s">
        <v>306</v>
      </c>
      <c r="C2034" s="13" t="s">
        <v>65</v>
      </c>
      <c r="D2034" s="14" t="s">
        <v>307</v>
      </c>
      <c r="E2034" s="15">
        <v>41.81</v>
      </c>
      <c r="F2034" s="16">
        <f t="shared" si="710"/>
        <v>0</v>
      </c>
      <c r="G2034" s="16">
        <f t="shared" si="711"/>
        <v>103447.31</v>
      </c>
      <c r="H2034" s="16">
        <f t="shared" si="712"/>
        <v>0</v>
      </c>
      <c r="I2034" s="16">
        <f t="shared" si="713"/>
        <v>-103447.31</v>
      </c>
      <c r="J2034" s="17">
        <v>0</v>
      </c>
      <c r="K2034" s="17">
        <v>2474.2240000000002</v>
      </c>
      <c r="L2034" s="18">
        <f t="shared" si="714"/>
        <v>-2474.2240000000002</v>
      </c>
      <c r="M2034" s="17">
        <v>2474.2240000000002</v>
      </c>
      <c r="N2034" s="16">
        <f t="shared" si="715"/>
        <v>41.81</v>
      </c>
      <c r="O2034" s="16">
        <f t="shared" si="716"/>
        <v>103447.31</v>
      </c>
      <c r="P2034" s="18">
        <f t="shared" si="717"/>
        <v>0</v>
      </c>
      <c r="Q2034" s="16">
        <f t="shared" si="718"/>
        <v>41.81</v>
      </c>
      <c r="R2034" s="16">
        <f t="shared" si="719"/>
        <v>0</v>
      </c>
    </row>
    <row r="2035" spans="1:18" ht="21" x14ac:dyDescent="0.35">
      <c r="A2035" s="1">
        <v>27</v>
      </c>
      <c r="B2035" s="13" t="s">
        <v>607</v>
      </c>
      <c r="C2035" s="13" t="s">
        <v>65</v>
      </c>
      <c r="D2035" s="14" t="s">
        <v>608</v>
      </c>
      <c r="E2035" s="15">
        <v>37.53</v>
      </c>
      <c r="F2035" s="16">
        <f t="shared" si="710"/>
        <v>0</v>
      </c>
      <c r="G2035" s="16">
        <f t="shared" si="711"/>
        <v>102873.03</v>
      </c>
      <c r="H2035" s="16">
        <f t="shared" si="712"/>
        <v>0</v>
      </c>
      <c r="I2035" s="16">
        <f t="shared" si="713"/>
        <v>-102873.03</v>
      </c>
      <c r="J2035" s="17">
        <v>0</v>
      </c>
      <c r="K2035" s="17">
        <v>2741.0880000000002</v>
      </c>
      <c r="L2035" s="18">
        <f t="shared" si="714"/>
        <v>-2741.0880000000002</v>
      </c>
      <c r="M2035" s="17">
        <v>2741.0880000000002</v>
      </c>
      <c r="N2035" s="16">
        <f t="shared" si="715"/>
        <v>37.53</v>
      </c>
      <c r="O2035" s="16">
        <f t="shared" si="716"/>
        <v>102873.03</v>
      </c>
      <c r="P2035" s="18">
        <f t="shared" si="717"/>
        <v>0</v>
      </c>
      <c r="Q2035" s="16">
        <f t="shared" si="718"/>
        <v>37.53</v>
      </c>
      <c r="R2035" s="16">
        <f t="shared" si="719"/>
        <v>0</v>
      </c>
    </row>
    <row r="2036" spans="1:18" x14ac:dyDescent="0.35">
      <c r="A2036" s="21" t="s">
        <v>841</v>
      </c>
      <c r="B2036" s="21" t="s">
        <v>841</v>
      </c>
      <c r="C2036" s="21" t="s">
        <v>841</v>
      </c>
      <c r="D2036" s="21" t="s">
        <v>841</v>
      </c>
      <c r="E2036" s="21" t="s">
        <v>841</v>
      </c>
      <c r="F2036" s="19"/>
      <c r="G2036" s="20">
        <f>SUM(G2009:G2035)</f>
        <v>4564446.04</v>
      </c>
      <c r="H2036" s="7"/>
      <c r="I2036" s="7"/>
      <c r="J2036" s="7"/>
      <c r="K2036" s="7"/>
      <c r="L2036" s="7"/>
      <c r="M2036" s="7"/>
      <c r="N2036" s="7"/>
      <c r="O2036" s="7"/>
      <c r="P2036" s="7"/>
      <c r="Q2036" s="7"/>
      <c r="R2036" s="7"/>
    </row>
    <row r="2038" spans="1:18" x14ac:dyDescent="0.35">
      <c r="B2038" s="11" t="s">
        <v>23</v>
      </c>
      <c r="C2038" s="12" t="s">
        <v>24</v>
      </c>
      <c r="D2038" s="12" t="s">
        <v>25</v>
      </c>
    </row>
    <row r="2039" spans="1:18" x14ac:dyDescent="0.35">
      <c r="B2039" s="11" t="s">
        <v>26</v>
      </c>
      <c r="C2039" s="12" t="s">
        <v>27</v>
      </c>
      <c r="D2039" s="12" t="s">
        <v>28</v>
      </c>
    </row>
    <row r="2040" spans="1:18" x14ac:dyDescent="0.35">
      <c r="B2040" s="11" t="s">
        <v>29</v>
      </c>
      <c r="C2040" s="12" t="s">
        <v>24</v>
      </c>
      <c r="D2040" s="12" t="s">
        <v>30</v>
      </c>
    </row>
    <row r="2041" spans="1:18" x14ac:dyDescent="0.35">
      <c r="B2041" s="11" t="s">
        <v>31</v>
      </c>
      <c r="C2041" s="12" t="s">
        <v>105</v>
      </c>
      <c r="D2041" s="12" t="s">
        <v>807</v>
      </c>
    </row>
    <row r="2042" spans="1:18" x14ac:dyDescent="0.35">
      <c r="B2042" s="11" t="s">
        <v>33</v>
      </c>
      <c r="C2042" s="12" t="s">
        <v>24</v>
      </c>
      <c r="D2042" s="12" t="s">
        <v>808</v>
      </c>
    </row>
    <row r="2043" spans="1:18" x14ac:dyDescent="0.35">
      <c r="B2043" s="11" t="s">
        <v>35</v>
      </c>
      <c r="C2043" s="12" t="s">
        <v>24</v>
      </c>
      <c r="D2043" s="12" t="s">
        <v>809</v>
      </c>
    </row>
    <row r="2044" spans="1:18" x14ac:dyDescent="0.35">
      <c r="B2044" s="11" t="s">
        <v>36</v>
      </c>
      <c r="C2044" s="12" t="s">
        <v>24</v>
      </c>
      <c r="D2044" s="12" t="s">
        <v>37</v>
      </c>
    </row>
    <row r="2045" spans="1:18" x14ac:dyDescent="0.35">
      <c r="B2045" s="11" t="s">
        <v>38</v>
      </c>
      <c r="C2045" s="12" t="s">
        <v>116</v>
      </c>
      <c r="D2045" s="12" t="s">
        <v>329</v>
      </c>
    </row>
    <row r="2047" spans="1:18" ht="21" x14ac:dyDescent="0.35">
      <c r="A2047" s="1">
        <v>1</v>
      </c>
      <c r="B2047" s="13" t="s">
        <v>842</v>
      </c>
      <c r="C2047" s="13" t="s">
        <v>44</v>
      </c>
      <c r="D2047" s="14" t="s">
        <v>843</v>
      </c>
      <c r="E2047" s="15">
        <v>396.91</v>
      </c>
      <c r="F2047" s="16">
        <f t="shared" ref="F2047:F2079" si="720">ROUND(ROUND(N2047,2)*ROUND(J2047,3),2)</f>
        <v>243571.76</v>
      </c>
      <c r="G2047" s="16">
        <f t="shared" ref="G2047:G2079" si="721">ROUND(ROUND(N2047,2)*ROUND(K2047,3),2)</f>
        <v>90967.8</v>
      </c>
      <c r="H2047" s="16">
        <f t="shared" ref="H2047:H2079" si="722">IF(EXACT(J2047,0),0,100*(K2047/J2047))</f>
        <v>37.347434288787134</v>
      </c>
      <c r="I2047" s="16">
        <f t="shared" ref="I2047:I2079" si="723">ROUND((ROUND(J2047,3)-ROUND(K2047,3))*N2047,2)</f>
        <v>152603.96</v>
      </c>
      <c r="J2047" s="17">
        <v>613.66999999999996</v>
      </c>
      <c r="K2047" s="17">
        <v>229.19</v>
      </c>
      <c r="L2047" s="18">
        <f t="shared" ref="L2047:L2079" si="724">ROUND(ROUND(J2047,3)-ROUND(K2047,3),3)</f>
        <v>384.48</v>
      </c>
      <c r="M2047" s="17">
        <v>229.19</v>
      </c>
      <c r="N2047" s="16">
        <f t="shared" ref="N2047:N2079" si="725">ROUND(E2047,2)</f>
        <v>396.91</v>
      </c>
      <c r="O2047" s="16">
        <f t="shared" ref="O2047:O2079" si="726">ROUND(ROUND(M2047,3)*ROUND(N2047,2),2)</f>
        <v>90967.8</v>
      </c>
      <c r="P2047" s="18">
        <f t="shared" ref="P2047:P2079" si="727">ROUND(ROUND(K2047,3)-ROUND(M2047,3),2)</f>
        <v>0</v>
      </c>
      <c r="Q2047" s="16">
        <f t="shared" ref="Q2047:Q2079" si="728">ROUND(E2047,2)</f>
        <v>396.91</v>
      </c>
      <c r="R2047" s="16">
        <f t="shared" ref="R2047:R2079" si="729">ROUND((ROUND(K2047,3)-ROUND(M2047,3))* Q2047,2)</f>
        <v>0</v>
      </c>
    </row>
    <row r="2048" spans="1:18" ht="21" x14ac:dyDescent="0.35">
      <c r="A2048" s="1">
        <v>2</v>
      </c>
      <c r="B2048" s="13" t="s">
        <v>618</v>
      </c>
      <c r="C2048" s="13" t="s">
        <v>619</v>
      </c>
      <c r="D2048" s="14" t="s">
        <v>620</v>
      </c>
      <c r="E2048" s="15">
        <v>27.35</v>
      </c>
      <c r="F2048" s="16">
        <f t="shared" si="720"/>
        <v>10850.29</v>
      </c>
      <c r="G2048" s="16">
        <f t="shared" si="721"/>
        <v>6309.1</v>
      </c>
      <c r="H2048" s="16">
        <f t="shared" si="722"/>
        <v>58.14680379108691</v>
      </c>
      <c r="I2048" s="16">
        <f t="shared" si="723"/>
        <v>4541.1899999999996</v>
      </c>
      <c r="J2048" s="17">
        <v>396.72</v>
      </c>
      <c r="K2048" s="17">
        <v>230.68</v>
      </c>
      <c r="L2048" s="18">
        <f t="shared" si="724"/>
        <v>166.04</v>
      </c>
      <c r="M2048" s="17">
        <v>230.68</v>
      </c>
      <c r="N2048" s="16">
        <f t="shared" si="725"/>
        <v>27.35</v>
      </c>
      <c r="O2048" s="16">
        <f t="shared" si="726"/>
        <v>6309.1</v>
      </c>
      <c r="P2048" s="18">
        <f t="shared" si="727"/>
        <v>0</v>
      </c>
      <c r="Q2048" s="16">
        <f t="shared" si="728"/>
        <v>27.35</v>
      </c>
      <c r="R2048" s="16">
        <f t="shared" si="729"/>
        <v>0</v>
      </c>
    </row>
    <row r="2049" spans="1:18" ht="21" x14ac:dyDescent="0.35">
      <c r="A2049" s="1">
        <v>3</v>
      </c>
      <c r="B2049" s="13" t="s">
        <v>137</v>
      </c>
      <c r="C2049" s="13" t="s">
        <v>65</v>
      </c>
      <c r="D2049" s="14" t="s">
        <v>138</v>
      </c>
      <c r="E2049" s="15">
        <v>109.33</v>
      </c>
      <c r="F2049" s="16">
        <f t="shared" si="720"/>
        <v>55935.199999999997</v>
      </c>
      <c r="G2049" s="16">
        <f t="shared" si="721"/>
        <v>26933.23</v>
      </c>
      <c r="H2049" s="16">
        <f t="shared" si="722"/>
        <v>48.150768737612829</v>
      </c>
      <c r="I2049" s="16">
        <f t="shared" si="723"/>
        <v>29001.97</v>
      </c>
      <c r="J2049" s="17">
        <v>511.61799999999999</v>
      </c>
      <c r="K2049" s="17">
        <v>246.34800000000001</v>
      </c>
      <c r="L2049" s="18">
        <f t="shared" si="724"/>
        <v>265.27</v>
      </c>
      <c r="M2049" s="17">
        <v>14.56</v>
      </c>
      <c r="N2049" s="16">
        <f t="shared" si="725"/>
        <v>109.33</v>
      </c>
      <c r="O2049" s="16">
        <f t="shared" si="726"/>
        <v>1591.84</v>
      </c>
      <c r="P2049" s="18">
        <f t="shared" si="727"/>
        <v>231.79</v>
      </c>
      <c r="Q2049" s="16">
        <f t="shared" si="728"/>
        <v>109.33</v>
      </c>
      <c r="R2049" s="16">
        <f t="shared" si="729"/>
        <v>25341.38</v>
      </c>
    </row>
    <row r="2050" spans="1:18" ht="21" x14ac:dyDescent="0.35">
      <c r="A2050" s="1">
        <v>4</v>
      </c>
      <c r="B2050" s="13" t="s">
        <v>126</v>
      </c>
      <c r="C2050" s="13" t="s">
        <v>127</v>
      </c>
      <c r="D2050" s="14" t="s">
        <v>128</v>
      </c>
      <c r="E2050" s="15">
        <v>0.98</v>
      </c>
      <c r="F2050" s="16">
        <f t="shared" si="720"/>
        <v>434214.11</v>
      </c>
      <c r="G2050" s="16">
        <f t="shared" si="721"/>
        <v>509097.49</v>
      </c>
      <c r="H2050" s="16">
        <f t="shared" si="722"/>
        <v>117.24572605802265</v>
      </c>
      <c r="I2050" s="16">
        <f t="shared" si="723"/>
        <v>-74883.38</v>
      </c>
      <c r="J2050" s="17">
        <v>443075.62199999997</v>
      </c>
      <c r="K2050" s="17">
        <v>519487.23</v>
      </c>
      <c r="L2050" s="18">
        <f t="shared" si="724"/>
        <v>-76411.607999999993</v>
      </c>
      <c r="M2050" s="17">
        <v>519487.23</v>
      </c>
      <c r="N2050" s="16">
        <f t="shared" si="725"/>
        <v>0.98</v>
      </c>
      <c r="O2050" s="16">
        <f t="shared" si="726"/>
        <v>509097.49</v>
      </c>
      <c r="P2050" s="18">
        <f t="shared" si="727"/>
        <v>0</v>
      </c>
      <c r="Q2050" s="16">
        <f t="shared" si="728"/>
        <v>0.98</v>
      </c>
      <c r="R2050" s="16">
        <f t="shared" si="729"/>
        <v>0</v>
      </c>
    </row>
    <row r="2051" spans="1:18" x14ac:dyDescent="0.35">
      <c r="A2051" s="1">
        <v>5</v>
      </c>
      <c r="B2051" s="13" t="s">
        <v>109</v>
      </c>
      <c r="C2051" s="13" t="s">
        <v>92</v>
      </c>
      <c r="D2051" s="14" t="s">
        <v>110</v>
      </c>
      <c r="E2051" s="15">
        <v>24.39</v>
      </c>
      <c r="F2051" s="16">
        <f t="shared" si="720"/>
        <v>59247.040000000001</v>
      </c>
      <c r="G2051" s="16">
        <f t="shared" si="721"/>
        <v>37080.53</v>
      </c>
      <c r="H2051" s="16">
        <f t="shared" si="722"/>
        <v>62.586300657060299</v>
      </c>
      <c r="I2051" s="16">
        <f t="shared" si="723"/>
        <v>22166.51</v>
      </c>
      <c r="J2051" s="17">
        <v>2429.1529999999998</v>
      </c>
      <c r="K2051" s="17">
        <v>1520.317</v>
      </c>
      <c r="L2051" s="18">
        <f t="shared" si="724"/>
        <v>908.83600000000001</v>
      </c>
      <c r="M2051" s="17">
        <v>1520.317</v>
      </c>
      <c r="N2051" s="16">
        <f t="shared" si="725"/>
        <v>24.39</v>
      </c>
      <c r="O2051" s="16">
        <f t="shared" si="726"/>
        <v>37080.53</v>
      </c>
      <c r="P2051" s="18">
        <f t="shared" si="727"/>
        <v>0</v>
      </c>
      <c r="Q2051" s="16">
        <f t="shared" si="728"/>
        <v>24.39</v>
      </c>
      <c r="R2051" s="16">
        <f t="shared" si="729"/>
        <v>0</v>
      </c>
    </row>
    <row r="2052" spans="1:18" ht="21" x14ac:dyDescent="0.35">
      <c r="A2052" s="1">
        <v>6</v>
      </c>
      <c r="B2052" s="13" t="s">
        <v>143</v>
      </c>
      <c r="C2052" s="13" t="s">
        <v>65</v>
      </c>
      <c r="D2052" s="14" t="s">
        <v>144</v>
      </c>
      <c r="E2052" s="15">
        <v>9.58</v>
      </c>
      <c r="F2052" s="16">
        <f t="shared" si="720"/>
        <v>5800.71</v>
      </c>
      <c r="G2052" s="16">
        <f t="shared" si="721"/>
        <v>316.14</v>
      </c>
      <c r="H2052" s="16">
        <f t="shared" si="722"/>
        <v>5.4500232864631331</v>
      </c>
      <c r="I2052" s="16">
        <f t="shared" si="723"/>
        <v>5484.57</v>
      </c>
      <c r="J2052" s="17">
        <v>605.50199999999995</v>
      </c>
      <c r="K2052" s="17">
        <v>33</v>
      </c>
      <c r="L2052" s="18">
        <f t="shared" si="724"/>
        <v>572.50199999999995</v>
      </c>
      <c r="M2052" s="17">
        <v>33</v>
      </c>
      <c r="N2052" s="16">
        <f t="shared" si="725"/>
        <v>9.58</v>
      </c>
      <c r="O2052" s="16">
        <f t="shared" si="726"/>
        <v>316.14</v>
      </c>
      <c r="P2052" s="18">
        <f t="shared" si="727"/>
        <v>0</v>
      </c>
      <c r="Q2052" s="16">
        <f t="shared" si="728"/>
        <v>9.58</v>
      </c>
      <c r="R2052" s="16">
        <f t="shared" si="729"/>
        <v>0</v>
      </c>
    </row>
    <row r="2053" spans="1:18" ht="31.5" x14ac:dyDescent="0.35">
      <c r="A2053" s="1">
        <v>7</v>
      </c>
      <c r="B2053" s="13" t="s">
        <v>616</v>
      </c>
      <c r="C2053" s="13" t="s">
        <v>127</v>
      </c>
      <c r="D2053" s="14" t="s">
        <v>617</v>
      </c>
      <c r="E2053" s="15">
        <v>2.68</v>
      </c>
      <c r="F2053" s="16">
        <f t="shared" si="720"/>
        <v>2239.35</v>
      </c>
      <c r="G2053" s="16">
        <f t="shared" si="721"/>
        <v>0</v>
      </c>
      <c r="H2053" s="16">
        <f t="shared" si="722"/>
        <v>0</v>
      </c>
      <c r="I2053" s="16">
        <f t="shared" si="723"/>
        <v>2239.35</v>
      </c>
      <c r="J2053" s="17">
        <v>835.577</v>
      </c>
      <c r="K2053" s="17">
        <v>0</v>
      </c>
      <c r="L2053" s="18">
        <f t="shared" si="724"/>
        <v>835.577</v>
      </c>
      <c r="M2053" s="17">
        <v>0</v>
      </c>
      <c r="N2053" s="16">
        <f t="shared" si="725"/>
        <v>2.68</v>
      </c>
      <c r="O2053" s="16">
        <f t="shared" si="726"/>
        <v>0</v>
      </c>
      <c r="P2053" s="18">
        <f t="shared" si="727"/>
        <v>0</v>
      </c>
      <c r="Q2053" s="16">
        <f t="shared" si="728"/>
        <v>2.68</v>
      </c>
      <c r="R2053" s="16">
        <f t="shared" si="729"/>
        <v>0</v>
      </c>
    </row>
    <row r="2054" spans="1:18" ht="42" x14ac:dyDescent="0.35">
      <c r="A2054" s="1">
        <v>8</v>
      </c>
      <c r="B2054" s="13" t="s">
        <v>844</v>
      </c>
      <c r="C2054" s="13" t="s">
        <v>92</v>
      </c>
      <c r="D2054" s="14" t="s">
        <v>845</v>
      </c>
      <c r="E2054" s="15">
        <v>94</v>
      </c>
      <c r="F2054" s="16">
        <f t="shared" si="720"/>
        <v>24841.94</v>
      </c>
      <c r="G2054" s="16">
        <f t="shared" si="721"/>
        <v>11016.33</v>
      </c>
      <c r="H2054" s="16">
        <f t="shared" si="722"/>
        <v>44.345684057576165</v>
      </c>
      <c r="I2054" s="16">
        <f t="shared" si="723"/>
        <v>13825.61</v>
      </c>
      <c r="J2054" s="17">
        <v>264.27600000000001</v>
      </c>
      <c r="K2054" s="17">
        <v>117.19499999999999</v>
      </c>
      <c r="L2054" s="18">
        <f t="shared" si="724"/>
        <v>147.08099999999999</v>
      </c>
      <c r="M2054" s="17">
        <v>117.19499999999999</v>
      </c>
      <c r="N2054" s="16">
        <f t="shared" si="725"/>
        <v>94</v>
      </c>
      <c r="O2054" s="16">
        <f t="shared" si="726"/>
        <v>11016.33</v>
      </c>
      <c r="P2054" s="18">
        <f t="shared" si="727"/>
        <v>0</v>
      </c>
      <c r="Q2054" s="16">
        <f t="shared" si="728"/>
        <v>94</v>
      </c>
      <c r="R2054" s="16">
        <f t="shared" si="729"/>
        <v>0</v>
      </c>
    </row>
    <row r="2055" spans="1:18" ht="21" x14ac:dyDescent="0.35">
      <c r="A2055" s="1">
        <v>9</v>
      </c>
      <c r="B2055" s="13" t="s">
        <v>124</v>
      </c>
      <c r="C2055" s="13" t="s">
        <v>65</v>
      </c>
      <c r="D2055" s="14" t="s">
        <v>125</v>
      </c>
      <c r="E2055" s="15">
        <v>118.9</v>
      </c>
      <c r="F2055" s="16">
        <f t="shared" si="720"/>
        <v>145701.72</v>
      </c>
      <c r="G2055" s="16">
        <f t="shared" si="721"/>
        <v>153498.71</v>
      </c>
      <c r="H2055" s="16">
        <f t="shared" si="722"/>
        <v>105.35133432456296</v>
      </c>
      <c r="I2055" s="16">
        <f t="shared" si="723"/>
        <v>-7796.99</v>
      </c>
      <c r="J2055" s="17">
        <v>1225.414</v>
      </c>
      <c r="K2055" s="17">
        <v>1290.99</v>
      </c>
      <c r="L2055" s="18">
        <f t="shared" si="724"/>
        <v>-65.575999999999993</v>
      </c>
      <c r="M2055" s="17">
        <v>1290.99</v>
      </c>
      <c r="N2055" s="16">
        <f t="shared" si="725"/>
        <v>118.9</v>
      </c>
      <c r="O2055" s="16">
        <f t="shared" si="726"/>
        <v>153498.71</v>
      </c>
      <c r="P2055" s="18">
        <f t="shared" si="727"/>
        <v>0</v>
      </c>
      <c r="Q2055" s="16">
        <f t="shared" si="728"/>
        <v>118.9</v>
      </c>
      <c r="R2055" s="16">
        <f t="shared" si="729"/>
        <v>0</v>
      </c>
    </row>
    <row r="2056" spans="1:18" ht="42" x14ac:dyDescent="0.35">
      <c r="A2056" s="1">
        <v>10</v>
      </c>
      <c r="B2056" s="13" t="s">
        <v>846</v>
      </c>
      <c r="C2056" s="13" t="s">
        <v>44</v>
      </c>
      <c r="D2056" s="14" t="s">
        <v>847</v>
      </c>
      <c r="E2056" s="15">
        <v>19.52</v>
      </c>
      <c r="F2056" s="16">
        <f t="shared" si="720"/>
        <v>936.96</v>
      </c>
      <c r="G2056" s="16">
        <f t="shared" si="721"/>
        <v>0</v>
      </c>
      <c r="H2056" s="16">
        <f t="shared" si="722"/>
        <v>0</v>
      </c>
      <c r="I2056" s="16">
        <f t="shared" si="723"/>
        <v>936.96</v>
      </c>
      <c r="J2056" s="17">
        <v>48</v>
      </c>
      <c r="K2056" s="17">
        <v>0</v>
      </c>
      <c r="L2056" s="18">
        <f t="shared" si="724"/>
        <v>48</v>
      </c>
      <c r="M2056" s="17">
        <v>0</v>
      </c>
      <c r="N2056" s="16">
        <f t="shared" si="725"/>
        <v>19.52</v>
      </c>
      <c r="O2056" s="16">
        <f t="shared" si="726"/>
        <v>0</v>
      </c>
      <c r="P2056" s="18">
        <f t="shared" si="727"/>
        <v>0</v>
      </c>
      <c r="Q2056" s="16">
        <f t="shared" si="728"/>
        <v>19.52</v>
      </c>
      <c r="R2056" s="16">
        <f t="shared" si="729"/>
        <v>0</v>
      </c>
    </row>
    <row r="2057" spans="1:18" ht="21" x14ac:dyDescent="0.35">
      <c r="A2057" s="1">
        <v>11</v>
      </c>
      <c r="B2057" s="13" t="s">
        <v>332</v>
      </c>
      <c r="C2057" s="13" t="s">
        <v>92</v>
      </c>
      <c r="D2057" s="14" t="s">
        <v>333</v>
      </c>
      <c r="E2057" s="15">
        <v>8.7899999999999991</v>
      </c>
      <c r="F2057" s="16">
        <f t="shared" si="720"/>
        <v>2076.31</v>
      </c>
      <c r="G2057" s="16">
        <f t="shared" si="721"/>
        <v>2425.3200000000002</v>
      </c>
      <c r="H2057" s="16">
        <f t="shared" si="722"/>
        <v>116.80898172412188</v>
      </c>
      <c r="I2057" s="16">
        <f t="shared" si="723"/>
        <v>-349.01</v>
      </c>
      <c r="J2057" s="17">
        <v>236.21299999999999</v>
      </c>
      <c r="K2057" s="17">
        <v>275.91800000000001</v>
      </c>
      <c r="L2057" s="18">
        <f t="shared" si="724"/>
        <v>-39.704999999999998</v>
      </c>
      <c r="M2057" s="17">
        <v>230.953</v>
      </c>
      <c r="N2057" s="16">
        <f t="shared" si="725"/>
        <v>8.7899999999999991</v>
      </c>
      <c r="O2057" s="16">
        <f t="shared" si="726"/>
        <v>2030.08</v>
      </c>
      <c r="P2057" s="18">
        <f t="shared" si="727"/>
        <v>44.97</v>
      </c>
      <c r="Q2057" s="16">
        <f t="shared" si="728"/>
        <v>8.7899999999999991</v>
      </c>
      <c r="R2057" s="16">
        <f t="shared" si="729"/>
        <v>395.24</v>
      </c>
    </row>
    <row r="2058" spans="1:18" ht="31.5" x14ac:dyDescent="0.35">
      <c r="A2058" s="1">
        <v>12</v>
      </c>
      <c r="B2058" s="13" t="s">
        <v>644</v>
      </c>
      <c r="C2058" s="13" t="s">
        <v>41</v>
      </c>
      <c r="D2058" s="14" t="s">
        <v>645</v>
      </c>
      <c r="E2058" s="15">
        <v>11.75</v>
      </c>
      <c r="F2058" s="16">
        <f t="shared" si="720"/>
        <v>12854.5</v>
      </c>
      <c r="G2058" s="16">
        <f t="shared" si="721"/>
        <v>0</v>
      </c>
      <c r="H2058" s="16">
        <f t="shared" si="722"/>
        <v>0</v>
      </c>
      <c r="I2058" s="16">
        <f t="shared" si="723"/>
        <v>12854.5</v>
      </c>
      <c r="J2058" s="17">
        <v>1094</v>
      </c>
      <c r="K2058" s="17">
        <v>0</v>
      </c>
      <c r="L2058" s="18">
        <f t="shared" si="724"/>
        <v>1094</v>
      </c>
      <c r="M2058" s="17">
        <v>0</v>
      </c>
      <c r="N2058" s="16">
        <f t="shared" si="725"/>
        <v>11.75</v>
      </c>
      <c r="O2058" s="16">
        <f t="shared" si="726"/>
        <v>0</v>
      </c>
      <c r="P2058" s="18">
        <f t="shared" si="727"/>
        <v>0</v>
      </c>
      <c r="Q2058" s="16">
        <f t="shared" si="728"/>
        <v>11.75</v>
      </c>
      <c r="R2058" s="16">
        <f t="shared" si="729"/>
        <v>0</v>
      </c>
    </row>
    <row r="2059" spans="1:18" ht="42" x14ac:dyDescent="0.35">
      <c r="A2059" s="1">
        <v>13</v>
      </c>
      <c r="B2059" s="13" t="s">
        <v>135</v>
      </c>
      <c r="C2059" s="13" t="s">
        <v>41</v>
      </c>
      <c r="D2059" s="14" t="s">
        <v>136</v>
      </c>
      <c r="E2059" s="15">
        <v>16.97</v>
      </c>
      <c r="F2059" s="16">
        <f t="shared" si="720"/>
        <v>26846.54</v>
      </c>
      <c r="G2059" s="16">
        <f t="shared" si="721"/>
        <v>0</v>
      </c>
      <c r="H2059" s="16">
        <f t="shared" si="722"/>
        <v>0</v>
      </c>
      <c r="I2059" s="16">
        <f t="shared" si="723"/>
        <v>26846.54</v>
      </c>
      <c r="J2059" s="17">
        <v>1582</v>
      </c>
      <c r="K2059" s="17">
        <v>0</v>
      </c>
      <c r="L2059" s="18">
        <f t="shared" si="724"/>
        <v>1582</v>
      </c>
      <c r="M2059" s="17">
        <v>0</v>
      </c>
      <c r="N2059" s="16">
        <f t="shared" si="725"/>
        <v>16.97</v>
      </c>
      <c r="O2059" s="16">
        <f t="shared" si="726"/>
        <v>0</v>
      </c>
      <c r="P2059" s="18">
        <f t="shared" si="727"/>
        <v>0</v>
      </c>
      <c r="Q2059" s="16">
        <f t="shared" si="728"/>
        <v>16.97</v>
      </c>
      <c r="R2059" s="16">
        <f t="shared" si="729"/>
        <v>0</v>
      </c>
    </row>
    <row r="2060" spans="1:18" ht="21" x14ac:dyDescent="0.35">
      <c r="A2060" s="1">
        <v>14</v>
      </c>
      <c r="B2060" s="13" t="s">
        <v>848</v>
      </c>
      <c r="C2060" s="13" t="s">
        <v>41</v>
      </c>
      <c r="D2060" s="14" t="s">
        <v>849</v>
      </c>
      <c r="E2060" s="15">
        <v>27.02</v>
      </c>
      <c r="F2060" s="16">
        <f t="shared" si="720"/>
        <v>18373.599999999999</v>
      </c>
      <c r="G2060" s="16">
        <f t="shared" si="721"/>
        <v>0</v>
      </c>
      <c r="H2060" s="16">
        <f t="shared" si="722"/>
        <v>0</v>
      </c>
      <c r="I2060" s="16">
        <f t="shared" si="723"/>
        <v>18373.599999999999</v>
      </c>
      <c r="J2060" s="17">
        <v>680</v>
      </c>
      <c r="K2060" s="17">
        <v>0</v>
      </c>
      <c r="L2060" s="18">
        <f t="shared" si="724"/>
        <v>680</v>
      </c>
      <c r="M2060" s="17">
        <v>0</v>
      </c>
      <c r="N2060" s="16">
        <f t="shared" si="725"/>
        <v>27.02</v>
      </c>
      <c r="O2060" s="16">
        <f t="shared" si="726"/>
        <v>0</v>
      </c>
      <c r="P2060" s="18">
        <f t="shared" si="727"/>
        <v>0</v>
      </c>
      <c r="Q2060" s="16">
        <f t="shared" si="728"/>
        <v>27.02</v>
      </c>
      <c r="R2060" s="16">
        <f t="shared" si="729"/>
        <v>0</v>
      </c>
    </row>
    <row r="2061" spans="1:18" ht="21" x14ac:dyDescent="0.35">
      <c r="A2061" s="1">
        <v>15</v>
      </c>
      <c r="B2061" s="13" t="s">
        <v>312</v>
      </c>
      <c r="C2061" s="13" t="s">
        <v>65</v>
      </c>
      <c r="D2061" s="14" t="s">
        <v>313</v>
      </c>
      <c r="E2061" s="15">
        <v>105.85</v>
      </c>
      <c r="F2061" s="16">
        <f t="shared" si="720"/>
        <v>1839.14</v>
      </c>
      <c r="G2061" s="16">
        <f t="shared" si="721"/>
        <v>0</v>
      </c>
      <c r="H2061" s="16">
        <f t="shared" si="722"/>
        <v>0</v>
      </c>
      <c r="I2061" s="16">
        <f t="shared" si="723"/>
        <v>1839.14</v>
      </c>
      <c r="J2061" s="17">
        <v>17.375</v>
      </c>
      <c r="K2061" s="17">
        <v>0</v>
      </c>
      <c r="L2061" s="18">
        <f t="shared" si="724"/>
        <v>17.375</v>
      </c>
      <c r="M2061" s="17">
        <v>0</v>
      </c>
      <c r="N2061" s="16">
        <f t="shared" si="725"/>
        <v>105.85</v>
      </c>
      <c r="O2061" s="16">
        <f t="shared" si="726"/>
        <v>0</v>
      </c>
      <c r="P2061" s="18">
        <f t="shared" si="727"/>
        <v>0</v>
      </c>
      <c r="Q2061" s="16">
        <f t="shared" si="728"/>
        <v>105.85</v>
      </c>
      <c r="R2061" s="16">
        <f t="shared" si="729"/>
        <v>0</v>
      </c>
    </row>
    <row r="2062" spans="1:18" ht="21" x14ac:dyDescent="0.35">
      <c r="A2062" s="1">
        <v>16</v>
      </c>
      <c r="B2062" s="13" t="s">
        <v>850</v>
      </c>
      <c r="C2062" s="13" t="s">
        <v>44</v>
      </c>
      <c r="D2062" s="14" t="s">
        <v>851</v>
      </c>
      <c r="E2062" s="15">
        <v>561.79</v>
      </c>
      <c r="F2062" s="16">
        <f t="shared" si="720"/>
        <v>10393.120000000001</v>
      </c>
      <c r="G2062" s="16">
        <f t="shared" si="721"/>
        <v>0</v>
      </c>
      <c r="H2062" s="16">
        <f t="shared" si="722"/>
        <v>0</v>
      </c>
      <c r="I2062" s="16">
        <f t="shared" si="723"/>
        <v>10393.120000000001</v>
      </c>
      <c r="J2062" s="17">
        <v>18.5</v>
      </c>
      <c r="K2062" s="17">
        <v>0</v>
      </c>
      <c r="L2062" s="18">
        <f t="shared" si="724"/>
        <v>18.5</v>
      </c>
      <c r="M2062" s="17">
        <v>0</v>
      </c>
      <c r="N2062" s="16">
        <f t="shared" si="725"/>
        <v>561.79</v>
      </c>
      <c r="O2062" s="16">
        <f t="shared" si="726"/>
        <v>0</v>
      </c>
      <c r="P2062" s="18">
        <f t="shared" si="727"/>
        <v>0</v>
      </c>
      <c r="Q2062" s="16">
        <f t="shared" si="728"/>
        <v>561.79</v>
      </c>
      <c r="R2062" s="16">
        <f t="shared" si="729"/>
        <v>0</v>
      </c>
    </row>
    <row r="2063" spans="1:18" ht="31.5" x14ac:dyDescent="0.35">
      <c r="A2063" s="1">
        <v>17</v>
      </c>
      <c r="B2063" s="13" t="s">
        <v>285</v>
      </c>
      <c r="C2063" s="13" t="s">
        <v>65</v>
      </c>
      <c r="D2063" s="14" t="s">
        <v>286</v>
      </c>
      <c r="E2063" s="15">
        <v>1728.46</v>
      </c>
      <c r="F2063" s="16">
        <f t="shared" si="720"/>
        <v>539.28</v>
      </c>
      <c r="G2063" s="16">
        <f t="shared" si="721"/>
        <v>0</v>
      </c>
      <c r="H2063" s="16">
        <f t="shared" si="722"/>
        <v>0</v>
      </c>
      <c r="I2063" s="16">
        <f t="shared" si="723"/>
        <v>539.28</v>
      </c>
      <c r="J2063" s="17">
        <v>0.312</v>
      </c>
      <c r="K2063" s="17">
        <v>0</v>
      </c>
      <c r="L2063" s="18">
        <f t="shared" si="724"/>
        <v>0.312</v>
      </c>
      <c r="M2063" s="17">
        <v>0</v>
      </c>
      <c r="N2063" s="16">
        <f t="shared" si="725"/>
        <v>1728.46</v>
      </c>
      <c r="O2063" s="16">
        <f t="shared" si="726"/>
        <v>0</v>
      </c>
      <c r="P2063" s="18">
        <f t="shared" si="727"/>
        <v>0</v>
      </c>
      <c r="Q2063" s="16">
        <f t="shared" si="728"/>
        <v>1728.46</v>
      </c>
      <c r="R2063" s="16">
        <f t="shared" si="729"/>
        <v>0</v>
      </c>
    </row>
    <row r="2064" spans="1:18" ht="31.5" x14ac:dyDescent="0.35">
      <c r="A2064" s="1">
        <v>18</v>
      </c>
      <c r="B2064" s="13" t="s">
        <v>316</v>
      </c>
      <c r="C2064" s="13" t="s">
        <v>92</v>
      </c>
      <c r="D2064" s="14" t="s">
        <v>317</v>
      </c>
      <c r="E2064" s="15">
        <v>59.18</v>
      </c>
      <c r="F2064" s="16">
        <f t="shared" si="720"/>
        <v>7627.12</v>
      </c>
      <c r="G2064" s="16">
        <f t="shared" si="721"/>
        <v>0</v>
      </c>
      <c r="H2064" s="16">
        <f t="shared" si="722"/>
        <v>0</v>
      </c>
      <c r="I2064" s="16">
        <f t="shared" si="723"/>
        <v>7627.12</v>
      </c>
      <c r="J2064" s="17">
        <v>128.88</v>
      </c>
      <c r="K2064" s="17">
        <v>0</v>
      </c>
      <c r="L2064" s="18">
        <f t="shared" si="724"/>
        <v>128.88</v>
      </c>
      <c r="M2064" s="17">
        <v>0</v>
      </c>
      <c r="N2064" s="16">
        <f t="shared" si="725"/>
        <v>59.18</v>
      </c>
      <c r="O2064" s="16">
        <f t="shared" si="726"/>
        <v>0</v>
      </c>
      <c r="P2064" s="18">
        <f t="shared" si="727"/>
        <v>0</v>
      </c>
      <c r="Q2064" s="16">
        <f t="shared" si="728"/>
        <v>59.18</v>
      </c>
      <c r="R2064" s="16">
        <f t="shared" si="729"/>
        <v>0</v>
      </c>
    </row>
    <row r="2065" spans="1:18" ht="21" x14ac:dyDescent="0.35">
      <c r="A2065" s="1">
        <v>19</v>
      </c>
      <c r="B2065" s="13" t="s">
        <v>852</v>
      </c>
      <c r="C2065" s="13" t="s">
        <v>92</v>
      </c>
      <c r="D2065" s="14" t="s">
        <v>853</v>
      </c>
      <c r="E2065" s="15">
        <v>13.31</v>
      </c>
      <c r="F2065" s="16">
        <f t="shared" si="720"/>
        <v>266.83999999999997</v>
      </c>
      <c r="G2065" s="16">
        <f t="shared" si="721"/>
        <v>0</v>
      </c>
      <c r="H2065" s="16">
        <f t="shared" si="722"/>
        <v>0</v>
      </c>
      <c r="I2065" s="16">
        <f t="shared" si="723"/>
        <v>266.83999999999997</v>
      </c>
      <c r="J2065" s="17">
        <v>20.047999999999998</v>
      </c>
      <c r="K2065" s="17">
        <v>0</v>
      </c>
      <c r="L2065" s="18">
        <f t="shared" si="724"/>
        <v>20.047999999999998</v>
      </c>
      <c r="M2065" s="17">
        <v>0</v>
      </c>
      <c r="N2065" s="16">
        <f t="shared" si="725"/>
        <v>13.31</v>
      </c>
      <c r="O2065" s="16">
        <f t="shared" si="726"/>
        <v>0</v>
      </c>
      <c r="P2065" s="18">
        <f t="shared" si="727"/>
        <v>0</v>
      </c>
      <c r="Q2065" s="16">
        <f t="shared" si="728"/>
        <v>13.31</v>
      </c>
      <c r="R2065" s="16">
        <f t="shared" si="729"/>
        <v>0</v>
      </c>
    </row>
    <row r="2066" spans="1:18" ht="31.5" x14ac:dyDescent="0.35">
      <c r="A2066" s="1">
        <v>20</v>
      </c>
      <c r="B2066" s="13" t="s">
        <v>854</v>
      </c>
      <c r="C2066" s="13" t="s">
        <v>41</v>
      </c>
      <c r="D2066" s="14" t="s">
        <v>855</v>
      </c>
      <c r="E2066" s="15">
        <v>16423.38</v>
      </c>
      <c r="F2066" s="16">
        <f t="shared" si="720"/>
        <v>32846.76</v>
      </c>
      <c r="G2066" s="16">
        <f t="shared" si="721"/>
        <v>0</v>
      </c>
      <c r="H2066" s="16">
        <f t="shared" si="722"/>
        <v>0</v>
      </c>
      <c r="I2066" s="16">
        <f t="shared" si="723"/>
        <v>32846.76</v>
      </c>
      <c r="J2066" s="17">
        <v>2</v>
      </c>
      <c r="K2066" s="17">
        <v>0</v>
      </c>
      <c r="L2066" s="18">
        <f t="shared" si="724"/>
        <v>2</v>
      </c>
      <c r="M2066" s="17">
        <v>0</v>
      </c>
      <c r="N2066" s="16">
        <f t="shared" si="725"/>
        <v>16423.38</v>
      </c>
      <c r="O2066" s="16">
        <f t="shared" si="726"/>
        <v>0</v>
      </c>
      <c r="P2066" s="18">
        <f t="shared" si="727"/>
        <v>0</v>
      </c>
      <c r="Q2066" s="16">
        <f t="shared" si="728"/>
        <v>16423.38</v>
      </c>
      <c r="R2066" s="16">
        <f t="shared" si="729"/>
        <v>0</v>
      </c>
    </row>
    <row r="2067" spans="1:18" ht="21" x14ac:dyDescent="0.35">
      <c r="A2067" s="1">
        <v>21</v>
      </c>
      <c r="B2067" s="13" t="s">
        <v>856</v>
      </c>
      <c r="C2067" s="13" t="s">
        <v>44</v>
      </c>
      <c r="D2067" s="14" t="s">
        <v>857</v>
      </c>
      <c r="E2067" s="15">
        <v>732.9</v>
      </c>
      <c r="F2067" s="16">
        <f t="shared" si="720"/>
        <v>25944.66</v>
      </c>
      <c r="G2067" s="16">
        <f t="shared" si="721"/>
        <v>25842.05</v>
      </c>
      <c r="H2067" s="16">
        <f t="shared" si="722"/>
        <v>99.604519774011308</v>
      </c>
      <c r="I2067" s="16">
        <f t="shared" si="723"/>
        <v>102.61</v>
      </c>
      <c r="J2067" s="17">
        <v>35.4</v>
      </c>
      <c r="K2067" s="17">
        <v>35.26</v>
      </c>
      <c r="L2067" s="18">
        <f t="shared" si="724"/>
        <v>0.14000000000000001</v>
      </c>
      <c r="M2067" s="17">
        <v>35.26</v>
      </c>
      <c r="N2067" s="16">
        <f t="shared" si="725"/>
        <v>732.9</v>
      </c>
      <c r="O2067" s="16">
        <f t="shared" si="726"/>
        <v>25842.05</v>
      </c>
      <c r="P2067" s="18">
        <f t="shared" si="727"/>
        <v>0</v>
      </c>
      <c r="Q2067" s="16">
        <f t="shared" si="728"/>
        <v>732.9</v>
      </c>
      <c r="R2067" s="16">
        <f t="shared" si="729"/>
        <v>0</v>
      </c>
    </row>
    <row r="2068" spans="1:18" ht="21" x14ac:dyDescent="0.35">
      <c r="A2068" s="1">
        <v>22</v>
      </c>
      <c r="B2068" s="13" t="s">
        <v>858</v>
      </c>
      <c r="C2068" s="13" t="s">
        <v>41</v>
      </c>
      <c r="D2068" s="14" t="s">
        <v>859</v>
      </c>
      <c r="E2068" s="15">
        <v>3494.56</v>
      </c>
      <c r="F2068" s="16">
        <f t="shared" si="720"/>
        <v>3494.56</v>
      </c>
      <c r="G2068" s="16">
        <f t="shared" si="721"/>
        <v>0</v>
      </c>
      <c r="H2068" s="16">
        <f t="shared" si="722"/>
        <v>0</v>
      </c>
      <c r="I2068" s="16">
        <f t="shared" si="723"/>
        <v>3494.56</v>
      </c>
      <c r="J2068" s="17">
        <v>1</v>
      </c>
      <c r="K2068" s="17">
        <v>0</v>
      </c>
      <c r="L2068" s="18">
        <f t="shared" si="724"/>
        <v>1</v>
      </c>
      <c r="M2068" s="17">
        <v>0</v>
      </c>
      <c r="N2068" s="16">
        <f t="shared" si="725"/>
        <v>3494.56</v>
      </c>
      <c r="O2068" s="16">
        <f t="shared" si="726"/>
        <v>0</v>
      </c>
      <c r="P2068" s="18">
        <f t="shared" si="727"/>
        <v>0</v>
      </c>
      <c r="Q2068" s="16">
        <f t="shared" si="728"/>
        <v>3494.56</v>
      </c>
      <c r="R2068" s="16">
        <f t="shared" si="729"/>
        <v>0</v>
      </c>
    </row>
    <row r="2069" spans="1:18" ht="21" x14ac:dyDescent="0.35">
      <c r="A2069" s="1">
        <v>23</v>
      </c>
      <c r="B2069" s="13" t="s">
        <v>860</v>
      </c>
      <c r="C2069" s="13" t="s">
        <v>44</v>
      </c>
      <c r="D2069" s="14" t="s">
        <v>861</v>
      </c>
      <c r="E2069" s="15">
        <v>62.67</v>
      </c>
      <c r="F2069" s="16">
        <f t="shared" si="720"/>
        <v>1754.76</v>
      </c>
      <c r="G2069" s="16">
        <f t="shared" si="721"/>
        <v>0</v>
      </c>
      <c r="H2069" s="16">
        <f t="shared" si="722"/>
        <v>0</v>
      </c>
      <c r="I2069" s="16">
        <f t="shared" si="723"/>
        <v>1754.76</v>
      </c>
      <c r="J2069" s="17">
        <v>28</v>
      </c>
      <c r="K2069" s="17">
        <v>0</v>
      </c>
      <c r="L2069" s="18">
        <f t="shared" si="724"/>
        <v>28</v>
      </c>
      <c r="M2069" s="17">
        <v>0</v>
      </c>
      <c r="N2069" s="16">
        <f t="shared" si="725"/>
        <v>62.67</v>
      </c>
      <c r="O2069" s="16">
        <f t="shared" si="726"/>
        <v>0</v>
      </c>
      <c r="P2069" s="18">
        <f t="shared" si="727"/>
        <v>0</v>
      </c>
      <c r="Q2069" s="16">
        <f t="shared" si="728"/>
        <v>62.67</v>
      </c>
      <c r="R2069" s="16">
        <f t="shared" si="729"/>
        <v>0</v>
      </c>
    </row>
    <row r="2070" spans="1:18" ht="31.5" x14ac:dyDescent="0.35">
      <c r="A2070" s="1">
        <v>24</v>
      </c>
      <c r="B2070" s="13" t="s">
        <v>642</v>
      </c>
      <c r="C2070" s="13" t="s">
        <v>127</v>
      </c>
      <c r="D2070" s="14" t="s">
        <v>643</v>
      </c>
      <c r="E2070" s="15">
        <v>2.57</v>
      </c>
      <c r="F2070" s="16">
        <f t="shared" si="720"/>
        <v>67517.7</v>
      </c>
      <c r="G2070" s="16">
        <f t="shared" si="721"/>
        <v>0</v>
      </c>
      <c r="H2070" s="16">
        <f t="shared" si="722"/>
        <v>0</v>
      </c>
      <c r="I2070" s="16">
        <f t="shared" si="723"/>
        <v>67517.7</v>
      </c>
      <c r="J2070" s="17">
        <v>26271.477999999999</v>
      </c>
      <c r="K2070" s="17">
        <v>0</v>
      </c>
      <c r="L2070" s="18">
        <f t="shared" si="724"/>
        <v>26271.477999999999</v>
      </c>
      <c r="M2070" s="17">
        <v>0</v>
      </c>
      <c r="N2070" s="16">
        <f t="shared" si="725"/>
        <v>2.57</v>
      </c>
      <c r="O2070" s="16">
        <f t="shared" si="726"/>
        <v>0</v>
      </c>
      <c r="P2070" s="18">
        <f t="shared" si="727"/>
        <v>0</v>
      </c>
      <c r="Q2070" s="16">
        <f t="shared" si="728"/>
        <v>2.57</v>
      </c>
      <c r="R2070" s="16">
        <f t="shared" si="729"/>
        <v>0</v>
      </c>
    </row>
    <row r="2071" spans="1:18" ht="21" x14ac:dyDescent="0.35">
      <c r="A2071" s="1">
        <v>25</v>
      </c>
      <c r="B2071" s="13" t="s">
        <v>87</v>
      </c>
      <c r="C2071" s="13" t="s">
        <v>65</v>
      </c>
      <c r="D2071" s="14" t="s">
        <v>88</v>
      </c>
      <c r="E2071" s="15">
        <v>98.73</v>
      </c>
      <c r="F2071" s="16">
        <f t="shared" si="720"/>
        <v>0</v>
      </c>
      <c r="G2071" s="16">
        <f t="shared" si="721"/>
        <v>14903.69</v>
      </c>
      <c r="H2071" s="16">
        <f t="shared" si="722"/>
        <v>0</v>
      </c>
      <c r="I2071" s="16">
        <f t="shared" si="723"/>
        <v>-14903.69</v>
      </c>
      <c r="J2071" s="17">
        <v>0</v>
      </c>
      <c r="K2071" s="17">
        <v>150.95400000000001</v>
      </c>
      <c r="L2071" s="18">
        <f t="shared" si="724"/>
        <v>-150.95400000000001</v>
      </c>
      <c r="M2071" s="17">
        <v>150.95400000000001</v>
      </c>
      <c r="N2071" s="16">
        <f t="shared" si="725"/>
        <v>98.73</v>
      </c>
      <c r="O2071" s="16">
        <f t="shared" si="726"/>
        <v>14903.69</v>
      </c>
      <c r="P2071" s="18">
        <f t="shared" si="727"/>
        <v>0</v>
      </c>
      <c r="Q2071" s="16">
        <f t="shared" si="728"/>
        <v>98.73</v>
      </c>
      <c r="R2071" s="16">
        <f t="shared" si="729"/>
        <v>0</v>
      </c>
    </row>
    <row r="2072" spans="1:18" ht="42" x14ac:dyDescent="0.35">
      <c r="A2072" s="1">
        <v>26</v>
      </c>
      <c r="B2072" s="13" t="s">
        <v>862</v>
      </c>
      <c r="C2072" s="13" t="s">
        <v>127</v>
      </c>
      <c r="D2072" s="14" t="s">
        <v>863</v>
      </c>
      <c r="E2072" s="15">
        <v>3.03</v>
      </c>
      <c r="F2072" s="16">
        <f t="shared" si="720"/>
        <v>0</v>
      </c>
      <c r="G2072" s="16">
        <f t="shared" si="721"/>
        <v>60726.81</v>
      </c>
      <c r="H2072" s="16">
        <f t="shared" si="722"/>
        <v>0</v>
      </c>
      <c r="I2072" s="16">
        <f t="shared" si="723"/>
        <v>-60726.81</v>
      </c>
      <c r="J2072" s="17">
        <v>0</v>
      </c>
      <c r="K2072" s="17">
        <v>20041.849999999999</v>
      </c>
      <c r="L2072" s="18">
        <f t="shared" si="724"/>
        <v>-20041.849999999999</v>
      </c>
      <c r="M2072" s="17">
        <v>20041.849999999999</v>
      </c>
      <c r="N2072" s="16">
        <f t="shared" si="725"/>
        <v>3.03</v>
      </c>
      <c r="O2072" s="16">
        <f t="shared" si="726"/>
        <v>60726.81</v>
      </c>
      <c r="P2072" s="18">
        <f t="shared" si="727"/>
        <v>0</v>
      </c>
      <c r="Q2072" s="16">
        <f t="shared" si="728"/>
        <v>3.03</v>
      </c>
      <c r="R2072" s="16">
        <f t="shared" si="729"/>
        <v>0</v>
      </c>
    </row>
    <row r="2073" spans="1:18" ht="42" x14ac:dyDescent="0.35">
      <c r="A2073" s="1">
        <v>27</v>
      </c>
      <c r="B2073" s="13" t="s">
        <v>129</v>
      </c>
      <c r="C2073" s="13" t="s">
        <v>41</v>
      </c>
      <c r="D2073" s="14" t="s">
        <v>130</v>
      </c>
      <c r="E2073" s="15">
        <v>43.56</v>
      </c>
      <c r="F2073" s="16">
        <f t="shared" si="720"/>
        <v>0</v>
      </c>
      <c r="G2073" s="16">
        <f t="shared" si="721"/>
        <v>7840.8</v>
      </c>
      <c r="H2073" s="16">
        <f t="shared" si="722"/>
        <v>0</v>
      </c>
      <c r="I2073" s="16">
        <f t="shared" si="723"/>
        <v>-7840.8</v>
      </c>
      <c r="J2073" s="17">
        <v>0</v>
      </c>
      <c r="K2073" s="17">
        <v>180</v>
      </c>
      <c r="L2073" s="18">
        <f t="shared" si="724"/>
        <v>-180</v>
      </c>
      <c r="M2073" s="17">
        <v>180</v>
      </c>
      <c r="N2073" s="16">
        <f t="shared" si="725"/>
        <v>43.56</v>
      </c>
      <c r="O2073" s="16">
        <f t="shared" si="726"/>
        <v>7840.8</v>
      </c>
      <c r="P2073" s="18">
        <f t="shared" si="727"/>
        <v>0</v>
      </c>
      <c r="Q2073" s="16">
        <f t="shared" si="728"/>
        <v>43.56</v>
      </c>
      <c r="R2073" s="16">
        <f t="shared" si="729"/>
        <v>0</v>
      </c>
    </row>
    <row r="2074" spans="1:18" ht="73.5" x14ac:dyDescent="0.35">
      <c r="A2074" s="1">
        <v>28</v>
      </c>
      <c r="B2074" s="13" t="s">
        <v>334</v>
      </c>
      <c r="C2074" s="13" t="s">
        <v>92</v>
      </c>
      <c r="D2074" s="14" t="s">
        <v>335</v>
      </c>
      <c r="E2074" s="15">
        <v>42.14</v>
      </c>
      <c r="F2074" s="16">
        <f t="shared" si="720"/>
        <v>0</v>
      </c>
      <c r="G2074" s="16">
        <f t="shared" si="721"/>
        <v>11627.18</v>
      </c>
      <c r="H2074" s="16">
        <f t="shared" si="722"/>
        <v>0</v>
      </c>
      <c r="I2074" s="16">
        <f t="shared" si="723"/>
        <v>-11627.18</v>
      </c>
      <c r="J2074" s="17">
        <v>0</v>
      </c>
      <c r="K2074" s="17">
        <v>275.91800000000001</v>
      </c>
      <c r="L2074" s="18">
        <f t="shared" si="724"/>
        <v>-275.91800000000001</v>
      </c>
      <c r="M2074" s="17">
        <v>275.91800000000001</v>
      </c>
      <c r="N2074" s="16">
        <f t="shared" si="725"/>
        <v>42.14</v>
      </c>
      <c r="O2074" s="16">
        <f t="shared" si="726"/>
        <v>11627.18</v>
      </c>
      <c r="P2074" s="18">
        <f t="shared" si="727"/>
        <v>0</v>
      </c>
      <c r="Q2074" s="16">
        <f t="shared" si="728"/>
        <v>42.14</v>
      </c>
      <c r="R2074" s="16">
        <f t="shared" si="729"/>
        <v>0</v>
      </c>
    </row>
    <row r="2075" spans="1:18" ht="42" x14ac:dyDescent="0.35">
      <c r="A2075" s="1">
        <v>29</v>
      </c>
      <c r="B2075" s="13" t="s">
        <v>113</v>
      </c>
      <c r="C2075" s="13" t="s">
        <v>65</v>
      </c>
      <c r="D2075" s="14" t="s">
        <v>114</v>
      </c>
      <c r="E2075" s="15">
        <v>38.92</v>
      </c>
      <c r="F2075" s="16">
        <f t="shared" si="720"/>
        <v>0</v>
      </c>
      <c r="G2075" s="16">
        <f t="shared" si="721"/>
        <v>898.9</v>
      </c>
      <c r="H2075" s="16">
        <f t="shared" si="722"/>
        <v>0</v>
      </c>
      <c r="I2075" s="16">
        <f t="shared" si="723"/>
        <v>-898.9</v>
      </c>
      <c r="J2075" s="17">
        <v>0</v>
      </c>
      <c r="K2075" s="17">
        <v>23.096</v>
      </c>
      <c r="L2075" s="18">
        <f t="shared" si="724"/>
        <v>-23.096</v>
      </c>
      <c r="M2075" s="17">
        <v>23.096</v>
      </c>
      <c r="N2075" s="16">
        <f t="shared" si="725"/>
        <v>38.92</v>
      </c>
      <c r="O2075" s="16">
        <f t="shared" si="726"/>
        <v>898.9</v>
      </c>
      <c r="P2075" s="18">
        <f t="shared" si="727"/>
        <v>0</v>
      </c>
      <c r="Q2075" s="16">
        <f t="shared" si="728"/>
        <v>38.92</v>
      </c>
      <c r="R2075" s="16">
        <f t="shared" si="729"/>
        <v>0</v>
      </c>
    </row>
    <row r="2076" spans="1:18" ht="52.5" x14ac:dyDescent="0.35">
      <c r="A2076" s="1">
        <v>30</v>
      </c>
      <c r="B2076" s="13" t="s">
        <v>141</v>
      </c>
      <c r="C2076" s="13" t="s">
        <v>44</v>
      </c>
      <c r="D2076" s="14" t="s">
        <v>142</v>
      </c>
      <c r="E2076" s="15">
        <v>41.61</v>
      </c>
      <c r="F2076" s="16">
        <f t="shared" si="720"/>
        <v>0</v>
      </c>
      <c r="G2076" s="16">
        <f t="shared" si="721"/>
        <v>7872.61</v>
      </c>
      <c r="H2076" s="16">
        <f t="shared" si="722"/>
        <v>0</v>
      </c>
      <c r="I2076" s="16">
        <f t="shared" si="723"/>
        <v>-7872.61</v>
      </c>
      <c r="J2076" s="17">
        <v>0</v>
      </c>
      <c r="K2076" s="17">
        <v>189.2</v>
      </c>
      <c r="L2076" s="18">
        <f t="shared" si="724"/>
        <v>-189.2</v>
      </c>
      <c r="M2076" s="17">
        <v>189.2</v>
      </c>
      <c r="N2076" s="16">
        <f t="shared" si="725"/>
        <v>41.61</v>
      </c>
      <c r="O2076" s="16">
        <f t="shared" si="726"/>
        <v>7872.61</v>
      </c>
      <c r="P2076" s="18">
        <f t="shared" si="727"/>
        <v>0</v>
      </c>
      <c r="Q2076" s="16">
        <f t="shared" si="728"/>
        <v>41.61</v>
      </c>
      <c r="R2076" s="16">
        <f t="shared" si="729"/>
        <v>0</v>
      </c>
    </row>
    <row r="2077" spans="1:18" ht="42" x14ac:dyDescent="0.35">
      <c r="A2077" s="1">
        <v>31</v>
      </c>
      <c r="B2077" s="13" t="s">
        <v>709</v>
      </c>
      <c r="C2077" s="13" t="s">
        <v>41</v>
      </c>
      <c r="D2077" s="14" t="s">
        <v>710</v>
      </c>
      <c r="E2077" s="15">
        <v>52.7</v>
      </c>
      <c r="F2077" s="16">
        <f t="shared" si="720"/>
        <v>0</v>
      </c>
      <c r="G2077" s="16">
        <f t="shared" si="721"/>
        <v>5270</v>
      </c>
      <c r="H2077" s="16">
        <f t="shared" si="722"/>
        <v>0</v>
      </c>
      <c r="I2077" s="16">
        <f t="shared" si="723"/>
        <v>-5270</v>
      </c>
      <c r="J2077" s="17">
        <v>0</v>
      </c>
      <c r="K2077" s="17">
        <v>100</v>
      </c>
      <c r="L2077" s="18">
        <f t="shared" si="724"/>
        <v>-100</v>
      </c>
      <c r="M2077" s="17">
        <v>100</v>
      </c>
      <c r="N2077" s="16">
        <f t="shared" si="725"/>
        <v>52.7</v>
      </c>
      <c r="O2077" s="16">
        <f t="shared" si="726"/>
        <v>5270</v>
      </c>
      <c r="P2077" s="18">
        <f t="shared" si="727"/>
        <v>0</v>
      </c>
      <c r="Q2077" s="16">
        <f t="shared" si="728"/>
        <v>52.7</v>
      </c>
      <c r="R2077" s="16">
        <f t="shared" si="729"/>
        <v>0</v>
      </c>
    </row>
    <row r="2078" spans="1:18" ht="31.5" x14ac:dyDescent="0.35">
      <c r="A2078" s="1">
        <v>32</v>
      </c>
      <c r="B2078" s="13" t="s">
        <v>158</v>
      </c>
      <c r="C2078" s="13" t="s">
        <v>92</v>
      </c>
      <c r="D2078" s="14" t="s">
        <v>159</v>
      </c>
      <c r="E2078" s="15">
        <v>8.43</v>
      </c>
      <c r="F2078" s="16">
        <f t="shared" si="720"/>
        <v>0</v>
      </c>
      <c r="G2078" s="16">
        <f t="shared" si="721"/>
        <v>5310.9</v>
      </c>
      <c r="H2078" s="16">
        <f t="shared" si="722"/>
        <v>0</v>
      </c>
      <c r="I2078" s="16">
        <f t="shared" si="723"/>
        <v>-5310.9</v>
      </c>
      <c r="J2078" s="17">
        <v>0</v>
      </c>
      <c r="K2078" s="17">
        <v>630</v>
      </c>
      <c r="L2078" s="18">
        <f t="shared" si="724"/>
        <v>-630</v>
      </c>
      <c r="M2078" s="17">
        <v>630</v>
      </c>
      <c r="N2078" s="16">
        <f t="shared" si="725"/>
        <v>8.43</v>
      </c>
      <c r="O2078" s="16">
        <f t="shared" si="726"/>
        <v>5310.9</v>
      </c>
      <c r="P2078" s="18">
        <f t="shared" si="727"/>
        <v>0</v>
      </c>
      <c r="Q2078" s="16">
        <f t="shared" si="728"/>
        <v>8.43</v>
      </c>
      <c r="R2078" s="16">
        <f t="shared" si="729"/>
        <v>0</v>
      </c>
    </row>
    <row r="2079" spans="1:18" ht="21" x14ac:dyDescent="0.35">
      <c r="A2079" s="1">
        <v>33</v>
      </c>
      <c r="B2079" s="13" t="s">
        <v>823</v>
      </c>
      <c r="C2079" s="13" t="s">
        <v>65</v>
      </c>
      <c r="D2079" s="14" t="s">
        <v>824</v>
      </c>
      <c r="E2079" s="15">
        <v>28.7</v>
      </c>
      <c r="F2079" s="16">
        <f t="shared" si="720"/>
        <v>0</v>
      </c>
      <c r="G2079" s="16">
        <f t="shared" si="721"/>
        <v>3616.2</v>
      </c>
      <c r="H2079" s="16">
        <f t="shared" si="722"/>
        <v>0</v>
      </c>
      <c r="I2079" s="16">
        <f t="shared" si="723"/>
        <v>-3616.2</v>
      </c>
      <c r="J2079" s="17">
        <v>0</v>
      </c>
      <c r="K2079" s="17">
        <v>126</v>
      </c>
      <c r="L2079" s="18">
        <f t="shared" si="724"/>
        <v>-126</v>
      </c>
      <c r="M2079" s="17">
        <v>126</v>
      </c>
      <c r="N2079" s="16">
        <f t="shared" si="725"/>
        <v>28.7</v>
      </c>
      <c r="O2079" s="16">
        <f t="shared" si="726"/>
        <v>3616.2</v>
      </c>
      <c r="P2079" s="18">
        <f t="shared" si="727"/>
        <v>0</v>
      </c>
      <c r="Q2079" s="16">
        <f t="shared" si="728"/>
        <v>28.7</v>
      </c>
      <c r="R2079" s="16">
        <f t="shared" si="729"/>
        <v>0</v>
      </c>
    </row>
    <row r="2080" spans="1:18" x14ac:dyDescent="0.35">
      <c r="A2080" s="21" t="s">
        <v>864</v>
      </c>
      <c r="B2080" s="21" t="s">
        <v>864</v>
      </c>
      <c r="C2080" s="21" t="s">
        <v>864</v>
      </c>
      <c r="D2080" s="21" t="s">
        <v>864</v>
      </c>
      <c r="E2080" s="21" t="s">
        <v>864</v>
      </c>
      <c r="F2080" s="19"/>
      <c r="G2080" s="20">
        <f>SUM(G2047:G2079)</f>
        <v>981553.79</v>
      </c>
      <c r="H2080" s="7"/>
      <c r="I2080" s="7"/>
      <c r="J2080" s="7"/>
      <c r="K2080" s="7"/>
      <c r="L2080" s="7"/>
      <c r="M2080" s="7"/>
      <c r="N2080" s="7"/>
      <c r="O2080" s="7"/>
      <c r="P2080" s="7"/>
      <c r="Q2080" s="7"/>
      <c r="R2080" s="7"/>
    </row>
    <row r="2082" spans="1:18" x14ac:dyDescent="0.35">
      <c r="B2082" s="11" t="s">
        <v>23</v>
      </c>
      <c r="C2082" s="12" t="s">
        <v>24</v>
      </c>
      <c r="D2082" s="12" t="s">
        <v>25</v>
      </c>
    </row>
    <row r="2083" spans="1:18" x14ac:dyDescent="0.35">
      <c r="B2083" s="11" t="s">
        <v>26</v>
      </c>
      <c r="C2083" s="12" t="s">
        <v>27</v>
      </c>
      <c r="D2083" s="12" t="s">
        <v>28</v>
      </c>
    </row>
    <row r="2084" spans="1:18" x14ac:dyDescent="0.35">
      <c r="B2084" s="11" t="s">
        <v>29</v>
      </c>
      <c r="C2084" s="12" t="s">
        <v>24</v>
      </c>
      <c r="D2084" s="12" t="s">
        <v>30</v>
      </c>
    </row>
    <row r="2085" spans="1:18" x14ac:dyDescent="0.35">
      <c r="B2085" s="11" t="s">
        <v>31</v>
      </c>
      <c r="C2085" s="12" t="s">
        <v>105</v>
      </c>
      <c r="D2085" s="12" t="s">
        <v>807</v>
      </c>
    </row>
    <row r="2086" spans="1:18" x14ac:dyDescent="0.35">
      <c r="B2086" s="11" t="s">
        <v>33</v>
      </c>
      <c r="C2086" s="12" t="s">
        <v>24</v>
      </c>
      <c r="D2086" s="12" t="s">
        <v>808</v>
      </c>
    </row>
    <row r="2087" spans="1:18" x14ac:dyDescent="0.35">
      <c r="B2087" s="11" t="s">
        <v>35</v>
      </c>
      <c r="C2087" s="12" t="s">
        <v>24</v>
      </c>
      <c r="D2087" s="12" t="s">
        <v>809</v>
      </c>
    </row>
    <row r="2088" spans="1:18" x14ac:dyDescent="0.35">
      <c r="B2088" s="11" t="s">
        <v>36</v>
      </c>
      <c r="C2088" s="12" t="s">
        <v>24</v>
      </c>
      <c r="D2088" s="12" t="s">
        <v>37</v>
      </c>
    </row>
    <row r="2089" spans="1:18" x14ac:dyDescent="0.35">
      <c r="B2089" s="11" t="s">
        <v>38</v>
      </c>
      <c r="C2089" s="12" t="s">
        <v>319</v>
      </c>
      <c r="D2089" s="12" t="s">
        <v>701</v>
      </c>
    </row>
    <row r="2091" spans="1:18" ht="21" x14ac:dyDescent="0.35">
      <c r="A2091" s="1">
        <v>1</v>
      </c>
      <c r="B2091" s="13" t="s">
        <v>126</v>
      </c>
      <c r="C2091" s="13" t="s">
        <v>127</v>
      </c>
      <c r="D2091" s="14" t="s">
        <v>128</v>
      </c>
      <c r="E2091" s="15">
        <v>0.98</v>
      </c>
      <c r="F2091" s="16">
        <f t="shared" ref="F2091:F2106" si="730">ROUND(ROUND(N2091,2)*ROUND(J2091,3),2)</f>
        <v>192819.7</v>
      </c>
      <c r="G2091" s="16">
        <f t="shared" ref="G2091:G2106" si="731">ROUND(ROUND(N2091,2)*ROUND(K2091,3),2)</f>
        <v>75979.28</v>
      </c>
      <c r="H2091" s="16">
        <f t="shared" ref="H2091:H2106" si="732">IF(EXACT(J2091,0),0,100*(K2091/J2091))</f>
        <v>39.404314405544369</v>
      </c>
      <c r="I2091" s="16">
        <f t="shared" ref="I2091:I2106" si="733">ROUND((ROUND(J2091,3)-ROUND(K2091,3))*N2091,2)</f>
        <v>116840.42</v>
      </c>
      <c r="J2091" s="17">
        <v>196754.8</v>
      </c>
      <c r="K2091" s="17">
        <v>77529.88</v>
      </c>
      <c r="L2091" s="18">
        <f t="shared" ref="L2091:L2106" si="734">ROUND(ROUND(J2091,3)-ROUND(K2091,3),3)</f>
        <v>119224.92</v>
      </c>
      <c r="M2091" s="17">
        <v>77529.88</v>
      </c>
      <c r="N2091" s="16">
        <f t="shared" ref="N2091:N2106" si="735">ROUND(E2091,2)</f>
        <v>0.98</v>
      </c>
      <c r="O2091" s="16">
        <f t="shared" ref="O2091:O2106" si="736">ROUND(ROUND(M2091,3)*ROUND(N2091,2),2)</f>
        <v>75979.28</v>
      </c>
      <c r="P2091" s="18">
        <f t="shared" ref="P2091:P2106" si="737">ROUND(ROUND(K2091,3)-ROUND(M2091,3),2)</f>
        <v>0</v>
      </c>
      <c r="Q2091" s="16">
        <f t="shared" ref="Q2091:Q2106" si="738">ROUND(E2091,2)</f>
        <v>0.98</v>
      </c>
      <c r="R2091" s="16">
        <f t="shared" ref="R2091:R2106" si="739">ROUND((ROUND(K2091,3)-ROUND(M2091,3))* Q2091,2)</f>
        <v>0</v>
      </c>
    </row>
    <row r="2092" spans="1:18" ht="21" x14ac:dyDescent="0.35">
      <c r="A2092" s="1">
        <v>2</v>
      </c>
      <c r="B2092" s="13" t="s">
        <v>137</v>
      </c>
      <c r="C2092" s="13" t="s">
        <v>65</v>
      </c>
      <c r="D2092" s="14" t="s">
        <v>138</v>
      </c>
      <c r="E2092" s="15">
        <v>109.33</v>
      </c>
      <c r="F2092" s="16">
        <f t="shared" si="730"/>
        <v>118421.66</v>
      </c>
      <c r="G2092" s="16">
        <f t="shared" si="731"/>
        <v>0</v>
      </c>
      <c r="H2092" s="16">
        <f t="shared" si="732"/>
        <v>0</v>
      </c>
      <c r="I2092" s="16">
        <f t="shared" si="733"/>
        <v>118421.66</v>
      </c>
      <c r="J2092" s="17">
        <v>1083.1579999999999</v>
      </c>
      <c r="K2092" s="17">
        <v>0</v>
      </c>
      <c r="L2092" s="18">
        <f t="shared" si="734"/>
        <v>1083.1579999999999</v>
      </c>
      <c r="M2092" s="17">
        <v>0</v>
      </c>
      <c r="N2092" s="16">
        <f t="shared" si="735"/>
        <v>109.33</v>
      </c>
      <c r="O2092" s="16">
        <f t="shared" si="736"/>
        <v>0</v>
      </c>
      <c r="P2092" s="18">
        <f t="shared" si="737"/>
        <v>0</v>
      </c>
      <c r="Q2092" s="16">
        <f t="shared" si="738"/>
        <v>109.33</v>
      </c>
      <c r="R2092" s="16">
        <f t="shared" si="739"/>
        <v>0</v>
      </c>
    </row>
    <row r="2093" spans="1:18" x14ac:dyDescent="0.35">
      <c r="A2093" s="1">
        <v>3</v>
      </c>
      <c r="B2093" s="13" t="s">
        <v>109</v>
      </c>
      <c r="C2093" s="13" t="s">
        <v>92</v>
      </c>
      <c r="D2093" s="14" t="s">
        <v>110</v>
      </c>
      <c r="E2093" s="15">
        <v>24.39</v>
      </c>
      <c r="F2093" s="16">
        <f t="shared" si="730"/>
        <v>15396.19</v>
      </c>
      <c r="G2093" s="16">
        <f t="shared" si="731"/>
        <v>0</v>
      </c>
      <c r="H2093" s="16">
        <f t="shared" si="732"/>
        <v>0</v>
      </c>
      <c r="I2093" s="16">
        <f t="shared" si="733"/>
        <v>15396.19</v>
      </c>
      <c r="J2093" s="17">
        <v>631.25</v>
      </c>
      <c r="K2093" s="17">
        <v>0</v>
      </c>
      <c r="L2093" s="18">
        <f t="shared" si="734"/>
        <v>631.25</v>
      </c>
      <c r="M2093" s="17">
        <v>0</v>
      </c>
      <c r="N2093" s="16">
        <f t="shared" si="735"/>
        <v>24.39</v>
      </c>
      <c r="O2093" s="16">
        <f t="shared" si="736"/>
        <v>0</v>
      </c>
      <c r="P2093" s="18">
        <f t="shared" si="737"/>
        <v>0</v>
      </c>
      <c r="Q2093" s="16">
        <f t="shared" si="738"/>
        <v>24.39</v>
      </c>
      <c r="R2093" s="16">
        <f t="shared" si="739"/>
        <v>0</v>
      </c>
    </row>
    <row r="2094" spans="1:18" x14ac:dyDescent="0.35">
      <c r="A2094" s="1">
        <v>4</v>
      </c>
      <c r="B2094" s="13" t="s">
        <v>91</v>
      </c>
      <c r="C2094" s="13" t="s">
        <v>92</v>
      </c>
      <c r="D2094" s="14" t="s">
        <v>93</v>
      </c>
      <c r="E2094" s="15">
        <v>33.090000000000003</v>
      </c>
      <c r="F2094" s="16">
        <f t="shared" si="730"/>
        <v>78168.509999999995</v>
      </c>
      <c r="G2094" s="16">
        <f t="shared" si="731"/>
        <v>8192.75</v>
      </c>
      <c r="H2094" s="16">
        <f t="shared" si="732"/>
        <v>10.480887270880073</v>
      </c>
      <c r="I2094" s="16">
        <f t="shared" si="733"/>
        <v>69975.75</v>
      </c>
      <c r="J2094" s="17">
        <v>2362.3000000000002</v>
      </c>
      <c r="K2094" s="17">
        <v>247.59</v>
      </c>
      <c r="L2094" s="18">
        <f t="shared" si="734"/>
        <v>2114.71</v>
      </c>
      <c r="M2094" s="17">
        <v>247.59</v>
      </c>
      <c r="N2094" s="16">
        <f t="shared" si="735"/>
        <v>33.090000000000003</v>
      </c>
      <c r="O2094" s="16">
        <f t="shared" si="736"/>
        <v>8192.75</v>
      </c>
      <c r="P2094" s="18">
        <f t="shared" si="737"/>
        <v>0</v>
      </c>
      <c r="Q2094" s="16">
        <f t="shared" si="738"/>
        <v>33.090000000000003</v>
      </c>
      <c r="R2094" s="16">
        <f t="shared" si="739"/>
        <v>0</v>
      </c>
    </row>
    <row r="2095" spans="1:18" ht="21" x14ac:dyDescent="0.35">
      <c r="A2095" s="1">
        <v>5</v>
      </c>
      <c r="B2095" s="13" t="s">
        <v>143</v>
      </c>
      <c r="C2095" s="13" t="s">
        <v>65</v>
      </c>
      <c r="D2095" s="14" t="s">
        <v>144</v>
      </c>
      <c r="E2095" s="15">
        <v>9.58</v>
      </c>
      <c r="F2095" s="16">
        <f t="shared" si="730"/>
        <v>110426.27</v>
      </c>
      <c r="G2095" s="16">
        <f t="shared" si="731"/>
        <v>2818.76</v>
      </c>
      <c r="H2095" s="16">
        <f t="shared" si="732"/>
        <v>2.5526189081918145</v>
      </c>
      <c r="I2095" s="16">
        <f t="shared" si="733"/>
        <v>107607.5</v>
      </c>
      <c r="J2095" s="17">
        <v>11526.75</v>
      </c>
      <c r="K2095" s="17">
        <v>294.23399999999998</v>
      </c>
      <c r="L2095" s="18">
        <f t="shared" si="734"/>
        <v>11232.516</v>
      </c>
      <c r="M2095" s="17">
        <v>294.23399999999998</v>
      </c>
      <c r="N2095" s="16">
        <f t="shared" si="735"/>
        <v>9.58</v>
      </c>
      <c r="O2095" s="16">
        <f t="shared" si="736"/>
        <v>2818.76</v>
      </c>
      <c r="P2095" s="18">
        <f t="shared" si="737"/>
        <v>0</v>
      </c>
      <c r="Q2095" s="16">
        <f t="shared" si="738"/>
        <v>9.58</v>
      </c>
      <c r="R2095" s="16">
        <f t="shared" si="739"/>
        <v>0</v>
      </c>
    </row>
    <row r="2096" spans="1:18" ht="52.5" x14ac:dyDescent="0.35">
      <c r="A2096" s="1">
        <v>6</v>
      </c>
      <c r="B2096" s="13" t="s">
        <v>638</v>
      </c>
      <c r="C2096" s="13" t="s">
        <v>127</v>
      </c>
      <c r="D2096" s="14" t="s">
        <v>639</v>
      </c>
      <c r="E2096" s="15">
        <v>2.68</v>
      </c>
      <c r="F2096" s="16">
        <f t="shared" si="730"/>
        <v>263304.09999999998</v>
      </c>
      <c r="G2096" s="16">
        <f t="shared" si="731"/>
        <v>368028.76</v>
      </c>
      <c r="H2096" s="16">
        <f t="shared" si="732"/>
        <v>139.7732702411657</v>
      </c>
      <c r="I2096" s="16">
        <f t="shared" si="733"/>
        <v>-104724.65</v>
      </c>
      <c r="J2096" s="17">
        <v>98247.8</v>
      </c>
      <c r="K2096" s="17">
        <v>137324.163</v>
      </c>
      <c r="L2096" s="18">
        <f t="shared" si="734"/>
        <v>-39076.362999999998</v>
      </c>
      <c r="M2096" s="17">
        <v>137324.163</v>
      </c>
      <c r="N2096" s="16">
        <f t="shared" si="735"/>
        <v>2.68</v>
      </c>
      <c r="O2096" s="16">
        <f t="shared" si="736"/>
        <v>368028.76</v>
      </c>
      <c r="P2096" s="18">
        <f t="shared" si="737"/>
        <v>0</v>
      </c>
      <c r="Q2096" s="16">
        <f t="shared" si="738"/>
        <v>2.68</v>
      </c>
      <c r="R2096" s="16">
        <f t="shared" si="739"/>
        <v>0</v>
      </c>
    </row>
    <row r="2097" spans="1:18" ht="21" x14ac:dyDescent="0.35">
      <c r="A2097" s="1">
        <v>7</v>
      </c>
      <c r="B2097" s="13" t="s">
        <v>614</v>
      </c>
      <c r="C2097" s="13" t="s">
        <v>44</v>
      </c>
      <c r="D2097" s="14" t="s">
        <v>615</v>
      </c>
      <c r="E2097" s="15">
        <v>344.68</v>
      </c>
      <c r="F2097" s="16">
        <f t="shared" si="730"/>
        <v>114426.87</v>
      </c>
      <c r="G2097" s="16">
        <f t="shared" si="731"/>
        <v>0</v>
      </c>
      <c r="H2097" s="16">
        <f t="shared" si="732"/>
        <v>0</v>
      </c>
      <c r="I2097" s="16">
        <f t="shared" si="733"/>
        <v>114426.87</v>
      </c>
      <c r="J2097" s="17">
        <v>331.98</v>
      </c>
      <c r="K2097" s="17">
        <v>0</v>
      </c>
      <c r="L2097" s="18">
        <f t="shared" si="734"/>
        <v>331.98</v>
      </c>
      <c r="M2097" s="17">
        <v>0</v>
      </c>
      <c r="N2097" s="16">
        <f t="shared" si="735"/>
        <v>344.68</v>
      </c>
      <c r="O2097" s="16">
        <f t="shared" si="736"/>
        <v>0</v>
      </c>
      <c r="P2097" s="18">
        <f t="shared" si="737"/>
        <v>0</v>
      </c>
      <c r="Q2097" s="16">
        <f t="shared" si="738"/>
        <v>344.68</v>
      </c>
      <c r="R2097" s="16">
        <f t="shared" si="739"/>
        <v>0</v>
      </c>
    </row>
    <row r="2098" spans="1:18" ht="52.5" x14ac:dyDescent="0.35">
      <c r="A2098" s="1">
        <v>8</v>
      </c>
      <c r="B2098" s="13" t="s">
        <v>865</v>
      </c>
      <c r="C2098" s="13" t="s">
        <v>92</v>
      </c>
      <c r="D2098" s="14" t="s">
        <v>866</v>
      </c>
      <c r="E2098" s="15">
        <v>23.58</v>
      </c>
      <c r="F2098" s="16">
        <f t="shared" si="730"/>
        <v>1980.72</v>
      </c>
      <c r="G2098" s="16">
        <f t="shared" si="731"/>
        <v>0</v>
      </c>
      <c r="H2098" s="16">
        <f t="shared" si="732"/>
        <v>0</v>
      </c>
      <c r="I2098" s="16">
        <f t="shared" si="733"/>
        <v>1980.72</v>
      </c>
      <c r="J2098" s="17">
        <v>84</v>
      </c>
      <c r="K2098" s="17">
        <v>0</v>
      </c>
      <c r="L2098" s="18">
        <f t="shared" si="734"/>
        <v>84</v>
      </c>
      <c r="M2098" s="17">
        <v>0</v>
      </c>
      <c r="N2098" s="16">
        <f t="shared" si="735"/>
        <v>23.58</v>
      </c>
      <c r="O2098" s="16">
        <f t="shared" si="736"/>
        <v>0</v>
      </c>
      <c r="P2098" s="18">
        <f t="shared" si="737"/>
        <v>0</v>
      </c>
      <c r="Q2098" s="16">
        <f t="shared" si="738"/>
        <v>23.58</v>
      </c>
      <c r="R2098" s="16">
        <f t="shared" si="739"/>
        <v>0</v>
      </c>
    </row>
    <row r="2099" spans="1:18" ht="21" x14ac:dyDescent="0.35">
      <c r="A2099" s="1">
        <v>9</v>
      </c>
      <c r="B2099" s="13" t="s">
        <v>124</v>
      </c>
      <c r="C2099" s="13" t="s">
        <v>65</v>
      </c>
      <c r="D2099" s="14" t="s">
        <v>125</v>
      </c>
      <c r="E2099" s="15">
        <v>118.9</v>
      </c>
      <c r="F2099" s="16">
        <f t="shared" si="730"/>
        <v>27855.89</v>
      </c>
      <c r="G2099" s="16">
        <f t="shared" si="731"/>
        <v>28748.83</v>
      </c>
      <c r="H2099" s="16">
        <f t="shared" si="732"/>
        <v>103.20556598941437</v>
      </c>
      <c r="I2099" s="16">
        <f t="shared" si="733"/>
        <v>-892.94</v>
      </c>
      <c r="J2099" s="17">
        <v>234.28</v>
      </c>
      <c r="K2099" s="17">
        <v>241.79</v>
      </c>
      <c r="L2099" s="18">
        <f t="shared" si="734"/>
        <v>-7.51</v>
      </c>
      <c r="M2099" s="17">
        <v>241.79</v>
      </c>
      <c r="N2099" s="16">
        <f t="shared" si="735"/>
        <v>118.9</v>
      </c>
      <c r="O2099" s="16">
        <f t="shared" si="736"/>
        <v>28748.83</v>
      </c>
      <c r="P2099" s="18">
        <f t="shared" si="737"/>
        <v>0</v>
      </c>
      <c r="Q2099" s="16">
        <f t="shared" si="738"/>
        <v>118.9</v>
      </c>
      <c r="R2099" s="16">
        <f t="shared" si="739"/>
        <v>0</v>
      </c>
    </row>
    <row r="2100" spans="1:18" ht="21" x14ac:dyDescent="0.35">
      <c r="A2100" s="1">
        <v>10</v>
      </c>
      <c r="B2100" s="13" t="s">
        <v>332</v>
      </c>
      <c r="C2100" s="13" t="s">
        <v>92</v>
      </c>
      <c r="D2100" s="14" t="s">
        <v>333</v>
      </c>
      <c r="E2100" s="15">
        <v>8.7899999999999991</v>
      </c>
      <c r="F2100" s="16">
        <f t="shared" si="730"/>
        <v>12965.25</v>
      </c>
      <c r="G2100" s="16">
        <f t="shared" si="731"/>
        <v>0</v>
      </c>
      <c r="H2100" s="16">
        <f t="shared" si="732"/>
        <v>0</v>
      </c>
      <c r="I2100" s="16">
        <f t="shared" si="733"/>
        <v>12965.25</v>
      </c>
      <c r="J2100" s="17">
        <v>1475</v>
      </c>
      <c r="K2100" s="17">
        <v>0</v>
      </c>
      <c r="L2100" s="18">
        <f t="shared" si="734"/>
        <v>1475</v>
      </c>
      <c r="M2100" s="17">
        <v>0</v>
      </c>
      <c r="N2100" s="16">
        <f t="shared" si="735"/>
        <v>8.7899999999999991</v>
      </c>
      <c r="O2100" s="16">
        <f t="shared" si="736"/>
        <v>0</v>
      </c>
      <c r="P2100" s="18">
        <f t="shared" si="737"/>
        <v>0</v>
      </c>
      <c r="Q2100" s="16">
        <f t="shared" si="738"/>
        <v>8.7899999999999991</v>
      </c>
      <c r="R2100" s="16">
        <f t="shared" si="739"/>
        <v>0</v>
      </c>
    </row>
    <row r="2101" spans="1:18" ht="42" x14ac:dyDescent="0.35">
      <c r="A2101" s="1">
        <v>11</v>
      </c>
      <c r="B2101" s="13" t="s">
        <v>867</v>
      </c>
      <c r="C2101" s="13" t="s">
        <v>44</v>
      </c>
      <c r="D2101" s="14" t="s">
        <v>868</v>
      </c>
      <c r="E2101" s="15">
        <v>19.95</v>
      </c>
      <c r="F2101" s="16">
        <f t="shared" si="730"/>
        <v>1197</v>
      </c>
      <c r="G2101" s="16">
        <f t="shared" si="731"/>
        <v>23940</v>
      </c>
      <c r="H2101" s="16">
        <f t="shared" si="732"/>
        <v>2000</v>
      </c>
      <c r="I2101" s="16">
        <f t="shared" si="733"/>
        <v>-22743</v>
      </c>
      <c r="J2101" s="17">
        <v>60</v>
      </c>
      <c r="K2101" s="17">
        <v>1200</v>
      </c>
      <c r="L2101" s="18">
        <f t="shared" si="734"/>
        <v>-1140</v>
      </c>
      <c r="M2101" s="17">
        <v>1200</v>
      </c>
      <c r="N2101" s="16">
        <f t="shared" si="735"/>
        <v>19.95</v>
      </c>
      <c r="O2101" s="16">
        <f t="shared" si="736"/>
        <v>23940</v>
      </c>
      <c r="P2101" s="18">
        <f t="shared" si="737"/>
        <v>0</v>
      </c>
      <c r="Q2101" s="16">
        <f t="shared" si="738"/>
        <v>19.95</v>
      </c>
      <c r="R2101" s="16">
        <f t="shared" si="739"/>
        <v>0</v>
      </c>
    </row>
    <row r="2102" spans="1:18" ht="31.5" x14ac:dyDescent="0.35">
      <c r="A2102" s="1">
        <v>12</v>
      </c>
      <c r="B2102" s="13" t="s">
        <v>644</v>
      </c>
      <c r="C2102" s="13" t="s">
        <v>41</v>
      </c>
      <c r="D2102" s="14" t="s">
        <v>645</v>
      </c>
      <c r="E2102" s="15">
        <v>11.75</v>
      </c>
      <c r="F2102" s="16">
        <f t="shared" si="730"/>
        <v>12925</v>
      </c>
      <c r="G2102" s="16">
        <f t="shared" si="731"/>
        <v>0</v>
      </c>
      <c r="H2102" s="16">
        <f t="shared" si="732"/>
        <v>0</v>
      </c>
      <c r="I2102" s="16">
        <f t="shared" si="733"/>
        <v>12925</v>
      </c>
      <c r="J2102" s="17">
        <v>1100</v>
      </c>
      <c r="K2102" s="17">
        <v>0</v>
      </c>
      <c r="L2102" s="18">
        <f t="shared" si="734"/>
        <v>1100</v>
      </c>
      <c r="M2102" s="17">
        <v>0</v>
      </c>
      <c r="N2102" s="16">
        <f t="shared" si="735"/>
        <v>11.75</v>
      </c>
      <c r="O2102" s="16">
        <f t="shared" si="736"/>
        <v>0</v>
      </c>
      <c r="P2102" s="18">
        <f t="shared" si="737"/>
        <v>0</v>
      </c>
      <c r="Q2102" s="16">
        <f t="shared" si="738"/>
        <v>11.75</v>
      </c>
      <c r="R2102" s="16">
        <f t="shared" si="739"/>
        <v>0</v>
      </c>
    </row>
    <row r="2103" spans="1:18" ht="42" x14ac:dyDescent="0.35">
      <c r="A2103" s="1">
        <v>13</v>
      </c>
      <c r="B2103" s="13" t="s">
        <v>314</v>
      </c>
      <c r="C2103" s="13" t="s">
        <v>41</v>
      </c>
      <c r="D2103" s="14" t="s">
        <v>315</v>
      </c>
      <c r="E2103" s="15">
        <v>19.64</v>
      </c>
      <c r="F2103" s="16">
        <f t="shared" si="730"/>
        <v>34762.800000000003</v>
      </c>
      <c r="G2103" s="16">
        <f t="shared" si="731"/>
        <v>34208.949999999997</v>
      </c>
      <c r="H2103" s="16">
        <f t="shared" si="732"/>
        <v>98.406779661016955</v>
      </c>
      <c r="I2103" s="16">
        <f t="shared" si="733"/>
        <v>553.85</v>
      </c>
      <c r="J2103" s="17">
        <v>1770</v>
      </c>
      <c r="K2103" s="17">
        <v>1741.8</v>
      </c>
      <c r="L2103" s="18">
        <f t="shared" si="734"/>
        <v>28.2</v>
      </c>
      <c r="M2103" s="17">
        <v>1741.8</v>
      </c>
      <c r="N2103" s="16">
        <f t="shared" si="735"/>
        <v>19.64</v>
      </c>
      <c r="O2103" s="16">
        <f t="shared" si="736"/>
        <v>34208.949999999997</v>
      </c>
      <c r="P2103" s="18">
        <f t="shared" si="737"/>
        <v>0</v>
      </c>
      <c r="Q2103" s="16">
        <f t="shared" si="738"/>
        <v>19.64</v>
      </c>
      <c r="R2103" s="16">
        <f t="shared" si="739"/>
        <v>0</v>
      </c>
    </row>
    <row r="2104" spans="1:18" ht="42" x14ac:dyDescent="0.35">
      <c r="A2104" s="1">
        <v>14</v>
      </c>
      <c r="B2104" s="13" t="s">
        <v>135</v>
      </c>
      <c r="C2104" s="13" t="s">
        <v>41</v>
      </c>
      <c r="D2104" s="14" t="s">
        <v>136</v>
      </c>
      <c r="E2104" s="15">
        <v>16.97</v>
      </c>
      <c r="F2104" s="16">
        <f t="shared" si="730"/>
        <v>0</v>
      </c>
      <c r="G2104" s="16">
        <f t="shared" si="731"/>
        <v>0</v>
      </c>
      <c r="H2104" s="16">
        <f t="shared" si="732"/>
        <v>0</v>
      </c>
      <c r="I2104" s="16">
        <f t="shared" si="733"/>
        <v>0</v>
      </c>
      <c r="J2104" s="17">
        <v>0</v>
      </c>
      <c r="K2104" s="17">
        <v>0</v>
      </c>
      <c r="L2104" s="18">
        <f t="shared" si="734"/>
        <v>0</v>
      </c>
      <c r="M2104" s="17">
        <v>0</v>
      </c>
      <c r="N2104" s="16">
        <f t="shared" si="735"/>
        <v>16.97</v>
      </c>
      <c r="O2104" s="16">
        <f t="shared" si="736"/>
        <v>0</v>
      </c>
      <c r="P2104" s="18">
        <f t="shared" si="737"/>
        <v>0</v>
      </c>
      <c r="Q2104" s="16">
        <f t="shared" si="738"/>
        <v>16.97</v>
      </c>
      <c r="R2104" s="16">
        <f t="shared" si="739"/>
        <v>0</v>
      </c>
    </row>
    <row r="2105" spans="1:18" ht="42" x14ac:dyDescent="0.35">
      <c r="A2105" s="1">
        <v>15</v>
      </c>
      <c r="B2105" s="13" t="s">
        <v>709</v>
      </c>
      <c r="C2105" s="13" t="s">
        <v>41</v>
      </c>
      <c r="D2105" s="14" t="s">
        <v>710</v>
      </c>
      <c r="E2105" s="15">
        <v>52.7</v>
      </c>
      <c r="F2105" s="16">
        <f t="shared" si="730"/>
        <v>0</v>
      </c>
      <c r="G2105" s="16">
        <f t="shared" si="731"/>
        <v>15283</v>
      </c>
      <c r="H2105" s="16">
        <f t="shared" si="732"/>
        <v>0</v>
      </c>
      <c r="I2105" s="16">
        <f t="shared" si="733"/>
        <v>-15283</v>
      </c>
      <c r="J2105" s="17">
        <v>0</v>
      </c>
      <c r="K2105" s="17">
        <v>290</v>
      </c>
      <c r="L2105" s="18">
        <f t="shared" si="734"/>
        <v>-290</v>
      </c>
      <c r="M2105" s="17">
        <v>290</v>
      </c>
      <c r="N2105" s="16">
        <f t="shared" si="735"/>
        <v>52.7</v>
      </c>
      <c r="O2105" s="16">
        <f t="shared" si="736"/>
        <v>15283</v>
      </c>
      <c r="P2105" s="18">
        <f t="shared" si="737"/>
        <v>0</v>
      </c>
      <c r="Q2105" s="16">
        <f t="shared" si="738"/>
        <v>52.7</v>
      </c>
      <c r="R2105" s="16">
        <f t="shared" si="739"/>
        <v>0</v>
      </c>
    </row>
    <row r="2106" spans="1:18" ht="21" x14ac:dyDescent="0.35">
      <c r="A2106" s="1">
        <v>16</v>
      </c>
      <c r="B2106" s="13" t="s">
        <v>87</v>
      </c>
      <c r="C2106" s="13" t="s">
        <v>65</v>
      </c>
      <c r="D2106" s="14" t="s">
        <v>88</v>
      </c>
      <c r="E2106" s="15">
        <v>98.73</v>
      </c>
      <c r="F2106" s="16">
        <f t="shared" si="730"/>
        <v>0</v>
      </c>
      <c r="G2106" s="16">
        <f t="shared" si="731"/>
        <v>2043.91</v>
      </c>
      <c r="H2106" s="16">
        <f t="shared" si="732"/>
        <v>0</v>
      </c>
      <c r="I2106" s="16">
        <f t="shared" si="733"/>
        <v>-2043.91</v>
      </c>
      <c r="J2106" s="17">
        <v>0</v>
      </c>
      <c r="K2106" s="17">
        <v>20.702000000000002</v>
      </c>
      <c r="L2106" s="18">
        <f t="shared" si="734"/>
        <v>-20.702000000000002</v>
      </c>
      <c r="M2106" s="17">
        <v>20.702000000000002</v>
      </c>
      <c r="N2106" s="16">
        <f t="shared" si="735"/>
        <v>98.73</v>
      </c>
      <c r="O2106" s="16">
        <f t="shared" si="736"/>
        <v>2043.91</v>
      </c>
      <c r="P2106" s="18">
        <f t="shared" si="737"/>
        <v>0</v>
      </c>
      <c r="Q2106" s="16">
        <f t="shared" si="738"/>
        <v>98.73</v>
      </c>
      <c r="R2106" s="16">
        <f t="shared" si="739"/>
        <v>0</v>
      </c>
    </row>
    <row r="2107" spans="1:18" x14ac:dyDescent="0.35">
      <c r="A2107" s="21" t="s">
        <v>869</v>
      </c>
      <c r="B2107" s="21" t="s">
        <v>869</v>
      </c>
      <c r="C2107" s="21" t="s">
        <v>869</v>
      </c>
      <c r="D2107" s="21" t="s">
        <v>869</v>
      </c>
      <c r="E2107" s="21" t="s">
        <v>869</v>
      </c>
      <c r="F2107" s="19"/>
      <c r="G2107" s="20">
        <f>SUM(G2091:G2106)</f>
        <v>559244.24</v>
      </c>
      <c r="H2107" s="7"/>
      <c r="I2107" s="7"/>
      <c r="J2107" s="7"/>
      <c r="K2107" s="7"/>
      <c r="L2107" s="7"/>
      <c r="M2107" s="7"/>
      <c r="N2107" s="7"/>
      <c r="O2107" s="7"/>
      <c r="P2107" s="7"/>
      <c r="Q2107" s="7"/>
      <c r="R2107" s="7"/>
    </row>
    <row r="2109" spans="1:18" x14ac:dyDescent="0.35">
      <c r="B2109" s="11" t="s">
        <v>23</v>
      </c>
      <c r="C2109" s="12" t="s">
        <v>24</v>
      </c>
      <c r="D2109" s="12" t="s">
        <v>25</v>
      </c>
    </row>
    <row r="2110" spans="1:18" x14ac:dyDescent="0.35">
      <c r="B2110" s="11" t="s">
        <v>26</v>
      </c>
      <c r="C2110" s="12" t="s">
        <v>27</v>
      </c>
      <c r="D2110" s="12" t="s">
        <v>28</v>
      </c>
    </row>
    <row r="2111" spans="1:18" x14ac:dyDescent="0.35">
      <c r="B2111" s="11" t="s">
        <v>29</v>
      </c>
      <c r="C2111" s="12" t="s">
        <v>24</v>
      </c>
      <c r="D2111" s="12" t="s">
        <v>30</v>
      </c>
    </row>
    <row r="2112" spans="1:18" x14ac:dyDescent="0.35">
      <c r="B2112" s="11" t="s">
        <v>31</v>
      </c>
      <c r="C2112" s="12" t="s">
        <v>105</v>
      </c>
      <c r="D2112" s="12" t="s">
        <v>807</v>
      </c>
    </row>
    <row r="2113" spans="1:18" x14ac:dyDescent="0.35">
      <c r="B2113" s="11" t="s">
        <v>33</v>
      </c>
      <c r="C2113" s="12" t="s">
        <v>24</v>
      </c>
      <c r="D2113" s="12" t="s">
        <v>808</v>
      </c>
    </row>
    <row r="2114" spans="1:18" x14ac:dyDescent="0.35">
      <c r="B2114" s="11" t="s">
        <v>35</v>
      </c>
      <c r="C2114" s="12" t="s">
        <v>24</v>
      </c>
      <c r="D2114" s="12" t="s">
        <v>809</v>
      </c>
    </row>
    <row r="2115" spans="1:18" x14ac:dyDescent="0.35">
      <c r="B2115" s="11" t="s">
        <v>36</v>
      </c>
      <c r="C2115" s="12" t="s">
        <v>24</v>
      </c>
      <c r="D2115" s="12" t="s">
        <v>37</v>
      </c>
    </row>
    <row r="2116" spans="1:18" x14ac:dyDescent="0.35">
      <c r="B2116" s="11" t="s">
        <v>38</v>
      </c>
      <c r="C2116" s="12" t="s">
        <v>328</v>
      </c>
      <c r="D2116" s="12" t="s">
        <v>320</v>
      </c>
    </row>
    <row r="2118" spans="1:18" ht="21" x14ac:dyDescent="0.35">
      <c r="A2118" s="1">
        <v>1</v>
      </c>
      <c r="B2118" s="13" t="s">
        <v>283</v>
      </c>
      <c r="C2118" s="13" t="s">
        <v>65</v>
      </c>
      <c r="D2118" s="14" t="s">
        <v>284</v>
      </c>
      <c r="E2118" s="15">
        <v>118.01</v>
      </c>
      <c r="F2118" s="16">
        <f t="shared" ref="F2118:F2134" si="740">ROUND(ROUND(N2118,2)*ROUND(J2118,3),2)</f>
        <v>243018.35</v>
      </c>
      <c r="G2118" s="16">
        <f t="shared" ref="G2118:G2134" si="741">ROUND(ROUND(N2118,2)*ROUND(K2118,3),2)</f>
        <v>267808.34999999998</v>
      </c>
      <c r="H2118" s="16">
        <f t="shared" ref="H2118:H2134" si="742">IF(EXACT(J2118,0),0,100*(K2118/J2118))</f>
        <v>110.20087864680428</v>
      </c>
      <c r="I2118" s="16">
        <f t="shared" ref="I2118:I2134" si="743">ROUND((ROUND(J2118,3)-ROUND(K2118,3))*N2118,2)</f>
        <v>-24790.01</v>
      </c>
      <c r="J2118" s="17">
        <v>2059.3029999999999</v>
      </c>
      <c r="K2118" s="17">
        <v>2269.37</v>
      </c>
      <c r="L2118" s="18">
        <f t="shared" ref="L2118:L2134" si="744">ROUND(ROUND(J2118,3)-ROUND(K2118,3),3)</f>
        <v>-210.06700000000001</v>
      </c>
      <c r="M2118" s="17">
        <v>2154.2429999999999</v>
      </c>
      <c r="N2118" s="16">
        <f t="shared" ref="N2118:N2134" si="745">ROUND(E2118,2)</f>
        <v>118.01</v>
      </c>
      <c r="O2118" s="16">
        <f t="shared" ref="O2118:O2134" si="746">ROUND(ROUND(M2118,3)*ROUND(N2118,2),2)</f>
        <v>254222.22</v>
      </c>
      <c r="P2118" s="18">
        <f t="shared" ref="P2118:P2134" si="747">ROUND(ROUND(K2118,3)-ROUND(M2118,3),2)</f>
        <v>115.13</v>
      </c>
      <c r="Q2118" s="16">
        <f t="shared" ref="Q2118:Q2134" si="748">ROUND(E2118,2)</f>
        <v>118.01</v>
      </c>
      <c r="R2118" s="16">
        <f t="shared" ref="R2118:R2134" si="749">ROUND((ROUND(K2118,3)-ROUND(M2118,3))* Q2118,2)</f>
        <v>13586.14</v>
      </c>
    </row>
    <row r="2119" spans="1:18" ht="21" x14ac:dyDescent="0.35">
      <c r="A2119" s="1">
        <v>2</v>
      </c>
      <c r="B2119" s="13" t="s">
        <v>126</v>
      </c>
      <c r="C2119" s="13" t="s">
        <v>127</v>
      </c>
      <c r="D2119" s="14" t="s">
        <v>128</v>
      </c>
      <c r="E2119" s="15">
        <v>0.98</v>
      </c>
      <c r="F2119" s="16">
        <f t="shared" si="740"/>
        <v>227222.02</v>
      </c>
      <c r="G2119" s="16">
        <f t="shared" si="741"/>
        <v>294195.02</v>
      </c>
      <c r="H2119" s="16">
        <f t="shared" si="742"/>
        <v>129.47469843767252</v>
      </c>
      <c r="I2119" s="16">
        <f t="shared" si="743"/>
        <v>-66973</v>
      </c>
      <c r="J2119" s="17">
        <v>231859.20000000001</v>
      </c>
      <c r="K2119" s="17">
        <v>300199</v>
      </c>
      <c r="L2119" s="18">
        <f t="shared" si="744"/>
        <v>-68339.8</v>
      </c>
      <c r="M2119" s="17">
        <v>300199</v>
      </c>
      <c r="N2119" s="16">
        <f t="shared" si="745"/>
        <v>0.98</v>
      </c>
      <c r="O2119" s="16">
        <f t="shared" si="746"/>
        <v>294195.02</v>
      </c>
      <c r="P2119" s="18">
        <f t="shared" si="747"/>
        <v>0</v>
      </c>
      <c r="Q2119" s="16">
        <f t="shared" si="748"/>
        <v>0.98</v>
      </c>
      <c r="R2119" s="16">
        <f t="shared" si="749"/>
        <v>0</v>
      </c>
    </row>
    <row r="2120" spans="1:18" x14ac:dyDescent="0.35">
      <c r="A2120" s="1">
        <v>3</v>
      </c>
      <c r="B2120" s="13" t="s">
        <v>109</v>
      </c>
      <c r="C2120" s="13" t="s">
        <v>92</v>
      </c>
      <c r="D2120" s="14" t="s">
        <v>110</v>
      </c>
      <c r="E2120" s="15">
        <v>24.39</v>
      </c>
      <c r="F2120" s="16">
        <f t="shared" si="740"/>
        <v>17292.02</v>
      </c>
      <c r="G2120" s="16">
        <f t="shared" si="741"/>
        <v>29430.880000000001</v>
      </c>
      <c r="H2120" s="16">
        <f t="shared" si="742"/>
        <v>170.19915935569409</v>
      </c>
      <c r="I2120" s="16">
        <f t="shared" si="743"/>
        <v>-12138.85</v>
      </c>
      <c r="J2120" s="17">
        <v>708.98</v>
      </c>
      <c r="K2120" s="17">
        <v>1206.6780000000001</v>
      </c>
      <c r="L2120" s="18">
        <f t="shared" si="744"/>
        <v>-497.69799999999998</v>
      </c>
      <c r="M2120" s="17">
        <v>1206.6780000000001</v>
      </c>
      <c r="N2120" s="16">
        <f t="shared" si="745"/>
        <v>24.39</v>
      </c>
      <c r="O2120" s="16">
        <f t="shared" si="746"/>
        <v>29430.880000000001</v>
      </c>
      <c r="P2120" s="18">
        <f t="shared" si="747"/>
        <v>0</v>
      </c>
      <c r="Q2120" s="16">
        <f t="shared" si="748"/>
        <v>24.39</v>
      </c>
      <c r="R2120" s="16">
        <f t="shared" si="749"/>
        <v>0</v>
      </c>
    </row>
    <row r="2121" spans="1:18" ht="31.5" x14ac:dyDescent="0.35">
      <c r="A2121" s="1">
        <v>4</v>
      </c>
      <c r="B2121" s="13" t="s">
        <v>325</v>
      </c>
      <c r="C2121" s="13" t="s">
        <v>92</v>
      </c>
      <c r="D2121" s="14" t="s">
        <v>326</v>
      </c>
      <c r="E2121" s="15">
        <v>14.38</v>
      </c>
      <c r="F2121" s="16">
        <f t="shared" si="740"/>
        <v>22792.3</v>
      </c>
      <c r="G2121" s="16">
        <f t="shared" si="741"/>
        <v>21520.720000000001</v>
      </c>
      <c r="H2121" s="16">
        <f t="shared" si="742"/>
        <v>94.421009463722399</v>
      </c>
      <c r="I2121" s="16">
        <f t="shared" si="743"/>
        <v>1271.58</v>
      </c>
      <c r="J2121" s="17">
        <v>1585</v>
      </c>
      <c r="K2121" s="17">
        <v>1496.5730000000001</v>
      </c>
      <c r="L2121" s="18">
        <f t="shared" si="744"/>
        <v>88.427000000000007</v>
      </c>
      <c r="M2121" s="17">
        <v>1496.5730000000001</v>
      </c>
      <c r="N2121" s="16">
        <f t="shared" si="745"/>
        <v>14.38</v>
      </c>
      <c r="O2121" s="16">
        <f t="shared" si="746"/>
        <v>21520.720000000001</v>
      </c>
      <c r="P2121" s="18">
        <f t="shared" si="747"/>
        <v>0</v>
      </c>
      <c r="Q2121" s="16">
        <f t="shared" si="748"/>
        <v>14.38</v>
      </c>
      <c r="R2121" s="16">
        <f t="shared" si="749"/>
        <v>0</v>
      </c>
    </row>
    <row r="2122" spans="1:18" ht="21" x14ac:dyDescent="0.35">
      <c r="A2122" s="1">
        <v>5</v>
      </c>
      <c r="B2122" s="13" t="s">
        <v>87</v>
      </c>
      <c r="C2122" s="13" t="s">
        <v>65</v>
      </c>
      <c r="D2122" s="14" t="s">
        <v>88</v>
      </c>
      <c r="E2122" s="15">
        <v>98.73</v>
      </c>
      <c r="F2122" s="16">
        <f t="shared" si="740"/>
        <v>341605.8</v>
      </c>
      <c r="G2122" s="16">
        <f t="shared" si="741"/>
        <v>0</v>
      </c>
      <c r="H2122" s="16">
        <f t="shared" si="742"/>
        <v>0</v>
      </c>
      <c r="I2122" s="16">
        <f t="shared" si="743"/>
        <v>341605.8</v>
      </c>
      <c r="J2122" s="17">
        <v>3460</v>
      </c>
      <c r="K2122" s="17">
        <v>0</v>
      </c>
      <c r="L2122" s="18">
        <f t="shared" si="744"/>
        <v>3460</v>
      </c>
      <c r="M2122" s="17">
        <v>0</v>
      </c>
      <c r="N2122" s="16">
        <f t="shared" si="745"/>
        <v>98.73</v>
      </c>
      <c r="O2122" s="16">
        <f t="shared" si="746"/>
        <v>0</v>
      </c>
      <c r="P2122" s="18">
        <f t="shared" si="747"/>
        <v>0</v>
      </c>
      <c r="Q2122" s="16">
        <f t="shared" si="748"/>
        <v>98.73</v>
      </c>
      <c r="R2122" s="16">
        <f t="shared" si="749"/>
        <v>0</v>
      </c>
    </row>
    <row r="2123" spans="1:18" x14ac:dyDescent="0.35">
      <c r="A2123" s="1">
        <v>6</v>
      </c>
      <c r="B2123" s="13" t="s">
        <v>722</v>
      </c>
      <c r="C2123" s="13" t="s">
        <v>92</v>
      </c>
      <c r="D2123" s="14" t="s">
        <v>723</v>
      </c>
      <c r="E2123" s="15">
        <v>43.54</v>
      </c>
      <c r="F2123" s="16">
        <f t="shared" si="740"/>
        <v>31348.799999999999</v>
      </c>
      <c r="G2123" s="16">
        <f t="shared" si="741"/>
        <v>3885.51</v>
      </c>
      <c r="H2123" s="16">
        <f t="shared" si="742"/>
        <v>12.394444444444444</v>
      </c>
      <c r="I2123" s="16">
        <f t="shared" si="743"/>
        <v>27463.29</v>
      </c>
      <c r="J2123" s="17">
        <v>720</v>
      </c>
      <c r="K2123" s="17">
        <v>89.24</v>
      </c>
      <c r="L2123" s="18">
        <f t="shared" si="744"/>
        <v>630.76</v>
      </c>
      <c r="M2123" s="17">
        <v>0</v>
      </c>
      <c r="N2123" s="16">
        <f t="shared" si="745"/>
        <v>43.54</v>
      </c>
      <c r="O2123" s="16">
        <f t="shared" si="746"/>
        <v>0</v>
      </c>
      <c r="P2123" s="18">
        <f t="shared" si="747"/>
        <v>89.24</v>
      </c>
      <c r="Q2123" s="16">
        <f t="shared" si="748"/>
        <v>43.54</v>
      </c>
      <c r="R2123" s="16">
        <f t="shared" si="749"/>
        <v>3885.51</v>
      </c>
    </row>
    <row r="2124" spans="1:18" ht="42" x14ac:dyDescent="0.35">
      <c r="A2124" s="1">
        <v>7</v>
      </c>
      <c r="B2124" s="13" t="s">
        <v>314</v>
      </c>
      <c r="C2124" s="13" t="s">
        <v>41</v>
      </c>
      <c r="D2124" s="14" t="s">
        <v>315</v>
      </c>
      <c r="E2124" s="15">
        <v>19.64</v>
      </c>
      <c r="F2124" s="16">
        <f t="shared" si="740"/>
        <v>15633.44</v>
      </c>
      <c r="G2124" s="16">
        <f t="shared" si="741"/>
        <v>10055.68</v>
      </c>
      <c r="H2124" s="16">
        <f t="shared" si="742"/>
        <v>64.321608040200999</v>
      </c>
      <c r="I2124" s="16">
        <f t="shared" si="743"/>
        <v>5577.76</v>
      </c>
      <c r="J2124" s="17">
        <v>796</v>
      </c>
      <c r="K2124" s="17">
        <v>512</v>
      </c>
      <c r="L2124" s="18">
        <f t="shared" si="744"/>
        <v>284</v>
      </c>
      <c r="M2124" s="17">
        <v>214</v>
      </c>
      <c r="N2124" s="16">
        <f t="shared" si="745"/>
        <v>19.64</v>
      </c>
      <c r="O2124" s="16">
        <f t="shared" si="746"/>
        <v>4202.96</v>
      </c>
      <c r="P2124" s="18">
        <f t="shared" si="747"/>
        <v>298</v>
      </c>
      <c r="Q2124" s="16">
        <f t="shared" si="748"/>
        <v>19.64</v>
      </c>
      <c r="R2124" s="16">
        <f t="shared" si="749"/>
        <v>5852.72</v>
      </c>
    </row>
    <row r="2125" spans="1:18" ht="42" x14ac:dyDescent="0.35">
      <c r="A2125" s="1">
        <v>8</v>
      </c>
      <c r="B2125" s="13" t="s">
        <v>129</v>
      </c>
      <c r="C2125" s="13" t="s">
        <v>41</v>
      </c>
      <c r="D2125" s="14" t="s">
        <v>130</v>
      </c>
      <c r="E2125" s="15">
        <v>43.56</v>
      </c>
      <c r="F2125" s="16">
        <f t="shared" si="740"/>
        <v>2874.96</v>
      </c>
      <c r="G2125" s="16">
        <f t="shared" si="741"/>
        <v>49048.56</v>
      </c>
      <c r="H2125" s="16">
        <f t="shared" si="742"/>
        <v>1706.0606060606062</v>
      </c>
      <c r="I2125" s="16">
        <f t="shared" si="743"/>
        <v>-46173.599999999999</v>
      </c>
      <c r="J2125" s="17">
        <v>66</v>
      </c>
      <c r="K2125" s="17">
        <v>1126</v>
      </c>
      <c r="L2125" s="18">
        <f t="shared" si="744"/>
        <v>-1060</v>
      </c>
      <c r="M2125" s="17">
        <v>1078</v>
      </c>
      <c r="N2125" s="16">
        <f t="shared" si="745"/>
        <v>43.56</v>
      </c>
      <c r="O2125" s="16">
        <f t="shared" si="746"/>
        <v>46957.68</v>
      </c>
      <c r="P2125" s="18">
        <f t="shared" si="747"/>
        <v>48</v>
      </c>
      <c r="Q2125" s="16">
        <f t="shared" si="748"/>
        <v>43.56</v>
      </c>
      <c r="R2125" s="16">
        <f t="shared" si="749"/>
        <v>2090.88</v>
      </c>
    </row>
    <row r="2126" spans="1:18" ht="31.5" x14ac:dyDescent="0.35">
      <c r="A2126" s="1">
        <v>9</v>
      </c>
      <c r="B2126" s="13" t="s">
        <v>644</v>
      </c>
      <c r="C2126" s="13" t="s">
        <v>41</v>
      </c>
      <c r="D2126" s="14" t="s">
        <v>645</v>
      </c>
      <c r="E2126" s="15">
        <v>11.75</v>
      </c>
      <c r="F2126" s="16">
        <f t="shared" si="740"/>
        <v>5898.5</v>
      </c>
      <c r="G2126" s="16">
        <f t="shared" si="741"/>
        <v>0</v>
      </c>
      <c r="H2126" s="16">
        <f t="shared" si="742"/>
        <v>0</v>
      </c>
      <c r="I2126" s="16">
        <f t="shared" si="743"/>
        <v>5898.5</v>
      </c>
      <c r="J2126" s="17">
        <v>502</v>
      </c>
      <c r="K2126" s="17">
        <v>0</v>
      </c>
      <c r="L2126" s="18">
        <f t="shared" si="744"/>
        <v>502</v>
      </c>
      <c r="M2126" s="17">
        <v>0</v>
      </c>
      <c r="N2126" s="16">
        <f t="shared" si="745"/>
        <v>11.75</v>
      </c>
      <c r="O2126" s="16">
        <f t="shared" si="746"/>
        <v>0</v>
      </c>
      <c r="P2126" s="18">
        <f t="shared" si="747"/>
        <v>0</v>
      </c>
      <c r="Q2126" s="16">
        <f t="shared" si="748"/>
        <v>11.75</v>
      </c>
      <c r="R2126" s="16">
        <f t="shared" si="749"/>
        <v>0</v>
      </c>
    </row>
    <row r="2127" spans="1:18" ht="52.5" x14ac:dyDescent="0.35">
      <c r="A2127" s="1">
        <v>10</v>
      </c>
      <c r="B2127" s="13" t="s">
        <v>141</v>
      </c>
      <c r="C2127" s="13" t="s">
        <v>44</v>
      </c>
      <c r="D2127" s="14" t="s">
        <v>142</v>
      </c>
      <c r="E2127" s="15">
        <v>41.61</v>
      </c>
      <c r="F2127" s="16">
        <f t="shared" si="740"/>
        <v>0</v>
      </c>
      <c r="G2127" s="16">
        <f t="shared" si="741"/>
        <v>28294.799999999999</v>
      </c>
      <c r="H2127" s="16">
        <f t="shared" si="742"/>
        <v>0</v>
      </c>
      <c r="I2127" s="16">
        <f t="shared" si="743"/>
        <v>-28294.799999999999</v>
      </c>
      <c r="J2127" s="17">
        <v>0</v>
      </c>
      <c r="K2127" s="17">
        <v>680</v>
      </c>
      <c r="L2127" s="18">
        <f t="shared" si="744"/>
        <v>-680</v>
      </c>
      <c r="M2127" s="17">
        <v>630</v>
      </c>
      <c r="N2127" s="16">
        <f t="shared" si="745"/>
        <v>41.61</v>
      </c>
      <c r="O2127" s="16">
        <f t="shared" si="746"/>
        <v>26214.3</v>
      </c>
      <c r="P2127" s="18">
        <f t="shared" si="747"/>
        <v>50</v>
      </c>
      <c r="Q2127" s="16">
        <f t="shared" si="748"/>
        <v>41.61</v>
      </c>
      <c r="R2127" s="16">
        <f t="shared" si="749"/>
        <v>2080.5</v>
      </c>
    </row>
    <row r="2128" spans="1:18" ht="21" x14ac:dyDescent="0.35">
      <c r="A2128" s="1">
        <v>11</v>
      </c>
      <c r="B2128" s="13" t="s">
        <v>321</v>
      </c>
      <c r="C2128" s="13" t="s">
        <v>44</v>
      </c>
      <c r="D2128" s="14" t="s">
        <v>322</v>
      </c>
      <c r="E2128" s="15">
        <v>18.2</v>
      </c>
      <c r="F2128" s="16">
        <f t="shared" si="740"/>
        <v>0</v>
      </c>
      <c r="G2128" s="16">
        <f t="shared" si="741"/>
        <v>17548.439999999999</v>
      </c>
      <c r="H2128" s="16">
        <f t="shared" si="742"/>
        <v>0</v>
      </c>
      <c r="I2128" s="16">
        <f t="shared" si="743"/>
        <v>-17548.439999999999</v>
      </c>
      <c r="J2128" s="17">
        <v>0</v>
      </c>
      <c r="K2128" s="17">
        <v>964.2</v>
      </c>
      <c r="L2128" s="18">
        <f t="shared" si="744"/>
        <v>-964.2</v>
      </c>
      <c r="M2128" s="17">
        <v>767.8</v>
      </c>
      <c r="N2128" s="16">
        <f t="shared" si="745"/>
        <v>18.2</v>
      </c>
      <c r="O2128" s="16">
        <f t="shared" si="746"/>
        <v>13973.96</v>
      </c>
      <c r="P2128" s="18">
        <f t="shared" si="747"/>
        <v>196.4</v>
      </c>
      <c r="Q2128" s="16">
        <f t="shared" si="748"/>
        <v>18.2</v>
      </c>
      <c r="R2128" s="16">
        <f t="shared" si="749"/>
        <v>3574.48</v>
      </c>
    </row>
    <row r="2129" spans="1:18" ht="42" x14ac:dyDescent="0.35">
      <c r="A2129" s="1">
        <v>12</v>
      </c>
      <c r="B2129" s="13" t="s">
        <v>709</v>
      </c>
      <c r="C2129" s="13" t="s">
        <v>41</v>
      </c>
      <c r="D2129" s="14" t="s">
        <v>710</v>
      </c>
      <c r="E2129" s="15">
        <v>52.7</v>
      </c>
      <c r="F2129" s="16">
        <f t="shared" si="740"/>
        <v>0</v>
      </c>
      <c r="G2129" s="16">
        <f t="shared" si="741"/>
        <v>26086.5</v>
      </c>
      <c r="H2129" s="16">
        <f t="shared" si="742"/>
        <v>0</v>
      </c>
      <c r="I2129" s="16">
        <f t="shared" si="743"/>
        <v>-26086.5</v>
      </c>
      <c r="J2129" s="17">
        <v>0</v>
      </c>
      <c r="K2129" s="17">
        <v>495</v>
      </c>
      <c r="L2129" s="18">
        <f t="shared" si="744"/>
        <v>-495</v>
      </c>
      <c r="M2129" s="17">
        <v>495</v>
      </c>
      <c r="N2129" s="16">
        <f t="shared" si="745"/>
        <v>52.7</v>
      </c>
      <c r="O2129" s="16">
        <f t="shared" si="746"/>
        <v>26086.5</v>
      </c>
      <c r="P2129" s="18">
        <f t="shared" si="747"/>
        <v>0</v>
      </c>
      <c r="Q2129" s="16">
        <f t="shared" si="748"/>
        <v>52.7</v>
      </c>
      <c r="R2129" s="16">
        <f t="shared" si="749"/>
        <v>0</v>
      </c>
    </row>
    <row r="2130" spans="1:18" ht="63" x14ac:dyDescent="0.35">
      <c r="A2130" s="1">
        <v>13</v>
      </c>
      <c r="B2130" s="13" t="s">
        <v>693</v>
      </c>
      <c r="C2130" s="13" t="s">
        <v>44</v>
      </c>
      <c r="D2130" s="14" t="s">
        <v>694</v>
      </c>
      <c r="E2130" s="15">
        <v>188.98</v>
      </c>
      <c r="F2130" s="16">
        <f t="shared" si="740"/>
        <v>0</v>
      </c>
      <c r="G2130" s="16">
        <f t="shared" si="741"/>
        <v>93356.12</v>
      </c>
      <c r="H2130" s="16">
        <f t="shared" si="742"/>
        <v>0</v>
      </c>
      <c r="I2130" s="16">
        <f t="shared" si="743"/>
        <v>-93356.12</v>
      </c>
      <c r="J2130" s="17">
        <v>0</v>
      </c>
      <c r="K2130" s="17">
        <v>494</v>
      </c>
      <c r="L2130" s="18">
        <f t="shared" si="744"/>
        <v>-494</v>
      </c>
      <c r="M2130" s="17">
        <v>494</v>
      </c>
      <c r="N2130" s="16">
        <f t="shared" si="745"/>
        <v>188.98</v>
      </c>
      <c r="O2130" s="16">
        <f t="shared" si="746"/>
        <v>93356.12</v>
      </c>
      <c r="P2130" s="18">
        <f t="shared" si="747"/>
        <v>0</v>
      </c>
      <c r="Q2130" s="16">
        <f t="shared" si="748"/>
        <v>188.98</v>
      </c>
      <c r="R2130" s="16">
        <f t="shared" si="749"/>
        <v>0</v>
      </c>
    </row>
    <row r="2131" spans="1:18" ht="42" x14ac:dyDescent="0.35">
      <c r="A2131" s="1">
        <v>14</v>
      </c>
      <c r="B2131" s="13" t="s">
        <v>862</v>
      </c>
      <c r="C2131" s="13" t="s">
        <v>127</v>
      </c>
      <c r="D2131" s="14" t="s">
        <v>863</v>
      </c>
      <c r="E2131" s="15">
        <v>3.03</v>
      </c>
      <c r="F2131" s="16">
        <f t="shared" si="740"/>
        <v>0</v>
      </c>
      <c r="G2131" s="16">
        <f t="shared" si="741"/>
        <v>48067.65</v>
      </c>
      <c r="H2131" s="16">
        <f t="shared" si="742"/>
        <v>0</v>
      </c>
      <c r="I2131" s="16">
        <f t="shared" si="743"/>
        <v>-48067.65</v>
      </c>
      <c r="J2131" s="17">
        <v>0</v>
      </c>
      <c r="K2131" s="17">
        <v>15863.911</v>
      </c>
      <c r="L2131" s="18">
        <f t="shared" si="744"/>
        <v>-15863.911</v>
      </c>
      <c r="M2131" s="17">
        <v>15863.911</v>
      </c>
      <c r="N2131" s="16">
        <f t="shared" si="745"/>
        <v>3.03</v>
      </c>
      <c r="O2131" s="16">
        <f t="shared" si="746"/>
        <v>48067.65</v>
      </c>
      <c r="P2131" s="18">
        <f t="shared" si="747"/>
        <v>0</v>
      </c>
      <c r="Q2131" s="16">
        <f t="shared" si="748"/>
        <v>3.03</v>
      </c>
      <c r="R2131" s="16">
        <f t="shared" si="749"/>
        <v>0</v>
      </c>
    </row>
    <row r="2132" spans="1:18" ht="21" x14ac:dyDescent="0.35">
      <c r="A2132" s="1">
        <v>15</v>
      </c>
      <c r="B2132" s="13" t="s">
        <v>124</v>
      </c>
      <c r="C2132" s="13" t="s">
        <v>65</v>
      </c>
      <c r="D2132" s="14" t="s">
        <v>125</v>
      </c>
      <c r="E2132" s="15">
        <v>118.9</v>
      </c>
      <c r="F2132" s="16">
        <f t="shared" si="740"/>
        <v>0</v>
      </c>
      <c r="G2132" s="16">
        <f t="shared" si="741"/>
        <v>35299.03</v>
      </c>
      <c r="H2132" s="16">
        <f t="shared" si="742"/>
        <v>0</v>
      </c>
      <c r="I2132" s="16">
        <f t="shared" si="743"/>
        <v>-35299.03</v>
      </c>
      <c r="J2132" s="17">
        <v>0</v>
      </c>
      <c r="K2132" s="17">
        <v>296.88</v>
      </c>
      <c r="L2132" s="18">
        <f t="shared" si="744"/>
        <v>-296.88</v>
      </c>
      <c r="M2132" s="17">
        <v>296.88</v>
      </c>
      <c r="N2132" s="16">
        <f t="shared" si="745"/>
        <v>118.9</v>
      </c>
      <c r="O2132" s="16">
        <f t="shared" si="746"/>
        <v>35299.03</v>
      </c>
      <c r="P2132" s="18">
        <f t="shared" si="747"/>
        <v>0</v>
      </c>
      <c r="Q2132" s="16">
        <f t="shared" si="748"/>
        <v>118.9</v>
      </c>
      <c r="R2132" s="16">
        <f t="shared" si="749"/>
        <v>0</v>
      </c>
    </row>
    <row r="2133" spans="1:18" ht="231" x14ac:dyDescent="0.35">
      <c r="A2133" s="1">
        <v>16</v>
      </c>
      <c r="B2133" s="13" t="s">
        <v>432</v>
      </c>
      <c r="C2133" s="13" t="s">
        <v>433</v>
      </c>
      <c r="D2133" s="14" t="s">
        <v>434</v>
      </c>
      <c r="E2133" s="15">
        <v>8.27</v>
      </c>
      <c r="F2133" s="16">
        <f t="shared" si="740"/>
        <v>0</v>
      </c>
      <c r="G2133" s="16">
        <f t="shared" si="741"/>
        <v>14666.12</v>
      </c>
      <c r="H2133" s="16">
        <f t="shared" si="742"/>
        <v>0</v>
      </c>
      <c r="I2133" s="16">
        <f t="shared" si="743"/>
        <v>-14666.12</v>
      </c>
      <c r="J2133" s="17">
        <v>0</v>
      </c>
      <c r="K2133" s="17">
        <v>1773.412</v>
      </c>
      <c r="L2133" s="18">
        <f t="shared" si="744"/>
        <v>-1773.412</v>
      </c>
      <c r="M2133" s="17">
        <v>1773.412</v>
      </c>
      <c r="N2133" s="16">
        <f t="shared" si="745"/>
        <v>8.27</v>
      </c>
      <c r="O2133" s="16">
        <f t="shared" si="746"/>
        <v>14666.12</v>
      </c>
      <c r="P2133" s="18">
        <f t="shared" si="747"/>
        <v>0</v>
      </c>
      <c r="Q2133" s="16">
        <f t="shared" si="748"/>
        <v>8.27</v>
      </c>
      <c r="R2133" s="16">
        <f t="shared" si="749"/>
        <v>0</v>
      </c>
    </row>
    <row r="2134" spans="1:18" ht="31.5" x14ac:dyDescent="0.35">
      <c r="A2134" s="1">
        <v>17</v>
      </c>
      <c r="B2134" s="13" t="s">
        <v>751</v>
      </c>
      <c r="C2134" s="13" t="s">
        <v>65</v>
      </c>
      <c r="D2134" s="14" t="s">
        <v>752</v>
      </c>
      <c r="E2134" s="15">
        <v>60.82</v>
      </c>
      <c r="F2134" s="16">
        <f t="shared" si="740"/>
        <v>0</v>
      </c>
      <c r="G2134" s="16">
        <f t="shared" si="741"/>
        <v>3256.55</v>
      </c>
      <c r="H2134" s="16">
        <f t="shared" si="742"/>
        <v>0</v>
      </c>
      <c r="I2134" s="16">
        <f t="shared" si="743"/>
        <v>-3256.55</v>
      </c>
      <c r="J2134" s="17">
        <v>0</v>
      </c>
      <c r="K2134" s="17">
        <v>53.543999999999997</v>
      </c>
      <c r="L2134" s="18">
        <f t="shared" si="744"/>
        <v>-53.543999999999997</v>
      </c>
      <c r="M2134" s="17">
        <v>0</v>
      </c>
      <c r="N2134" s="16">
        <f t="shared" si="745"/>
        <v>60.82</v>
      </c>
      <c r="O2134" s="16">
        <f t="shared" si="746"/>
        <v>0</v>
      </c>
      <c r="P2134" s="18">
        <f t="shared" si="747"/>
        <v>53.54</v>
      </c>
      <c r="Q2134" s="16">
        <f t="shared" si="748"/>
        <v>60.82</v>
      </c>
      <c r="R2134" s="16">
        <f t="shared" si="749"/>
        <v>3256.55</v>
      </c>
    </row>
    <row r="2135" spans="1:18" x14ac:dyDescent="0.35">
      <c r="A2135" s="21" t="s">
        <v>870</v>
      </c>
      <c r="B2135" s="21" t="s">
        <v>870</v>
      </c>
      <c r="C2135" s="21" t="s">
        <v>870</v>
      </c>
      <c r="D2135" s="21" t="s">
        <v>870</v>
      </c>
      <c r="E2135" s="21" t="s">
        <v>870</v>
      </c>
      <c r="F2135" s="19"/>
      <c r="G2135" s="20">
        <f>SUM(G2118:G2134)</f>
        <v>942519.93</v>
      </c>
      <c r="H2135" s="7"/>
      <c r="I2135" s="7"/>
      <c r="J2135" s="7"/>
      <c r="K2135" s="7"/>
      <c r="L2135" s="7"/>
      <c r="M2135" s="7"/>
      <c r="N2135" s="7"/>
      <c r="O2135" s="7"/>
      <c r="P2135" s="7"/>
      <c r="Q2135" s="7"/>
      <c r="R2135" s="7"/>
    </row>
    <row r="2137" spans="1:18" x14ac:dyDescent="0.35">
      <c r="B2137" s="11" t="s">
        <v>23</v>
      </c>
      <c r="C2137" s="12" t="s">
        <v>24</v>
      </c>
      <c r="D2137" s="12" t="s">
        <v>25</v>
      </c>
    </row>
    <row r="2138" spans="1:18" x14ac:dyDescent="0.35">
      <c r="B2138" s="11" t="s">
        <v>26</v>
      </c>
      <c r="C2138" s="12" t="s">
        <v>27</v>
      </c>
      <c r="D2138" s="12" t="s">
        <v>28</v>
      </c>
    </row>
    <row r="2139" spans="1:18" x14ac:dyDescent="0.35">
      <c r="B2139" s="11" t="s">
        <v>29</v>
      </c>
      <c r="C2139" s="12" t="s">
        <v>24</v>
      </c>
      <c r="D2139" s="12" t="s">
        <v>30</v>
      </c>
    </row>
    <row r="2140" spans="1:18" x14ac:dyDescent="0.35">
      <c r="B2140" s="11" t="s">
        <v>31</v>
      </c>
      <c r="C2140" s="12" t="s">
        <v>105</v>
      </c>
      <c r="D2140" s="12" t="s">
        <v>807</v>
      </c>
    </row>
    <row r="2141" spans="1:18" x14ac:dyDescent="0.35">
      <c r="B2141" s="11" t="s">
        <v>33</v>
      </c>
      <c r="C2141" s="12" t="s">
        <v>24</v>
      </c>
      <c r="D2141" s="12" t="s">
        <v>808</v>
      </c>
    </row>
    <row r="2142" spans="1:18" x14ac:dyDescent="0.35">
      <c r="B2142" s="11" t="s">
        <v>35</v>
      </c>
      <c r="C2142" s="12" t="s">
        <v>24</v>
      </c>
      <c r="D2142" s="12" t="s">
        <v>809</v>
      </c>
    </row>
    <row r="2143" spans="1:18" x14ac:dyDescent="0.35">
      <c r="B2143" s="11" t="s">
        <v>36</v>
      </c>
      <c r="C2143" s="12" t="s">
        <v>24</v>
      </c>
      <c r="D2143" s="12" t="s">
        <v>37</v>
      </c>
    </row>
    <row r="2144" spans="1:18" x14ac:dyDescent="0.35">
      <c r="B2144" s="11" t="s">
        <v>38</v>
      </c>
      <c r="C2144" s="12" t="s">
        <v>339</v>
      </c>
      <c r="D2144" s="12" t="s">
        <v>652</v>
      </c>
    </row>
    <row r="2146" spans="1:18" ht="21" x14ac:dyDescent="0.35">
      <c r="A2146" s="1">
        <v>1</v>
      </c>
      <c r="B2146" s="13" t="s">
        <v>126</v>
      </c>
      <c r="C2146" s="13" t="s">
        <v>127</v>
      </c>
      <c r="D2146" s="14" t="s">
        <v>128</v>
      </c>
      <c r="E2146" s="15">
        <v>0.98</v>
      </c>
      <c r="F2146" s="16">
        <f>ROUND(ROUND(N2146,2)*ROUND(J2146,3),2)</f>
        <v>8856.0499999999993</v>
      </c>
      <c r="G2146" s="16">
        <f>ROUND(ROUND(N2146,2)*ROUND(K2146,3),2)</f>
        <v>0</v>
      </c>
      <c r="H2146" s="16">
        <f>IF(EXACT(J2146,0),0,100*(K2146/J2146))</f>
        <v>0</v>
      </c>
      <c r="I2146" s="16">
        <f>ROUND((ROUND(J2146,3)-ROUND(K2146,3))*N2146,2)</f>
        <v>8856.0499999999993</v>
      </c>
      <c r="J2146" s="17">
        <v>9036.7860000000001</v>
      </c>
      <c r="K2146" s="17">
        <v>0</v>
      </c>
      <c r="L2146" s="18">
        <f>ROUND(ROUND(J2146,3)-ROUND(K2146,3),3)</f>
        <v>9036.7860000000001</v>
      </c>
      <c r="M2146" s="17">
        <v>0</v>
      </c>
      <c r="N2146" s="16">
        <f>ROUND(E2146,2)</f>
        <v>0.98</v>
      </c>
      <c r="O2146" s="16">
        <f>ROUND(ROUND(M2146,3)*ROUND(N2146,2),2)</f>
        <v>0</v>
      </c>
      <c r="P2146" s="18">
        <f>ROUND(ROUND(K2146,3)-ROUND(M2146,3),2)</f>
        <v>0</v>
      </c>
      <c r="Q2146" s="16">
        <f>ROUND(E2146,2)</f>
        <v>0.98</v>
      </c>
      <c r="R2146" s="16">
        <f>ROUND((ROUND(K2146,3)-ROUND(M2146,3))* Q2146,2)</f>
        <v>0</v>
      </c>
    </row>
    <row r="2147" spans="1:18" x14ac:dyDescent="0.35">
      <c r="A2147" s="1">
        <v>2</v>
      </c>
      <c r="B2147" s="13" t="s">
        <v>109</v>
      </c>
      <c r="C2147" s="13" t="s">
        <v>92</v>
      </c>
      <c r="D2147" s="14" t="s">
        <v>110</v>
      </c>
      <c r="E2147" s="15">
        <v>24.39</v>
      </c>
      <c r="F2147" s="16">
        <f>ROUND(ROUND(N2147,2)*ROUND(J2147,3),2)</f>
        <v>6829.15</v>
      </c>
      <c r="G2147" s="16">
        <f>ROUND(ROUND(N2147,2)*ROUND(K2147,3),2)</f>
        <v>0</v>
      </c>
      <c r="H2147" s="16">
        <f>IF(EXACT(J2147,0),0,100*(K2147/J2147))</f>
        <v>0</v>
      </c>
      <c r="I2147" s="16">
        <f>ROUND((ROUND(J2147,3)-ROUND(K2147,3))*N2147,2)</f>
        <v>6829.15</v>
      </c>
      <c r="J2147" s="17">
        <v>279.99799999999999</v>
      </c>
      <c r="K2147" s="17">
        <v>0</v>
      </c>
      <c r="L2147" s="18">
        <f>ROUND(ROUND(J2147,3)-ROUND(K2147,3),3)</f>
        <v>279.99799999999999</v>
      </c>
      <c r="M2147" s="17">
        <v>0</v>
      </c>
      <c r="N2147" s="16">
        <f>ROUND(E2147,2)</f>
        <v>24.39</v>
      </c>
      <c r="O2147" s="16">
        <f>ROUND(ROUND(M2147,3)*ROUND(N2147,2),2)</f>
        <v>0</v>
      </c>
      <c r="P2147" s="18">
        <f>ROUND(ROUND(K2147,3)-ROUND(M2147,3),2)</f>
        <v>0</v>
      </c>
      <c r="Q2147" s="16">
        <f>ROUND(E2147,2)</f>
        <v>24.39</v>
      </c>
      <c r="R2147" s="16">
        <f>ROUND((ROUND(K2147,3)-ROUND(M2147,3))* Q2147,2)</f>
        <v>0</v>
      </c>
    </row>
    <row r="2148" spans="1:18" ht="21" x14ac:dyDescent="0.35">
      <c r="A2148" s="1">
        <v>3</v>
      </c>
      <c r="B2148" s="13" t="s">
        <v>137</v>
      </c>
      <c r="C2148" s="13" t="s">
        <v>65</v>
      </c>
      <c r="D2148" s="14" t="s">
        <v>138</v>
      </c>
      <c r="E2148" s="15">
        <v>109.33</v>
      </c>
      <c r="F2148" s="16">
        <f>ROUND(ROUND(N2148,2)*ROUND(J2148,3),2)</f>
        <v>6749.05</v>
      </c>
      <c r="G2148" s="16">
        <f>ROUND(ROUND(N2148,2)*ROUND(K2148,3),2)</f>
        <v>0</v>
      </c>
      <c r="H2148" s="16">
        <f>IF(EXACT(J2148,0),0,100*(K2148/J2148))</f>
        <v>0</v>
      </c>
      <c r="I2148" s="16">
        <f>ROUND((ROUND(J2148,3)-ROUND(K2148,3))*N2148,2)</f>
        <v>6749.05</v>
      </c>
      <c r="J2148" s="17">
        <v>61.731000000000002</v>
      </c>
      <c r="K2148" s="17">
        <v>0</v>
      </c>
      <c r="L2148" s="18">
        <f>ROUND(ROUND(J2148,3)-ROUND(K2148,3),3)</f>
        <v>61.731000000000002</v>
      </c>
      <c r="M2148" s="17">
        <v>0</v>
      </c>
      <c r="N2148" s="16">
        <f>ROUND(E2148,2)</f>
        <v>109.33</v>
      </c>
      <c r="O2148" s="16">
        <f>ROUND(ROUND(M2148,3)*ROUND(N2148,2),2)</f>
        <v>0</v>
      </c>
      <c r="P2148" s="18">
        <f>ROUND(ROUND(K2148,3)-ROUND(M2148,3),2)</f>
        <v>0</v>
      </c>
      <c r="Q2148" s="16">
        <f>ROUND(E2148,2)</f>
        <v>109.33</v>
      </c>
      <c r="R2148" s="16">
        <f>ROUND((ROUND(K2148,3)-ROUND(M2148,3))* Q2148,2)</f>
        <v>0</v>
      </c>
    </row>
    <row r="2149" spans="1:18" ht="42" x14ac:dyDescent="0.35">
      <c r="A2149" s="1">
        <v>4</v>
      </c>
      <c r="B2149" s="13" t="s">
        <v>135</v>
      </c>
      <c r="C2149" s="13" t="s">
        <v>41</v>
      </c>
      <c r="D2149" s="14" t="s">
        <v>136</v>
      </c>
      <c r="E2149" s="15">
        <v>16.97</v>
      </c>
      <c r="F2149" s="16">
        <f>ROUND(ROUND(N2149,2)*ROUND(J2149,3),2)</f>
        <v>5243.73</v>
      </c>
      <c r="G2149" s="16">
        <f>ROUND(ROUND(N2149,2)*ROUND(K2149,3),2)</f>
        <v>0</v>
      </c>
      <c r="H2149" s="16">
        <f>IF(EXACT(J2149,0),0,100*(K2149/J2149))</f>
        <v>0</v>
      </c>
      <c r="I2149" s="16">
        <f>ROUND((ROUND(J2149,3)-ROUND(K2149,3))*N2149,2)</f>
        <v>5243.73</v>
      </c>
      <c r="J2149" s="17">
        <v>309</v>
      </c>
      <c r="K2149" s="17">
        <v>0</v>
      </c>
      <c r="L2149" s="18">
        <f>ROUND(ROUND(J2149,3)-ROUND(K2149,3),3)</f>
        <v>309</v>
      </c>
      <c r="M2149" s="17">
        <v>0</v>
      </c>
      <c r="N2149" s="16">
        <f>ROUND(E2149,2)</f>
        <v>16.97</v>
      </c>
      <c r="O2149" s="16">
        <f>ROUND(ROUND(M2149,3)*ROUND(N2149,2),2)</f>
        <v>0</v>
      </c>
      <c r="P2149" s="18">
        <f>ROUND(ROUND(K2149,3)-ROUND(M2149,3),2)</f>
        <v>0</v>
      </c>
      <c r="Q2149" s="16">
        <f>ROUND(E2149,2)</f>
        <v>16.97</v>
      </c>
      <c r="R2149" s="16">
        <f>ROUND((ROUND(K2149,3)-ROUND(M2149,3))* Q2149,2)</f>
        <v>0</v>
      </c>
    </row>
    <row r="2150" spans="1:18" x14ac:dyDescent="0.35">
      <c r="A2150" s="21" t="s">
        <v>871</v>
      </c>
      <c r="B2150" s="21" t="s">
        <v>871</v>
      </c>
      <c r="C2150" s="21" t="s">
        <v>871</v>
      </c>
      <c r="D2150" s="21" t="s">
        <v>871</v>
      </c>
      <c r="E2150" s="21" t="s">
        <v>871</v>
      </c>
      <c r="F2150" s="19"/>
      <c r="G2150" s="20">
        <f>SUM(G2146:G2149)</f>
        <v>0</v>
      </c>
      <c r="H2150" s="7"/>
      <c r="I2150" s="7"/>
      <c r="J2150" s="7"/>
      <c r="K2150" s="7"/>
      <c r="L2150" s="7"/>
      <c r="M2150" s="7"/>
      <c r="N2150" s="7"/>
      <c r="O2150" s="7"/>
      <c r="P2150" s="7"/>
      <c r="Q2150" s="7"/>
      <c r="R2150" s="7"/>
    </row>
    <row r="2152" spans="1:18" x14ac:dyDescent="0.35">
      <c r="B2152" s="11" t="s">
        <v>23</v>
      </c>
      <c r="C2152" s="12" t="s">
        <v>24</v>
      </c>
      <c r="D2152" s="12" t="s">
        <v>25</v>
      </c>
    </row>
    <row r="2153" spans="1:18" x14ac:dyDescent="0.35">
      <c r="B2153" s="11" t="s">
        <v>26</v>
      </c>
      <c r="C2153" s="12" t="s">
        <v>27</v>
      </c>
      <c r="D2153" s="12" t="s">
        <v>28</v>
      </c>
    </row>
    <row r="2154" spans="1:18" x14ac:dyDescent="0.35">
      <c r="B2154" s="11" t="s">
        <v>29</v>
      </c>
      <c r="C2154" s="12" t="s">
        <v>24</v>
      </c>
      <c r="D2154" s="12" t="s">
        <v>30</v>
      </c>
    </row>
    <row r="2155" spans="1:18" x14ac:dyDescent="0.35">
      <c r="B2155" s="11" t="s">
        <v>31</v>
      </c>
      <c r="C2155" s="12" t="s">
        <v>105</v>
      </c>
      <c r="D2155" s="12" t="s">
        <v>807</v>
      </c>
    </row>
    <row r="2156" spans="1:18" x14ac:dyDescent="0.35">
      <c r="B2156" s="11" t="s">
        <v>33</v>
      </c>
      <c r="C2156" s="12" t="s">
        <v>24</v>
      </c>
      <c r="D2156" s="12" t="s">
        <v>808</v>
      </c>
    </row>
    <row r="2157" spans="1:18" x14ac:dyDescent="0.35">
      <c r="B2157" s="11" t="s">
        <v>35</v>
      </c>
      <c r="C2157" s="12" t="s">
        <v>24</v>
      </c>
      <c r="D2157" s="12" t="s">
        <v>809</v>
      </c>
    </row>
    <row r="2158" spans="1:18" x14ac:dyDescent="0.35">
      <c r="B2158" s="11" t="s">
        <v>36</v>
      </c>
      <c r="C2158" s="12" t="s">
        <v>24</v>
      </c>
      <c r="D2158" s="12" t="s">
        <v>37</v>
      </c>
    </row>
    <row r="2159" spans="1:18" x14ac:dyDescent="0.35">
      <c r="B2159" s="11" t="s">
        <v>38</v>
      </c>
      <c r="C2159" s="12" t="s">
        <v>358</v>
      </c>
      <c r="D2159" s="12" t="s">
        <v>872</v>
      </c>
    </row>
    <row r="2161" spans="1:18" ht="21" x14ac:dyDescent="0.35">
      <c r="A2161" s="1">
        <v>1</v>
      </c>
      <c r="B2161" s="13" t="s">
        <v>126</v>
      </c>
      <c r="C2161" s="13" t="s">
        <v>127</v>
      </c>
      <c r="D2161" s="14" t="s">
        <v>128</v>
      </c>
      <c r="E2161" s="15">
        <v>0.98</v>
      </c>
      <c r="F2161" s="16">
        <f t="shared" ref="F2161:F2168" si="750">ROUND(ROUND(N2161,2)*ROUND(J2161,3),2)</f>
        <v>17378.16</v>
      </c>
      <c r="G2161" s="16">
        <f t="shared" ref="G2161:G2168" si="751">ROUND(ROUND(N2161,2)*ROUND(K2161,3),2)</f>
        <v>0</v>
      </c>
      <c r="H2161" s="16">
        <f t="shared" ref="H2161:H2168" si="752">IF(EXACT(J2161,0),0,100*(K2161/J2161))</f>
        <v>0</v>
      </c>
      <c r="I2161" s="16">
        <f t="shared" ref="I2161:I2168" si="753">ROUND((ROUND(J2161,3)-ROUND(K2161,3))*N2161,2)</f>
        <v>17378.16</v>
      </c>
      <c r="J2161" s="17">
        <v>17732.816999999999</v>
      </c>
      <c r="K2161" s="17">
        <v>0</v>
      </c>
      <c r="L2161" s="18">
        <f t="shared" ref="L2161:L2168" si="754">ROUND(ROUND(J2161,3)-ROUND(K2161,3),3)</f>
        <v>17732.816999999999</v>
      </c>
      <c r="M2161" s="17">
        <v>0</v>
      </c>
      <c r="N2161" s="16">
        <f t="shared" ref="N2161:N2168" si="755">ROUND(E2161,2)</f>
        <v>0.98</v>
      </c>
      <c r="O2161" s="16">
        <f t="shared" ref="O2161:O2168" si="756">ROUND(ROUND(M2161,3)*ROUND(N2161,2),2)</f>
        <v>0</v>
      </c>
      <c r="P2161" s="18">
        <f t="shared" ref="P2161:P2168" si="757">ROUND(ROUND(K2161,3)-ROUND(M2161,3),2)</f>
        <v>0</v>
      </c>
      <c r="Q2161" s="16">
        <f t="shared" ref="Q2161:Q2168" si="758">ROUND(E2161,2)</f>
        <v>0.98</v>
      </c>
      <c r="R2161" s="16">
        <f t="shared" ref="R2161:R2168" si="759">ROUND((ROUND(K2161,3)-ROUND(M2161,3))* Q2161,2)</f>
        <v>0</v>
      </c>
    </row>
    <row r="2162" spans="1:18" ht="31.5" x14ac:dyDescent="0.35">
      <c r="A2162" s="1">
        <v>2</v>
      </c>
      <c r="B2162" s="13" t="s">
        <v>325</v>
      </c>
      <c r="C2162" s="13" t="s">
        <v>92</v>
      </c>
      <c r="D2162" s="14" t="s">
        <v>326</v>
      </c>
      <c r="E2162" s="15">
        <v>14.38</v>
      </c>
      <c r="F2162" s="16">
        <f t="shared" si="750"/>
        <v>1046.6500000000001</v>
      </c>
      <c r="G2162" s="16">
        <f t="shared" si="751"/>
        <v>0</v>
      </c>
      <c r="H2162" s="16">
        <f t="shared" si="752"/>
        <v>0</v>
      </c>
      <c r="I2162" s="16">
        <f t="shared" si="753"/>
        <v>1046.6500000000001</v>
      </c>
      <c r="J2162" s="17">
        <v>72.784999999999997</v>
      </c>
      <c r="K2162" s="17">
        <v>0</v>
      </c>
      <c r="L2162" s="18">
        <f t="shared" si="754"/>
        <v>72.784999999999997</v>
      </c>
      <c r="M2162" s="17">
        <v>0</v>
      </c>
      <c r="N2162" s="16">
        <f t="shared" si="755"/>
        <v>14.38</v>
      </c>
      <c r="O2162" s="16">
        <f t="shared" si="756"/>
        <v>0</v>
      </c>
      <c r="P2162" s="18">
        <f t="shared" si="757"/>
        <v>0</v>
      </c>
      <c r="Q2162" s="16">
        <f t="shared" si="758"/>
        <v>14.38</v>
      </c>
      <c r="R2162" s="16">
        <f t="shared" si="759"/>
        <v>0</v>
      </c>
    </row>
    <row r="2163" spans="1:18" ht="21" x14ac:dyDescent="0.35">
      <c r="A2163" s="1">
        <v>3</v>
      </c>
      <c r="B2163" s="13" t="s">
        <v>283</v>
      </c>
      <c r="C2163" s="13" t="s">
        <v>65</v>
      </c>
      <c r="D2163" s="14" t="s">
        <v>284</v>
      </c>
      <c r="E2163" s="15">
        <v>118.01</v>
      </c>
      <c r="F2163" s="16">
        <f t="shared" si="750"/>
        <v>2472.4299999999998</v>
      </c>
      <c r="G2163" s="16">
        <f t="shared" si="751"/>
        <v>0</v>
      </c>
      <c r="H2163" s="16">
        <f t="shared" si="752"/>
        <v>0</v>
      </c>
      <c r="I2163" s="16">
        <f t="shared" si="753"/>
        <v>2472.4299999999998</v>
      </c>
      <c r="J2163" s="17">
        <v>20.951000000000001</v>
      </c>
      <c r="K2163" s="17">
        <v>0</v>
      </c>
      <c r="L2163" s="18">
        <f t="shared" si="754"/>
        <v>20.951000000000001</v>
      </c>
      <c r="M2163" s="17">
        <v>0</v>
      </c>
      <c r="N2163" s="16">
        <f t="shared" si="755"/>
        <v>118.01</v>
      </c>
      <c r="O2163" s="16">
        <f t="shared" si="756"/>
        <v>0</v>
      </c>
      <c r="P2163" s="18">
        <f t="shared" si="757"/>
        <v>0</v>
      </c>
      <c r="Q2163" s="16">
        <f t="shared" si="758"/>
        <v>118.01</v>
      </c>
      <c r="R2163" s="16">
        <f t="shared" si="759"/>
        <v>0</v>
      </c>
    </row>
    <row r="2164" spans="1:18" ht="21" x14ac:dyDescent="0.35">
      <c r="A2164" s="1">
        <v>4</v>
      </c>
      <c r="B2164" s="13" t="s">
        <v>137</v>
      </c>
      <c r="C2164" s="13" t="s">
        <v>65</v>
      </c>
      <c r="D2164" s="14" t="s">
        <v>138</v>
      </c>
      <c r="E2164" s="15">
        <v>109.33</v>
      </c>
      <c r="F2164" s="16">
        <f t="shared" si="750"/>
        <v>5695.66</v>
      </c>
      <c r="G2164" s="16">
        <f t="shared" si="751"/>
        <v>0</v>
      </c>
      <c r="H2164" s="16">
        <f t="shared" si="752"/>
        <v>0</v>
      </c>
      <c r="I2164" s="16">
        <f t="shared" si="753"/>
        <v>5695.66</v>
      </c>
      <c r="J2164" s="17">
        <v>52.095999999999997</v>
      </c>
      <c r="K2164" s="17">
        <v>0</v>
      </c>
      <c r="L2164" s="18">
        <f t="shared" si="754"/>
        <v>52.095999999999997</v>
      </c>
      <c r="M2164" s="17">
        <v>0</v>
      </c>
      <c r="N2164" s="16">
        <f t="shared" si="755"/>
        <v>109.33</v>
      </c>
      <c r="O2164" s="16">
        <f t="shared" si="756"/>
        <v>0</v>
      </c>
      <c r="P2164" s="18">
        <f t="shared" si="757"/>
        <v>0</v>
      </c>
      <c r="Q2164" s="16">
        <f t="shared" si="758"/>
        <v>109.33</v>
      </c>
      <c r="R2164" s="16">
        <f t="shared" si="759"/>
        <v>0</v>
      </c>
    </row>
    <row r="2165" spans="1:18" x14ac:dyDescent="0.35">
      <c r="A2165" s="1">
        <v>5</v>
      </c>
      <c r="B2165" s="13" t="s">
        <v>109</v>
      </c>
      <c r="C2165" s="13" t="s">
        <v>92</v>
      </c>
      <c r="D2165" s="14" t="s">
        <v>110</v>
      </c>
      <c r="E2165" s="15">
        <v>24.39</v>
      </c>
      <c r="F2165" s="16">
        <f t="shared" si="750"/>
        <v>7270.66</v>
      </c>
      <c r="G2165" s="16">
        <f t="shared" si="751"/>
        <v>0</v>
      </c>
      <c r="H2165" s="16">
        <f t="shared" si="752"/>
        <v>0</v>
      </c>
      <c r="I2165" s="16">
        <f t="shared" si="753"/>
        <v>7270.66</v>
      </c>
      <c r="J2165" s="17">
        <v>298.10000000000002</v>
      </c>
      <c r="K2165" s="17">
        <v>0</v>
      </c>
      <c r="L2165" s="18">
        <f t="shared" si="754"/>
        <v>298.10000000000002</v>
      </c>
      <c r="M2165" s="17">
        <v>0</v>
      </c>
      <c r="N2165" s="16">
        <f t="shared" si="755"/>
        <v>24.39</v>
      </c>
      <c r="O2165" s="16">
        <f t="shared" si="756"/>
        <v>0</v>
      </c>
      <c r="P2165" s="18">
        <f t="shared" si="757"/>
        <v>0</v>
      </c>
      <c r="Q2165" s="16">
        <f t="shared" si="758"/>
        <v>24.39</v>
      </c>
      <c r="R2165" s="16">
        <f t="shared" si="759"/>
        <v>0</v>
      </c>
    </row>
    <row r="2166" spans="1:18" ht="21" x14ac:dyDescent="0.35">
      <c r="A2166" s="1">
        <v>6</v>
      </c>
      <c r="B2166" s="13" t="s">
        <v>143</v>
      </c>
      <c r="C2166" s="13" t="s">
        <v>65</v>
      </c>
      <c r="D2166" s="14" t="s">
        <v>144</v>
      </c>
      <c r="E2166" s="15">
        <v>9.58</v>
      </c>
      <c r="F2166" s="16">
        <f t="shared" si="750"/>
        <v>1340.76</v>
      </c>
      <c r="G2166" s="16">
        <f t="shared" si="751"/>
        <v>0</v>
      </c>
      <c r="H2166" s="16">
        <f t="shared" si="752"/>
        <v>0</v>
      </c>
      <c r="I2166" s="16">
        <f t="shared" si="753"/>
        <v>1340.76</v>
      </c>
      <c r="J2166" s="17">
        <v>139.95400000000001</v>
      </c>
      <c r="K2166" s="17">
        <v>0</v>
      </c>
      <c r="L2166" s="18">
        <f t="shared" si="754"/>
        <v>139.95400000000001</v>
      </c>
      <c r="M2166" s="17">
        <v>0</v>
      </c>
      <c r="N2166" s="16">
        <f t="shared" si="755"/>
        <v>9.58</v>
      </c>
      <c r="O2166" s="16">
        <f t="shared" si="756"/>
        <v>0</v>
      </c>
      <c r="P2166" s="18">
        <f t="shared" si="757"/>
        <v>0</v>
      </c>
      <c r="Q2166" s="16">
        <f t="shared" si="758"/>
        <v>9.58</v>
      </c>
      <c r="R2166" s="16">
        <f t="shared" si="759"/>
        <v>0</v>
      </c>
    </row>
    <row r="2167" spans="1:18" ht="42" x14ac:dyDescent="0.35">
      <c r="A2167" s="1">
        <v>7</v>
      </c>
      <c r="B2167" s="13" t="s">
        <v>135</v>
      </c>
      <c r="C2167" s="13" t="s">
        <v>41</v>
      </c>
      <c r="D2167" s="14" t="s">
        <v>136</v>
      </c>
      <c r="E2167" s="15">
        <v>16.97</v>
      </c>
      <c r="F2167" s="16">
        <f t="shared" si="750"/>
        <v>1578.21</v>
      </c>
      <c r="G2167" s="16">
        <f t="shared" si="751"/>
        <v>0</v>
      </c>
      <c r="H2167" s="16">
        <f t="shared" si="752"/>
        <v>0</v>
      </c>
      <c r="I2167" s="16">
        <f t="shared" si="753"/>
        <v>1578.21</v>
      </c>
      <c r="J2167" s="17">
        <v>93</v>
      </c>
      <c r="K2167" s="17">
        <v>0</v>
      </c>
      <c r="L2167" s="18">
        <f t="shared" si="754"/>
        <v>93</v>
      </c>
      <c r="M2167" s="17">
        <v>0</v>
      </c>
      <c r="N2167" s="16">
        <f t="shared" si="755"/>
        <v>16.97</v>
      </c>
      <c r="O2167" s="16">
        <f t="shared" si="756"/>
        <v>0</v>
      </c>
      <c r="P2167" s="18">
        <f t="shared" si="757"/>
        <v>0</v>
      </c>
      <c r="Q2167" s="16">
        <f t="shared" si="758"/>
        <v>16.97</v>
      </c>
      <c r="R2167" s="16">
        <f t="shared" si="759"/>
        <v>0</v>
      </c>
    </row>
    <row r="2168" spans="1:18" ht="94.5" x14ac:dyDescent="0.35">
      <c r="A2168" s="1">
        <v>8</v>
      </c>
      <c r="B2168" s="13" t="s">
        <v>794</v>
      </c>
      <c r="C2168" s="13" t="s">
        <v>41</v>
      </c>
      <c r="D2168" s="14" t="s">
        <v>795</v>
      </c>
      <c r="E2168" s="15">
        <v>29370.47</v>
      </c>
      <c r="F2168" s="16">
        <f t="shared" si="750"/>
        <v>29370.47</v>
      </c>
      <c r="G2168" s="16">
        <f t="shared" si="751"/>
        <v>0</v>
      </c>
      <c r="H2168" s="16">
        <f t="shared" si="752"/>
        <v>0</v>
      </c>
      <c r="I2168" s="16">
        <f t="shared" si="753"/>
        <v>29370.47</v>
      </c>
      <c r="J2168" s="17">
        <v>1</v>
      </c>
      <c r="K2168" s="17">
        <v>0</v>
      </c>
      <c r="L2168" s="18">
        <f t="shared" si="754"/>
        <v>1</v>
      </c>
      <c r="M2168" s="17">
        <v>0</v>
      </c>
      <c r="N2168" s="16">
        <f t="shared" si="755"/>
        <v>29370.47</v>
      </c>
      <c r="O2168" s="16">
        <f t="shared" si="756"/>
        <v>0</v>
      </c>
      <c r="P2168" s="18">
        <f t="shared" si="757"/>
        <v>0</v>
      </c>
      <c r="Q2168" s="16">
        <f t="shared" si="758"/>
        <v>29370.47</v>
      </c>
      <c r="R2168" s="16">
        <f t="shared" si="759"/>
        <v>0</v>
      </c>
    </row>
    <row r="2169" spans="1:18" x14ac:dyDescent="0.35">
      <c r="A2169" s="21" t="s">
        <v>873</v>
      </c>
      <c r="B2169" s="21" t="s">
        <v>873</v>
      </c>
      <c r="C2169" s="21" t="s">
        <v>873</v>
      </c>
      <c r="D2169" s="21" t="s">
        <v>873</v>
      </c>
      <c r="E2169" s="21" t="s">
        <v>873</v>
      </c>
      <c r="F2169" s="19"/>
      <c r="G2169" s="20">
        <f>SUM(G2161:G2168)</f>
        <v>0</v>
      </c>
      <c r="H2169" s="7"/>
      <c r="I2169" s="7"/>
      <c r="J2169" s="7"/>
      <c r="K2169" s="7"/>
      <c r="L2169" s="7"/>
      <c r="M2169" s="7"/>
      <c r="N2169" s="7"/>
      <c r="O2169" s="7"/>
      <c r="P2169" s="7"/>
      <c r="Q2169" s="7"/>
      <c r="R2169" s="7"/>
    </row>
    <row r="2171" spans="1:18" x14ac:dyDescent="0.35">
      <c r="B2171" s="11" t="s">
        <v>23</v>
      </c>
      <c r="C2171" s="12" t="s">
        <v>24</v>
      </c>
      <c r="D2171" s="12" t="s">
        <v>25</v>
      </c>
    </row>
    <row r="2172" spans="1:18" x14ac:dyDescent="0.35">
      <c r="B2172" s="11" t="s">
        <v>26</v>
      </c>
      <c r="C2172" s="12" t="s">
        <v>27</v>
      </c>
      <c r="D2172" s="12" t="s">
        <v>28</v>
      </c>
    </row>
    <row r="2173" spans="1:18" x14ac:dyDescent="0.35">
      <c r="B2173" s="11" t="s">
        <v>29</v>
      </c>
      <c r="C2173" s="12" t="s">
        <v>24</v>
      </c>
      <c r="D2173" s="12" t="s">
        <v>30</v>
      </c>
    </row>
    <row r="2174" spans="1:18" x14ac:dyDescent="0.35">
      <c r="B2174" s="11" t="s">
        <v>31</v>
      </c>
      <c r="C2174" s="12" t="s">
        <v>105</v>
      </c>
      <c r="D2174" s="12" t="s">
        <v>807</v>
      </c>
    </row>
    <row r="2175" spans="1:18" x14ac:dyDescent="0.35">
      <c r="B2175" s="11" t="s">
        <v>33</v>
      </c>
      <c r="C2175" s="12" t="s">
        <v>24</v>
      </c>
      <c r="D2175" s="12" t="s">
        <v>808</v>
      </c>
    </row>
    <row r="2176" spans="1:18" x14ac:dyDescent="0.35">
      <c r="B2176" s="11" t="s">
        <v>35</v>
      </c>
      <c r="C2176" s="12" t="s">
        <v>24</v>
      </c>
      <c r="D2176" s="12" t="s">
        <v>809</v>
      </c>
    </row>
    <row r="2177" spans="1:18" x14ac:dyDescent="0.35">
      <c r="B2177" s="11" t="s">
        <v>36</v>
      </c>
      <c r="C2177" s="12" t="s">
        <v>24</v>
      </c>
      <c r="D2177" s="12" t="s">
        <v>37</v>
      </c>
    </row>
    <row r="2178" spans="1:18" x14ac:dyDescent="0.35">
      <c r="B2178" s="11" t="s">
        <v>38</v>
      </c>
      <c r="C2178" s="12" t="s">
        <v>375</v>
      </c>
      <c r="D2178" s="12" t="s">
        <v>359</v>
      </c>
    </row>
    <row r="2180" spans="1:18" ht="42" x14ac:dyDescent="0.35">
      <c r="A2180" s="1">
        <v>1</v>
      </c>
      <c r="B2180" s="13" t="s">
        <v>102</v>
      </c>
      <c r="C2180" s="13" t="s">
        <v>44</v>
      </c>
      <c r="D2180" s="14" t="s">
        <v>103</v>
      </c>
      <c r="E2180" s="15">
        <v>11.36</v>
      </c>
      <c r="F2180" s="16">
        <f t="shared" ref="F2180:F2187" si="760">ROUND(ROUND(N2180,2)*ROUND(J2180,3),2)</f>
        <v>942.88</v>
      </c>
      <c r="G2180" s="16">
        <f t="shared" ref="G2180:G2187" si="761">ROUND(ROUND(N2180,2)*ROUND(K2180,3),2)</f>
        <v>0</v>
      </c>
      <c r="H2180" s="16">
        <f t="shared" ref="H2180:H2187" si="762">IF(EXACT(J2180,0),0,100*(K2180/J2180))</f>
        <v>0</v>
      </c>
      <c r="I2180" s="16">
        <f t="shared" ref="I2180:I2187" si="763">ROUND((ROUND(J2180,3)-ROUND(K2180,3))*N2180,2)</f>
        <v>942.88</v>
      </c>
      <c r="J2180" s="17">
        <v>83</v>
      </c>
      <c r="K2180" s="17">
        <v>0</v>
      </c>
      <c r="L2180" s="18">
        <f t="shared" ref="L2180:L2187" si="764">ROUND(ROUND(J2180,3)-ROUND(K2180,3),3)</f>
        <v>83</v>
      </c>
      <c r="M2180" s="17">
        <v>0</v>
      </c>
      <c r="N2180" s="16">
        <f t="shared" ref="N2180:N2187" si="765">ROUND(E2180,2)</f>
        <v>11.36</v>
      </c>
      <c r="O2180" s="16">
        <f t="shared" ref="O2180:O2187" si="766">ROUND(ROUND(M2180,3)*ROUND(N2180,2),2)</f>
        <v>0</v>
      </c>
      <c r="P2180" s="18">
        <f t="shared" ref="P2180:P2187" si="767">ROUND(ROUND(K2180,3)-ROUND(M2180,3),2)</f>
        <v>0</v>
      </c>
      <c r="Q2180" s="16">
        <f t="shared" ref="Q2180:Q2187" si="768">ROUND(E2180,2)</f>
        <v>11.36</v>
      </c>
      <c r="R2180" s="16">
        <f t="shared" ref="R2180:R2187" si="769">ROUND((ROUND(K2180,3)-ROUND(M2180,3))* Q2180,2)</f>
        <v>0</v>
      </c>
    </row>
    <row r="2181" spans="1:18" ht="42" x14ac:dyDescent="0.35">
      <c r="A2181" s="1">
        <v>2</v>
      </c>
      <c r="B2181" s="13" t="s">
        <v>100</v>
      </c>
      <c r="C2181" s="13" t="s">
        <v>44</v>
      </c>
      <c r="D2181" s="14" t="s">
        <v>101</v>
      </c>
      <c r="E2181" s="15">
        <v>4.09</v>
      </c>
      <c r="F2181" s="16">
        <f t="shared" si="760"/>
        <v>32.72</v>
      </c>
      <c r="G2181" s="16">
        <f t="shared" si="761"/>
        <v>0</v>
      </c>
      <c r="H2181" s="16">
        <f t="shared" si="762"/>
        <v>0</v>
      </c>
      <c r="I2181" s="16">
        <f t="shared" si="763"/>
        <v>32.72</v>
      </c>
      <c r="J2181" s="17">
        <v>8</v>
      </c>
      <c r="K2181" s="17">
        <v>0</v>
      </c>
      <c r="L2181" s="18">
        <f t="shared" si="764"/>
        <v>8</v>
      </c>
      <c r="M2181" s="17">
        <v>0</v>
      </c>
      <c r="N2181" s="16">
        <f t="shared" si="765"/>
        <v>4.09</v>
      </c>
      <c r="O2181" s="16">
        <f t="shared" si="766"/>
        <v>0</v>
      </c>
      <c r="P2181" s="18">
        <f t="shared" si="767"/>
        <v>0</v>
      </c>
      <c r="Q2181" s="16">
        <f t="shared" si="768"/>
        <v>4.09</v>
      </c>
      <c r="R2181" s="16">
        <f t="shared" si="769"/>
        <v>0</v>
      </c>
    </row>
    <row r="2182" spans="1:18" ht="42" x14ac:dyDescent="0.35">
      <c r="A2182" s="1">
        <v>3</v>
      </c>
      <c r="B2182" s="13" t="s">
        <v>364</v>
      </c>
      <c r="C2182" s="13" t="s">
        <v>44</v>
      </c>
      <c r="D2182" s="14" t="s">
        <v>365</v>
      </c>
      <c r="E2182" s="15">
        <v>23.16</v>
      </c>
      <c r="F2182" s="16">
        <f t="shared" si="760"/>
        <v>69.48</v>
      </c>
      <c r="G2182" s="16">
        <f t="shared" si="761"/>
        <v>0</v>
      </c>
      <c r="H2182" s="16">
        <f t="shared" si="762"/>
        <v>0</v>
      </c>
      <c r="I2182" s="16">
        <f t="shared" si="763"/>
        <v>69.48</v>
      </c>
      <c r="J2182" s="17">
        <v>3</v>
      </c>
      <c r="K2182" s="17">
        <v>0</v>
      </c>
      <c r="L2182" s="18">
        <f t="shared" si="764"/>
        <v>3</v>
      </c>
      <c r="M2182" s="17">
        <v>0</v>
      </c>
      <c r="N2182" s="16">
        <f t="shared" si="765"/>
        <v>23.16</v>
      </c>
      <c r="O2182" s="16">
        <f t="shared" si="766"/>
        <v>0</v>
      </c>
      <c r="P2182" s="18">
        <f t="shared" si="767"/>
        <v>0</v>
      </c>
      <c r="Q2182" s="16">
        <f t="shared" si="768"/>
        <v>23.16</v>
      </c>
      <c r="R2182" s="16">
        <f t="shared" si="769"/>
        <v>0</v>
      </c>
    </row>
    <row r="2183" spans="1:18" ht="73.5" x14ac:dyDescent="0.35">
      <c r="A2183" s="1">
        <v>4</v>
      </c>
      <c r="B2183" s="13" t="s">
        <v>654</v>
      </c>
      <c r="C2183" s="13" t="s">
        <v>44</v>
      </c>
      <c r="D2183" s="14" t="s">
        <v>655</v>
      </c>
      <c r="E2183" s="15">
        <v>264.36</v>
      </c>
      <c r="F2183" s="16">
        <f t="shared" si="760"/>
        <v>1586.16</v>
      </c>
      <c r="G2183" s="16">
        <f t="shared" si="761"/>
        <v>0</v>
      </c>
      <c r="H2183" s="16">
        <f t="shared" si="762"/>
        <v>0</v>
      </c>
      <c r="I2183" s="16">
        <f t="shared" si="763"/>
        <v>1586.16</v>
      </c>
      <c r="J2183" s="17">
        <v>6</v>
      </c>
      <c r="K2183" s="17">
        <v>0</v>
      </c>
      <c r="L2183" s="18">
        <f t="shared" si="764"/>
        <v>6</v>
      </c>
      <c r="M2183" s="17">
        <v>0</v>
      </c>
      <c r="N2183" s="16">
        <f t="shared" si="765"/>
        <v>264.36</v>
      </c>
      <c r="O2183" s="16">
        <f t="shared" si="766"/>
        <v>0</v>
      </c>
      <c r="P2183" s="18">
        <f t="shared" si="767"/>
        <v>0</v>
      </c>
      <c r="Q2183" s="16">
        <f t="shared" si="768"/>
        <v>264.36</v>
      </c>
      <c r="R2183" s="16">
        <f t="shared" si="769"/>
        <v>0</v>
      </c>
    </row>
    <row r="2184" spans="1:18" ht="42" x14ac:dyDescent="0.35">
      <c r="A2184" s="1">
        <v>5</v>
      </c>
      <c r="B2184" s="13" t="s">
        <v>368</v>
      </c>
      <c r="C2184" s="13" t="s">
        <v>41</v>
      </c>
      <c r="D2184" s="14" t="s">
        <v>369</v>
      </c>
      <c r="E2184" s="15">
        <v>424.69</v>
      </c>
      <c r="F2184" s="16">
        <f t="shared" si="760"/>
        <v>424.69</v>
      </c>
      <c r="G2184" s="16">
        <f t="shared" si="761"/>
        <v>0</v>
      </c>
      <c r="H2184" s="16">
        <f t="shared" si="762"/>
        <v>0</v>
      </c>
      <c r="I2184" s="16">
        <f t="shared" si="763"/>
        <v>424.69</v>
      </c>
      <c r="J2184" s="17">
        <v>1</v>
      </c>
      <c r="K2184" s="17">
        <v>0</v>
      </c>
      <c r="L2184" s="18">
        <f t="shared" si="764"/>
        <v>1</v>
      </c>
      <c r="M2184" s="17">
        <v>0</v>
      </c>
      <c r="N2184" s="16">
        <f t="shared" si="765"/>
        <v>424.69</v>
      </c>
      <c r="O2184" s="16">
        <f t="shared" si="766"/>
        <v>0</v>
      </c>
      <c r="P2184" s="18">
        <f t="shared" si="767"/>
        <v>0</v>
      </c>
      <c r="Q2184" s="16">
        <f t="shared" si="768"/>
        <v>424.69</v>
      </c>
      <c r="R2184" s="16">
        <f t="shared" si="769"/>
        <v>0</v>
      </c>
    </row>
    <row r="2185" spans="1:18" ht="31.5" x14ac:dyDescent="0.35">
      <c r="A2185" s="1">
        <v>6</v>
      </c>
      <c r="B2185" s="13" t="s">
        <v>370</v>
      </c>
      <c r="C2185" s="13" t="s">
        <v>44</v>
      </c>
      <c r="D2185" s="14" t="s">
        <v>371</v>
      </c>
      <c r="E2185" s="15">
        <v>108.11</v>
      </c>
      <c r="F2185" s="16">
        <f t="shared" si="760"/>
        <v>108.11</v>
      </c>
      <c r="G2185" s="16">
        <f t="shared" si="761"/>
        <v>0</v>
      </c>
      <c r="H2185" s="16">
        <f t="shared" si="762"/>
        <v>0</v>
      </c>
      <c r="I2185" s="16">
        <f t="shared" si="763"/>
        <v>108.11</v>
      </c>
      <c r="J2185" s="17">
        <v>1</v>
      </c>
      <c r="K2185" s="17">
        <v>0</v>
      </c>
      <c r="L2185" s="18">
        <f t="shared" si="764"/>
        <v>1</v>
      </c>
      <c r="M2185" s="17">
        <v>0</v>
      </c>
      <c r="N2185" s="16">
        <f t="shared" si="765"/>
        <v>108.11</v>
      </c>
      <c r="O2185" s="16">
        <f t="shared" si="766"/>
        <v>0</v>
      </c>
      <c r="P2185" s="18">
        <f t="shared" si="767"/>
        <v>0</v>
      </c>
      <c r="Q2185" s="16">
        <f t="shared" si="768"/>
        <v>108.11</v>
      </c>
      <c r="R2185" s="16">
        <f t="shared" si="769"/>
        <v>0</v>
      </c>
    </row>
    <row r="2186" spans="1:18" ht="31.5" x14ac:dyDescent="0.35">
      <c r="A2186" s="1">
        <v>7</v>
      </c>
      <c r="B2186" s="13" t="s">
        <v>94</v>
      </c>
      <c r="C2186" s="13" t="s">
        <v>41</v>
      </c>
      <c r="D2186" s="14" t="s">
        <v>95</v>
      </c>
      <c r="E2186" s="15">
        <v>107.74</v>
      </c>
      <c r="F2186" s="16">
        <f t="shared" si="760"/>
        <v>215.48</v>
      </c>
      <c r="G2186" s="16">
        <f t="shared" si="761"/>
        <v>0</v>
      </c>
      <c r="H2186" s="16">
        <f t="shared" si="762"/>
        <v>0</v>
      </c>
      <c r="I2186" s="16">
        <f t="shared" si="763"/>
        <v>215.48</v>
      </c>
      <c r="J2186" s="17">
        <v>2</v>
      </c>
      <c r="K2186" s="17">
        <v>0</v>
      </c>
      <c r="L2186" s="18">
        <f t="shared" si="764"/>
        <v>2</v>
      </c>
      <c r="M2186" s="17">
        <v>0</v>
      </c>
      <c r="N2186" s="16">
        <f t="shared" si="765"/>
        <v>107.74</v>
      </c>
      <c r="O2186" s="16">
        <f t="shared" si="766"/>
        <v>0</v>
      </c>
      <c r="P2186" s="18">
        <f t="shared" si="767"/>
        <v>0</v>
      </c>
      <c r="Q2186" s="16">
        <f t="shared" si="768"/>
        <v>107.74</v>
      </c>
      <c r="R2186" s="16">
        <f t="shared" si="769"/>
        <v>0</v>
      </c>
    </row>
    <row r="2187" spans="1:18" ht="42" x14ac:dyDescent="0.35">
      <c r="A2187" s="1">
        <v>8</v>
      </c>
      <c r="B2187" s="13" t="s">
        <v>372</v>
      </c>
      <c r="C2187" s="13" t="s">
        <v>41</v>
      </c>
      <c r="D2187" s="14" t="s">
        <v>373</v>
      </c>
      <c r="E2187" s="15">
        <v>94.26</v>
      </c>
      <c r="F2187" s="16">
        <f t="shared" si="760"/>
        <v>94.26</v>
      </c>
      <c r="G2187" s="16">
        <f t="shared" si="761"/>
        <v>0</v>
      </c>
      <c r="H2187" s="16">
        <f t="shared" si="762"/>
        <v>0</v>
      </c>
      <c r="I2187" s="16">
        <f t="shared" si="763"/>
        <v>94.26</v>
      </c>
      <c r="J2187" s="17">
        <v>1</v>
      </c>
      <c r="K2187" s="17">
        <v>0</v>
      </c>
      <c r="L2187" s="18">
        <f t="shared" si="764"/>
        <v>1</v>
      </c>
      <c r="M2187" s="17">
        <v>0</v>
      </c>
      <c r="N2187" s="16">
        <f t="shared" si="765"/>
        <v>94.26</v>
      </c>
      <c r="O2187" s="16">
        <f t="shared" si="766"/>
        <v>0</v>
      </c>
      <c r="P2187" s="18">
        <f t="shared" si="767"/>
        <v>0</v>
      </c>
      <c r="Q2187" s="16">
        <f t="shared" si="768"/>
        <v>94.26</v>
      </c>
      <c r="R2187" s="16">
        <f t="shared" si="769"/>
        <v>0</v>
      </c>
    </row>
    <row r="2188" spans="1:18" x14ac:dyDescent="0.35">
      <c r="A2188" s="21" t="s">
        <v>874</v>
      </c>
      <c r="B2188" s="21" t="s">
        <v>874</v>
      </c>
      <c r="C2188" s="21" t="s">
        <v>874</v>
      </c>
      <c r="D2188" s="21" t="s">
        <v>874</v>
      </c>
      <c r="E2188" s="21" t="s">
        <v>874</v>
      </c>
      <c r="F2188" s="19"/>
      <c r="G2188" s="20">
        <f>SUM(G2180:G2187)</f>
        <v>0</v>
      </c>
      <c r="H2188" s="7"/>
      <c r="I2188" s="7"/>
      <c r="J2188" s="7"/>
      <c r="K2188" s="7"/>
      <c r="L2188" s="7"/>
      <c r="M2188" s="7"/>
      <c r="N2188" s="7"/>
      <c r="O2188" s="7"/>
      <c r="P2188" s="7"/>
      <c r="Q2188" s="7"/>
      <c r="R2188" s="7"/>
    </row>
    <row r="2190" spans="1:18" x14ac:dyDescent="0.35">
      <c r="B2190" s="11" t="s">
        <v>23</v>
      </c>
      <c r="C2190" s="12" t="s">
        <v>24</v>
      </c>
      <c r="D2190" s="12" t="s">
        <v>25</v>
      </c>
    </row>
    <row r="2191" spans="1:18" x14ac:dyDescent="0.35">
      <c r="B2191" s="11" t="s">
        <v>26</v>
      </c>
      <c r="C2191" s="12" t="s">
        <v>27</v>
      </c>
      <c r="D2191" s="12" t="s">
        <v>28</v>
      </c>
    </row>
    <row r="2192" spans="1:18" x14ac:dyDescent="0.35">
      <c r="B2192" s="11" t="s">
        <v>29</v>
      </c>
      <c r="C2192" s="12" t="s">
        <v>24</v>
      </c>
      <c r="D2192" s="12" t="s">
        <v>30</v>
      </c>
    </row>
    <row r="2193" spans="1:18" x14ac:dyDescent="0.35">
      <c r="B2193" s="11" t="s">
        <v>31</v>
      </c>
      <c r="C2193" s="12" t="s">
        <v>105</v>
      </c>
      <c r="D2193" s="12" t="s">
        <v>807</v>
      </c>
    </row>
    <row r="2194" spans="1:18" x14ac:dyDescent="0.35">
      <c r="B2194" s="11" t="s">
        <v>33</v>
      </c>
      <c r="C2194" s="12" t="s">
        <v>24</v>
      </c>
      <c r="D2194" s="12" t="s">
        <v>808</v>
      </c>
    </row>
    <row r="2195" spans="1:18" x14ac:dyDescent="0.35">
      <c r="B2195" s="11" t="s">
        <v>35</v>
      </c>
      <c r="C2195" s="12" t="s">
        <v>27</v>
      </c>
      <c r="D2195" s="12" t="s">
        <v>875</v>
      </c>
    </row>
    <row r="2196" spans="1:18" x14ac:dyDescent="0.35">
      <c r="B2196" s="11" t="s">
        <v>36</v>
      </c>
      <c r="C2196" s="12" t="s">
        <v>24</v>
      </c>
      <c r="D2196" s="12" t="s">
        <v>875</v>
      </c>
    </row>
    <row r="2197" spans="1:18" x14ac:dyDescent="0.35">
      <c r="B2197" s="11" t="s">
        <v>38</v>
      </c>
      <c r="C2197" s="12" t="s">
        <v>24</v>
      </c>
      <c r="D2197" s="12" t="s">
        <v>37</v>
      </c>
    </row>
    <row r="2198" spans="1:18" x14ac:dyDescent="0.35">
      <c r="B2198" s="11" t="s">
        <v>732</v>
      </c>
      <c r="C2198" s="12" t="s">
        <v>24</v>
      </c>
      <c r="D2198" s="12" t="s">
        <v>550</v>
      </c>
    </row>
    <row r="2200" spans="1:18" ht="42" x14ac:dyDescent="0.35">
      <c r="A2200" s="1">
        <v>1</v>
      </c>
      <c r="B2200" s="13" t="s">
        <v>113</v>
      </c>
      <c r="C2200" s="13" t="s">
        <v>65</v>
      </c>
      <c r="D2200" s="14" t="s">
        <v>114</v>
      </c>
      <c r="E2200" s="15">
        <v>38.92</v>
      </c>
      <c r="F2200" s="16">
        <f>ROUND(ROUND(N2200,2)*ROUND(J2200,3),2)</f>
        <v>16764.98</v>
      </c>
      <c r="G2200" s="16">
        <f>ROUND(ROUND(N2200,2)*ROUND(K2200,3),2)</f>
        <v>14303.18</v>
      </c>
      <c r="H2200" s="16">
        <f>IF(EXACT(J2200,0),0,100*(K2200/J2200))</f>
        <v>85.315782753537391</v>
      </c>
      <c r="I2200" s="16">
        <f>ROUND((ROUND(J2200,3)-ROUND(K2200,3))*N2200,2)</f>
        <v>2461.81</v>
      </c>
      <c r="J2200" s="17">
        <v>430.755</v>
      </c>
      <c r="K2200" s="17">
        <v>367.50200000000001</v>
      </c>
      <c r="L2200" s="18">
        <f>ROUND(ROUND(J2200,3)-ROUND(K2200,3),3)</f>
        <v>63.253</v>
      </c>
      <c r="M2200" s="17">
        <v>367.50200000000001</v>
      </c>
      <c r="N2200" s="16">
        <f>ROUND(E2200,2)</f>
        <v>38.92</v>
      </c>
      <c r="O2200" s="16">
        <f>ROUND(ROUND(M2200,3)*ROUND(N2200,2),2)</f>
        <v>14303.18</v>
      </c>
      <c r="P2200" s="18">
        <f>ROUND(ROUND(K2200,3)-ROUND(M2200,3),2)</f>
        <v>0</v>
      </c>
      <c r="Q2200" s="16">
        <f>ROUND(E2200,2)</f>
        <v>38.92</v>
      </c>
      <c r="R2200" s="16">
        <f>ROUND((ROUND(K2200,3)-ROUND(M2200,3))* Q2200,2)</f>
        <v>0</v>
      </c>
    </row>
    <row r="2201" spans="1:18" x14ac:dyDescent="0.35">
      <c r="A2201" s="21" t="s">
        <v>876</v>
      </c>
      <c r="B2201" s="21" t="s">
        <v>876</v>
      </c>
      <c r="C2201" s="21" t="s">
        <v>876</v>
      </c>
      <c r="D2201" s="21" t="s">
        <v>876</v>
      </c>
      <c r="E2201" s="21" t="s">
        <v>876</v>
      </c>
      <c r="F2201" s="19"/>
      <c r="G2201" s="20">
        <f>SUM(G2200:G2200)</f>
        <v>14303.18</v>
      </c>
      <c r="H2201" s="7"/>
      <c r="I2201" s="7"/>
      <c r="J2201" s="7"/>
      <c r="K2201" s="7"/>
      <c r="L2201" s="7"/>
      <c r="M2201" s="7"/>
      <c r="N2201" s="7"/>
      <c r="O2201" s="7"/>
      <c r="P2201" s="7"/>
      <c r="Q2201" s="7"/>
      <c r="R2201" s="7"/>
    </row>
    <row r="2203" spans="1:18" x14ac:dyDescent="0.35">
      <c r="B2203" s="11" t="s">
        <v>23</v>
      </c>
      <c r="C2203" s="12" t="s">
        <v>24</v>
      </c>
      <c r="D2203" s="12" t="s">
        <v>25</v>
      </c>
    </row>
    <row r="2204" spans="1:18" x14ac:dyDescent="0.35">
      <c r="B2204" s="11" t="s">
        <v>26</v>
      </c>
      <c r="C2204" s="12" t="s">
        <v>27</v>
      </c>
      <c r="D2204" s="12" t="s">
        <v>28</v>
      </c>
    </row>
    <row r="2205" spans="1:18" x14ac:dyDescent="0.35">
      <c r="B2205" s="11" t="s">
        <v>29</v>
      </c>
      <c r="C2205" s="12" t="s">
        <v>24</v>
      </c>
      <c r="D2205" s="12" t="s">
        <v>30</v>
      </c>
    </row>
    <row r="2206" spans="1:18" x14ac:dyDescent="0.35">
      <c r="B2206" s="11" t="s">
        <v>31</v>
      </c>
      <c r="C2206" s="12" t="s">
        <v>105</v>
      </c>
      <c r="D2206" s="12" t="s">
        <v>807</v>
      </c>
    </row>
    <row r="2207" spans="1:18" x14ac:dyDescent="0.35">
      <c r="B2207" s="11" t="s">
        <v>33</v>
      </c>
      <c r="C2207" s="12" t="s">
        <v>24</v>
      </c>
      <c r="D2207" s="12" t="s">
        <v>808</v>
      </c>
    </row>
    <row r="2208" spans="1:18" x14ac:dyDescent="0.35">
      <c r="B2208" s="11" t="s">
        <v>35</v>
      </c>
      <c r="C2208" s="12" t="s">
        <v>27</v>
      </c>
      <c r="D2208" s="12" t="s">
        <v>875</v>
      </c>
    </row>
    <row r="2209" spans="1:18" x14ac:dyDescent="0.35">
      <c r="B2209" s="11" t="s">
        <v>36</v>
      </c>
      <c r="C2209" s="12" t="s">
        <v>24</v>
      </c>
      <c r="D2209" s="12" t="s">
        <v>875</v>
      </c>
    </row>
    <row r="2210" spans="1:18" x14ac:dyDescent="0.35">
      <c r="B2210" s="11" t="s">
        <v>38</v>
      </c>
      <c r="C2210" s="12" t="s">
        <v>24</v>
      </c>
      <c r="D2210" s="12" t="s">
        <v>37</v>
      </c>
    </row>
    <row r="2211" spans="1:18" x14ac:dyDescent="0.35">
      <c r="B2211" s="11" t="s">
        <v>732</v>
      </c>
      <c r="C2211" s="12" t="s">
        <v>27</v>
      </c>
      <c r="D2211" s="12" t="s">
        <v>877</v>
      </c>
    </row>
    <row r="2213" spans="1:18" ht="52.5" x14ac:dyDescent="0.35">
      <c r="A2213" s="1">
        <v>1</v>
      </c>
      <c r="B2213" s="13" t="s">
        <v>257</v>
      </c>
      <c r="C2213" s="13" t="s">
        <v>65</v>
      </c>
      <c r="D2213" s="14" t="s">
        <v>258</v>
      </c>
      <c r="E2213" s="15">
        <v>28.71</v>
      </c>
      <c r="F2213" s="16">
        <f>ROUND(ROUND(N2213,2)*ROUND(J2213,3),2)</f>
        <v>56637.65</v>
      </c>
      <c r="G2213" s="16">
        <f>ROUND(ROUND(N2213,2)*ROUND(K2213,3),2)</f>
        <v>57195.72</v>
      </c>
      <c r="H2213" s="16">
        <f>IF(EXACT(J2213,0),0,100*(K2213/J2213))</f>
        <v>100.98532505385882</v>
      </c>
      <c r="I2213" s="16">
        <f>ROUND((ROUND(J2213,3)-ROUND(K2213,3))*N2213,2)</f>
        <v>-558.05999999999995</v>
      </c>
      <c r="J2213" s="17">
        <v>1972.75</v>
      </c>
      <c r="K2213" s="17">
        <v>1992.1880000000001</v>
      </c>
      <c r="L2213" s="18">
        <f>ROUND(ROUND(J2213,3)-ROUND(K2213,3),3)</f>
        <v>-19.437999999999999</v>
      </c>
      <c r="M2213" s="17">
        <v>1992.1880000000001</v>
      </c>
      <c r="N2213" s="16">
        <f>ROUND(E2213,2)</f>
        <v>28.71</v>
      </c>
      <c r="O2213" s="16">
        <f>ROUND(ROUND(M2213,3)*ROUND(N2213,2),2)</f>
        <v>57195.72</v>
      </c>
      <c r="P2213" s="18">
        <f>ROUND(ROUND(K2213,3)-ROUND(M2213,3),2)</f>
        <v>0</v>
      </c>
      <c r="Q2213" s="16">
        <f>ROUND(E2213,2)</f>
        <v>28.71</v>
      </c>
      <c r="R2213" s="16">
        <f>ROUND((ROUND(K2213,3)-ROUND(M2213,3))* Q2213,2)</f>
        <v>0</v>
      </c>
    </row>
    <row r="2214" spans="1:18" ht="52.5" x14ac:dyDescent="0.35">
      <c r="A2214" s="1">
        <v>2</v>
      </c>
      <c r="B2214" s="13" t="s">
        <v>817</v>
      </c>
      <c r="C2214" s="13" t="s">
        <v>65</v>
      </c>
      <c r="D2214" s="14" t="s">
        <v>818</v>
      </c>
      <c r="E2214" s="15">
        <v>6.09</v>
      </c>
      <c r="F2214" s="16">
        <f>ROUND(ROUND(N2214,2)*ROUND(J2214,3),2)</f>
        <v>18087.04</v>
      </c>
      <c r="G2214" s="16">
        <f>ROUND(ROUND(N2214,2)*ROUND(K2214,3),2)</f>
        <v>781.19</v>
      </c>
      <c r="H2214" s="16">
        <f>IF(EXACT(J2214,0),0,100*(K2214/J2214))</f>
        <v>4.3190846469882738</v>
      </c>
      <c r="I2214" s="16">
        <f>ROUND((ROUND(J2214,3)-ROUND(K2214,3))*N2214,2)</f>
        <v>17305.849999999999</v>
      </c>
      <c r="J2214" s="17">
        <v>2969.9580000000001</v>
      </c>
      <c r="K2214" s="17">
        <v>128.27500000000001</v>
      </c>
      <c r="L2214" s="18">
        <f>ROUND(ROUND(J2214,3)-ROUND(K2214,3),3)</f>
        <v>2841.683</v>
      </c>
      <c r="M2214" s="17">
        <v>128.27500000000001</v>
      </c>
      <c r="N2214" s="16">
        <f>ROUND(E2214,2)</f>
        <v>6.09</v>
      </c>
      <c r="O2214" s="16">
        <f>ROUND(ROUND(M2214,3)*ROUND(N2214,2),2)</f>
        <v>781.19</v>
      </c>
      <c r="P2214" s="18">
        <f>ROUND(ROUND(K2214,3)-ROUND(M2214,3),2)</f>
        <v>0</v>
      </c>
      <c r="Q2214" s="16">
        <f>ROUND(E2214,2)</f>
        <v>6.09</v>
      </c>
      <c r="R2214" s="16">
        <f>ROUND((ROUND(K2214,3)-ROUND(M2214,3))* Q2214,2)</f>
        <v>0</v>
      </c>
    </row>
    <row r="2215" spans="1:18" ht="31.5" x14ac:dyDescent="0.35">
      <c r="A2215" s="1">
        <v>3</v>
      </c>
      <c r="B2215" s="13" t="s">
        <v>878</v>
      </c>
      <c r="C2215" s="13" t="s">
        <v>92</v>
      </c>
      <c r="D2215" s="14" t="s">
        <v>879</v>
      </c>
      <c r="E2215" s="15">
        <v>105.44</v>
      </c>
      <c r="F2215" s="16">
        <f>ROUND(ROUND(N2215,2)*ROUND(J2215,3),2)</f>
        <v>9964.08</v>
      </c>
      <c r="G2215" s="16">
        <f>ROUND(ROUND(N2215,2)*ROUND(K2215,3),2)</f>
        <v>9964.08</v>
      </c>
      <c r="H2215" s="16">
        <f>IF(EXACT(J2215,0),0,100*(K2215/J2215))</f>
        <v>100</v>
      </c>
      <c r="I2215" s="16">
        <f>ROUND((ROUND(J2215,3)-ROUND(K2215,3))*N2215,2)</f>
        <v>0</v>
      </c>
      <c r="J2215" s="17">
        <v>94.5</v>
      </c>
      <c r="K2215" s="17">
        <v>94.5</v>
      </c>
      <c r="L2215" s="18">
        <f>ROUND(ROUND(J2215,3)-ROUND(K2215,3),3)</f>
        <v>0</v>
      </c>
      <c r="M2215" s="17">
        <v>94.5</v>
      </c>
      <c r="N2215" s="16">
        <f>ROUND(E2215,2)</f>
        <v>105.44</v>
      </c>
      <c r="O2215" s="16">
        <f>ROUND(ROUND(M2215,3)*ROUND(N2215,2),2)</f>
        <v>9964.08</v>
      </c>
      <c r="P2215" s="18">
        <f>ROUND(ROUND(K2215,3)-ROUND(M2215,3),2)</f>
        <v>0</v>
      </c>
      <c r="Q2215" s="16">
        <f>ROUND(E2215,2)</f>
        <v>105.44</v>
      </c>
      <c r="R2215" s="16">
        <f>ROUND((ROUND(K2215,3)-ROUND(M2215,3))* Q2215,2)</f>
        <v>0</v>
      </c>
    </row>
    <row r="2216" spans="1:18" ht="42" x14ac:dyDescent="0.35">
      <c r="A2216" s="1">
        <v>4</v>
      </c>
      <c r="B2216" s="13" t="s">
        <v>593</v>
      </c>
      <c r="C2216" s="13" t="s">
        <v>65</v>
      </c>
      <c r="D2216" s="14" t="s">
        <v>594</v>
      </c>
      <c r="E2216" s="15">
        <v>17.62</v>
      </c>
      <c r="F2216" s="16">
        <f>ROUND(ROUND(N2216,2)*ROUND(J2216,3),2)</f>
        <v>9959.74</v>
      </c>
      <c r="G2216" s="16">
        <f>ROUND(ROUND(N2216,2)*ROUND(K2216,3),2)</f>
        <v>1628.09</v>
      </c>
      <c r="H2216" s="16">
        <f>IF(EXACT(J2216,0),0,100*(K2216/J2216))</f>
        <v>16.346691387204292</v>
      </c>
      <c r="I2216" s="16">
        <f>ROUND((ROUND(J2216,3)-ROUND(K2216,3))*N2216,2)</f>
        <v>8331.65</v>
      </c>
      <c r="J2216" s="17">
        <v>565.25199999999995</v>
      </c>
      <c r="K2216" s="17">
        <v>92.4</v>
      </c>
      <c r="L2216" s="18">
        <f>ROUND(ROUND(J2216,3)-ROUND(K2216,3),3)</f>
        <v>472.85199999999998</v>
      </c>
      <c r="M2216" s="17">
        <v>92.4</v>
      </c>
      <c r="N2216" s="16">
        <f>ROUND(E2216,2)</f>
        <v>17.62</v>
      </c>
      <c r="O2216" s="16">
        <f>ROUND(ROUND(M2216,3)*ROUND(N2216,2),2)</f>
        <v>1628.09</v>
      </c>
      <c r="P2216" s="18">
        <f>ROUND(ROUND(K2216,3)-ROUND(M2216,3),2)</f>
        <v>0</v>
      </c>
      <c r="Q2216" s="16">
        <f>ROUND(E2216,2)</f>
        <v>17.62</v>
      </c>
      <c r="R2216" s="16">
        <f>ROUND((ROUND(K2216,3)-ROUND(M2216,3))* Q2216,2)</f>
        <v>0</v>
      </c>
    </row>
    <row r="2217" spans="1:18" x14ac:dyDescent="0.35">
      <c r="A2217" s="21" t="s">
        <v>880</v>
      </c>
      <c r="B2217" s="21" t="s">
        <v>880</v>
      </c>
      <c r="C2217" s="21" t="s">
        <v>880</v>
      </c>
      <c r="D2217" s="21" t="s">
        <v>880</v>
      </c>
      <c r="E2217" s="21" t="s">
        <v>880</v>
      </c>
      <c r="F2217" s="19"/>
      <c r="G2217" s="20">
        <f>SUM(G2213:G2216)</f>
        <v>69569.08</v>
      </c>
      <c r="H2217" s="7"/>
      <c r="I2217" s="7"/>
      <c r="J2217" s="7"/>
      <c r="K2217" s="7"/>
      <c r="L2217" s="7"/>
      <c r="M2217" s="7"/>
      <c r="N2217" s="7"/>
      <c r="O2217" s="7"/>
      <c r="P2217" s="7"/>
      <c r="Q2217" s="7"/>
      <c r="R2217" s="7"/>
    </row>
    <row r="2219" spans="1:18" x14ac:dyDescent="0.35">
      <c r="B2219" s="11" t="s">
        <v>23</v>
      </c>
      <c r="C2219" s="12" t="s">
        <v>24</v>
      </c>
      <c r="D2219" s="12" t="s">
        <v>25</v>
      </c>
    </row>
    <row r="2220" spans="1:18" x14ac:dyDescent="0.35">
      <c r="B2220" s="11" t="s">
        <v>26</v>
      </c>
      <c r="C2220" s="12" t="s">
        <v>27</v>
      </c>
      <c r="D2220" s="12" t="s">
        <v>28</v>
      </c>
    </row>
    <row r="2221" spans="1:18" x14ac:dyDescent="0.35">
      <c r="B2221" s="11" t="s">
        <v>29</v>
      </c>
      <c r="C2221" s="12" t="s">
        <v>24</v>
      </c>
      <c r="D2221" s="12" t="s">
        <v>30</v>
      </c>
    </row>
    <row r="2222" spans="1:18" x14ac:dyDescent="0.35">
      <c r="B2222" s="11" t="s">
        <v>31</v>
      </c>
      <c r="C2222" s="12" t="s">
        <v>105</v>
      </c>
      <c r="D2222" s="12" t="s">
        <v>807</v>
      </c>
    </row>
    <row r="2223" spans="1:18" x14ac:dyDescent="0.35">
      <c r="B2223" s="11" t="s">
        <v>33</v>
      </c>
      <c r="C2223" s="12" t="s">
        <v>24</v>
      </c>
      <c r="D2223" s="12" t="s">
        <v>808</v>
      </c>
    </row>
    <row r="2224" spans="1:18" x14ac:dyDescent="0.35">
      <c r="B2224" s="11" t="s">
        <v>35</v>
      </c>
      <c r="C2224" s="12" t="s">
        <v>27</v>
      </c>
      <c r="D2224" s="12" t="s">
        <v>875</v>
      </c>
    </row>
    <row r="2225" spans="1:18" x14ac:dyDescent="0.35">
      <c r="B2225" s="11" t="s">
        <v>36</v>
      </c>
      <c r="C2225" s="12" t="s">
        <v>24</v>
      </c>
      <c r="D2225" s="12" t="s">
        <v>875</v>
      </c>
    </row>
    <row r="2226" spans="1:18" x14ac:dyDescent="0.35">
      <c r="B2226" s="11" t="s">
        <v>38</v>
      </c>
      <c r="C2226" s="12" t="s">
        <v>24</v>
      </c>
      <c r="D2226" s="12" t="s">
        <v>37</v>
      </c>
    </row>
    <row r="2227" spans="1:18" x14ac:dyDescent="0.35">
      <c r="B2227" s="11" t="s">
        <v>732</v>
      </c>
      <c r="C2227" s="12" t="s">
        <v>105</v>
      </c>
      <c r="D2227" s="12" t="s">
        <v>272</v>
      </c>
    </row>
    <row r="2229" spans="1:18" ht="73.5" x14ac:dyDescent="0.35">
      <c r="A2229" s="1">
        <v>1</v>
      </c>
      <c r="B2229" s="13" t="s">
        <v>832</v>
      </c>
      <c r="C2229" s="13" t="s">
        <v>65</v>
      </c>
      <c r="D2229" s="14" t="s">
        <v>833</v>
      </c>
      <c r="E2229" s="15">
        <v>206.75</v>
      </c>
      <c r="F2229" s="16">
        <f t="shared" ref="F2229:F2247" si="770">ROUND(ROUND(N2229,2)*ROUND(J2229,3),2)</f>
        <v>207556.33</v>
      </c>
      <c r="G2229" s="16">
        <f t="shared" ref="G2229:G2247" si="771">ROUND(ROUND(N2229,2)*ROUND(K2229,3),2)</f>
        <v>594440.36</v>
      </c>
      <c r="H2229" s="16">
        <f t="shared" ref="H2229:H2247" si="772">IF(EXACT(J2229,0),0,100*(K2229/J2229))</f>
        <v>286.39954178703061</v>
      </c>
      <c r="I2229" s="16">
        <f t="shared" ref="I2229:I2247" si="773">ROUND((ROUND(J2229,3)-ROUND(K2229,3))*N2229,2)</f>
        <v>-386884.04</v>
      </c>
      <c r="J2229" s="17">
        <v>1003.9</v>
      </c>
      <c r="K2229" s="17">
        <v>2875.165</v>
      </c>
      <c r="L2229" s="18">
        <f t="shared" ref="L2229:L2247" si="774">ROUND(ROUND(J2229,3)-ROUND(K2229,3),3)</f>
        <v>-1871.2650000000001</v>
      </c>
      <c r="M2229" s="17">
        <v>2875.165</v>
      </c>
      <c r="N2229" s="16">
        <f t="shared" ref="N2229:N2247" si="775">ROUND(E2229,2)</f>
        <v>206.75</v>
      </c>
      <c r="O2229" s="16">
        <f t="shared" ref="O2229:O2247" si="776">ROUND(ROUND(M2229,3)*ROUND(N2229,2),2)</f>
        <v>594440.36</v>
      </c>
      <c r="P2229" s="18">
        <f t="shared" ref="P2229:P2247" si="777">ROUND(ROUND(K2229,3)-ROUND(M2229,3),2)</f>
        <v>0</v>
      </c>
      <c r="Q2229" s="16">
        <f t="shared" ref="Q2229:Q2247" si="778">ROUND(E2229,2)</f>
        <v>206.75</v>
      </c>
      <c r="R2229" s="16">
        <f t="shared" ref="R2229:R2247" si="779">ROUND((ROUND(K2229,3)-ROUND(M2229,3))* Q2229,2)</f>
        <v>0</v>
      </c>
    </row>
    <row r="2230" spans="1:18" ht="42" x14ac:dyDescent="0.35">
      <c r="A2230" s="1">
        <v>2</v>
      </c>
      <c r="B2230" s="13" t="s">
        <v>828</v>
      </c>
      <c r="C2230" s="13" t="s">
        <v>44</v>
      </c>
      <c r="D2230" s="14" t="s">
        <v>829</v>
      </c>
      <c r="E2230" s="15">
        <v>128.19999999999999</v>
      </c>
      <c r="F2230" s="16">
        <f t="shared" si="770"/>
        <v>17614.68</v>
      </c>
      <c r="G2230" s="16">
        <f t="shared" si="771"/>
        <v>0</v>
      </c>
      <c r="H2230" s="16">
        <f t="shared" si="772"/>
        <v>0</v>
      </c>
      <c r="I2230" s="16">
        <f t="shared" si="773"/>
        <v>17614.68</v>
      </c>
      <c r="J2230" s="17">
        <v>137.4</v>
      </c>
      <c r="K2230" s="17">
        <v>0</v>
      </c>
      <c r="L2230" s="18">
        <f t="shared" si="774"/>
        <v>137.4</v>
      </c>
      <c r="M2230" s="17">
        <v>0</v>
      </c>
      <c r="N2230" s="16">
        <f t="shared" si="775"/>
        <v>128.19999999999999</v>
      </c>
      <c r="O2230" s="16">
        <f t="shared" si="776"/>
        <v>0</v>
      </c>
      <c r="P2230" s="18">
        <f t="shared" si="777"/>
        <v>0</v>
      </c>
      <c r="Q2230" s="16">
        <f t="shared" si="778"/>
        <v>128.19999999999999</v>
      </c>
      <c r="R2230" s="16">
        <f t="shared" si="779"/>
        <v>0</v>
      </c>
    </row>
    <row r="2231" spans="1:18" ht="73.5" x14ac:dyDescent="0.35">
      <c r="A2231" s="1">
        <v>3</v>
      </c>
      <c r="B2231" s="13" t="s">
        <v>687</v>
      </c>
      <c r="C2231" s="13" t="s">
        <v>65</v>
      </c>
      <c r="D2231" s="14" t="s">
        <v>688</v>
      </c>
      <c r="E2231" s="15">
        <v>259.12</v>
      </c>
      <c r="F2231" s="16">
        <f t="shared" si="770"/>
        <v>139924.79999999999</v>
      </c>
      <c r="G2231" s="16">
        <f t="shared" si="771"/>
        <v>0</v>
      </c>
      <c r="H2231" s="16">
        <f t="shared" si="772"/>
        <v>0</v>
      </c>
      <c r="I2231" s="16">
        <f t="shared" si="773"/>
        <v>139924.79999999999</v>
      </c>
      <c r="J2231" s="17">
        <v>540</v>
      </c>
      <c r="K2231" s="17">
        <v>0</v>
      </c>
      <c r="L2231" s="18">
        <f t="shared" si="774"/>
        <v>540</v>
      </c>
      <c r="M2231" s="17">
        <v>0</v>
      </c>
      <c r="N2231" s="16">
        <f t="shared" si="775"/>
        <v>259.12</v>
      </c>
      <c r="O2231" s="16">
        <f t="shared" si="776"/>
        <v>0</v>
      </c>
      <c r="P2231" s="18">
        <f t="shared" si="777"/>
        <v>0</v>
      </c>
      <c r="Q2231" s="16">
        <f t="shared" si="778"/>
        <v>259.12</v>
      </c>
      <c r="R2231" s="16">
        <f t="shared" si="779"/>
        <v>0</v>
      </c>
    </row>
    <row r="2232" spans="1:18" ht="42" x14ac:dyDescent="0.35">
      <c r="A2232" s="1">
        <v>4</v>
      </c>
      <c r="B2232" s="13" t="s">
        <v>135</v>
      </c>
      <c r="C2232" s="13" t="s">
        <v>41</v>
      </c>
      <c r="D2232" s="14" t="s">
        <v>136</v>
      </c>
      <c r="E2232" s="15">
        <v>16.97</v>
      </c>
      <c r="F2232" s="16">
        <f t="shared" si="770"/>
        <v>1934.58</v>
      </c>
      <c r="G2232" s="16">
        <f t="shared" si="771"/>
        <v>3309.15</v>
      </c>
      <c r="H2232" s="16">
        <f t="shared" si="772"/>
        <v>171.05263157894737</v>
      </c>
      <c r="I2232" s="16">
        <f t="shared" si="773"/>
        <v>-1374.57</v>
      </c>
      <c r="J2232" s="17">
        <v>114</v>
      </c>
      <c r="K2232" s="17">
        <v>195</v>
      </c>
      <c r="L2232" s="18">
        <f t="shared" si="774"/>
        <v>-81</v>
      </c>
      <c r="M2232" s="17">
        <v>195</v>
      </c>
      <c r="N2232" s="16">
        <f t="shared" si="775"/>
        <v>16.97</v>
      </c>
      <c r="O2232" s="16">
        <f t="shared" si="776"/>
        <v>3309.15</v>
      </c>
      <c r="P2232" s="18">
        <f t="shared" si="777"/>
        <v>0</v>
      </c>
      <c r="Q2232" s="16">
        <f t="shared" si="778"/>
        <v>16.97</v>
      </c>
      <c r="R2232" s="16">
        <f t="shared" si="779"/>
        <v>0</v>
      </c>
    </row>
    <row r="2233" spans="1:18" ht="21" x14ac:dyDescent="0.35">
      <c r="A2233" s="1">
        <v>5</v>
      </c>
      <c r="B2233" s="13" t="s">
        <v>283</v>
      </c>
      <c r="C2233" s="13" t="s">
        <v>65</v>
      </c>
      <c r="D2233" s="14" t="s">
        <v>284</v>
      </c>
      <c r="E2233" s="15">
        <v>118.01</v>
      </c>
      <c r="F2233" s="16">
        <f t="shared" si="770"/>
        <v>11392.69</v>
      </c>
      <c r="G2233" s="16">
        <f t="shared" si="771"/>
        <v>35460.589999999997</v>
      </c>
      <c r="H2233" s="16">
        <f t="shared" si="772"/>
        <v>311.25750984048062</v>
      </c>
      <c r="I2233" s="16">
        <f t="shared" si="773"/>
        <v>-24067.9</v>
      </c>
      <c r="J2233" s="17">
        <v>96.54</v>
      </c>
      <c r="K2233" s="17">
        <v>300.488</v>
      </c>
      <c r="L2233" s="18">
        <f t="shared" si="774"/>
        <v>-203.94800000000001</v>
      </c>
      <c r="M2233" s="17">
        <v>300.488</v>
      </c>
      <c r="N2233" s="16">
        <f t="shared" si="775"/>
        <v>118.01</v>
      </c>
      <c r="O2233" s="16">
        <f t="shared" si="776"/>
        <v>35460.589999999997</v>
      </c>
      <c r="P2233" s="18">
        <f t="shared" si="777"/>
        <v>0</v>
      </c>
      <c r="Q2233" s="16">
        <f t="shared" si="778"/>
        <v>118.01</v>
      </c>
      <c r="R2233" s="16">
        <f t="shared" si="779"/>
        <v>0</v>
      </c>
    </row>
    <row r="2234" spans="1:18" ht="21" x14ac:dyDescent="0.35">
      <c r="A2234" s="1">
        <v>6</v>
      </c>
      <c r="B2234" s="13" t="s">
        <v>126</v>
      </c>
      <c r="C2234" s="13" t="s">
        <v>127</v>
      </c>
      <c r="D2234" s="14" t="s">
        <v>128</v>
      </c>
      <c r="E2234" s="15">
        <v>0.98</v>
      </c>
      <c r="F2234" s="16">
        <f t="shared" si="770"/>
        <v>129521.7</v>
      </c>
      <c r="G2234" s="16">
        <f t="shared" si="771"/>
        <v>251501.82</v>
      </c>
      <c r="H2234" s="16">
        <f t="shared" si="772"/>
        <v>194.17736163129422</v>
      </c>
      <c r="I2234" s="16">
        <f t="shared" si="773"/>
        <v>-121980.12</v>
      </c>
      <c r="J2234" s="17">
        <v>132165</v>
      </c>
      <c r="K2234" s="17">
        <v>256634.51</v>
      </c>
      <c r="L2234" s="18">
        <f t="shared" si="774"/>
        <v>-124469.51</v>
      </c>
      <c r="M2234" s="17">
        <v>256634.51</v>
      </c>
      <c r="N2234" s="16">
        <f t="shared" si="775"/>
        <v>0.98</v>
      </c>
      <c r="O2234" s="16">
        <f t="shared" si="776"/>
        <v>251501.82</v>
      </c>
      <c r="P2234" s="18">
        <f t="shared" si="777"/>
        <v>0</v>
      </c>
      <c r="Q2234" s="16">
        <f t="shared" si="778"/>
        <v>0.98</v>
      </c>
      <c r="R2234" s="16">
        <f t="shared" si="779"/>
        <v>0</v>
      </c>
    </row>
    <row r="2235" spans="1:18" ht="31.5" x14ac:dyDescent="0.35">
      <c r="A2235" s="1">
        <v>7</v>
      </c>
      <c r="B2235" s="13" t="s">
        <v>691</v>
      </c>
      <c r="C2235" s="13" t="s">
        <v>44</v>
      </c>
      <c r="D2235" s="14" t="s">
        <v>692</v>
      </c>
      <c r="E2235" s="15">
        <v>62.26</v>
      </c>
      <c r="F2235" s="16">
        <f t="shared" si="770"/>
        <v>8554.52</v>
      </c>
      <c r="G2235" s="16">
        <f t="shared" si="771"/>
        <v>0</v>
      </c>
      <c r="H2235" s="16">
        <f t="shared" si="772"/>
        <v>0</v>
      </c>
      <c r="I2235" s="16">
        <f t="shared" si="773"/>
        <v>8554.52</v>
      </c>
      <c r="J2235" s="17">
        <v>137.4</v>
      </c>
      <c r="K2235" s="17">
        <v>0</v>
      </c>
      <c r="L2235" s="18">
        <f t="shared" si="774"/>
        <v>137.4</v>
      </c>
      <c r="M2235" s="17">
        <v>0</v>
      </c>
      <c r="N2235" s="16">
        <f t="shared" si="775"/>
        <v>62.26</v>
      </c>
      <c r="O2235" s="16">
        <f t="shared" si="776"/>
        <v>0</v>
      </c>
      <c r="P2235" s="18">
        <f t="shared" si="777"/>
        <v>0</v>
      </c>
      <c r="Q2235" s="16">
        <f t="shared" si="778"/>
        <v>62.26</v>
      </c>
      <c r="R2235" s="16">
        <f t="shared" si="779"/>
        <v>0</v>
      </c>
    </row>
    <row r="2236" spans="1:18" ht="52.5" x14ac:dyDescent="0.35">
      <c r="A2236" s="1">
        <v>8</v>
      </c>
      <c r="B2236" s="13" t="s">
        <v>457</v>
      </c>
      <c r="C2236" s="13" t="s">
        <v>127</v>
      </c>
      <c r="D2236" s="14" t="s">
        <v>458</v>
      </c>
      <c r="E2236" s="15">
        <v>2.57</v>
      </c>
      <c r="F2236" s="16">
        <f t="shared" si="770"/>
        <v>2368.5100000000002</v>
      </c>
      <c r="G2236" s="16">
        <f t="shared" si="771"/>
        <v>0</v>
      </c>
      <c r="H2236" s="16">
        <f t="shared" si="772"/>
        <v>0</v>
      </c>
      <c r="I2236" s="16">
        <f t="shared" si="773"/>
        <v>2368.5100000000002</v>
      </c>
      <c r="J2236" s="17">
        <v>921.6</v>
      </c>
      <c r="K2236" s="17">
        <v>0</v>
      </c>
      <c r="L2236" s="18">
        <f t="shared" si="774"/>
        <v>921.6</v>
      </c>
      <c r="M2236" s="17">
        <v>0</v>
      </c>
      <c r="N2236" s="16">
        <f t="shared" si="775"/>
        <v>2.57</v>
      </c>
      <c r="O2236" s="16">
        <f t="shared" si="776"/>
        <v>0</v>
      </c>
      <c r="P2236" s="18">
        <f t="shared" si="777"/>
        <v>0</v>
      </c>
      <c r="Q2236" s="16">
        <f t="shared" si="778"/>
        <v>2.57</v>
      </c>
      <c r="R2236" s="16">
        <f t="shared" si="779"/>
        <v>0</v>
      </c>
    </row>
    <row r="2237" spans="1:18" ht="63" x14ac:dyDescent="0.35">
      <c r="A2237" s="1">
        <v>9</v>
      </c>
      <c r="B2237" s="13" t="s">
        <v>749</v>
      </c>
      <c r="C2237" s="13" t="s">
        <v>44</v>
      </c>
      <c r="D2237" s="14" t="s">
        <v>750</v>
      </c>
      <c r="E2237" s="15">
        <v>206.61</v>
      </c>
      <c r="F2237" s="16">
        <f t="shared" si="770"/>
        <v>0</v>
      </c>
      <c r="G2237" s="16">
        <f t="shared" si="771"/>
        <v>89429.28</v>
      </c>
      <c r="H2237" s="16">
        <f t="shared" si="772"/>
        <v>0</v>
      </c>
      <c r="I2237" s="16">
        <f t="shared" si="773"/>
        <v>-89429.28</v>
      </c>
      <c r="J2237" s="17">
        <v>0</v>
      </c>
      <c r="K2237" s="17">
        <v>432.84100000000001</v>
      </c>
      <c r="L2237" s="18">
        <f t="shared" si="774"/>
        <v>-432.84100000000001</v>
      </c>
      <c r="M2237" s="17">
        <v>432.84100000000001</v>
      </c>
      <c r="N2237" s="16">
        <f t="shared" si="775"/>
        <v>206.61</v>
      </c>
      <c r="O2237" s="16">
        <f t="shared" si="776"/>
        <v>89429.28</v>
      </c>
      <c r="P2237" s="18">
        <f t="shared" si="777"/>
        <v>0</v>
      </c>
      <c r="Q2237" s="16">
        <f t="shared" si="778"/>
        <v>206.61</v>
      </c>
      <c r="R2237" s="16">
        <f t="shared" si="779"/>
        <v>0</v>
      </c>
    </row>
    <row r="2238" spans="1:18" ht="21" x14ac:dyDescent="0.35">
      <c r="A2238" s="1">
        <v>10</v>
      </c>
      <c r="B2238" s="13" t="s">
        <v>306</v>
      </c>
      <c r="C2238" s="13" t="s">
        <v>65</v>
      </c>
      <c r="D2238" s="14" t="s">
        <v>307</v>
      </c>
      <c r="E2238" s="15">
        <v>41.81</v>
      </c>
      <c r="F2238" s="16">
        <f t="shared" si="770"/>
        <v>0</v>
      </c>
      <c r="G2238" s="16">
        <f t="shared" si="771"/>
        <v>0</v>
      </c>
      <c r="H2238" s="16">
        <f t="shared" si="772"/>
        <v>0</v>
      </c>
      <c r="I2238" s="16">
        <f t="shared" si="773"/>
        <v>0</v>
      </c>
      <c r="J2238" s="17">
        <v>0</v>
      </c>
      <c r="K2238" s="17">
        <v>0</v>
      </c>
      <c r="L2238" s="18">
        <f t="shared" si="774"/>
        <v>0</v>
      </c>
      <c r="M2238" s="17">
        <v>0</v>
      </c>
      <c r="N2238" s="16">
        <f t="shared" si="775"/>
        <v>41.81</v>
      </c>
      <c r="O2238" s="16">
        <f t="shared" si="776"/>
        <v>0</v>
      </c>
      <c r="P2238" s="18">
        <f t="shared" si="777"/>
        <v>0</v>
      </c>
      <c r="Q2238" s="16">
        <f t="shared" si="778"/>
        <v>41.81</v>
      </c>
      <c r="R2238" s="16">
        <f t="shared" si="779"/>
        <v>0</v>
      </c>
    </row>
    <row r="2239" spans="1:18" x14ac:dyDescent="0.35">
      <c r="A2239" s="1">
        <v>11</v>
      </c>
      <c r="B2239" s="13" t="s">
        <v>109</v>
      </c>
      <c r="C2239" s="13" t="s">
        <v>92</v>
      </c>
      <c r="D2239" s="14" t="s">
        <v>110</v>
      </c>
      <c r="E2239" s="15">
        <v>24.39</v>
      </c>
      <c r="F2239" s="16">
        <f t="shared" si="770"/>
        <v>0</v>
      </c>
      <c r="G2239" s="16">
        <f t="shared" si="771"/>
        <v>10834.33</v>
      </c>
      <c r="H2239" s="16">
        <f t="shared" si="772"/>
        <v>0</v>
      </c>
      <c r="I2239" s="16">
        <f t="shared" si="773"/>
        <v>-10834.33</v>
      </c>
      <c r="J2239" s="17">
        <v>0</v>
      </c>
      <c r="K2239" s="17">
        <v>444.21199999999999</v>
      </c>
      <c r="L2239" s="18">
        <f t="shared" si="774"/>
        <v>-444.21199999999999</v>
      </c>
      <c r="M2239" s="17">
        <v>444.21199999999999</v>
      </c>
      <c r="N2239" s="16">
        <f t="shared" si="775"/>
        <v>24.39</v>
      </c>
      <c r="O2239" s="16">
        <f t="shared" si="776"/>
        <v>10834.33</v>
      </c>
      <c r="P2239" s="18">
        <f t="shared" si="777"/>
        <v>0</v>
      </c>
      <c r="Q2239" s="16">
        <f t="shared" si="778"/>
        <v>24.39</v>
      </c>
      <c r="R2239" s="16">
        <f t="shared" si="779"/>
        <v>0</v>
      </c>
    </row>
    <row r="2240" spans="1:18" ht="21" x14ac:dyDescent="0.35">
      <c r="A2240" s="1">
        <v>12</v>
      </c>
      <c r="B2240" s="13" t="s">
        <v>87</v>
      </c>
      <c r="C2240" s="13" t="s">
        <v>65</v>
      </c>
      <c r="D2240" s="14" t="s">
        <v>88</v>
      </c>
      <c r="E2240" s="15">
        <v>98.73</v>
      </c>
      <c r="F2240" s="16">
        <f t="shared" si="770"/>
        <v>0</v>
      </c>
      <c r="G2240" s="16">
        <f t="shared" si="771"/>
        <v>4280.24</v>
      </c>
      <c r="H2240" s="16">
        <f t="shared" si="772"/>
        <v>0</v>
      </c>
      <c r="I2240" s="16">
        <f t="shared" si="773"/>
        <v>-4280.24</v>
      </c>
      <c r="J2240" s="17">
        <v>0</v>
      </c>
      <c r="K2240" s="17">
        <v>43.353000000000002</v>
      </c>
      <c r="L2240" s="18">
        <f t="shared" si="774"/>
        <v>-43.353000000000002</v>
      </c>
      <c r="M2240" s="17">
        <v>43.353000000000002</v>
      </c>
      <c r="N2240" s="16">
        <f t="shared" si="775"/>
        <v>98.73</v>
      </c>
      <c r="O2240" s="16">
        <f t="shared" si="776"/>
        <v>4280.24</v>
      </c>
      <c r="P2240" s="18">
        <f t="shared" si="777"/>
        <v>0</v>
      </c>
      <c r="Q2240" s="16">
        <f t="shared" si="778"/>
        <v>98.73</v>
      </c>
      <c r="R2240" s="16">
        <f t="shared" si="779"/>
        <v>0</v>
      </c>
    </row>
    <row r="2241" spans="1:18" ht="84" x14ac:dyDescent="0.35">
      <c r="A2241" s="1">
        <v>13</v>
      </c>
      <c r="B2241" s="13" t="s">
        <v>745</v>
      </c>
      <c r="C2241" s="13" t="s">
        <v>44</v>
      </c>
      <c r="D2241" s="14" t="s">
        <v>746</v>
      </c>
      <c r="E2241" s="15">
        <v>130.01</v>
      </c>
      <c r="F2241" s="16">
        <f t="shared" si="770"/>
        <v>0</v>
      </c>
      <c r="G2241" s="16">
        <f t="shared" si="771"/>
        <v>38706.32</v>
      </c>
      <c r="H2241" s="16">
        <f t="shared" si="772"/>
        <v>0</v>
      </c>
      <c r="I2241" s="16">
        <f t="shared" si="773"/>
        <v>-38706.32</v>
      </c>
      <c r="J2241" s="17">
        <v>0</v>
      </c>
      <c r="K2241" s="17">
        <v>297.71800000000002</v>
      </c>
      <c r="L2241" s="18">
        <f t="shared" si="774"/>
        <v>-297.71800000000002</v>
      </c>
      <c r="M2241" s="17">
        <v>297.71800000000002</v>
      </c>
      <c r="N2241" s="16">
        <f t="shared" si="775"/>
        <v>130.01</v>
      </c>
      <c r="O2241" s="16">
        <f t="shared" si="776"/>
        <v>38706.32</v>
      </c>
      <c r="P2241" s="18">
        <f t="shared" si="777"/>
        <v>0</v>
      </c>
      <c r="Q2241" s="16">
        <f t="shared" si="778"/>
        <v>130.01</v>
      </c>
      <c r="R2241" s="16">
        <f t="shared" si="779"/>
        <v>0</v>
      </c>
    </row>
    <row r="2242" spans="1:18" ht="31.5" x14ac:dyDescent="0.35">
      <c r="A2242" s="1">
        <v>14</v>
      </c>
      <c r="B2242" s="13" t="s">
        <v>291</v>
      </c>
      <c r="C2242" s="13" t="s">
        <v>44</v>
      </c>
      <c r="D2242" s="14" t="s">
        <v>292</v>
      </c>
      <c r="E2242" s="15">
        <v>36</v>
      </c>
      <c r="F2242" s="16">
        <f t="shared" si="770"/>
        <v>0</v>
      </c>
      <c r="G2242" s="16">
        <f t="shared" si="771"/>
        <v>3420</v>
      </c>
      <c r="H2242" s="16">
        <f t="shared" si="772"/>
        <v>0</v>
      </c>
      <c r="I2242" s="16">
        <f t="shared" si="773"/>
        <v>-3420</v>
      </c>
      <c r="J2242" s="17">
        <v>0</v>
      </c>
      <c r="K2242" s="17">
        <v>95</v>
      </c>
      <c r="L2242" s="18">
        <f t="shared" si="774"/>
        <v>-95</v>
      </c>
      <c r="M2242" s="17">
        <v>95</v>
      </c>
      <c r="N2242" s="16">
        <f t="shared" si="775"/>
        <v>36</v>
      </c>
      <c r="O2242" s="16">
        <f t="shared" si="776"/>
        <v>3420</v>
      </c>
      <c r="P2242" s="18">
        <f t="shared" si="777"/>
        <v>0</v>
      </c>
      <c r="Q2242" s="16">
        <f t="shared" si="778"/>
        <v>36</v>
      </c>
      <c r="R2242" s="16">
        <f t="shared" si="779"/>
        <v>0</v>
      </c>
    </row>
    <row r="2243" spans="1:18" ht="31.5" x14ac:dyDescent="0.35">
      <c r="A2243" s="1">
        <v>15</v>
      </c>
      <c r="B2243" s="13" t="s">
        <v>743</v>
      </c>
      <c r="C2243" s="13" t="s">
        <v>44</v>
      </c>
      <c r="D2243" s="14" t="s">
        <v>744</v>
      </c>
      <c r="E2243" s="15">
        <v>96.42</v>
      </c>
      <c r="F2243" s="16">
        <f t="shared" si="770"/>
        <v>0</v>
      </c>
      <c r="G2243" s="16">
        <f t="shared" si="771"/>
        <v>2121.2399999999998</v>
      </c>
      <c r="H2243" s="16">
        <f t="shared" si="772"/>
        <v>0</v>
      </c>
      <c r="I2243" s="16">
        <f t="shared" si="773"/>
        <v>-2121.2399999999998</v>
      </c>
      <c r="J2243" s="17">
        <v>0</v>
      </c>
      <c r="K2243" s="17">
        <v>22</v>
      </c>
      <c r="L2243" s="18">
        <f t="shared" si="774"/>
        <v>-22</v>
      </c>
      <c r="M2243" s="17">
        <v>22</v>
      </c>
      <c r="N2243" s="16">
        <f t="shared" si="775"/>
        <v>96.42</v>
      </c>
      <c r="O2243" s="16">
        <f t="shared" si="776"/>
        <v>2121.2399999999998</v>
      </c>
      <c r="P2243" s="18">
        <f t="shared" si="777"/>
        <v>0</v>
      </c>
      <c r="Q2243" s="16">
        <f t="shared" si="778"/>
        <v>96.42</v>
      </c>
      <c r="R2243" s="16">
        <f t="shared" si="779"/>
        <v>0</v>
      </c>
    </row>
    <row r="2244" spans="1:18" ht="31.5" x14ac:dyDescent="0.35">
      <c r="A2244" s="1">
        <v>16</v>
      </c>
      <c r="B2244" s="13" t="s">
        <v>739</v>
      </c>
      <c r="C2244" s="13" t="s">
        <v>44</v>
      </c>
      <c r="D2244" s="14" t="s">
        <v>740</v>
      </c>
      <c r="E2244" s="15">
        <v>112.49</v>
      </c>
      <c r="F2244" s="16">
        <f t="shared" si="770"/>
        <v>0</v>
      </c>
      <c r="G2244" s="16">
        <f t="shared" si="771"/>
        <v>11249</v>
      </c>
      <c r="H2244" s="16">
        <f t="shared" si="772"/>
        <v>0</v>
      </c>
      <c r="I2244" s="16">
        <f t="shared" si="773"/>
        <v>-11249</v>
      </c>
      <c r="J2244" s="17">
        <v>0</v>
      </c>
      <c r="K2244" s="17">
        <v>100</v>
      </c>
      <c r="L2244" s="18">
        <f t="shared" si="774"/>
        <v>-100</v>
      </c>
      <c r="M2244" s="17">
        <v>100</v>
      </c>
      <c r="N2244" s="16">
        <f t="shared" si="775"/>
        <v>112.49</v>
      </c>
      <c r="O2244" s="16">
        <f t="shared" si="776"/>
        <v>11249</v>
      </c>
      <c r="P2244" s="18">
        <f t="shared" si="777"/>
        <v>0</v>
      </c>
      <c r="Q2244" s="16">
        <f t="shared" si="778"/>
        <v>112.49</v>
      </c>
      <c r="R2244" s="16">
        <f t="shared" si="779"/>
        <v>0</v>
      </c>
    </row>
    <row r="2245" spans="1:18" ht="42" x14ac:dyDescent="0.35">
      <c r="A2245" s="1">
        <v>17</v>
      </c>
      <c r="B2245" s="13" t="s">
        <v>113</v>
      </c>
      <c r="C2245" s="13" t="s">
        <v>65</v>
      </c>
      <c r="D2245" s="14" t="s">
        <v>114</v>
      </c>
      <c r="E2245" s="15">
        <v>38.92</v>
      </c>
      <c r="F2245" s="16">
        <f t="shared" si="770"/>
        <v>0</v>
      </c>
      <c r="G2245" s="16">
        <f t="shared" si="771"/>
        <v>373.63</v>
      </c>
      <c r="H2245" s="16">
        <f t="shared" si="772"/>
        <v>0</v>
      </c>
      <c r="I2245" s="16">
        <f t="shared" si="773"/>
        <v>-373.63</v>
      </c>
      <c r="J2245" s="17">
        <v>0</v>
      </c>
      <c r="K2245" s="17">
        <v>9.6</v>
      </c>
      <c r="L2245" s="18">
        <f t="shared" si="774"/>
        <v>-9.6</v>
      </c>
      <c r="M2245" s="17">
        <v>9.6</v>
      </c>
      <c r="N2245" s="16">
        <f t="shared" si="775"/>
        <v>38.92</v>
      </c>
      <c r="O2245" s="16">
        <f t="shared" si="776"/>
        <v>373.63</v>
      </c>
      <c r="P2245" s="18">
        <f t="shared" si="777"/>
        <v>0</v>
      </c>
      <c r="Q2245" s="16">
        <f t="shared" si="778"/>
        <v>38.92</v>
      </c>
      <c r="R2245" s="16">
        <f t="shared" si="779"/>
        <v>0</v>
      </c>
    </row>
    <row r="2246" spans="1:18" ht="31.5" x14ac:dyDescent="0.35">
      <c r="A2246" s="1">
        <v>18</v>
      </c>
      <c r="B2246" s="13" t="s">
        <v>408</v>
      </c>
      <c r="C2246" s="13" t="s">
        <v>92</v>
      </c>
      <c r="D2246" s="14" t="s">
        <v>409</v>
      </c>
      <c r="E2246" s="15">
        <v>42.61</v>
      </c>
      <c r="F2246" s="16">
        <f t="shared" si="770"/>
        <v>0</v>
      </c>
      <c r="G2246" s="16">
        <f t="shared" si="771"/>
        <v>55787.91</v>
      </c>
      <c r="H2246" s="16">
        <f t="shared" si="772"/>
        <v>0</v>
      </c>
      <c r="I2246" s="16">
        <f t="shared" si="773"/>
        <v>-55787.91</v>
      </c>
      <c r="J2246" s="17">
        <v>0</v>
      </c>
      <c r="K2246" s="17">
        <v>1309.268</v>
      </c>
      <c r="L2246" s="18">
        <f t="shared" si="774"/>
        <v>-1309.268</v>
      </c>
      <c r="M2246" s="17">
        <v>1309.268</v>
      </c>
      <c r="N2246" s="16">
        <f t="shared" si="775"/>
        <v>42.61</v>
      </c>
      <c r="O2246" s="16">
        <f t="shared" si="776"/>
        <v>55787.91</v>
      </c>
      <c r="P2246" s="18">
        <f t="shared" si="777"/>
        <v>0</v>
      </c>
      <c r="Q2246" s="16">
        <f t="shared" si="778"/>
        <v>42.61</v>
      </c>
      <c r="R2246" s="16">
        <f t="shared" si="779"/>
        <v>0</v>
      </c>
    </row>
    <row r="2247" spans="1:18" ht="31.5" x14ac:dyDescent="0.35">
      <c r="A2247" s="1">
        <v>19</v>
      </c>
      <c r="B2247" s="13" t="s">
        <v>467</v>
      </c>
      <c r="C2247" s="13" t="s">
        <v>92</v>
      </c>
      <c r="D2247" s="14" t="s">
        <v>468</v>
      </c>
      <c r="E2247" s="15">
        <v>9.4499999999999993</v>
      </c>
      <c r="F2247" s="16">
        <f t="shared" si="770"/>
        <v>0</v>
      </c>
      <c r="G2247" s="16">
        <f t="shared" si="771"/>
        <v>12372.58</v>
      </c>
      <c r="H2247" s="16">
        <f t="shared" si="772"/>
        <v>0</v>
      </c>
      <c r="I2247" s="16">
        <f t="shared" si="773"/>
        <v>-12372.58</v>
      </c>
      <c r="J2247" s="17">
        <v>0</v>
      </c>
      <c r="K2247" s="17">
        <v>1309.268</v>
      </c>
      <c r="L2247" s="18">
        <f t="shared" si="774"/>
        <v>-1309.268</v>
      </c>
      <c r="M2247" s="17">
        <v>1309.268</v>
      </c>
      <c r="N2247" s="16">
        <f t="shared" si="775"/>
        <v>9.4499999999999993</v>
      </c>
      <c r="O2247" s="16">
        <f t="shared" si="776"/>
        <v>12372.58</v>
      </c>
      <c r="P2247" s="18">
        <f t="shared" si="777"/>
        <v>0</v>
      </c>
      <c r="Q2247" s="16">
        <f t="shared" si="778"/>
        <v>9.4499999999999993</v>
      </c>
      <c r="R2247" s="16">
        <f t="shared" si="779"/>
        <v>0</v>
      </c>
    </row>
    <row r="2248" spans="1:18" x14ac:dyDescent="0.35">
      <c r="A2248" s="21" t="s">
        <v>881</v>
      </c>
      <c r="B2248" s="21" t="s">
        <v>881</v>
      </c>
      <c r="C2248" s="21" t="s">
        <v>881</v>
      </c>
      <c r="D2248" s="21" t="s">
        <v>881</v>
      </c>
      <c r="E2248" s="21" t="s">
        <v>881</v>
      </c>
      <c r="F2248" s="19"/>
      <c r="G2248" s="20">
        <f>SUM(G2229:G2247)</f>
        <v>1113286.45</v>
      </c>
      <c r="H2248" s="7"/>
      <c r="I2248" s="7"/>
      <c r="J2248" s="7"/>
      <c r="K2248" s="7"/>
      <c r="L2248" s="7"/>
      <c r="M2248" s="7"/>
      <c r="N2248" s="7"/>
      <c r="O2248" s="7"/>
      <c r="P2248" s="7"/>
      <c r="Q2248" s="7"/>
      <c r="R2248" s="7"/>
    </row>
    <row r="2250" spans="1:18" x14ac:dyDescent="0.35">
      <c r="B2250" s="11" t="s">
        <v>23</v>
      </c>
      <c r="C2250" s="12" t="s">
        <v>24</v>
      </c>
      <c r="D2250" s="12" t="s">
        <v>25</v>
      </c>
    </row>
    <row r="2251" spans="1:18" x14ac:dyDescent="0.35">
      <c r="B2251" s="11" t="s">
        <v>26</v>
      </c>
      <c r="C2251" s="12" t="s">
        <v>27</v>
      </c>
      <c r="D2251" s="12" t="s">
        <v>28</v>
      </c>
    </row>
    <row r="2252" spans="1:18" x14ac:dyDescent="0.35">
      <c r="B2252" s="11" t="s">
        <v>29</v>
      </c>
      <c r="C2252" s="12" t="s">
        <v>24</v>
      </c>
      <c r="D2252" s="12" t="s">
        <v>30</v>
      </c>
    </row>
    <row r="2253" spans="1:18" x14ac:dyDescent="0.35">
      <c r="B2253" s="11" t="s">
        <v>31</v>
      </c>
      <c r="C2253" s="12" t="s">
        <v>105</v>
      </c>
      <c r="D2253" s="12" t="s">
        <v>807</v>
      </c>
    </row>
    <row r="2254" spans="1:18" x14ac:dyDescent="0.35">
      <c r="B2254" s="11" t="s">
        <v>33</v>
      </c>
      <c r="C2254" s="12" t="s">
        <v>24</v>
      </c>
      <c r="D2254" s="12" t="s">
        <v>808</v>
      </c>
    </row>
    <row r="2255" spans="1:18" x14ac:dyDescent="0.35">
      <c r="B2255" s="11" t="s">
        <v>35</v>
      </c>
      <c r="C2255" s="12" t="s">
        <v>27</v>
      </c>
      <c r="D2255" s="12" t="s">
        <v>875</v>
      </c>
    </row>
    <row r="2256" spans="1:18" x14ac:dyDescent="0.35">
      <c r="B2256" s="11" t="s">
        <v>36</v>
      </c>
      <c r="C2256" s="12" t="s">
        <v>24</v>
      </c>
      <c r="D2256" s="12" t="s">
        <v>875</v>
      </c>
    </row>
    <row r="2257" spans="1:18" x14ac:dyDescent="0.35">
      <c r="B2257" s="11" t="s">
        <v>38</v>
      </c>
      <c r="C2257" s="12" t="s">
        <v>24</v>
      </c>
      <c r="D2257" s="12" t="s">
        <v>37</v>
      </c>
    </row>
    <row r="2258" spans="1:18" x14ac:dyDescent="0.35">
      <c r="B2258" s="11" t="s">
        <v>732</v>
      </c>
      <c r="C2258" s="12" t="s">
        <v>116</v>
      </c>
      <c r="D2258" s="12" t="s">
        <v>882</v>
      </c>
    </row>
    <row r="2260" spans="1:18" x14ac:dyDescent="0.35">
      <c r="A2260" s="1">
        <v>1</v>
      </c>
      <c r="B2260" s="13" t="s">
        <v>109</v>
      </c>
      <c r="C2260" s="13" t="s">
        <v>92</v>
      </c>
      <c r="D2260" s="14" t="s">
        <v>110</v>
      </c>
      <c r="E2260" s="15">
        <v>24.39</v>
      </c>
      <c r="F2260" s="16">
        <f t="shared" ref="F2260:F2266" si="780">ROUND(ROUND(N2260,2)*ROUND(J2260,3),2)</f>
        <v>4313.62</v>
      </c>
      <c r="G2260" s="16">
        <f t="shared" ref="G2260:G2266" si="781">ROUND(ROUND(N2260,2)*ROUND(K2260,3),2)</f>
        <v>90.24</v>
      </c>
      <c r="H2260" s="16">
        <f t="shared" ref="H2260:H2266" si="782">IF(EXACT(J2260,0),0,100*(K2260/J2260))</f>
        <v>2.0920502092050208</v>
      </c>
      <c r="I2260" s="16">
        <f t="shared" ref="I2260:I2266" si="783">ROUND((ROUND(J2260,3)-ROUND(K2260,3))*N2260,2)</f>
        <v>4223.37</v>
      </c>
      <c r="J2260" s="17">
        <v>176.86</v>
      </c>
      <c r="K2260" s="17">
        <v>3.7</v>
      </c>
      <c r="L2260" s="18">
        <f t="shared" ref="L2260:L2266" si="784">ROUND(ROUND(J2260,3)-ROUND(K2260,3),3)</f>
        <v>173.16</v>
      </c>
      <c r="M2260" s="17">
        <v>3.7</v>
      </c>
      <c r="N2260" s="16">
        <f t="shared" ref="N2260:N2266" si="785">ROUND(E2260,2)</f>
        <v>24.39</v>
      </c>
      <c r="O2260" s="16">
        <f t="shared" ref="O2260:O2266" si="786">ROUND(ROUND(M2260,3)*ROUND(N2260,2),2)</f>
        <v>90.24</v>
      </c>
      <c r="P2260" s="18">
        <f t="shared" ref="P2260:P2266" si="787">ROUND(ROUND(K2260,3)-ROUND(M2260,3),2)</f>
        <v>0</v>
      </c>
      <c r="Q2260" s="16">
        <f t="shared" ref="Q2260:Q2266" si="788">ROUND(E2260,2)</f>
        <v>24.39</v>
      </c>
      <c r="R2260" s="16">
        <f t="shared" ref="R2260:R2266" si="789">ROUND((ROUND(K2260,3)-ROUND(M2260,3))* Q2260,2)</f>
        <v>0</v>
      </c>
    </row>
    <row r="2261" spans="1:18" ht="21" x14ac:dyDescent="0.35">
      <c r="A2261" s="1">
        <v>2</v>
      </c>
      <c r="B2261" s="13" t="s">
        <v>137</v>
      </c>
      <c r="C2261" s="13" t="s">
        <v>65</v>
      </c>
      <c r="D2261" s="14" t="s">
        <v>138</v>
      </c>
      <c r="E2261" s="15">
        <v>109.33</v>
      </c>
      <c r="F2261" s="16">
        <f t="shared" si="780"/>
        <v>4849.66</v>
      </c>
      <c r="G2261" s="16">
        <f t="shared" si="781"/>
        <v>0</v>
      </c>
      <c r="H2261" s="16">
        <f t="shared" si="782"/>
        <v>0</v>
      </c>
      <c r="I2261" s="16">
        <f t="shared" si="783"/>
        <v>4849.66</v>
      </c>
      <c r="J2261" s="17">
        <v>44.357999999999997</v>
      </c>
      <c r="K2261" s="17">
        <v>0</v>
      </c>
      <c r="L2261" s="18">
        <f t="shared" si="784"/>
        <v>44.357999999999997</v>
      </c>
      <c r="M2261" s="17">
        <v>0</v>
      </c>
      <c r="N2261" s="16">
        <f t="shared" si="785"/>
        <v>109.33</v>
      </c>
      <c r="O2261" s="16">
        <f t="shared" si="786"/>
        <v>0</v>
      </c>
      <c r="P2261" s="18">
        <f t="shared" si="787"/>
        <v>0</v>
      </c>
      <c r="Q2261" s="16">
        <f t="shared" si="788"/>
        <v>109.33</v>
      </c>
      <c r="R2261" s="16">
        <f t="shared" si="789"/>
        <v>0</v>
      </c>
    </row>
    <row r="2262" spans="1:18" ht="31.5" x14ac:dyDescent="0.35">
      <c r="A2262" s="1">
        <v>3</v>
      </c>
      <c r="B2262" s="13" t="s">
        <v>325</v>
      </c>
      <c r="C2262" s="13" t="s">
        <v>92</v>
      </c>
      <c r="D2262" s="14" t="s">
        <v>326</v>
      </c>
      <c r="E2262" s="15">
        <v>14.38</v>
      </c>
      <c r="F2262" s="16">
        <f t="shared" si="780"/>
        <v>1531.47</v>
      </c>
      <c r="G2262" s="16">
        <f t="shared" si="781"/>
        <v>344.72</v>
      </c>
      <c r="H2262" s="16">
        <f t="shared" si="782"/>
        <v>22.508920187793429</v>
      </c>
      <c r="I2262" s="16">
        <f t="shared" si="783"/>
        <v>1186.75</v>
      </c>
      <c r="J2262" s="17">
        <v>106.5</v>
      </c>
      <c r="K2262" s="17">
        <v>23.972000000000001</v>
      </c>
      <c r="L2262" s="18">
        <f t="shared" si="784"/>
        <v>82.528000000000006</v>
      </c>
      <c r="M2262" s="17">
        <v>23.972000000000001</v>
      </c>
      <c r="N2262" s="16">
        <f t="shared" si="785"/>
        <v>14.38</v>
      </c>
      <c r="O2262" s="16">
        <f t="shared" si="786"/>
        <v>344.72</v>
      </c>
      <c r="P2262" s="18">
        <f t="shared" si="787"/>
        <v>0</v>
      </c>
      <c r="Q2262" s="16">
        <f t="shared" si="788"/>
        <v>14.38</v>
      </c>
      <c r="R2262" s="16">
        <f t="shared" si="789"/>
        <v>0</v>
      </c>
    </row>
    <row r="2263" spans="1:18" ht="21" x14ac:dyDescent="0.35">
      <c r="A2263" s="1">
        <v>4</v>
      </c>
      <c r="B2263" s="13" t="s">
        <v>126</v>
      </c>
      <c r="C2263" s="13" t="s">
        <v>127</v>
      </c>
      <c r="D2263" s="14" t="s">
        <v>128</v>
      </c>
      <c r="E2263" s="15">
        <v>0.98</v>
      </c>
      <c r="F2263" s="16">
        <f t="shared" si="780"/>
        <v>10725.2</v>
      </c>
      <c r="G2263" s="16">
        <f t="shared" si="781"/>
        <v>18972.650000000001</v>
      </c>
      <c r="H2263" s="16">
        <f t="shared" si="782"/>
        <v>176.89793723162998</v>
      </c>
      <c r="I2263" s="16">
        <f t="shared" si="783"/>
        <v>-8247.4599999999991</v>
      </c>
      <c r="J2263" s="17">
        <v>10944.079</v>
      </c>
      <c r="K2263" s="17">
        <v>19359.849999999999</v>
      </c>
      <c r="L2263" s="18">
        <f t="shared" si="784"/>
        <v>-8415.7710000000006</v>
      </c>
      <c r="M2263" s="17">
        <v>19359.849999999999</v>
      </c>
      <c r="N2263" s="16">
        <f t="shared" si="785"/>
        <v>0.98</v>
      </c>
      <c r="O2263" s="16">
        <f t="shared" si="786"/>
        <v>18972.650000000001</v>
      </c>
      <c r="P2263" s="18">
        <f t="shared" si="787"/>
        <v>0</v>
      </c>
      <c r="Q2263" s="16">
        <f t="shared" si="788"/>
        <v>0.98</v>
      </c>
      <c r="R2263" s="16">
        <f t="shared" si="789"/>
        <v>0</v>
      </c>
    </row>
    <row r="2264" spans="1:18" ht="21" x14ac:dyDescent="0.35">
      <c r="A2264" s="1">
        <v>5</v>
      </c>
      <c r="B2264" s="13" t="s">
        <v>283</v>
      </c>
      <c r="C2264" s="13" t="s">
        <v>65</v>
      </c>
      <c r="D2264" s="14" t="s">
        <v>284</v>
      </c>
      <c r="E2264" s="15">
        <v>118.01</v>
      </c>
      <c r="F2264" s="16">
        <f t="shared" si="780"/>
        <v>7049.68</v>
      </c>
      <c r="G2264" s="16">
        <f t="shared" si="781"/>
        <v>23388.52</v>
      </c>
      <c r="H2264" s="16">
        <f t="shared" si="782"/>
        <v>331.76704944926178</v>
      </c>
      <c r="I2264" s="16">
        <f t="shared" si="783"/>
        <v>-16338.84</v>
      </c>
      <c r="J2264" s="17">
        <v>59.738</v>
      </c>
      <c r="K2264" s="17">
        <v>198.191</v>
      </c>
      <c r="L2264" s="18">
        <f t="shared" si="784"/>
        <v>-138.453</v>
      </c>
      <c r="M2264" s="17">
        <v>198.191</v>
      </c>
      <c r="N2264" s="16">
        <f t="shared" si="785"/>
        <v>118.01</v>
      </c>
      <c r="O2264" s="16">
        <f t="shared" si="786"/>
        <v>23388.52</v>
      </c>
      <c r="P2264" s="18">
        <f t="shared" si="787"/>
        <v>0</v>
      </c>
      <c r="Q2264" s="16">
        <f t="shared" si="788"/>
        <v>118.01</v>
      </c>
      <c r="R2264" s="16">
        <f t="shared" si="789"/>
        <v>0</v>
      </c>
    </row>
    <row r="2265" spans="1:18" ht="31.5" x14ac:dyDescent="0.35">
      <c r="A2265" s="1">
        <v>6</v>
      </c>
      <c r="B2265" s="13" t="s">
        <v>467</v>
      </c>
      <c r="C2265" s="13" t="s">
        <v>92</v>
      </c>
      <c r="D2265" s="14" t="s">
        <v>468</v>
      </c>
      <c r="E2265" s="15">
        <v>9.4499999999999993</v>
      </c>
      <c r="F2265" s="16">
        <f t="shared" si="780"/>
        <v>0</v>
      </c>
      <c r="G2265" s="16">
        <f t="shared" si="781"/>
        <v>1424.21</v>
      </c>
      <c r="H2265" s="16">
        <f t="shared" si="782"/>
        <v>0</v>
      </c>
      <c r="I2265" s="16">
        <f t="shared" si="783"/>
        <v>-1424.21</v>
      </c>
      <c r="J2265" s="17">
        <v>0</v>
      </c>
      <c r="K2265" s="17">
        <v>150.71</v>
      </c>
      <c r="L2265" s="18">
        <f t="shared" si="784"/>
        <v>-150.71</v>
      </c>
      <c r="M2265" s="17">
        <v>150.71</v>
      </c>
      <c r="N2265" s="16">
        <f t="shared" si="785"/>
        <v>9.4499999999999993</v>
      </c>
      <c r="O2265" s="16">
        <f t="shared" si="786"/>
        <v>1424.21</v>
      </c>
      <c r="P2265" s="18">
        <f t="shared" si="787"/>
        <v>0</v>
      </c>
      <c r="Q2265" s="16">
        <f t="shared" si="788"/>
        <v>9.4499999999999993</v>
      </c>
      <c r="R2265" s="16">
        <f t="shared" si="789"/>
        <v>0</v>
      </c>
    </row>
    <row r="2266" spans="1:18" ht="42" x14ac:dyDescent="0.35">
      <c r="A2266" s="1">
        <v>7</v>
      </c>
      <c r="B2266" s="13" t="s">
        <v>135</v>
      </c>
      <c r="C2266" s="13" t="s">
        <v>41</v>
      </c>
      <c r="D2266" s="14" t="s">
        <v>136</v>
      </c>
      <c r="E2266" s="15">
        <v>16.97</v>
      </c>
      <c r="F2266" s="16">
        <f t="shared" si="780"/>
        <v>0</v>
      </c>
      <c r="G2266" s="16">
        <f t="shared" si="781"/>
        <v>2715.2</v>
      </c>
      <c r="H2266" s="16">
        <f t="shared" si="782"/>
        <v>0</v>
      </c>
      <c r="I2266" s="16">
        <f t="shared" si="783"/>
        <v>-2715.2</v>
      </c>
      <c r="J2266" s="17">
        <v>0</v>
      </c>
      <c r="K2266" s="17">
        <v>160</v>
      </c>
      <c r="L2266" s="18">
        <f t="shared" si="784"/>
        <v>-160</v>
      </c>
      <c r="M2266" s="17">
        <v>160</v>
      </c>
      <c r="N2266" s="16">
        <f t="shared" si="785"/>
        <v>16.97</v>
      </c>
      <c r="O2266" s="16">
        <f t="shared" si="786"/>
        <v>2715.2</v>
      </c>
      <c r="P2266" s="18">
        <f t="shared" si="787"/>
        <v>0</v>
      </c>
      <c r="Q2266" s="16">
        <f t="shared" si="788"/>
        <v>16.97</v>
      </c>
      <c r="R2266" s="16">
        <f t="shared" si="789"/>
        <v>0</v>
      </c>
    </row>
    <row r="2267" spans="1:18" x14ac:dyDescent="0.35">
      <c r="A2267" s="21" t="s">
        <v>883</v>
      </c>
      <c r="B2267" s="21" t="s">
        <v>883</v>
      </c>
      <c r="C2267" s="21" t="s">
        <v>883</v>
      </c>
      <c r="D2267" s="21" t="s">
        <v>883</v>
      </c>
      <c r="E2267" s="21" t="s">
        <v>883</v>
      </c>
      <c r="F2267" s="19"/>
      <c r="G2267" s="20">
        <f>SUM(G2260:G2266)</f>
        <v>46935.54</v>
      </c>
      <c r="H2267" s="7"/>
      <c r="I2267" s="7"/>
      <c r="J2267" s="7"/>
      <c r="K2267" s="7"/>
      <c r="L2267" s="7"/>
      <c r="M2267" s="7"/>
      <c r="N2267" s="7"/>
      <c r="O2267" s="7"/>
      <c r="P2267" s="7"/>
      <c r="Q2267" s="7"/>
      <c r="R2267" s="7"/>
    </row>
    <row r="2269" spans="1:18" x14ac:dyDescent="0.35">
      <c r="B2269" s="11" t="s">
        <v>23</v>
      </c>
      <c r="C2269" s="12" t="s">
        <v>24</v>
      </c>
      <c r="D2269" s="12" t="s">
        <v>25</v>
      </c>
    </row>
    <row r="2270" spans="1:18" x14ac:dyDescent="0.35">
      <c r="B2270" s="11" t="s">
        <v>26</v>
      </c>
      <c r="C2270" s="12" t="s">
        <v>27</v>
      </c>
      <c r="D2270" s="12" t="s">
        <v>28</v>
      </c>
    </row>
    <row r="2271" spans="1:18" x14ac:dyDescent="0.35">
      <c r="B2271" s="11" t="s">
        <v>29</v>
      </c>
      <c r="C2271" s="12" t="s">
        <v>24</v>
      </c>
      <c r="D2271" s="12" t="s">
        <v>30</v>
      </c>
    </row>
    <row r="2272" spans="1:18" x14ac:dyDescent="0.35">
      <c r="B2272" s="11" t="s">
        <v>31</v>
      </c>
      <c r="C2272" s="12" t="s">
        <v>105</v>
      </c>
      <c r="D2272" s="12" t="s">
        <v>807</v>
      </c>
    </row>
    <row r="2273" spans="1:18" x14ac:dyDescent="0.35">
      <c r="B2273" s="11" t="s">
        <v>33</v>
      </c>
      <c r="C2273" s="12" t="s">
        <v>24</v>
      </c>
      <c r="D2273" s="12" t="s">
        <v>808</v>
      </c>
    </row>
    <row r="2274" spans="1:18" x14ac:dyDescent="0.35">
      <c r="B2274" s="11" t="s">
        <v>35</v>
      </c>
      <c r="C2274" s="12" t="s">
        <v>27</v>
      </c>
      <c r="D2274" s="12" t="s">
        <v>875</v>
      </c>
    </row>
    <row r="2275" spans="1:18" x14ac:dyDescent="0.35">
      <c r="B2275" s="11" t="s">
        <v>36</v>
      </c>
      <c r="C2275" s="12" t="s">
        <v>24</v>
      </c>
      <c r="D2275" s="12" t="s">
        <v>875</v>
      </c>
    </row>
    <row r="2276" spans="1:18" x14ac:dyDescent="0.35">
      <c r="B2276" s="11" t="s">
        <v>38</v>
      </c>
      <c r="C2276" s="12" t="s">
        <v>24</v>
      </c>
      <c r="D2276" s="12" t="s">
        <v>37</v>
      </c>
    </row>
    <row r="2277" spans="1:18" x14ac:dyDescent="0.35">
      <c r="B2277" s="11" t="s">
        <v>732</v>
      </c>
      <c r="C2277" s="12" t="s">
        <v>319</v>
      </c>
      <c r="D2277" s="12" t="s">
        <v>884</v>
      </c>
    </row>
    <row r="2279" spans="1:18" x14ac:dyDescent="0.35">
      <c r="A2279" s="1">
        <v>1</v>
      </c>
      <c r="B2279" s="13" t="s">
        <v>109</v>
      </c>
      <c r="C2279" s="13" t="s">
        <v>92</v>
      </c>
      <c r="D2279" s="14" t="s">
        <v>110</v>
      </c>
      <c r="E2279" s="15">
        <v>24.39</v>
      </c>
      <c r="F2279" s="16">
        <f t="shared" ref="F2279:F2284" si="790">ROUND(ROUND(N2279,2)*ROUND(J2279,3),2)</f>
        <v>1280.48</v>
      </c>
      <c r="G2279" s="16">
        <f t="shared" ref="G2279:G2284" si="791">ROUND(ROUND(N2279,2)*ROUND(K2279,3),2)</f>
        <v>958.33</v>
      </c>
      <c r="H2279" s="16">
        <f t="shared" ref="H2279:H2284" si="792">IF(EXACT(J2279,0),0,100*(K2279/J2279))</f>
        <v>74.841904761904772</v>
      </c>
      <c r="I2279" s="16">
        <f t="shared" ref="I2279:I2284" si="793">ROUND((ROUND(J2279,3)-ROUND(K2279,3))*N2279,2)</f>
        <v>322.14</v>
      </c>
      <c r="J2279" s="17">
        <v>52.5</v>
      </c>
      <c r="K2279" s="17">
        <v>39.292000000000002</v>
      </c>
      <c r="L2279" s="18">
        <f t="shared" ref="L2279:L2284" si="794">ROUND(ROUND(J2279,3)-ROUND(K2279,3),3)</f>
        <v>13.208</v>
      </c>
      <c r="M2279" s="17">
        <v>39.292000000000002</v>
      </c>
      <c r="N2279" s="16">
        <f t="shared" ref="N2279:N2284" si="795">ROUND(E2279,2)</f>
        <v>24.39</v>
      </c>
      <c r="O2279" s="16">
        <f t="shared" ref="O2279:O2284" si="796">ROUND(ROUND(M2279,3)*ROUND(N2279,2),2)</f>
        <v>958.33</v>
      </c>
      <c r="P2279" s="18">
        <f t="shared" ref="P2279:P2284" si="797">ROUND(ROUND(K2279,3)-ROUND(M2279,3),2)</f>
        <v>0</v>
      </c>
      <c r="Q2279" s="16">
        <f t="shared" ref="Q2279:Q2284" si="798">ROUND(E2279,2)</f>
        <v>24.39</v>
      </c>
      <c r="R2279" s="16">
        <f t="shared" ref="R2279:R2284" si="799">ROUND((ROUND(K2279,3)-ROUND(M2279,3))* Q2279,2)</f>
        <v>0</v>
      </c>
    </row>
    <row r="2280" spans="1:18" ht="21" x14ac:dyDescent="0.35">
      <c r="A2280" s="1">
        <v>2</v>
      </c>
      <c r="B2280" s="13" t="s">
        <v>126</v>
      </c>
      <c r="C2280" s="13" t="s">
        <v>127</v>
      </c>
      <c r="D2280" s="14" t="s">
        <v>128</v>
      </c>
      <c r="E2280" s="15">
        <v>0.98</v>
      </c>
      <c r="F2280" s="16">
        <f t="shared" si="790"/>
        <v>6559.56</v>
      </c>
      <c r="G2280" s="16">
        <f t="shared" si="791"/>
        <v>3986.48</v>
      </c>
      <c r="H2280" s="16">
        <f t="shared" si="792"/>
        <v>60.773642444499302</v>
      </c>
      <c r="I2280" s="16">
        <f t="shared" si="793"/>
        <v>2573.08</v>
      </c>
      <c r="J2280" s="17">
        <v>6693.4279999999999</v>
      </c>
      <c r="K2280" s="17">
        <v>4067.84</v>
      </c>
      <c r="L2280" s="18">
        <f t="shared" si="794"/>
        <v>2625.5880000000002</v>
      </c>
      <c r="M2280" s="17">
        <v>4067.84</v>
      </c>
      <c r="N2280" s="16">
        <f t="shared" si="795"/>
        <v>0.98</v>
      </c>
      <c r="O2280" s="16">
        <f t="shared" si="796"/>
        <v>3986.48</v>
      </c>
      <c r="P2280" s="18">
        <f t="shared" si="797"/>
        <v>0</v>
      </c>
      <c r="Q2280" s="16">
        <f t="shared" si="798"/>
        <v>0.98</v>
      </c>
      <c r="R2280" s="16">
        <f t="shared" si="799"/>
        <v>0</v>
      </c>
    </row>
    <row r="2281" spans="1:18" ht="42" x14ac:dyDescent="0.35">
      <c r="A2281" s="1">
        <v>3</v>
      </c>
      <c r="B2281" s="13" t="s">
        <v>135</v>
      </c>
      <c r="C2281" s="13" t="s">
        <v>41</v>
      </c>
      <c r="D2281" s="14" t="s">
        <v>136</v>
      </c>
      <c r="E2281" s="15">
        <v>16.97</v>
      </c>
      <c r="F2281" s="16">
        <f t="shared" si="790"/>
        <v>3987.95</v>
      </c>
      <c r="G2281" s="16">
        <f t="shared" si="791"/>
        <v>1221.8399999999999</v>
      </c>
      <c r="H2281" s="16">
        <f t="shared" si="792"/>
        <v>30.638297872340424</v>
      </c>
      <c r="I2281" s="16">
        <f t="shared" si="793"/>
        <v>2766.11</v>
      </c>
      <c r="J2281" s="17">
        <v>235</v>
      </c>
      <c r="K2281" s="17">
        <v>72</v>
      </c>
      <c r="L2281" s="18">
        <f t="shared" si="794"/>
        <v>163</v>
      </c>
      <c r="M2281" s="17">
        <v>72</v>
      </c>
      <c r="N2281" s="16">
        <f t="shared" si="795"/>
        <v>16.97</v>
      </c>
      <c r="O2281" s="16">
        <f t="shared" si="796"/>
        <v>1221.8399999999999</v>
      </c>
      <c r="P2281" s="18">
        <f t="shared" si="797"/>
        <v>0</v>
      </c>
      <c r="Q2281" s="16">
        <f t="shared" si="798"/>
        <v>16.97</v>
      </c>
      <c r="R2281" s="16">
        <f t="shared" si="799"/>
        <v>0</v>
      </c>
    </row>
    <row r="2282" spans="1:18" ht="21" x14ac:dyDescent="0.35">
      <c r="A2282" s="1">
        <v>4</v>
      </c>
      <c r="B2282" s="13" t="s">
        <v>137</v>
      </c>
      <c r="C2282" s="13" t="s">
        <v>65</v>
      </c>
      <c r="D2282" s="14" t="s">
        <v>138</v>
      </c>
      <c r="E2282" s="15">
        <v>109.33</v>
      </c>
      <c r="F2282" s="16">
        <f t="shared" si="790"/>
        <v>6193.54</v>
      </c>
      <c r="G2282" s="16">
        <f t="shared" si="791"/>
        <v>5283.81</v>
      </c>
      <c r="H2282" s="16">
        <f t="shared" si="792"/>
        <v>85.311562224183589</v>
      </c>
      <c r="I2282" s="16">
        <f t="shared" si="793"/>
        <v>909.73</v>
      </c>
      <c r="J2282" s="17">
        <v>56.65</v>
      </c>
      <c r="K2282" s="17">
        <v>48.329000000000001</v>
      </c>
      <c r="L2282" s="18">
        <f t="shared" si="794"/>
        <v>8.3209999999999997</v>
      </c>
      <c r="M2282" s="17">
        <v>48.329000000000001</v>
      </c>
      <c r="N2282" s="16">
        <f t="shared" si="795"/>
        <v>109.33</v>
      </c>
      <c r="O2282" s="16">
        <f t="shared" si="796"/>
        <v>5283.81</v>
      </c>
      <c r="P2282" s="18">
        <f t="shared" si="797"/>
        <v>0</v>
      </c>
      <c r="Q2282" s="16">
        <f t="shared" si="798"/>
        <v>109.33</v>
      </c>
      <c r="R2282" s="16">
        <f t="shared" si="799"/>
        <v>0</v>
      </c>
    </row>
    <row r="2283" spans="1:18" ht="21" x14ac:dyDescent="0.35">
      <c r="A2283" s="1">
        <v>5</v>
      </c>
      <c r="B2283" s="13" t="s">
        <v>87</v>
      </c>
      <c r="C2283" s="13" t="s">
        <v>65</v>
      </c>
      <c r="D2283" s="14" t="s">
        <v>88</v>
      </c>
      <c r="E2283" s="15">
        <v>98.73</v>
      </c>
      <c r="F2283" s="16">
        <f t="shared" si="790"/>
        <v>2468.25</v>
      </c>
      <c r="G2283" s="16">
        <f t="shared" si="791"/>
        <v>111.07</v>
      </c>
      <c r="H2283" s="16">
        <f t="shared" si="792"/>
        <v>4.5</v>
      </c>
      <c r="I2283" s="16">
        <f t="shared" si="793"/>
        <v>2357.1799999999998</v>
      </c>
      <c r="J2283" s="17">
        <v>25</v>
      </c>
      <c r="K2283" s="17">
        <v>1.125</v>
      </c>
      <c r="L2283" s="18">
        <f t="shared" si="794"/>
        <v>23.875</v>
      </c>
      <c r="M2283" s="17">
        <v>1.125</v>
      </c>
      <c r="N2283" s="16">
        <f t="shared" si="795"/>
        <v>98.73</v>
      </c>
      <c r="O2283" s="16">
        <f t="shared" si="796"/>
        <v>111.07</v>
      </c>
      <c r="P2283" s="18">
        <f t="shared" si="797"/>
        <v>0</v>
      </c>
      <c r="Q2283" s="16">
        <f t="shared" si="798"/>
        <v>98.73</v>
      </c>
      <c r="R2283" s="16">
        <f t="shared" si="799"/>
        <v>0</v>
      </c>
    </row>
    <row r="2284" spans="1:18" ht="21" x14ac:dyDescent="0.35">
      <c r="A2284" s="1">
        <v>6</v>
      </c>
      <c r="B2284" s="13" t="s">
        <v>885</v>
      </c>
      <c r="C2284" s="13" t="s">
        <v>92</v>
      </c>
      <c r="D2284" s="14" t="s">
        <v>886</v>
      </c>
      <c r="E2284" s="15">
        <v>16.75</v>
      </c>
      <c r="F2284" s="16">
        <f t="shared" si="790"/>
        <v>2743.65</v>
      </c>
      <c r="G2284" s="16">
        <f t="shared" si="791"/>
        <v>0</v>
      </c>
      <c r="H2284" s="16">
        <f t="shared" si="792"/>
        <v>0</v>
      </c>
      <c r="I2284" s="16">
        <f t="shared" si="793"/>
        <v>2743.65</v>
      </c>
      <c r="J2284" s="17">
        <v>163.80000000000001</v>
      </c>
      <c r="K2284" s="17">
        <v>0</v>
      </c>
      <c r="L2284" s="18">
        <f t="shared" si="794"/>
        <v>163.80000000000001</v>
      </c>
      <c r="M2284" s="17">
        <v>0</v>
      </c>
      <c r="N2284" s="16">
        <f t="shared" si="795"/>
        <v>16.75</v>
      </c>
      <c r="O2284" s="16">
        <f t="shared" si="796"/>
        <v>0</v>
      </c>
      <c r="P2284" s="18">
        <f t="shared" si="797"/>
        <v>0</v>
      </c>
      <c r="Q2284" s="16">
        <f t="shared" si="798"/>
        <v>16.75</v>
      </c>
      <c r="R2284" s="16">
        <f t="shared" si="799"/>
        <v>0</v>
      </c>
    </row>
    <row r="2285" spans="1:18" x14ac:dyDescent="0.35">
      <c r="A2285" s="21" t="s">
        <v>887</v>
      </c>
      <c r="B2285" s="21" t="s">
        <v>887</v>
      </c>
      <c r="C2285" s="21" t="s">
        <v>887</v>
      </c>
      <c r="D2285" s="21" t="s">
        <v>887</v>
      </c>
      <c r="E2285" s="21" t="s">
        <v>887</v>
      </c>
      <c r="F2285" s="19"/>
      <c r="G2285" s="20">
        <f>SUM(G2279:G2284)</f>
        <v>11561.53</v>
      </c>
      <c r="H2285" s="7"/>
      <c r="I2285" s="7"/>
      <c r="J2285" s="7"/>
      <c r="K2285" s="7"/>
      <c r="L2285" s="7"/>
      <c r="M2285" s="7"/>
      <c r="N2285" s="7"/>
      <c r="O2285" s="7"/>
      <c r="P2285" s="7"/>
      <c r="Q2285" s="7"/>
      <c r="R2285" s="7"/>
    </row>
    <row r="2287" spans="1:18" x14ac:dyDescent="0.35">
      <c r="B2287" s="11" t="s">
        <v>23</v>
      </c>
      <c r="C2287" s="12" t="s">
        <v>24</v>
      </c>
      <c r="D2287" s="12" t="s">
        <v>25</v>
      </c>
    </row>
    <row r="2288" spans="1:18" x14ac:dyDescent="0.35">
      <c r="B2288" s="11" t="s">
        <v>26</v>
      </c>
      <c r="C2288" s="12" t="s">
        <v>27</v>
      </c>
      <c r="D2288" s="12" t="s">
        <v>28</v>
      </c>
    </row>
    <row r="2289" spans="1:18" x14ac:dyDescent="0.35">
      <c r="B2289" s="11" t="s">
        <v>29</v>
      </c>
      <c r="C2289" s="12" t="s">
        <v>24</v>
      </c>
      <c r="D2289" s="12" t="s">
        <v>30</v>
      </c>
    </row>
    <row r="2290" spans="1:18" x14ac:dyDescent="0.35">
      <c r="B2290" s="11" t="s">
        <v>31</v>
      </c>
      <c r="C2290" s="12" t="s">
        <v>105</v>
      </c>
      <c r="D2290" s="12" t="s">
        <v>807</v>
      </c>
    </row>
    <row r="2291" spans="1:18" x14ac:dyDescent="0.35">
      <c r="B2291" s="11" t="s">
        <v>33</v>
      </c>
      <c r="C2291" s="12" t="s">
        <v>24</v>
      </c>
      <c r="D2291" s="12" t="s">
        <v>808</v>
      </c>
    </row>
    <row r="2292" spans="1:18" x14ac:dyDescent="0.35">
      <c r="B2292" s="11" t="s">
        <v>35</v>
      </c>
      <c r="C2292" s="12" t="s">
        <v>27</v>
      </c>
      <c r="D2292" s="12" t="s">
        <v>875</v>
      </c>
    </row>
    <row r="2293" spans="1:18" x14ac:dyDescent="0.35">
      <c r="B2293" s="11" t="s">
        <v>36</v>
      </c>
      <c r="C2293" s="12" t="s">
        <v>24</v>
      </c>
      <c r="D2293" s="12" t="s">
        <v>875</v>
      </c>
    </row>
    <row r="2294" spans="1:18" x14ac:dyDescent="0.35">
      <c r="B2294" s="11" t="s">
        <v>38</v>
      </c>
      <c r="C2294" s="12" t="s">
        <v>24</v>
      </c>
      <c r="D2294" s="12" t="s">
        <v>37</v>
      </c>
    </row>
    <row r="2295" spans="1:18" x14ac:dyDescent="0.35">
      <c r="B2295" s="11" t="s">
        <v>732</v>
      </c>
      <c r="C2295" s="12" t="s">
        <v>328</v>
      </c>
      <c r="D2295" s="12" t="s">
        <v>888</v>
      </c>
    </row>
    <row r="2297" spans="1:18" ht="21" x14ac:dyDescent="0.35">
      <c r="A2297" s="1">
        <v>1</v>
      </c>
      <c r="B2297" s="13" t="s">
        <v>87</v>
      </c>
      <c r="C2297" s="13" t="s">
        <v>65</v>
      </c>
      <c r="D2297" s="14" t="s">
        <v>88</v>
      </c>
      <c r="E2297" s="15">
        <v>98.73</v>
      </c>
      <c r="F2297" s="16">
        <f>ROUND(ROUND(N2297,2)*ROUND(J2297,3),2)</f>
        <v>79969.820000000007</v>
      </c>
      <c r="G2297" s="16">
        <f>ROUND(ROUND(N2297,2)*ROUND(K2297,3),2)</f>
        <v>105416.69</v>
      </c>
      <c r="H2297" s="16">
        <f>IF(EXACT(J2297,0),0,100*(K2297/J2297))</f>
        <v>131.82058927017169</v>
      </c>
      <c r="I2297" s="16">
        <f>ROUND((ROUND(J2297,3)-ROUND(K2297,3))*N2297,2)</f>
        <v>-25446.87</v>
      </c>
      <c r="J2297" s="17">
        <v>809.98500000000001</v>
      </c>
      <c r="K2297" s="17">
        <v>1067.7270000000001</v>
      </c>
      <c r="L2297" s="18">
        <f>ROUND(ROUND(J2297,3)-ROUND(K2297,3),3)</f>
        <v>-257.74200000000002</v>
      </c>
      <c r="M2297" s="17">
        <v>1067.7270000000001</v>
      </c>
      <c r="N2297" s="16">
        <f>ROUND(E2297,2)</f>
        <v>98.73</v>
      </c>
      <c r="O2297" s="16">
        <f>ROUND(ROUND(M2297,3)*ROUND(N2297,2),2)</f>
        <v>105416.69</v>
      </c>
      <c r="P2297" s="18">
        <f>ROUND(ROUND(K2297,3)-ROUND(M2297,3),2)</f>
        <v>0</v>
      </c>
      <c r="Q2297" s="16">
        <f>ROUND(E2297,2)</f>
        <v>98.73</v>
      </c>
      <c r="R2297" s="16">
        <f>ROUND((ROUND(K2297,3)-ROUND(M2297,3))* Q2297,2)</f>
        <v>0</v>
      </c>
    </row>
    <row r="2298" spans="1:18" ht="52.5" x14ac:dyDescent="0.35">
      <c r="A2298" s="1">
        <v>2</v>
      </c>
      <c r="B2298" s="13" t="s">
        <v>889</v>
      </c>
      <c r="C2298" s="13" t="s">
        <v>44</v>
      </c>
      <c r="D2298" s="14" t="s">
        <v>890</v>
      </c>
      <c r="E2298" s="15">
        <v>7451.29</v>
      </c>
      <c r="F2298" s="16">
        <f>ROUND(ROUND(N2298,2)*ROUND(J2298,3),2)</f>
        <v>1229462.8500000001</v>
      </c>
      <c r="G2298" s="16">
        <f>ROUND(ROUND(N2298,2)*ROUND(K2298,3),2)</f>
        <v>664766.84</v>
      </c>
      <c r="H2298" s="16">
        <f>IF(EXACT(J2298,0),0,100*(K2298/J2298))</f>
        <v>54.06969696969697</v>
      </c>
      <c r="I2298" s="16">
        <f>ROUND((ROUND(J2298,3)-ROUND(K2298,3))*N2298,2)</f>
        <v>564696.01</v>
      </c>
      <c r="J2298" s="17">
        <v>165</v>
      </c>
      <c r="K2298" s="17">
        <v>89.215000000000003</v>
      </c>
      <c r="L2298" s="18">
        <f>ROUND(ROUND(J2298,3)-ROUND(K2298,3),3)</f>
        <v>75.784999999999997</v>
      </c>
      <c r="M2298" s="17">
        <v>13.430999999999999</v>
      </c>
      <c r="N2298" s="16">
        <f>ROUND(E2298,2)</f>
        <v>7451.29</v>
      </c>
      <c r="O2298" s="16">
        <f>ROUND(ROUND(M2298,3)*ROUND(N2298,2),2)</f>
        <v>100078.28</v>
      </c>
      <c r="P2298" s="18">
        <f>ROUND(ROUND(K2298,3)-ROUND(M2298,3),2)</f>
        <v>75.78</v>
      </c>
      <c r="Q2298" s="16">
        <f>ROUND(E2298,2)</f>
        <v>7451.29</v>
      </c>
      <c r="R2298" s="16">
        <f>ROUND((ROUND(K2298,3)-ROUND(M2298,3))* Q2298,2)</f>
        <v>564688.56000000006</v>
      </c>
    </row>
    <row r="2299" spans="1:18" x14ac:dyDescent="0.35">
      <c r="A2299" s="21" t="s">
        <v>891</v>
      </c>
      <c r="B2299" s="21" t="s">
        <v>891</v>
      </c>
      <c r="C2299" s="21" t="s">
        <v>891</v>
      </c>
      <c r="D2299" s="21" t="s">
        <v>891</v>
      </c>
      <c r="E2299" s="21" t="s">
        <v>891</v>
      </c>
      <c r="F2299" s="19"/>
      <c r="G2299" s="20">
        <f>SUM(G2297:G2298)</f>
        <v>770183.53</v>
      </c>
      <c r="H2299" s="7"/>
      <c r="I2299" s="7"/>
      <c r="J2299" s="7"/>
      <c r="K2299" s="7"/>
      <c r="L2299" s="7"/>
      <c r="M2299" s="7"/>
      <c r="N2299" s="7"/>
      <c r="O2299" s="7"/>
      <c r="P2299" s="7"/>
      <c r="Q2299" s="7"/>
      <c r="R2299" s="7"/>
    </row>
    <row r="2301" spans="1:18" x14ac:dyDescent="0.35">
      <c r="B2301" s="11" t="s">
        <v>23</v>
      </c>
      <c r="C2301" s="12" t="s">
        <v>24</v>
      </c>
      <c r="D2301" s="12" t="s">
        <v>25</v>
      </c>
    </row>
    <row r="2302" spans="1:18" x14ac:dyDescent="0.35">
      <c r="B2302" s="11" t="s">
        <v>26</v>
      </c>
      <c r="C2302" s="12" t="s">
        <v>27</v>
      </c>
      <c r="D2302" s="12" t="s">
        <v>28</v>
      </c>
    </row>
    <row r="2303" spans="1:18" x14ac:dyDescent="0.35">
      <c r="B2303" s="11" t="s">
        <v>29</v>
      </c>
      <c r="C2303" s="12" t="s">
        <v>24</v>
      </c>
      <c r="D2303" s="12" t="s">
        <v>30</v>
      </c>
    </row>
    <row r="2304" spans="1:18" x14ac:dyDescent="0.35">
      <c r="B2304" s="11" t="s">
        <v>31</v>
      </c>
      <c r="C2304" s="12" t="s">
        <v>105</v>
      </c>
      <c r="D2304" s="12" t="s">
        <v>807</v>
      </c>
    </row>
    <row r="2305" spans="1:18" x14ac:dyDescent="0.35">
      <c r="B2305" s="11" t="s">
        <v>33</v>
      </c>
      <c r="C2305" s="12" t="s">
        <v>24</v>
      </c>
      <c r="D2305" s="12" t="s">
        <v>808</v>
      </c>
    </row>
    <row r="2306" spans="1:18" x14ac:dyDescent="0.35">
      <c r="B2306" s="11" t="s">
        <v>35</v>
      </c>
      <c r="C2306" s="12" t="s">
        <v>27</v>
      </c>
      <c r="D2306" s="12" t="s">
        <v>875</v>
      </c>
    </row>
    <row r="2307" spans="1:18" x14ac:dyDescent="0.35">
      <c r="B2307" s="11" t="s">
        <v>36</v>
      </c>
      <c r="C2307" s="12" t="s">
        <v>24</v>
      </c>
      <c r="D2307" s="12" t="s">
        <v>875</v>
      </c>
    </row>
    <row r="2308" spans="1:18" x14ac:dyDescent="0.35">
      <c r="B2308" s="11" t="s">
        <v>38</v>
      </c>
      <c r="C2308" s="12" t="s">
        <v>24</v>
      </c>
      <c r="D2308" s="12" t="s">
        <v>37</v>
      </c>
    </row>
    <row r="2309" spans="1:18" x14ac:dyDescent="0.35">
      <c r="B2309" s="11" t="s">
        <v>732</v>
      </c>
      <c r="C2309" s="12" t="s">
        <v>339</v>
      </c>
      <c r="D2309" s="12" t="s">
        <v>892</v>
      </c>
    </row>
    <row r="2311" spans="1:18" ht="52.5" x14ac:dyDescent="0.35">
      <c r="A2311" s="1">
        <v>1</v>
      </c>
      <c r="B2311" s="13" t="s">
        <v>131</v>
      </c>
      <c r="C2311" s="13" t="s">
        <v>44</v>
      </c>
      <c r="D2311" s="14" t="s">
        <v>132</v>
      </c>
      <c r="E2311" s="15">
        <v>145.22</v>
      </c>
      <c r="F2311" s="16">
        <f t="shared" ref="F2311:F2323" si="800">ROUND(ROUND(N2311,2)*ROUND(J2311,3),2)</f>
        <v>190819.08</v>
      </c>
      <c r="G2311" s="16">
        <f t="shared" ref="G2311:G2323" si="801">ROUND(ROUND(N2311,2)*ROUND(K2311,3),2)</f>
        <v>190819.08</v>
      </c>
      <c r="H2311" s="16">
        <f t="shared" ref="H2311:H2323" si="802">IF(EXACT(J2311,0),0,100*(K2311/J2311))</f>
        <v>100</v>
      </c>
      <c r="I2311" s="16">
        <f t="shared" ref="I2311:I2323" si="803">ROUND((ROUND(J2311,3)-ROUND(K2311,3))*N2311,2)</f>
        <v>0</v>
      </c>
      <c r="J2311" s="17">
        <v>1314</v>
      </c>
      <c r="K2311" s="17">
        <v>1314</v>
      </c>
      <c r="L2311" s="18">
        <f t="shared" ref="L2311:L2323" si="804">ROUND(ROUND(J2311,3)-ROUND(K2311,3),3)</f>
        <v>0</v>
      </c>
      <c r="M2311" s="17">
        <v>1314</v>
      </c>
      <c r="N2311" s="16">
        <f t="shared" ref="N2311:N2323" si="805">ROUND(E2311,2)</f>
        <v>145.22</v>
      </c>
      <c r="O2311" s="16">
        <f t="shared" ref="O2311:O2323" si="806">ROUND(ROUND(M2311,3)*ROUND(N2311,2),2)</f>
        <v>190819.08</v>
      </c>
      <c r="P2311" s="18">
        <f t="shared" ref="P2311:P2323" si="807">ROUND(ROUND(K2311,3)-ROUND(M2311,3),2)</f>
        <v>0</v>
      </c>
      <c r="Q2311" s="16">
        <f t="shared" ref="Q2311:Q2323" si="808">ROUND(E2311,2)</f>
        <v>145.22</v>
      </c>
      <c r="R2311" s="16">
        <f t="shared" ref="R2311:R2323" si="809">ROUND((ROUND(K2311,3)-ROUND(M2311,3))* Q2311,2)</f>
        <v>0</v>
      </c>
    </row>
    <row r="2312" spans="1:18" ht="52.5" x14ac:dyDescent="0.35">
      <c r="A2312" s="1">
        <v>2</v>
      </c>
      <c r="B2312" s="13" t="s">
        <v>133</v>
      </c>
      <c r="C2312" s="13" t="s">
        <v>92</v>
      </c>
      <c r="D2312" s="14" t="s">
        <v>134</v>
      </c>
      <c r="E2312" s="15">
        <v>676.92</v>
      </c>
      <c r="F2312" s="16">
        <f t="shared" si="800"/>
        <v>0</v>
      </c>
      <c r="G2312" s="16">
        <f t="shared" si="801"/>
        <v>34268.400000000001</v>
      </c>
      <c r="H2312" s="16">
        <f t="shared" si="802"/>
        <v>0</v>
      </c>
      <c r="I2312" s="16">
        <f t="shared" si="803"/>
        <v>-34268.400000000001</v>
      </c>
      <c r="J2312" s="17">
        <v>0</v>
      </c>
      <c r="K2312" s="17">
        <v>50.624000000000002</v>
      </c>
      <c r="L2312" s="18">
        <f t="shared" si="804"/>
        <v>-50.624000000000002</v>
      </c>
      <c r="M2312" s="17">
        <v>5.2439999999999998</v>
      </c>
      <c r="N2312" s="16">
        <f t="shared" si="805"/>
        <v>676.92</v>
      </c>
      <c r="O2312" s="16">
        <f t="shared" si="806"/>
        <v>3549.77</v>
      </c>
      <c r="P2312" s="18">
        <f t="shared" si="807"/>
        <v>45.38</v>
      </c>
      <c r="Q2312" s="16">
        <f t="shared" si="808"/>
        <v>676.92</v>
      </c>
      <c r="R2312" s="16">
        <f t="shared" si="809"/>
        <v>30718.63</v>
      </c>
    </row>
    <row r="2313" spans="1:18" ht="31.5" x14ac:dyDescent="0.35">
      <c r="A2313" s="1">
        <v>3</v>
      </c>
      <c r="B2313" s="13" t="s">
        <v>139</v>
      </c>
      <c r="C2313" s="13" t="s">
        <v>127</v>
      </c>
      <c r="D2313" s="14" t="s">
        <v>140</v>
      </c>
      <c r="E2313" s="15">
        <v>4.1500000000000004</v>
      </c>
      <c r="F2313" s="16">
        <f t="shared" si="800"/>
        <v>0</v>
      </c>
      <c r="G2313" s="16">
        <f t="shared" si="801"/>
        <v>3027.44</v>
      </c>
      <c r="H2313" s="16">
        <f t="shared" si="802"/>
        <v>0</v>
      </c>
      <c r="I2313" s="16">
        <f t="shared" si="803"/>
        <v>-3027.44</v>
      </c>
      <c r="J2313" s="17">
        <v>0</v>
      </c>
      <c r="K2313" s="17">
        <v>729.50400000000002</v>
      </c>
      <c r="L2313" s="18">
        <f t="shared" si="804"/>
        <v>-729.50400000000002</v>
      </c>
      <c r="M2313" s="17">
        <v>438.65600000000001</v>
      </c>
      <c r="N2313" s="16">
        <f t="shared" si="805"/>
        <v>4.1500000000000004</v>
      </c>
      <c r="O2313" s="16">
        <f t="shared" si="806"/>
        <v>1820.42</v>
      </c>
      <c r="P2313" s="18">
        <f t="shared" si="807"/>
        <v>290.85000000000002</v>
      </c>
      <c r="Q2313" s="16">
        <f t="shared" si="808"/>
        <v>4.1500000000000004</v>
      </c>
      <c r="R2313" s="16">
        <f t="shared" si="809"/>
        <v>1207.02</v>
      </c>
    </row>
    <row r="2314" spans="1:18" x14ac:dyDescent="0.35">
      <c r="A2314" s="1">
        <v>4</v>
      </c>
      <c r="B2314" s="13" t="s">
        <v>109</v>
      </c>
      <c r="C2314" s="13" t="s">
        <v>92</v>
      </c>
      <c r="D2314" s="14" t="s">
        <v>110</v>
      </c>
      <c r="E2314" s="15">
        <v>24.39</v>
      </c>
      <c r="F2314" s="16">
        <f t="shared" si="800"/>
        <v>0</v>
      </c>
      <c r="G2314" s="16">
        <f t="shared" si="801"/>
        <v>6547.96</v>
      </c>
      <c r="H2314" s="16">
        <f t="shared" si="802"/>
        <v>0</v>
      </c>
      <c r="I2314" s="16">
        <f t="shared" si="803"/>
        <v>-6547.96</v>
      </c>
      <c r="J2314" s="17">
        <v>0</v>
      </c>
      <c r="K2314" s="17">
        <v>268.46899999999999</v>
      </c>
      <c r="L2314" s="18">
        <f t="shared" si="804"/>
        <v>-268.46899999999999</v>
      </c>
      <c r="M2314" s="17">
        <v>35.445</v>
      </c>
      <c r="N2314" s="16">
        <f t="shared" si="805"/>
        <v>24.39</v>
      </c>
      <c r="O2314" s="16">
        <f t="shared" si="806"/>
        <v>864.5</v>
      </c>
      <c r="P2314" s="18">
        <f t="shared" si="807"/>
        <v>233.02</v>
      </c>
      <c r="Q2314" s="16">
        <f t="shared" si="808"/>
        <v>24.39</v>
      </c>
      <c r="R2314" s="16">
        <f t="shared" si="809"/>
        <v>5683.46</v>
      </c>
    </row>
    <row r="2315" spans="1:18" x14ac:dyDescent="0.35">
      <c r="A2315" s="1">
        <v>5</v>
      </c>
      <c r="B2315" s="13" t="s">
        <v>722</v>
      </c>
      <c r="C2315" s="13" t="s">
        <v>92</v>
      </c>
      <c r="D2315" s="14" t="s">
        <v>723</v>
      </c>
      <c r="E2315" s="15">
        <v>43.54</v>
      </c>
      <c r="F2315" s="16">
        <f t="shared" si="800"/>
        <v>0</v>
      </c>
      <c r="G2315" s="16">
        <f t="shared" si="801"/>
        <v>653.1</v>
      </c>
      <c r="H2315" s="16">
        <f t="shared" si="802"/>
        <v>0</v>
      </c>
      <c r="I2315" s="16">
        <f t="shared" si="803"/>
        <v>-653.1</v>
      </c>
      <c r="J2315" s="17">
        <v>0</v>
      </c>
      <c r="K2315" s="17">
        <v>15</v>
      </c>
      <c r="L2315" s="18">
        <f t="shared" si="804"/>
        <v>-15</v>
      </c>
      <c r="M2315" s="17">
        <v>15</v>
      </c>
      <c r="N2315" s="16">
        <f t="shared" si="805"/>
        <v>43.54</v>
      </c>
      <c r="O2315" s="16">
        <f t="shared" si="806"/>
        <v>653.1</v>
      </c>
      <c r="P2315" s="18">
        <f t="shared" si="807"/>
        <v>0</v>
      </c>
      <c r="Q2315" s="16">
        <f t="shared" si="808"/>
        <v>43.54</v>
      </c>
      <c r="R2315" s="16">
        <f t="shared" si="809"/>
        <v>0</v>
      </c>
    </row>
    <row r="2316" spans="1:18" ht="31.5" x14ac:dyDescent="0.35">
      <c r="A2316" s="1">
        <v>6</v>
      </c>
      <c r="B2316" s="13" t="s">
        <v>644</v>
      </c>
      <c r="C2316" s="13" t="s">
        <v>41</v>
      </c>
      <c r="D2316" s="14" t="s">
        <v>645</v>
      </c>
      <c r="E2316" s="15">
        <v>11.75</v>
      </c>
      <c r="F2316" s="16">
        <f t="shared" si="800"/>
        <v>0</v>
      </c>
      <c r="G2316" s="16">
        <f t="shared" si="801"/>
        <v>528.75</v>
      </c>
      <c r="H2316" s="16">
        <f t="shared" si="802"/>
        <v>0</v>
      </c>
      <c r="I2316" s="16">
        <f t="shared" si="803"/>
        <v>-528.75</v>
      </c>
      <c r="J2316" s="17">
        <v>0</v>
      </c>
      <c r="K2316" s="17">
        <v>45</v>
      </c>
      <c r="L2316" s="18">
        <f t="shared" si="804"/>
        <v>-45</v>
      </c>
      <c r="M2316" s="17">
        <v>45</v>
      </c>
      <c r="N2316" s="16">
        <f t="shared" si="805"/>
        <v>11.75</v>
      </c>
      <c r="O2316" s="16">
        <f t="shared" si="806"/>
        <v>528.75</v>
      </c>
      <c r="P2316" s="18">
        <f t="shared" si="807"/>
        <v>0</v>
      </c>
      <c r="Q2316" s="16">
        <f t="shared" si="808"/>
        <v>11.75</v>
      </c>
      <c r="R2316" s="16">
        <f t="shared" si="809"/>
        <v>0</v>
      </c>
    </row>
    <row r="2317" spans="1:18" ht="42" x14ac:dyDescent="0.35">
      <c r="A2317" s="1">
        <v>7</v>
      </c>
      <c r="B2317" s="13" t="s">
        <v>113</v>
      </c>
      <c r="C2317" s="13" t="s">
        <v>65</v>
      </c>
      <c r="D2317" s="14" t="s">
        <v>114</v>
      </c>
      <c r="E2317" s="15">
        <v>38.92</v>
      </c>
      <c r="F2317" s="16">
        <f t="shared" si="800"/>
        <v>0</v>
      </c>
      <c r="G2317" s="16">
        <f t="shared" si="801"/>
        <v>2893.16</v>
      </c>
      <c r="H2317" s="16">
        <f t="shared" si="802"/>
        <v>0</v>
      </c>
      <c r="I2317" s="16">
        <f t="shared" si="803"/>
        <v>-2893.16</v>
      </c>
      <c r="J2317" s="17">
        <v>0</v>
      </c>
      <c r="K2317" s="17">
        <v>74.335999999999999</v>
      </c>
      <c r="L2317" s="18">
        <f t="shared" si="804"/>
        <v>-74.335999999999999</v>
      </c>
      <c r="M2317" s="17">
        <v>53.167999999999999</v>
      </c>
      <c r="N2317" s="16">
        <f t="shared" si="805"/>
        <v>38.92</v>
      </c>
      <c r="O2317" s="16">
        <f t="shared" si="806"/>
        <v>2069.3000000000002</v>
      </c>
      <c r="P2317" s="18">
        <f t="shared" si="807"/>
        <v>21.17</v>
      </c>
      <c r="Q2317" s="16">
        <f t="shared" si="808"/>
        <v>38.92</v>
      </c>
      <c r="R2317" s="16">
        <f t="shared" si="809"/>
        <v>823.86</v>
      </c>
    </row>
    <row r="2318" spans="1:18" ht="42" x14ac:dyDescent="0.35">
      <c r="A2318" s="1">
        <v>8</v>
      </c>
      <c r="B2318" s="13" t="s">
        <v>418</v>
      </c>
      <c r="C2318" s="13" t="s">
        <v>92</v>
      </c>
      <c r="D2318" s="14" t="s">
        <v>419</v>
      </c>
      <c r="E2318" s="15">
        <v>127.83</v>
      </c>
      <c r="F2318" s="16">
        <f t="shared" si="800"/>
        <v>0</v>
      </c>
      <c r="G2318" s="16">
        <f t="shared" si="801"/>
        <v>6785.86</v>
      </c>
      <c r="H2318" s="16">
        <f t="shared" si="802"/>
        <v>0</v>
      </c>
      <c r="I2318" s="16">
        <f t="shared" si="803"/>
        <v>-6785.86</v>
      </c>
      <c r="J2318" s="17">
        <v>0</v>
      </c>
      <c r="K2318" s="17">
        <v>53.085000000000001</v>
      </c>
      <c r="L2318" s="18">
        <f t="shared" si="804"/>
        <v>-53.085000000000001</v>
      </c>
      <c r="M2318" s="17">
        <v>35.445</v>
      </c>
      <c r="N2318" s="16">
        <f t="shared" si="805"/>
        <v>127.83</v>
      </c>
      <c r="O2318" s="16">
        <f t="shared" si="806"/>
        <v>4530.93</v>
      </c>
      <c r="P2318" s="18">
        <f t="shared" si="807"/>
        <v>17.64</v>
      </c>
      <c r="Q2318" s="16">
        <f t="shared" si="808"/>
        <v>127.83</v>
      </c>
      <c r="R2318" s="16">
        <f t="shared" si="809"/>
        <v>2254.92</v>
      </c>
    </row>
    <row r="2319" spans="1:18" ht="63" x14ac:dyDescent="0.35">
      <c r="A2319" s="1">
        <v>9</v>
      </c>
      <c r="B2319" s="13" t="s">
        <v>693</v>
      </c>
      <c r="C2319" s="13" t="s">
        <v>44</v>
      </c>
      <c r="D2319" s="14" t="s">
        <v>694</v>
      </c>
      <c r="E2319" s="15">
        <v>188.98</v>
      </c>
      <c r="F2319" s="16">
        <f t="shared" si="800"/>
        <v>0</v>
      </c>
      <c r="G2319" s="16">
        <f t="shared" si="801"/>
        <v>13549.87</v>
      </c>
      <c r="H2319" s="16">
        <f t="shared" si="802"/>
        <v>0</v>
      </c>
      <c r="I2319" s="16">
        <f t="shared" si="803"/>
        <v>-13549.87</v>
      </c>
      <c r="J2319" s="17">
        <v>0</v>
      </c>
      <c r="K2319" s="17">
        <v>71.7</v>
      </c>
      <c r="L2319" s="18">
        <f t="shared" si="804"/>
        <v>-71.7</v>
      </c>
      <c r="M2319" s="17">
        <v>0</v>
      </c>
      <c r="N2319" s="16">
        <f t="shared" si="805"/>
        <v>188.98</v>
      </c>
      <c r="O2319" s="16">
        <f t="shared" si="806"/>
        <v>0</v>
      </c>
      <c r="P2319" s="18">
        <f t="shared" si="807"/>
        <v>71.7</v>
      </c>
      <c r="Q2319" s="16">
        <f t="shared" si="808"/>
        <v>188.98</v>
      </c>
      <c r="R2319" s="16">
        <f t="shared" si="809"/>
        <v>13549.87</v>
      </c>
    </row>
    <row r="2320" spans="1:18" ht="42" x14ac:dyDescent="0.35">
      <c r="A2320" s="1">
        <v>10</v>
      </c>
      <c r="B2320" s="13" t="s">
        <v>135</v>
      </c>
      <c r="C2320" s="13" t="s">
        <v>41</v>
      </c>
      <c r="D2320" s="14" t="s">
        <v>136</v>
      </c>
      <c r="E2320" s="15">
        <v>16.97</v>
      </c>
      <c r="F2320" s="16">
        <f t="shared" si="800"/>
        <v>0</v>
      </c>
      <c r="G2320" s="16">
        <f t="shared" si="801"/>
        <v>6244.96</v>
      </c>
      <c r="H2320" s="16">
        <f t="shared" si="802"/>
        <v>0</v>
      </c>
      <c r="I2320" s="16">
        <f t="shared" si="803"/>
        <v>-6244.96</v>
      </c>
      <c r="J2320" s="17">
        <v>0</v>
      </c>
      <c r="K2320" s="17">
        <v>368</v>
      </c>
      <c r="L2320" s="18">
        <f t="shared" si="804"/>
        <v>-368</v>
      </c>
      <c r="M2320" s="17">
        <v>0</v>
      </c>
      <c r="N2320" s="16">
        <f t="shared" si="805"/>
        <v>16.97</v>
      </c>
      <c r="O2320" s="16">
        <f t="shared" si="806"/>
        <v>0</v>
      </c>
      <c r="P2320" s="18">
        <f t="shared" si="807"/>
        <v>368</v>
      </c>
      <c r="Q2320" s="16">
        <f t="shared" si="808"/>
        <v>16.97</v>
      </c>
      <c r="R2320" s="16">
        <f t="shared" si="809"/>
        <v>6244.96</v>
      </c>
    </row>
    <row r="2321" spans="1:18" ht="21" x14ac:dyDescent="0.35">
      <c r="A2321" s="1">
        <v>11</v>
      </c>
      <c r="B2321" s="13" t="s">
        <v>137</v>
      </c>
      <c r="C2321" s="13" t="s">
        <v>65</v>
      </c>
      <c r="D2321" s="14" t="s">
        <v>138</v>
      </c>
      <c r="E2321" s="15">
        <v>109.33</v>
      </c>
      <c r="F2321" s="16">
        <f t="shared" si="800"/>
        <v>0</v>
      </c>
      <c r="G2321" s="16">
        <f t="shared" si="801"/>
        <v>5939.9</v>
      </c>
      <c r="H2321" s="16">
        <f t="shared" si="802"/>
        <v>0</v>
      </c>
      <c r="I2321" s="16">
        <f t="shared" si="803"/>
        <v>-5939.9</v>
      </c>
      <c r="J2321" s="17">
        <v>0</v>
      </c>
      <c r="K2321" s="17">
        <v>54.33</v>
      </c>
      <c r="L2321" s="18">
        <f t="shared" si="804"/>
        <v>-54.33</v>
      </c>
      <c r="M2321" s="17">
        <v>0</v>
      </c>
      <c r="N2321" s="16">
        <f t="shared" si="805"/>
        <v>109.33</v>
      </c>
      <c r="O2321" s="16">
        <f t="shared" si="806"/>
        <v>0</v>
      </c>
      <c r="P2321" s="18">
        <f t="shared" si="807"/>
        <v>54.33</v>
      </c>
      <c r="Q2321" s="16">
        <f t="shared" si="808"/>
        <v>109.33</v>
      </c>
      <c r="R2321" s="16">
        <f t="shared" si="809"/>
        <v>5939.9</v>
      </c>
    </row>
    <row r="2322" spans="1:18" ht="42" x14ac:dyDescent="0.35">
      <c r="A2322" s="1">
        <v>12</v>
      </c>
      <c r="B2322" s="13" t="s">
        <v>107</v>
      </c>
      <c r="C2322" s="13" t="s">
        <v>65</v>
      </c>
      <c r="D2322" s="14" t="s">
        <v>108</v>
      </c>
      <c r="E2322" s="15">
        <v>95.84</v>
      </c>
      <c r="F2322" s="16">
        <f t="shared" si="800"/>
        <v>0</v>
      </c>
      <c r="G2322" s="16">
        <f t="shared" si="801"/>
        <v>17284.55</v>
      </c>
      <c r="H2322" s="16">
        <f t="shared" si="802"/>
        <v>0</v>
      </c>
      <c r="I2322" s="16">
        <f t="shared" si="803"/>
        <v>-17284.55</v>
      </c>
      <c r="J2322" s="17">
        <v>0</v>
      </c>
      <c r="K2322" s="17">
        <v>180.34800000000001</v>
      </c>
      <c r="L2322" s="18">
        <f t="shared" si="804"/>
        <v>-180.34800000000001</v>
      </c>
      <c r="M2322" s="17">
        <v>0</v>
      </c>
      <c r="N2322" s="16">
        <f t="shared" si="805"/>
        <v>95.84</v>
      </c>
      <c r="O2322" s="16">
        <f t="shared" si="806"/>
        <v>0</v>
      </c>
      <c r="P2322" s="18">
        <f t="shared" si="807"/>
        <v>180.35</v>
      </c>
      <c r="Q2322" s="16">
        <f t="shared" si="808"/>
        <v>95.84</v>
      </c>
      <c r="R2322" s="16">
        <f t="shared" si="809"/>
        <v>17284.55</v>
      </c>
    </row>
    <row r="2323" spans="1:18" ht="21" x14ac:dyDescent="0.35">
      <c r="A2323" s="1">
        <v>13</v>
      </c>
      <c r="B2323" s="13" t="s">
        <v>321</v>
      </c>
      <c r="C2323" s="13" t="s">
        <v>44</v>
      </c>
      <c r="D2323" s="14" t="s">
        <v>322</v>
      </c>
      <c r="E2323" s="15">
        <v>18.2</v>
      </c>
      <c r="F2323" s="16">
        <f t="shared" si="800"/>
        <v>0</v>
      </c>
      <c r="G2323" s="16">
        <f t="shared" si="801"/>
        <v>1326.42</v>
      </c>
      <c r="H2323" s="16">
        <f t="shared" si="802"/>
        <v>0</v>
      </c>
      <c r="I2323" s="16">
        <f t="shared" si="803"/>
        <v>-1326.42</v>
      </c>
      <c r="J2323" s="17">
        <v>0</v>
      </c>
      <c r="K2323" s="17">
        <v>72.88</v>
      </c>
      <c r="L2323" s="18">
        <f t="shared" si="804"/>
        <v>-72.88</v>
      </c>
      <c r="M2323" s="17">
        <v>0</v>
      </c>
      <c r="N2323" s="16">
        <f t="shared" si="805"/>
        <v>18.2</v>
      </c>
      <c r="O2323" s="16">
        <f t="shared" si="806"/>
        <v>0</v>
      </c>
      <c r="P2323" s="18">
        <f t="shared" si="807"/>
        <v>72.88</v>
      </c>
      <c r="Q2323" s="16">
        <f t="shared" si="808"/>
        <v>18.2</v>
      </c>
      <c r="R2323" s="16">
        <f t="shared" si="809"/>
        <v>1326.42</v>
      </c>
    </row>
    <row r="2324" spans="1:18" x14ac:dyDescent="0.35">
      <c r="A2324" s="21" t="s">
        <v>893</v>
      </c>
      <c r="B2324" s="21" t="s">
        <v>893</v>
      </c>
      <c r="C2324" s="21" t="s">
        <v>893</v>
      </c>
      <c r="D2324" s="21" t="s">
        <v>893</v>
      </c>
      <c r="E2324" s="21" t="s">
        <v>893</v>
      </c>
      <c r="F2324" s="19"/>
      <c r="G2324" s="20">
        <f>SUM(G2311:G2323)</f>
        <v>289869.44999999995</v>
      </c>
      <c r="H2324" s="7"/>
      <c r="I2324" s="7"/>
      <c r="J2324" s="7"/>
      <c r="K2324" s="7"/>
      <c r="L2324" s="7"/>
      <c r="M2324" s="7"/>
      <c r="N2324" s="7"/>
      <c r="O2324" s="7"/>
      <c r="P2324" s="7"/>
      <c r="Q2324" s="7"/>
      <c r="R2324" s="7"/>
    </row>
    <row r="2326" spans="1:18" x14ac:dyDescent="0.35">
      <c r="B2326" s="11" t="s">
        <v>23</v>
      </c>
      <c r="C2326" s="12" t="s">
        <v>24</v>
      </c>
      <c r="D2326" s="12" t="s">
        <v>25</v>
      </c>
    </row>
    <row r="2327" spans="1:18" x14ac:dyDescent="0.35">
      <c r="B2327" s="11" t="s">
        <v>26</v>
      </c>
      <c r="C2327" s="12" t="s">
        <v>27</v>
      </c>
      <c r="D2327" s="12" t="s">
        <v>28</v>
      </c>
    </row>
    <row r="2328" spans="1:18" x14ac:dyDescent="0.35">
      <c r="B2328" s="11" t="s">
        <v>29</v>
      </c>
      <c r="C2328" s="12" t="s">
        <v>24</v>
      </c>
      <c r="D2328" s="12" t="s">
        <v>30</v>
      </c>
    </row>
    <row r="2329" spans="1:18" x14ac:dyDescent="0.35">
      <c r="B2329" s="11" t="s">
        <v>31</v>
      </c>
      <c r="C2329" s="12" t="s">
        <v>105</v>
      </c>
      <c r="D2329" s="12" t="s">
        <v>807</v>
      </c>
    </row>
    <row r="2330" spans="1:18" x14ac:dyDescent="0.35">
      <c r="B2330" s="11" t="s">
        <v>33</v>
      </c>
      <c r="C2330" s="12" t="s">
        <v>24</v>
      </c>
      <c r="D2330" s="12" t="s">
        <v>808</v>
      </c>
    </row>
    <row r="2331" spans="1:18" x14ac:dyDescent="0.35">
      <c r="B2331" s="11" t="s">
        <v>35</v>
      </c>
      <c r="C2331" s="12" t="s">
        <v>105</v>
      </c>
      <c r="D2331" s="12" t="s">
        <v>894</v>
      </c>
    </row>
    <row r="2332" spans="1:18" x14ac:dyDescent="0.35">
      <c r="B2332" s="11" t="s">
        <v>36</v>
      </c>
      <c r="C2332" s="12" t="s">
        <v>24</v>
      </c>
      <c r="D2332" s="12" t="s">
        <v>895</v>
      </c>
    </row>
    <row r="2333" spans="1:18" x14ac:dyDescent="0.35">
      <c r="B2333" s="11" t="s">
        <v>38</v>
      </c>
      <c r="C2333" s="12" t="s">
        <v>24</v>
      </c>
      <c r="D2333" s="12" t="s">
        <v>550</v>
      </c>
    </row>
    <row r="2335" spans="1:18" ht="42" x14ac:dyDescent="0.35">
      <c r="A2335" s="1">
        <v>1</v>
      </c>
      <c r="B2335" s="13" t="s">
        <v>113</v>
      </c>
      <c r="C2335" s="13" t="s">
        <v>65</v>
      </c>
      <c r="D2335" s="14" t="s">
        <v>114</v>
      </c>
      <c r="E2335" s="15">
        <v>38.92</v>
      </c>
      <c r="F2335" s="16">
        <f t="shared" ref="F2335:F2380" si="810">ROUND(ROUND(N2335,2)*ROUND(J2335,3),2)</f>
        <v>10634.5</v>
      </c>
      <c r="G2335" s="16">
        <f t="shared" ref="G2335:G2380" si="811">ROUND(ROUND(N2335,2)*ROUND(K2335,3),2)</f>
        <v>9722.99</v>
      </c>
      <c r="H2335" s="16">
        <f t="shared" ref="H2335:H2380" si="812">IF(EXACT(J2335,0),0,100*(K2335/J2335))</f>
        <v>91.42878055921534</v>
      </c>
      <c r="I2335" s="16">
        <f t="shared" ref="I2335:I2380" si="813">ROUND((ROUND(J2335,3)-ROUND(K2335,3))*N2335,2)</f>
        <v>911.51</v>
      </c>
      <c r="J2335" s="17">
        <v>273.24</v>
      </c>
      <c r="K2335" s="17">
        <v>249.82</v>
      </c>
      <c r="L2335" s="18">
        <f t="shared" ref="L2335:L2380" si="814">ROUND(ROUND(J2335,3)-ROUND(K2335,3),3)</f>
        <v>23.42</v>
      </c>
      <c r="M2335" s="17">
        <v>249.82</v>
      </c>
      <c r="N2335" s="16">
        <f t="shared" ref="N2335:N2380" si="815">ROUND(E2335,2)</f>
        <v>38.92</v>
      </c>
      <c r="O2335" s="16">
        <f t="shared" ref="O2335:O2380" si="816">ROUND(ROUND(M2335,3)*ROUND(N2335,2),2)</f>
        <v>9722.99</v>
      </c>
      <c r="P2335" s="18">
        <f t="shared" ref="P2335:P2380" si="817">ROUND(ROUND(K2335,3)-ROUND(M2335,3),2)</f>
        <v>0</v>
      </c>
      <c r="Q2335" s="16">
        <f t="shared" ref="Q2335:Q2380" si="818">ROUND(E2335,2)</f>
        <v>38.92</v>
      </c>
      <c r="R2335" s="16">
        <f t="shared" ref="R2335:R2380" si="819">ROUND((ROUND(K2335,3)-ROUND(M2335,3))* Q2335,2)</f>
        <v>0</v>
      </c>
    </row>
    <row r="2336" spans="1:18" ht="31.5" x14ac:dyDescent="0.35">
      <c r="A2336" s="1">
        <v>2</v>
      </c>
      <c r="B2336" s="13" t="s">
        <v>158</v>
      </c>
      <c r="C2336" s="13" t="s">
        <v>92</v>
      </c>
      <c r="D2336" s="14" t="s">
        <v>159</v>
      </c>
      <c r="E2336" s="15">
        <v>8.43</v>
      </c>
      <c r="F2336" s="16">
        <f t="shared" si="810"/>
        <v>4931.55</v>
      </c>
      <c r="G2336" s="16">
        <f t="shared" si="811"/>
        <v>214.12</v>
      </c>
      <c r="H2336" s="16">
        <f t="shared" si="812"/>
        <v>4.3418803418803416</v>
      </c>
      <c r="I2336" s="16">
        <f t="shared" si="813"/>
        <v>4717.43</v>
      </c>
      <c r="J2336" s="17">
        <v>585</v>
      </c>
      <c r="K2336" s="17">
        <v>25.4</v>
      </c>
      <c r="L2336" s="18">
        <f t="shared" si="814"/>
        <v>559.6</v>
      </c>
      <c r="M2336" s="17">
        <v>25.4</v>
      </c>
      <c r="N2336" s="16">
        <f t="shared" si="815"/>
        <v>8.43</v>
      </c>
      <c r="O2336" s="16">
        <f t="shared" si="816"/>
        <v>214.12</v>
      </c>
      <c r="P2336" s="18">
        <f t="shared" si="817"/>
        <v>0</v>
      </c>
      <c r="Q2336" s="16">
        <f t="shared" si="818"/>
        <v>8.43</v>
      </c>
      <c r="R2336" s="16">
        <f t="shared" si="819"/>
        <v>0</v>
      </c>
    </row>
    <row r="2337" spans="1:18" ht="42" x14ac:dyDescent="0.35">
      <c r="A2337" s="1">
        <v>3</v>
      </c>
      <c r="B2337" s="13" t="s">
        <v>183</v>
      </c>
      <c r="C2337" s="13" t="s">
        <v>92</v>
      </c>
      <c r="D2337" s="14" t="s">
        <v>184</v>
      </c>
      <c r="E2337" s="15">
        <v>7.89</v>
      </c>
      <c r="F2337" s="16">
        <f t="shared" si="810"/>
        <v>794.52</v>
      </c>
      <c r="G2337" s="16">
        <f t="shared" si="811"/>
        <v>536.52</v>
      </c>
      <c r="H2337" s="16">
        <f t="shared" si="812"/>
        <v>67.527308838133067</v>
      </c>
      <c r="I2337" s="16">
        <f t="shared" si="813"/>
        <v>258</v>
      </c>
      <c r="J2337" s="17">
        <v>100.7</v>
      </c>
      <c r="K2337" s="17">
        <v>68</v>
      </c>
      <c r="L2337" s="18">
        <f t="shared" si="814"/>
        <v>32.700000000000003</v>
      </c>
      <c r="M2337" s="17">
        <v>68</v>
      </c>
      <c r="N2337" s="16">
        <f t="shared" si="815"/>
        <v>7.89</v>
      </c>
      <c r="O2337" s="16">
        <f t="shared" si="816"/>
        <v>536.52</v>
      </c>
      <c r="P2337" s="18">
        <f t="shared" si="817"/>
        <v>0</v>
      </c>
      <c r="Q2337" s="16">
        <f t="shared" si="818"/>
        <v>7.89</v>
      </c>
      <c r="R2337" s="16">
        <f t="shared" si="819"/>
        <v>0</v>
      </c>
    </row>
    <row r="2338" spans="1:18" ht="42" x14ac:dyDescent="0.35">
      <c r="A2338" s="1">
        <v>4</v>
      </c>
      <c r="B2338" s="13" t="s">
        <v>160</v>
      </c>
      <c r="C2338" s="13" t="s">
        <v>44</v>
      </c>
      <c r="D2338" s="14" t="s">
        <v>161</v>
      </c>
      <c r="E2338" s="15">
        <v>11.43</v>
      </c>
      <c r="F2338" s="16">
        <f t="shared" si="810"/>
        <v>388.62</v>
      </c>
      <c r="G2338" s="16">
        <f t="shared" si="811"/>
        <v>388.62</v>
      </c>
      <c r="H2338" s="16">
        <f t="shared" si="812"/>
        <v>100</v>
      </c>
      <c r="I2338" s="16">
        <f t="shared" si="813"/>
        <v>0</v>
      </c>
      <c r="J2338" s="17">
        <v>34</v>
      </c>
      <c r="K2338" s="17">
        <v>34</v>
      </c>
      <c r="L2338" s="18">
        <f t="shared" si="814"/>
        <v>0</v>
      </c>
      <c r="M2338" s="17">
        <v>34</v>
      </c>
      <c r="N2338" s="16">
        <f t="shared" si="815"/>
        <v>11.43</v>
      </c>
      <c r="O2338" s="16">
        <f t="shared" si="816"/>
        <v>388.62</v>
      </c>
      <c r="P2338" s="18">
        <f t="shared" si="817"/>
        <v>0</v>
      </c>
      <c r="Q2338" s="16">
        <f t="shared" si="818"/>
        <v>11.43</v>
      </c>
      <c r="R2338" s="16">
        <f t="shared" si="819"/>
        <v>0</v>
      </c>
    </row>
    <row r="2339" spans="1:18" ht="31.5" x14ac:dyDescent="0.35">
      <c r="A2339" s="1">
        <v>5</v>
      </c>
      <c r="B2339" s="13" t="s">
        <v>551</v>
      </c>
      <c r="C2339" s="13" t="s">
        <v>44</v>
      </c>
      <c r="D2339" s="14" t="s">
        <v>552</v>
      </c>
      <c r="E2339" s="15">
        <v>6.37</v>
      </c>
      <c r="F2339" s="16">
        <f t="shared" si="810"/>
        <v>2490.67</v>
      </c>
      <c r="G2339" s="16">
        <f t="shared" si="811"/>
        <v>2490.67</v>
      </c>
      <c r="H2339" s="16">
        <f t="shared" si="812"/>
        <v>100</v>
      </c>
      <c r="I2339" s="16">
        <f t="shared" si="813"/>
        <v>0</v>
      </c>
      <c r="J2339" s="17">
        <v>391</v>
      </c>
      <c r="K2339" s="17">
        <v>391</v>
      </c>
      <c r="L2339" s="18">
        <f t="shared" si="814"/>
        <v>0</v>
      </c>
      <c r="M2339" s="17">
        <v>391</v>
      </c>
      <c r="N2339" s="16">
        <f t="shared" si="815"/>
        <v>6.37</v>
      </c>
      <c r="O2339" s="16">
        <f t="shared" si="816"/>
        <v>2490.67</v>
      </c>
      <c r="P2339" s="18">
        <f t="shared" si="817"/>
        <v>0</v>
      </c>
      <c r="Q2339" s="16">
        <f t="shared" si="818"/>
        <v>6.37</v>
      </c>
      <c r="R2339" s="16">
        <f t="shared" si="819"/>
        <v>0</v>
      </c>
    </row>
    <row r="2340" spans="1:18" ht="63" x14ac:dyDescent="0.35">
      <c r="A2340" s="1">
        <v>6</v>
      </c>
      <c r="B2340" s="13" t="s">
        <v>569</v>
      </c>
      <c r="C2340" s="13" t="s">
        <v>41</v>
      </c>
      <c r="D2340" s="14" t="s">
        <v>570</v>
      </c>
      <c r="E2340" s="15">
        <v>313.83999999999997</v>
      </c>
      <c r="F2340" s="16">
        <f t="shared" si="810"/>
        <v>58060.4</v>
      </c>
      <c r="G2340" s="16">
        <f t="shared" si="811"/>
        <v>14122.8</v>
      </c>
      <c r="H2340" s="16">
        <f t="shared" si="812"/>
        <v>24.324324324324326</v>
      </c>
      <c r="I2340" s="16">
        <f t="shared" si="813"/>
        <v>43937.599999999999</v>
      </c>
      <c r="J2340" s="17">
        <v>185</v>
      </c>
      <c r="K2340" s="17">
        <v>45</v>
      </c>
      <c r="L2340" s="18">
        <f t="shared" si="814"/>
        <v>140</v>
      </c>
      <c r="M2340" s="17">
        <v>45</v>
      </c>
      <c r="N2340" s="16">
        <f t="shared" si="815"/>
        <v>313.83999999999997</v>
      </c>
      <c r="O2340" s="16">
        <f t="shared" si="816"/>
        <v>14122.8</v>
      </c>
      <c r="P2340" s="18">
        <f t="shared" si="817"/>
        <v>0</v>
      </c>
      <c r="Q2340" s="16">
        <f t="shared" si="818"/>
        <v>313.83999999999997</v>
      </c>
      <c r="R2340" s="16">
        <f t="shared" si="819"/>
        <v>0</v>
      </c>
    </row>
    <row r="2341" spans="1:18" ht="31.5" x14ac:dyDescent="0.35">
      <c r="A2341" s="1">
        <v>7</v>
      </c>
      <c r="B2341" s="13" t="s">
        <v>205</v>
      </c>
      <c r="C2341" s="13" t="s">
        <v>41</v>
      </c>
      <c r="D2341" s="14" t="s">
        <v>206</v>
      </c>
      <c r="E2341" s="15">
        <v>9.58</v>
      </c>
      <c r="F2341" s="16">
        <f t="shared" si="810"/>
        <v>191.6</v>
      </c>
      <c r="G2341" s="16">
        <f t="shared" si="811"/>
        <v>191.6</v>
      </c>
      <c r="H2341" s="16">
        <f t="shared" si="812"/>
        <v>100</v>
      </c>
      <c r="I2341" s="16">
        <f t="shared" si="813"/>
        <v>0</v>
      </c>
      <c r="J2341" s="17">
        <v>20</v>
      </c>
      <c r="K2341" s="17">
        <v>20</v>
      </c>
      <c r="L2341" s="18">
        <f t="shared" si="814"/>
        <v>0</v>
      </c>
      <c r="M2341" s="17">
        <v>20</v>
      </c>
      <c r="N2341" s="16">
        <f t="shared" si="815"/>
        <v>9.58</v>
      </c>
      <c r="O2341" s="16">
        <f t="shared" si="816"/>
        <v>191.6</v>
      </c>
      <c r="P2341" s="18">
        <f t="shared" si="817"/>
        <v>0</v>
      </c>
      <c r="Q2341" s="16">
        <f t="shared" si="818"/>
        <v>9.58</v>
      </c>
      <c r="R2341" s="16">
        <f t="shared" si="819"/>
        <v>0</v>
      </c>
    </row>
    <row r="2342" spans="1:18" ht="31.5" x14ac:dyDescent="0.35">
      <c r="A2342" s="1">
        <v>8</v>
      </c>
      <c r="B2342" s="13" t="s">
        <v>207</v>
      </c>
      <c r="C2342" s="13" t="s">
        <v>41</v>
      </c>
      <c r="D2342" s="14" t="s">
        <v>208</v>
      </c>
      <c r="E2342" s="15">
        <v>4.13</v>
      </c>
      <c r="F2342" s="16">
        <f t="shared" si="810"/>
        <v>49.56</v>
      </c>
      <c r="G2342" s="16">
        <f t="shared" si="811"/>
        <v>49.56</v>
      </c>
      <c r="H2342" s="16">
        <f t="shared" si="812"/>
        <v>100</v>
      </c>
      <c r="I2342" s="16">
        <f t="shared" si="813"/>
        <v>0</v>
      </c>
      <c r="J2342" s="17">
        <v>12</v>
      </c>
      <c r="K2342" s="17">
        <v>12</v>
      </c>
      <c r="L2342" s="18">
        <f t="shared" si="814"/>
        <v>0</v>
      </c>
      <c r="M2342" s="17">
        <v>12</v>
      </c>
      <c r="N2342" s="16">
        <f t="shared" si="815"/>
        <v>4.13</v>
      </c>
      <c r="O2342" s="16">
        <f t="shared" si="816"/>
        <v>49.56</v>
      </c>
      <c r="P2342" s="18">
        <f t="shared" si="817"/>
        <v>0</v>
      </c>
      <c r="Q2342" s="16">
        <f t="shared" si="818"/>
        <v>4.13</v>
      </c>
      <c r="R2342" s="16">
        <f t="shared" si="819"/>
        <v>0</v>
      </c>
    </row>
    <row r="2343" spans="1:18" ht="42" x14ac:dyDescent="0.35">
      <c r="A2343" s="1">
        <v>9</v>
      </c>
      <c r="B2343" s="13" t="s">
        <v>187</v>
      </c>
      <c r="C2343" s="13" t="s">
        <v>44</v>
      </c>
      <c r="D2343" s="14" t="s">
        <v>188</v>
      </c>
      <c r="E2343" s="15">
        <v>10.53</v>
      </c>
      <c r="F2343" s="16">
        <f t="shared" si="810"/>
        <v>7634.25</v>
      </c>
      <c r="G2343" s="16">
        <f t="shared" si="811"/>
        <v>7634.25</v>
      </c>
      <c r="H2343" s="16">
        <f t="shared" si="812"/>
        <v>100</v>
      </c>
      <c r="I2343" s="16">
        <f t="shared" si="813"/>
        <v>0</v>
      </c>
      <c r="J2343" s="17">
        <v>725</v>
      </c>
      <c r="K2343" s="17">
        <v>725</v>
      </c>
      <c r="L2343" s="18">
        <f t="shared" si="814"/>
        <v>0</v>
      </c>
      <c r="M2343" s="17">
        <v>725</v>
      </c>
      <c r="N2343" s="16">
        <f t="shared" si="815"/>
        <v>10.53</v>
      </c>
      <c r="O2343" s="16">
        <f t="shared" si="816"/>
        <v>7634.25</v>
      </c>
      <c r="P2343" s="18">
        <f t="shared" si="817"/>
        <v>0</v>
      </c>
      <c r="Q2343" s="16">
        <f t="shared" si="818"/>
        <v>10.53</v>
      </c>
      <c r="R2343" s="16">
        <f t="shared" si="819"/>
        <v>0</v>
      </c>
    </row>
    <row r="2344" spans="1:18" ht="52.5" x14ac:dyDescent="0.35">
      <c r="A2344" s="1">
        <v>10</v>
      </c>
      <c r="B2344" s="13" t="s">
        <v>203</v>
      </c>
      <c r="C2344" s="13" t="s">
        <v>41</v>
      </c>
      <c r="D2344" s="14" t="s">
        <v>204</v>
      </c>
      <c r="E2344" s="15">
        <v>171.88</v>
      </c>
      <c r="F2344" s="16">
        <f t="shared" si="810"/>
        <v>2406.3200000000002</v>
      </c>
      <c r="G2344" s="16">
        <f t="shared" si="811"/>
        <v>2406.3200000000002</v>
      </c>
      <c r="H2344" s="16">
        <f t="shared" si="812"/>
        <v>100</v>
      </c>
      <c r="I2344" s="16">
        <f t="shared" si="813"/>
        <v>0</v>
      </c>
      <c r="J2344" s="17">
        <v>14</v>
      </c>
      <c r="K2344" s="17">
        <v>14</v>
      </c>
      <c r="L2344" s="18">
        <f t="shared" si="814"/>
        <v>0</v>
      </c>
      <c r="M2344" s="17">
        <v>14</v>
      </c>
      <c r="N2344" s="16">
        <f t="shared" si="815"/>
        <v>171.88</v>
      </c>
      <c r="O2344" s="16">
        <f t="shared" si="816"/>
        <v>2406.3200000000002</v>
      </c>
      <c r="P2344" s="18">
        <f t="shared" si="817"/>
        <v>0</v>
      </c>
      <c r="Q2344" s="16">
        <f t="shared" si="818"/>
        <v>171.88</v>
      </c>
      <c r="R2344" s="16">
        <f t="shared" si="819"/>
        <v>0</v>
      </c>
    </row>
    <row r="2345" spans="1:18" ht="52.5" x14ac:dyDescent="0.35">
      <c r="A2345" s="1">
        <v>11</v>
      </c>
      <c r="B2345" s="13" t="s">
        <v>201</v>
      </c>
      <c r="C2345" s="13" t="s">
        <v>41</v>
      </c>
      <c r="D2345" s="14" t="s">
        <v>202</v>
      </c>
      <c r="E2345" s="15">
        <v>6.77</v>
      </c>
      <c r="F2345" s="16">
        <f t="shared" si="810"/>
        <v>162.47999999999999</v>
      </c>
      <c r="G2345" s="16">
        <f t="shared" si="811"/>
        <v>162.47999999999999</v>
      </c>
      <c r="H2345" s="16">
        <f t="shared" si="812"/>
        <v>100</v>
      </c>
      <c r="I2345" s="16">
        <f t="shared" si="813"/>
        <v>0</v>
      </c>
      <c r="J2345" s="17">
        <v>24</v>
      </c>
      <c r="K2345" s="17">
        <v>24</v>
      </c>
      <c r="L2345" s="18">
        <f t="shared" si="814"/>
        <v>0</v>
      </c>
      <c r="M2345" s="17">
        <v>24</v>
      </c>
      <c r="N2345" s="16">
        <f t="shared" si="815"/>
        <v>6.77</v>
      </c>
      <c r="O2345" s="16">
        <f t="shared" si="816"/>
        <v>162.47999999999999</v>
      </c>
      <c r="P2345" s="18">
        <f t="shared" si="817"/>
        <v>0</v>
      </c>
      <c r="Q2345" s="16">
        <f t="shared" si="818"/>
        <v>6.77</v>
      </c>
      <c r="R2345" s="16">
        <f t="shared" si="819"/>
        <v>0</v>
      </c>
    </row>
    <row r="2346" spans="1:18" ht="63" x14ac:dyDescent="0.35">
      <c r="A2346" s="1">
        <v>12</v>
      </c>
      <c r="B2346" s="13" t="s">
        <v>896</v>
      </c>
      <c r="C2346" s="13" t="s">
        <v>41</v>
      </c>
      <c r="D2346" s="14" t="s">
        <v>897</v>
      </c>
      <c r="E2346" s="15">
        <v>1258.18</v>
      </c>
      <c r="F2346" s="16">
        <f t="shared" si="810"/>
        <v>1258.18</v>
      </c>
      <c r="G2346" s="16">
        <f t="shared" si="811"/>
        <v>1258.18</v>
      </c>
      <c r="H2346" s="16">
        <f t="shared" si="812"/>
        <v>100</v>
      </c>
      <c r="I2346" s="16">
        <f t="shared" si="813"/>
        <v>0</v>
      </c>
      <c r="J2346" s="17">
        <v>1</v>
      </c>
      <c r="K2346" s="17">
        <v>1</v>
      </c>
      <c r="L2346" s="18">
        <f t="shared" si="814"/>
        <v>0</v>
      </c>
      <c r="M2346" s="17">
        <v>1</v>
      </c>
      <c r="N2346" s="16">
        <f t="shared" si="815"/>
        <v>1258.18</v>
      </c>
      <c r="O2346" s="16">
        <f t="shared" si="816"/>
        <v>1258.18</v>
      </c>
      <c r="P2346" s="18">
        <f t="shared" si="817"/>
        <v>0</v>
      </c>
      <c r="Q2346" s="16">
        <f t="shared" si="818"/>
        <v>1258.18</v>
      </c>
      <c r="R2346" s="16">
        <f t="shared" si="819"/>
        <v>0</v>
      </c>
    </row>
    <row r="2347" spans="1:18" ht="31.5" x14ac:dyDescent="0.35">
      <c r="A2347" s="1">
        <v>13</v>
      </c>
      <c r="B2347" s="13" t="s">
        <v>563</v>
      </c>
      <c r="C2347" s="13" t="s">
        <v>41</v>
      </c>
      <c r="D2347" s="14" t="s">
        <v>564</v>
      </c>
      <c r="E2347" s="15">
        <v>84.26</v>
      </c>
      <c r="F2347" s="16">
        <f t="shared" si="810"/>
        <v>168.52</v>
      </c>
      <c r="G2347" s="16">
        <f t="shared" si="811"/>
        <v>84.26</v>
      </c>
      <c r="H2347" s="16">
        <f t="shared" si="812"/>
        <v>50</v>
      </c>
      <c r="I2347" s="16">
        <f t="shared" si="813"/>
        <v>84.26</v>
      </c>
      <c r="J2347" s="17">
        <v>2</v>
      </c>
      <c r="K2347" s="17">
        <v>1</v>
      </c>
      <c r="L2347" s="18">
        <f t="shared" si="814"/>
        <v>1</v>
      </c>
      <c r="M2347" s="17">
        <v>1</v>
      </c>
      <c r="N2347" s="16">
        <f t="shared" si="815"/>
        <v>84.26</v>
      </c>
      <c r="O2347" s="16">
        <f t="shared" si="816"/>
        <v>84.26</v>
      </c>
      <c r="P2347" s="18">
        <f t="shared" si="817"/>
        <v>0</v>
      </c>
      <c r="Q2347" s="16">
        <f t="shared" si="818"/>
        <v>84.26</v>
      </c>
      <c r="R2347" s="16">
        <f t="shared" si="819"/>
        <v>0</v>
      </c>
    </row>
    <row r="2348" spans="1:18" ht="63" x14ac:dyDescent="0.35">
      <c r="A2348" s="1">
        <v>14</v>
      </c>
      <c r="B2348" s="13" t="s">
        <v>898</v>
      </c>
      <c r="C2348" s="13" t="s">
        <v>41</v>
      </c>
      <c r="D2348" s="14" t="s">
        <v>899</v>
      </c>
      <c r="E2348" s="15">
        <v>1890.43</v>
      </c>
      <c r="F2348" s="16">
        <f t="shared" si="810"/>
        <v>1890.43</v>
      </c>
      <c r="G2348" s="16">
        <f t="shared" si="811"/>
        <v>1890.43</v>
      </c>
      <c r="H2348" s="16">
        <f t="shared" si="812"/>
        <v>100</v>
      </c>
      <c r="I2348" s="16">
        <f t="shared" si="813"/>
        <v>0</v>
      </c>
      <c r="J2348" s="17">
        <v>1</v>
      </c>
      <c r="K2348" s="17">
        <v>1</v>
      </c>
      <c r="L2348" s="18">
        <f t="shared" si="814"/>
        <v>0</v>
      </c>
      <c r="M2348" s="17">
        <v>1</v>
      </c>
      <c r="N2348" s="16">
        <f t="shared" si="815"/>
        <v>1890.43</v>
      </c>
      <c r="O2348" s="16">
        <f t="shared" si="816"/>
        <v>1890.43</v>
      </c>
      <c r="P2348" s="18">
        <f t="shared" si="817"/>
        <v>0</v>
      </c>
      <c r="Q2348" s="16">
        <f t="shared" si="818"/>
        <v>1890.43</v>
      </c>
      <c r="R2348" s="16">
        <f t="shared" si="819"/>
        <v>0</v>
      </c>
    </row>
    <row r="2349" spans="1:18" ht="21" x14ac:dyDescent="0.35">
      <c r="A2349" s="1">
        <v>15</v>
      </c>
      <c r="B2349" s="13" t="s">
        <v>589</v>
      </c>
      <c r="C2349" s="13" t="s">
        <v>92</v>
      </c>
      <c r="D2349" s="14" t="s">
        <v>590</v>
      </c>
      <c r="E2349" s="15">
        <v>41.16</v>
      </c>
      <c r="F2349" s="16">
        <f t="shared" si="810"/>
        <v>10372.32</v>
      </c>
      <c r="G2349" s="16">
        <f t="shared" si="811"/>
        <v>17517.7</v>
      </c>
      <c r="H2349" s="16">
        <f t="shared" si="812"/>
        <v>168.88888888888889</v>
      </c>
      <c r="I2349" s="16">
        <f t="shared" si="813"/>
        <v>-7145.38</v>
      </c>
      <c r="J2349" s="17">
        <v>252</v>
      </c>
      <c r="K2349" s="17">
        <v>425.6</v>
      </c>
      <c r="L2349" s="18">
        <f t="shared" si="814"/>
        <v>-173.6</v>
      </c>
      <c r="M2349" s="17">
        <v>425.6</v>
      </c>
      <c r="N2349" s="16">
        <f t="shared" si="815"/>
        <v>41.16</v>
      </c>
      <c r="O2349" s="16">
        <f t="shared" si="816"/>
        <v>17517.7</v>
      </c>
      <c r="P2349" s="18">
        <f t="shared" si="817"/>
        <v>0</v>
      </c>
      <c r="Q2349" s="16">
        <f t="shared" si="818"/>
        <v>41.16</v>
      </c>
      <c r="R2349" s="16">
        <f t="shared" si="819"/>
        <v>0</v>
      </c>
    </row>
    <row r="2350" spans="1:18" ht="52.5" x14ac:dyDescent="0.35">
      <c r="A2350" s="1">
        <v>16</v>
      </c>
      <c r="B2350" s="13" t="s">
        <v>189</v>
      </c>
      <c r="C2350" s="13" t="s">
        <v>92</v>
      </c>
      <c r="D2350" s="14" t="s">
        <v>190</v>
      </c>
      <c r="E2350" s="15">
        <v>21.52</v>
      </c>
      <c r="F2350" s="16">
        <f t="shared" si="810"/>
        <v>258.24</v>
      </c>
      <c r="G2350" s="16">
        <f t="shared" si="811"/>
        <v>413.18</v>
      </c>
      <c r="H2350" s="16">
        <f t="shared" si="812"/>
        <v>160</v>
      </c>
      <c r="I2350" s="16">
        <f t="shared" si="813"/>
        <v>-154.94</v>
      </c>
      <c r="J2350" s="17">
        <v>12</v>
      </c>
      <c r="K2350" s="17">
        <v>19.2</v>
      </c>
      <c r="L2350" s="18">
        <f t="shared" si="814"/>
        <v>-7.2</v>
      </c>
      <c r="M2350" s="17">
        <v>19.2</v>
      </c>
      <c r="N2350" s="16">
        <f t="shared" si="815"/>
        <v>21.52</v>
      </c>
      <c r="O2350" s="16">
        <f t="shared" si="816"/>
        <v>413.18</v>
      </c>
      <c r="P2350" s="18">
        <f t="shared" si="817"/>
        <v>0</v>
      </c>
      <c r="Q2350" s="16">
        <f t="shared" si="818"/>
        <v>21.52</v>
      </c>
      <c r="R2350" s="16">
        <f t="shared" si="819"/>
        <v>0</v>
      </c>
    </row>
    <row r="2351" spans="1:18" ht="42" x14ac:dyDescent="0.35">
      <c r="A2351" s="1">
        <v>17</v>
      </c>
      <c r="B2351" s="13" t="s">
        <v>593</v>
      </c>
      <c r="C2351" s="13" t="s">
        <v>65</v>
      </c>
      <c r="D2351" s="14" t="s">
        <v>594</v>
      </c>
      <c r="E2351" s="15">
        <v>17.62</v>
      </c>
      <c r="F2351" s="16">
        <f t="shared" si="810"/>
        <v>0</v>
      </c>
      <c r="G2351" s="16">
        <f t="shared" si="811"/>
        <v>27003.23</v>
      </c>
      <c r="H2351" s="16">
        <f t="shared" si="812"/>
        <v>0</v>
      </c>
      <c r="I2351" s="16">
        <f t="shared" si="813"/>
        <v>-27003.23</v>
      </c>
      <c r="J2351" s="17">
        <v>0</v>
      </c>
      <c r="K2351" s="17">
        <v>1532.5329999999999</v>
      </c>
      <c r="L2351" s="18">
        <f t="shared" si="814"/>
        <v>-1532.5329999999999</v>
      </c>
      <c r="M2351" s="17">
        <v>1532.5329999999999</v>
      </c>
      <c r="N2351" s="16">
        <f t="shared" si="815"/>
        <v>17.62</v>
      </c>
      <c r="O2351" s="16">
        <f t="shared" si="816"/>
        <v>27003.23</v>
      </c>
      <c r="P2351" s="18">
        <f t="shared" si="817"/>
        <v>0</v>
      </c>
      <c r="Q2351" s="16">
        <f t="shared" si="818"/>
        <v>17.62</v>
      </c>
      <c r="R2351" s="16">
        <f t="shared" si="819"/>
        <v>0</v>
      </c>
    </row>
    <row r="2352" spans="1:18" ht="21" x14ac:dyDescent="0.35">
      <c r="A2352" s="1">
        <v>18</v>
      </c>
      <c r="B2352" s="13" t="s">
        <v>87</v>
      </c>
      <c r="C2352" s="13" t="s">
        <v>65</v>
      </c>
      <c r="D2352" s="14" t="s">
        <v>88</v>
      </c>
      <c r="E2352" s="15">
        <v>98.73</v>
      </c>
      <c r="F2352" s="16">
        <f t="shared" si="810"/>
        <v>0</v>
      </c>
      <c r="G2352" s="16">
        <f t="shared" si="811"/>
        <v>12317.55</v>
      </c>
      <c r="H2352" s="16">
        <f t="shared" si="812"/>
        <v>0</v>
      </c>
      <c r="I2352" s="16">
        <f t="shared" si="813"/>
        <v>-12317.55</v>
      </c>
      <c r="J2352" s="17">
        <v>0</v>
      </c>
      <c r="K2352" s="17">
        <v>124.76</v>
      </c>
      <c r="L2352" s="18">
        <f t="shared" si="814"/>
        <v>-124.76</v>
      </c>
      <c r="M2352" s="17">
        <v>124.76</v>
      </c>
      <c r="N2352" s="16">
        <f t="shared" si="815"/>
        <v>98.73</v>
      </c>
      <c r="O2352" s="16">
        <f t="shared" si="816"/>
        <v>12317.55</v>
      </c>
      <c r="P2352" s="18">
        <f t="shared" si="817"/>
        <v>0</v>
      </c>
      <c r="Q2352" s="16">
        <f t="shared" si="818"/>
        <v>98.73</v>
      </c>
      <c r="R2352" s="16">
        <f t="shared" si="819"/>
        <v>0</v>
      </c>
    </row>
    <row r="2353" spans="1:18" ht="73.5" x14ac:dyDescent="0.35">
      <c r="A2353" s="1">
        <v>19</v>
      </c>
      <c r="B2353" s="13" t="s">
        <v>900</v>
      </c>
      <c r="C2353" s="13" t="s">
        <v>41</v>
      </c>
      <c r="D2353" s="14" t="s">
        <v>901</v>
      </c>
      <c r="E2353" s="15">
        <v>1499.98</v>
      </c>
      <c r="F2353" s="16">
        <f t="shared" si="810"/>
        <v>0</v>
      </c>
      <c r="G2353" s="16">
        <f t="shared" si="811"/>
        <v>0</v>
      </c>
      <c r="H2353" s="16">
        <f t="shared" si="812"/>
        <v>0</v>
      </c>
      <c r="I2353" s="16">
        <f t="shared" si="813"/>
        <v>0</v>
      </c>
      <c r="J2353" s="17">
        <v>0</v>
      </c>
      <c r="K2353" s="17">
        <v>0</v>
      </c>
      <c r="L2353" s="18">
        <f t="shared" si="814"/>
        <v>0</v>
      </c>
      <c r="M2353" s="17">
        <v>0</v>
      </c>
      <c r="N2353" s="16">
        <f t="shared" si="815"/>
        <v>1499.98</v>
      </c>
      <c r="O2353" s="16">
        <f t="shared" si="816"/>
        <v>0</v>
      </c>
      <c r="P2353" s="18">
        <f t="shared" si="817"/>
        <v>0</v>
      </c>
      <c r="Q2353" s="16">
        <f t="shared" si="818"/>
        <v>1499.98</v>
      </c>
      <c r="R2353" s="16">
        <f t="shared" si="819"/>
        <v>0</v>
      </c>
    </row>
    <row r="2354" spans="1:18" ht="84" x14ac:dyDescent="0.35">
      <c r="A2354" s="1">
        <v>20</v>
      </c>
      <c r="B2354" s="13" t="s">
        <v>301</v>
      </c>
      <c r="C2354" s="13" t="s">
        <v>44</v>
      </c>
      <c r="D2354" s="14" t="s">
        <v>302</v>
      </c>
      <c r="E2354" s="15">
        <v>3.92</v>
      </c>
      <c r="F2354" s="16">
        <f t="shared" si="810"/>
        <v>0</v>
      </c>
      <c r="G2354" s="16">
        <f t="shared" si="811"/>
        <v>0</v>
      </c>
      <c r="H2354" s="16">
        <f t="shared" si="812"/>
        <v>0</v>
      </c>
      <c r="I2354" s="16">
        <f t="shared" si="813"/>
        <v>0</v>
      </c>
      <c r="J2354" s="17">
        <v>0</v>
      </c>
      <c r="K2354" s="17">
        <v>0</v>
      </c>
      <c r="L2354" s="18">
        <f t="shared" si="814"/>
        <v>0</v>
      </c>
      <c r="M2354" s="17">
        <v>0</v>
      </c>
      <c r="N2354" s="16">
        <f t="shared" si="815"/>
        <v>3.92</v>
      </c>
      <c r="O2354" s="16">
        <f t="shared" si="816"/>
        <v>0</v>
      </c>
      <c r="P2354" s="18">
        <f t="shared" si="817"/>
        <v>0</v>
      </c>
      <c r="Q2354" s="16">
        <f t="shared" si="818"/>
        <v>3.92</v>
      </c>
      <c r="R2354" s="16">
        <f t="shared" si="819"/>
        <v>0</v>
      </c>
    </row>
    <row r="2355" spans="1:18" ht="42" x14ac:dyDescent="0.35">
      <c r="A2355" s="1">
        <v>21</v>
      </c>
      <c r="B2355" s="13" t="s">
        <v>902</v>
      </c>
      <c r="C2355" s="13" t="s">
        <v>41</v>
      </c>
      <c r="D2355" s="14" t="s">
        <v>903</v>
      </c>
      <c r="E2355" s="15">
        <v>375.06</v>
      </c>
      <c r="F2355" s="16">
        <f t="shared" si="810"/>
        <v>0</v>
      </c>
      <c r="G2355" s="16">
        <f t="shared" si="811"/>
        <v>0</v>
      </c>
      <c r="H2355" s="16">
        <f t="shared" si="812"/>
        <v>0</v>
      </c>
      <c r="I2355" s="16">
        <f t="shared" si="813"/>
        <v>0</v>
      </c>
      <c r="J2355" s="17">
        <v>0</v>
      </c>
      <c r="K2355" s="17">
        <v>0</v>
      </c>
      <c r="L2355" s="18">
        <f t="shared" si="814"/>
        <v>0</v>
      </c>
      <c r="M2355" s="17">
        <v>0</v>
      </c>
      <c r="N2355" s="16">
        <f t="shared" si="815"/>
        <v>375.06</v>
      </c>
      <c r="O2355" s="16">
        <f t="shared" si="816"/>
        <v>0</v>
      </c>
      <c r="P2355" s="18">
        <f t="shared" si="817"/>
        <v>0</v>
      </c>
      <c r="Q2355" s="16">
        <f t="shared" si="818"/>
        <v>375.06</v>
      </c>
      <c r="R2355" s="16">
        <f t="shared" si="819"/>
        <v>0</v>
      </c>
    </row>
    <row r="2356" spans="1:18" ht="42" x14ac:dyDescent="0.35">
      <c r="A2356" s="1">
        <v>22</v>
      </c>
      <c r="B2356" s="13" t="s">
        <v>904</v>
      </c>
      <c r="C2356" s="13" t="s">
        <v>44</v>
      </c>
      <c r="D2356" s="14" t="s">
        <v>905</v>
      </c>
      <c r="E2356" s="15">
        <v>12.48</v>
      </c>
      <c r="F2356" s="16">
        <f t="shared" si="810"/>
        <v>0</v>
      </c>
      <c r="G2356" s="16">
        <f t="shared" si="811"/>
        <v>0</v>
      </c>
      <c r="H2356" s="16">
        <f t="shared" si="812"/>
        <v>0</v>
      </c>
      <c r="I2356" s="16">
        <f t="shared" si="813"/>
        <v>0</v>
      </c>
      <c r="J2356" s="17">
        <v>0</v>
      </c>
      <c r="K2356" s="17">
        <v>0</v>
      </c>
      <c r="L2356" s="18">
        <f t="shared" si="814"/>
        <v>0</v>
      </c>
      <c r="M2356" s="17">
        <v>0</v>
      </c>
      <c r="N2356" s="16">
        <f t="shared" si="815"/>
        <v>12.48</v>
      </c>
      <c r="O2356" s="16">
        <f t="shared" si="816"/>
        <v>0</v>
      </c>
      <c r="P2356" s="18">
        <f t="shared" si="817"/>
        <v>0</v>
      </c>
      <c r="Q2356" s="16">
        <f t="shared" si="818"/>
        <v>12.48</v>
      </c>
      <c r="R2356" s="16">
        <f t="shared" si="819"/>
        <v>0</v>
      </c>
    </row>
    <row r="2357" spans="1:18" ht="31.5" x14ac:dyDescent="0.35">
      <c r="A2357" s="1">
        <v>23</v>
      </c>
      <c r="B2357" s="13" t="s">
        <v>906</v>
      </c>
      <c r="C2357" s="13" t="s">
        <v>41</v>
      </c>
      <c r="D2357" s="14" t="s">
        <v>907</v>
      </c>
      <c r="E2357" s="15">
        <v>877.38</v>
      </c>
      <c r="F2357" s="16">
        <f t="shared" si="810"/>
        <v>0</v>
      </c>
      <c r="G2357" s="16">
        <f t="shared" si="811"/>
        <v>0</v>
      </c>
      <c r="H2357" s="16">
        <f t="shared" si="812"/>
        <v>0</v>
      </c>
      <c r="I2357" s="16">
        <f t="shared" si="813"/>
        <v>0</v>
      </c>
      <c r="J2357" s="17">
        <v>0</v>
      </c>
      <c r="K2357" s="17">
        <v>0</v>
      </c>
      <c r="L2357" s="18">
        <f t="shared" si="814"/>
        <v>0</v>
      </c>
      <c r="M2357" s="17">
        <v>0</v>
      </c>
      <c r="N2357" s="16">
        <f t="shared" si="815"/>
        <v>877.38</v>
      </c>
      <c r="O2357" s="16">
        <f t="shared" si="816"/>
        <v>0</v>
      </c>
      <c r="P2357" s="18">
        <f t="shared" si="817"/>
        <v>0</v>
      </c>
      <c r="Q2357" s="16">
        <f t="shared" si="818"/>
        <v>877.38</v>
      </c>
      <c r="R2357" s="16">
        <f t="shared" si="819"/>
        <v>0</v>
      </c>
    </row>
    <row r="2358" spans="1:18" ht="42" x14ac:dyDescent="0.35">
      <c r="A2358" s="1">
        <v>24</v>
      </c>
      <c r="B2358" s="13" t="s">
        <v>493</v>
      </c>
      <c r="C2358" s="13" t="s">
        <v>44</v>
      </c>
      <c r="D2358" s="14" t="s">
        <v>494</v>
      </c>
      <c r="E2358" s="15">
        <v>48.88</v>
      </c>
      <c r="F2358" s="16">
        <f t="shared" si="810"/>
        <v>0</v>
      </c>
      <c r="G2358" s="16">
        <f t="shared" si="811"/>
        <v>0</v>
      </c>
      <c r="H2358" s="16">
        <f t="shared" si="812"/>
        <v>0</v>
      </c>
      <c r="I2358" s="16">
        <f t="shared" si="813"/>
        <v>0</v>
      </c>
      <c r="J2358" s="17">
        <v>0</v>
      </c>
      <c r="K2358" s="17">
        <v>0</v>
      </c>
      <c r="L2358" s="18">
        <f t="shared" si="814"/>
        <v>0</v>
      </c>
      <c r="M2358" s="17">
        <v>0</v>
      </c>
      <c r="N2358" s="16">
        <f t="shared" si="815"/>
        <v>48.88</v>
      </c>
      <c r="O2358" s="16">
        <f t="shared" si="816"/>
        <v>0</v>
      </c>
      <c r="P2358" s="18">
        <f t="shared" si="817"/>
        <v>0</v>
      </c>
      <c r="Q2358" s="16">
        <f t="shared" si="818"/>
        <v>48.88</v>
      </c>
      <c r="R2358" s="16">
        <f t="shared" si="819"/>
        <v>0</v>
      </c>
    </row>
    <row r="2359" spans="1:18" ht="63" x14ac:dyDescent="0.35">
      <c r="A2359" s="1">
        <v>25</v>
      </c>
      <c r="B2359" s="13" t="s">
        <v>908</v>
      </c>
      <c r="C2359" s="13" t="s">
        <v>44</v>
      </c>
      <c r="D2359" s="14" t="s">
        <v>909</v>
      </c>
      <c r="E2359" s="15">
        <v>2.58</v>
      </c>
      <c r="F2359" s="16">
        <f t="shared" si="810"/>
        <v>0</v>
      </c>
      <c r="G2359" s="16">
        <f t="shared" si="811"/>
        <v>0</v>
      </c>
      <c r="H2359" s="16">
        <f t="shared" si="812"/>
        <v>0</v>
      </c>
      <c r="I2359" s="16">
        <f t="shared" si="813"/>
        <v>0</v>
      </c>
      <c r="J2359" s="17">
        <v>0</v>
      </c>
      <c r="K2359" s="17">
        <v>0</v>
      </c>
      <c r="L2359" s="18">
        <f t="shared" si="814"/>
        <v>0</v>
      </c>
      <c r="M2359" s="17">
        <v>0</v>
      </c>
      <c r="N2359" s="16">
        <f t="shared" si="815"/>
        <v>2.58</v>
      </c>
      <c r="O2359" s="16">
        <f t="shared" si="816"/>
        <v>0</v>
      </c>
      <c r="P2359" s="18">
        <f t="shared" si="817"/>
        <v>0</v>
      </c>
      <c r="Q2359" s="16">
        <f t="shared" si="818"/>
        <v>2.58</v>
      </c>
      <c r="R2359" s="16">
        <f t="shared" si="819"/>
        <v>0</v>
      </c>
    </row>
    <row r="2360" spans="1:18" ht="21" x14ac:dyDescent="0.35">
      <c r="A2360" s="1">
        <v>26</v>
      </c>
      <c r="B2360" s="13" t="s">
        <v>910</v>
      </c>
      <c r="C2360" s="13" t="s">
        <v>41</v>
      </c>
      <c r="D2360" s="14" t="s">
        <v>911</v>
      </c>
      <c r="E2360" s="15">
        <v>666.35</v>
      </c>
      <c r="F2360" s="16">
        <f t="shared" si="810"/>
        <v>0</v>
      </c>
      <c r="G2360" s="16">
        <f t="shared" si="811"/>
        <v>0</v>
      </c>
      <c r="H2360" s="16">
        <f t="shared" si="812"/>
        <v>0</v>
      </c>
      <c r="I2360" s="16">
        <f t="shared" si="813"/>
        <v>0</v>
      </c>
      <c r="J2360" s="17">
        <v>0</v>
      </c>
      <c r="K2360" s="17">
        <v>0</v>
      </c>
      <c r="L2360" s="18">
        <f t="shared" si="814"/>
        <v>0</v>
      </c>
      <c r="M2360" s="17">
        <v>0</v>
      </c>
      <c r="N2360" s="16">
        <f t="shared" si="815"/>
        <v>666.35</v>
      </c>
      <c r="O2360" s="16">
        <f t="shared" si="816"/>
        <v>0</v>
      </c>
      <c r="P2360" s="18">
        <f t="shared" si="817"/>
        <v>0</v>
      </c>
      <c r="Q2360" s="16">
        <f t="shared" si="818"/>
        <v>666.35</v>
      </c>
      <c r="R2360" s="16">
        <f t="shared" si="819"/>
        <v>0</v>
      </c>
    </row>
    <row r="2361" spans="1:18" ht="21" x14ac:dyDescent="0.35">
      <c r="A2361" s="1">
        <v>27</v>
      </c>
      <c r="B2361" s="13" t="s">
        <v>912</v>
      </c>
      <c r="C2361" s="13" t="s">
        <v>41</v>
      </c>
      <c r="D2361" s="14" t="s">
        <v>913</v>
      </c>
      <c r="E2361" s="15">
        <v>666.35</v>
      </c>
      <c r="F2361" s="16">
        <f t="shared" si="810"/>
        <v>0</v>
      </c>
      <c r="G2361" s="16">
        <f t="shared" si="811"/>
        <v>0</v>
      </c>
      <c r="H2361" s="16">
        <f t="shared" si="812"/>
        <v>0</v>
      </c>
      <c r="I2361" s="16">
        <f t="shared" si="813"/>
        <v>0</v>
      </c>
      <c r="J2361" s="17">
        <v>0</v>
      </c>
      <c r="K2361" s="17">
        <v>0</v>
      </c>
      <c r="L2361" s="18">
        <f t="shared" si="814"/>
        <v>0</v>
      </c>
      <c r="M2361" s="17">
        <v>0</v>
      </c>
      <c r="N2361" s="16">
        <f t="shared" si="815"/>
        <v>666.35</v>
      </c>
      <c r="O2361" s="16">
        <f t="shared" si="816"/>
        <v>0</v>
      </c>
      <c r="P2361" s="18">
        <f t="shared" si="817"/>
        <v>0</v>
      </c>
      <c r="Q2361" s="16">
        <f t="shared" si="818"/>
        <v>666.35</v>
      </c>
      <c r="R2361" s="16">
        <f t="shared" si="819"/>
        <v>0</v>
      </c>
    </row>
    <row r="2362" spans="1:18" ht="21" x14ac:dyDescent="0.35">
      <c r="A2362" s="1">
        <v>28</v>
      </c>
      <c r="B2362" s="13" t="s">
        <v>162</v>
      </c>
      <c r="C2362" s="13" t="s">
        <v>44</v>
      </c>
      <c r="D2362" s="14" t="s">
        <v>163</v>
      </c>
      <c r="E2362" s="15">
        <v>3.53</v>
      </c>
      <c r="F2362" s="16">
        <f t="shared" si="810"/>
        <v>0</v>
      </c>
      <c r="G2362" s="16">
        <f t="shared" si="811"/>
        <v>0</v>
      </c>
      <c r="H2362" s="16">
        <f t="shared" si="812"/>
        <v>0</v>
      </c>
      <c r="I2362" s="16">
        <f t="shared" si="813"/>
        <v>0</v>
      </c>
      <c r="J2362" s="17">
        <v>0</v>
      </c>
      <c r="K2362" s="17">
        <v>0</v>
      </c>
      <c r="L2362" s="18">
        <f t="shared" si="814"/>
        <v>0</v>
      </c>
      <c r="M2362" s="17">
        <v>0</v>
      </c>
      <c r="N2362" s="16">
        <f t="shared" si="815"/>
        <v>3.53</v>
      </c>
      <c r="O2362" s="16">
        <f t="shared" si="816"/>
        <v>0</v>
      </c>
      <c r="P2362" s="18">
        <f t="shared" si="817"/>
        <v>0</v>
      </c>
      <c r="Q2362" s="16">
        <f t="shared" si="818"/>
        <v>3.53</v>
      </c>
      <c r="R2362" s="16">
        <f t="shared" si="819"/>
        <v>0</v>
      </c>
    </row>
    <row r="2363" spans="1:18" ht="31.5" x14ac:dyDescent="0.35">
      <c r="A2363" s="1">
        <v>29</v>
      </c>
      <c r="B2363" s="13" t="s">
        <v>164</v>
      </c>
      <c r="C2363" s="13" t="s">
        <v>65</v>
      </c>
      <c r="D2363" s="14" t="s">
        <v>165</v>
      </c>
      <c r="E2363" s="15">
        <v>53.55</v>
      </c>
      <c r="F2363" s="16">
        <f t="shared" si="810"/>
        <v>0</v>
      </c>
      <c r="G2363" s="16">
        <f t="shared" si="811"/>
        <v>0</v>
      </c>
      <c r="H2363" s="16">
        <f t="shared" si="812"/>
        <v>0</v>
      </c>
      <c r="I2363" s="16">
        <f t="shared" si="813"/>
        <v>0</v>
      </c>
      <c r="J2363" s="17">
        <v>0</v>
      </c>
      <c r="K2363" s="17">
        <v>0</v>
      </c>
      <c r="L2363" s="18">
        <f t="shared" si="814"/>
        <v>0</v>
      </c>
      <c r="M2363" s="17">
        <v>0</v>
      </c>
      <c r="N2363" s="16">
        <f t="shared" si="815"/>
        <v>53.55</v>
      </c>
      <c r="O2363" s="16">
        <f t="shared" si="816"/>
        <v>0</v>
      </c>
      <c r="P2363" s="18">
        <f t="shared" si="817"/>
        <v>0</v>
      </c>
      <c r="Q2363" s="16">
        <f t="shared" si="818"/>
        <v>53.55</v>
      </c>
      <c r="R2363" s="16">
        <f t="shared" si="819"/>
        <v>0</v>
      </c>
    </row>
    <row r="2364" spans="1:18" ht="21" x14ac:dyDescent="0.35">
      <c r="A2364" s="1">
        <v>30</v>
      </c>
      <c r="B2364" s="13" t="s">
        <v>499</v>
      </c>
      <c r="C2364" s="13" t="s">
        <v>65</v>
      </c>
      <c r="D2364" s="14" t="s">
        <v>500</v>
      </c>
      <c r="E2364" s="15">
        <v>95.84</v>
      </c>
      <c r="F2364" s="16">
        <f t="shared" si="810"/>
        <v>0</v>
      </c>
      <c r="G2364" s="16">
        <f t="shared" si="811"/>
        <v>0</v>
      </c>
      <c r="H2364" s="16">
        <f t="shared" si="812"/>
        <v>0</v>
      </c>
      <c r="I2364" s="16">
        <f t="shared" si="813"/>
        <v>0</v>
      </c>
      <c r="J2364" s="17">
        <v>0</v>
      </c>
      <c r="K2364" s="17">
        <v>0</v>
      </c>
      <c r="L2364" s="18">
        <f t="shared" si="814"/>
        <v>0</v>
      </c>
      <c r="M2364" s="17">
        <v>0</v>
      </c>
      <c r="N2364" s="16">
        <f t="shared" si="815"/>
        <v>95.84</v>
      </c>
      <c r="O2364" s="16">
        <f t="shared" si="816"/>
        <v>0</v>
      </c>
      <c r="P2364" s="18">
        <f t="shared" si="817"/>
        <v>0</v>
      </c>
      <c r="Q2364" s="16">
        <f t="shared" si="818"/>
        <v>95.84</v>
      </c>
      <c r="R2364" s="16">
        <f t="shared" si="819"/>
        <v>0</v>
      </c>
    </row>
    <row r="2365" spans="1:18" ht="42" x14ac:dyDescent="0.35">
      <c r="A2365" s="1">
        <v>31</v>
      </c>
      <c r="B2365" s="13" t="s">
        <v>102</v>
      </c>
      <c r="C2365" s="13" t="s">
        <v>44</v>
      </c>
      <c r="D2365" s="14" t="s">
        <v>103</v>
      </c>
      <c r="E2365" s="15">
        <v>11.36</v>
      </c>
      <c r="F2365" s="16">
        <f t="shared" si="810"/>
        <v>0</v>
      </c>
      <c r="G2365" s="16">
        <f t="shared" si="811"/>
        <v>0</v>
      </c>
      <c r="H2365" s="16">
        <f t="shared" si="812"/>
        <v>0</v>
      </c>
      <c r="I2365" s="16">
        <f t="shared" si="813"/>
        <v>0</v>
      </c>
      <c r="J2365" s="17">
        <v>0</v>
      </c>
      <c r="K2365" s="17">
        <v>0</v>
      </c>
      <c r="L2365" s="18">
        <f t="shared" si="814"/>
        <v>0</v>
      </c>
      <c r="M2365" s="17">
        <v>0</v>
      </c>
      <c r="N2365" s="16">
        <f t="shared" si="815"/>
        <v>11.36</v>
      </c>
      <c r="O2365" s="16">
        <f t="shared" si="816"/>
        <v>0</v>
      </c>
      <c r="P2365" s="18">
        <f t="shared" si="817"/>
        <v>0</v>
      </c>
      <c r="Q2365" s="16">
        <f t="shared" si="818"/>
        <v>11.36</v>
      </c>
      <c r="R2365" s="16">
        <f t="shared" si="819"/>
        <v>0</v>
      </c>
    </row>
    <row r="2366" spans="1:18" ht="31.5" x14ac:dyDescent="0.35">
      <c r="A2366" s="1">
        <v>32</v>
      </c>
      <c r="B2366" s="13" t="s">
        <v>914</v>
      </c>
      <c r="C2366" s="13" t="s">
        <v>41</v>
      </c>
      <c r="D2366" s="14" t="s">
        <v>915</v>
      </c>
      <c r="E2366" s="15">
        <v>1119.6400000000001</v>
      </c>
      <c r="F2366" s="16">
        <f t="shared" si="810"/>
        <v>0</v>
      </c>
      <c r="G2366" s="16">
        <f t="shared" si="811"/>
        <v>0</v>
      </c>
      <c r="H2366" s="16">
        <f t="shared" si="812"/>
        <v>0</v>
      </c>
      <c r="I2366" s="16">
        <f t="shared" si="813"/>
        <v>0</v>
      </c>
      <c r="J2366" s="17">
        <v>0</v>
      </c>
      <c r="K2366" s="17">
        <v>0</v>
      </c>
      <c r="L2366" s="18">
        <f t="shared" si="814"/>
        <v>0</v>
      </c>
      <c r="M2366" s="17">
        <v>0</v>
      </c>
      <c r="N2366" s="16">
        <f t="shared" si="815"/>
        <v>1119.6400000000001</v>
      </c>
      <c r="O2366" s="16">
        <f t="shared" si="816"/>
        <v>0</v>
      </c>
      <c r="P2366" s="18">
        <f t="shared" si="817"/>
        <v>0</v>
      </c>
      <c r="Q2366" s="16">
        <f t="shared" si="818"/>
        <v>1119.6400000000001</v>
      </c>
      <c r="R2366" s="16">
        <f t="shared" si="819"/>
        <v>0</v>
      </c>
    </row>
    <row r="2367" spans="1:18" ht="21" x14ac:dyDescent="0.35">
      <c r="A2367" s="1">
        <v>33</v>
      </c>
      <c r="B2367" s="13" t="s">
        <v>823</v>
      </c>
      <c r="C2367" s="13" t="s">
        <v>65</v>
      </c>
      <c r="D2367" s="14" t="s">
        <v>824</v>
      </c>
      <c r="E2367" s="15">
        <v>28.7</v>
      </c>
      <c r="F2367" s="16">
        <f t="shared" si="810"/>
        <v>0</v>
      </c>
      <c r="G2367" s="16">
        <f t="shared" si="811"/>
        <v>0</v>
      </c>
      <c r="H2367" s="16">
        <f t="shared" si="812"/>
        <v>0</v>
      </c>
      <c r="I2367" s="16">
        <f t="shared" si="813"/>
        <v>0</v>
      </c>
      <c r="J2367" s="17">
        <v>0</v>
      </c>
      <c r="K2367" s="17">
        <v>0</v>
      </c>
      <c r="L2367" s="18">
        <f t="shared" si="814"/>
        <v>0</v>
      </c>
      <c r="M2367" s="17">
        <v>0</v>
      </c>
      <c r="N2367" s="16">
        <f t="shared" si="815"/>
        <v>28.7</v>
      </c>
      <c r="O2367" s="16">
        <f t="shared" si="816"/>
        <v>0</v>
      </c>
      <c r="P2367" s="18">
        <f t="shared" si="817"/>
        <v>0</v>
      </c>
      <c r="Q2367" s="16">
        <f t="shared" si="818"/>
        <v>28.7</v>
      </c>
      <c r="R2367" s="16">
        <f t="shared" si="819"/>
        <v>0</v>
      </c>
    </row>
    <row r="2368" spans="1:18" ht="31.5" x14ac:dyDescent="0.35">
      <c r="A2368" s="1">
        <v>34</v>
      </c>
      <c r="B2368" s="13" t="s">
        <v>684</v>
      </c>
      <c r="C2368" s="13" t="s">
        <v>65</v>
      </c>
      <c r="D2368" s="14" t="s">
        <v>685</v>
      </c>
      <c r="E2368" s="15">
        <v>10.31</v>
      </c>
      <c r="F2368" s="16">
        <f t="shared" si="810"/>
        <v>0</v>
      </c>
      <c r="G2368" s="16">
        <f t="shared" si="811"/>
        <v>0</v>
      </c>
      <c r="H2368" s="16">
        <f t="shared" si="812"/>
        <v>0</v>
      </c>
      <c r="I2368" s="16">
        <f t="shared" si="813"/>
        <v>0</v>
      </c>
      <c r="J2368" s="17">
        <v>0</v>
      </c>
      <c r="K2368" s="17">
        <v>0</v>
      </c>
      <c r="L2368" s="18">
        <f t="shared" si="814"/>
        <v>0</v>
      </c>
      <c r="M2368" s="17">
        <v>0</v>
      </c>
      <c r="N2368" s="16">
        <f t="shared" si="815"/>
        <v>10.31</v>
      </c>
      <c r="O2368" s="16">
        <f t="shared" si="816"/>
        <v>0</v>
      </c>
      <c r="P2368" s="18">
        <f t="shared" si="817"/>
        <v>0</v>
      </c>
      <c r="Q2368" s="16">
        <f t="shared" si="818"/>
        <v>10.31</v>
      </c>
      <c r="R2368" s="16">
        <f t="shared" si="819"/>
        <v>0</v>
      </c>
    </row>
    <row r="2369" spans="1:18" ht="31.5" x14ac:dyDescent="0.35">
      <c r="A2369" s="1">
        <v>35</v>
      </c>
      <c r="B2369" s="13" t="s">
        <v>269</v>
      </c>
      <c r="C2369" s="13" t="s">
        <v>65</v>
      </c>
      <c r="D2369" s="14" t="s">
        <v>270</v>
      </c>
      <c r="E2369" s="15">
        <v>152.22</v>
      </c>
      <c r="F2369" s="16">
        <f t="shared" si="810"/>
        <v>0</v>
      </c>
      <c r="G2369" s="16">
        <f t="shared" si="811"/>
        <v>0</v>
      </c>
      <c r="H2369" s="16">
        <f t="shared" si="812"/>
        <v>0</v>
      </c>
      <c r="I2369" s="16">
        <f t="shared" si="813"/>
        <v>0</v>
      </c>
      <c r="J2369" s="17">
        <v>0</v>
      </c>
      <c r="K2369" s="17">
        <v>0</v>
      </c>
      <c r="L2369" s="18">
        <f t="shared" si="814"/>
        <v>0</v>
      </c>
      <c r="M2369" s="17">
        <v>0</v>
      </c>
      <c r="N2369" s="16">
        <f t="shared" si="815"/>
        <v>152.22</v>
      </c>
      <c r="O2369" s="16">
        <f t="shared" si="816"/>
        <v>0</v>
      </c>
      <c r="P2369" s="18">
        <f t="shared" si="817"/>
        <v>0</v>
      </c>
      <c r="Q2369" s="16">
        <f t="shared" si="818"/>
        <v>152.22</v>
      </c>
      <c r="R2369" s="16">
        <f t="shared" si="819"/>
        <v>0</v>
      </c>
    </row>
    <row r="2370" spans="1:18" ht="94.5" x14ac:dyDescent="0.35">
      <c r="A2370" s="1">
        <v>36</v>
      </c>
      <c r="B2370" s="13" t="s">
        <v>916</v>
      </c>
      <c r="C2370" s="13" t="s">
        <v>44</v>
      </c>
      <c r="D2370" s="14" t="s">
        <v>917</v>
      </c>
      <c r="E2370" s="15">
        <v>51.17</v>
      </c>
      <c r="F2370" s="16">
        <f t="shared" si="810"/>
        <v>0</v>
      </c>
      <c r="G2370" s="16">
        <f t="shared" si="811"/>
        <v>0</v>
      </c>
      <c r="H2370" s="16">
        <f t="shared" si="812"/>
        <v>0</v>
      </c>
      <c r="I2370" s="16">
        <f t="shared" si="813"/>
        <v>0</v>
      </c>
      <c r="J2370" s="17">
        <v>0</v>
      </c>
      <c r="K2370" s="17">
        <v>0</v>
      </c>
      <c r="L2370" s="18">
        <f t="shared" si="814"/>
        <v>0</v>
      </c>
      <c r="M2370" s="17">
        <v>0</v>
      </c>
      <c r="N2370" s="16">
        <f t="shared" si="815"/>
        <v>51.17</v>
      </c>
      <c r="O2370" s="16">
        <f t="shared" si="816"/>
        <v>0</v>
      </c>
      <c r="P2370" s="18">
        <f t="shared" si="817"/>
        <v>0</v>
      </c>
      <c r="Q2370" s="16">
        <f t="shared" si="818"/>
        <v>51.17</v>
      </c>
      <c r="R2370" s="16">
        <f t="shared" si="819"/>
        <v>0</v>
      </c>
    </row>
    <row r="2371" spans="1:18" ht="52.5" x14ac:dyDescent="0.35">
      <c r="A2371" s="1">
        <v>37</v>
      </c>
      <c r="B2371" s="13" t="s">
        <v>267</v>
      </c>
      <c r="C2371" s="13" t="s">
        <v>65</v>
      </c>
      <c r="D2371" s="14" t="s">
        <v>268</v>
      </c>
      <c r="E2371" s="15">
        <v>5.83</v>
      </c>
      <c r="F2371" s="16">
        <f t="shared" si="810"/>
        <v>0</v>
      </c>
      <c r="G2371" s="16">
        <f t="shared" si="811"/>
        <v>0</v>
      </c>
      <c r="H2371" s="16">
        <f t="shared" si="812"/>
        <v>0</v>
      </c>
      <c r="I2371" s="16">
        <f t="shared" si="813"/>
        <v>0</v>
      </c>
      <c r="J2371" s="17">
        <v>0</v>
      </c>
      <c r="K2371" s="17">
        <v>0</v>
      </c>
      <c r="L2371" s="18">
        <f t="shared" si="814"/>
        <v>0</v>
      </c>
      <c r="M2371" s="17">
        <v>0</v>
      </c>
      <c r="N2371" s="16">
        <f t="shared" si="815"/>
        <v>5.83</v>
      </c>
      <c r="O2371" s="16">
        <f t="shared" si="816"/>
        <v>0</v>
      </c>
      <c r="P2371" s="18">
        <f t="shared" si="817"/>
        <v>0</v>
      </c>
      <c r="Q2371" s="16">
        <f t="shared" si="818"/>
        <v>5.83</v>
      </c>
      <c r="R2371" s="16">
        <f t="shared" si="819"/>
        <v>0</v>
      </c>
    </row>
    <row r="2372" spans="1:18" ht="52.5" x14ac:dyDescent="0.35">
      <c r="A2372" s="1">
        <v>38</v>
      </c>
      <c r="B2372" s="13" t="s">
        <v>918</v>
      </c>
      <c r="C2372" s="13" t="s">
        <v>41</v>
      </c>
      <c r="D2372" s="14" t="s">
        <v>919</v>
      </c>
      <c r="E2372" s="15">
        <v>999.67</v>
      </c>
      <c r="F2372" s="16">
        <f t="shared" si="810"/>
        <v>0</v>
      </c>
      <c r="G2372" s="16">
        <f t="shared" si="811"/>
        <v>0</v>
      </c>
      <c r="H2372" s="16">
        <f t="shared" si="812"/>
        <v>0</v>
      </c>
      <c r="I2372" s="16">
        <f t="shared" si="813"/>
        <v>0</v>
      </c>
      <c r="J2372" s="17">
        <v>0</v>
      </c>
      <c r="K2372" s="17">
        <v>0</v>
      </c>
      <c r="L2372" s="18">
        <f t="shared" si="814"/>
        <v>0</v>
      </c>
      <c r="M2372" s="17">
        <v>0</v>
      </c>
      <c r="N2372" s="16">
        <f t="shared" si="815"/>
        <v>999.67</v>
      </c>
      <c r="O2372" s="16">
        <f t="shared" si="816"/>
        <v>0</v>
      </c>
      <c r="P2372" s="18">
        <f t="shared" si="817"/>
        <v>0</v>
      </c>
      <c r="Q2372" s="16">
        <f t="shared" si="818"/>
        <v>999.67</v>
      </c>
      <c r="R2372" s="16">
        <f t="shared" si="819"/>
        <v>0</v>
      </c>
    </row>
    <row r="2373" spans="1:18" ht="31.5" x14ac:dyDescent="0.35">
      <c r="A2373" s="1">
        <v>39</v>
      </c>
      <c r="B2373" s="13" t="s">
        <v>920</v>
      </c>
      <c r="C2373" s="13" t="s">
        <v>44</v>
      </c>
      <c r="D2373" s="14" t="s">
        <v>921</v>
      </c>
      <c r="E2373" s="15">
        <v>323.77</v>
      </c>
      <c r="F2373" s="16">
        <f t="shared" si="810"/>
        <v>0</v>
      </c>
      <c r="G2373" s="16">
        <f t="shared" si="811"/>
        <v>0</v>
      </c>
      <c r="H2373" s="16">
        <f t="shared" si="812"/>
        <v>0</v>
      </c>
      <c r="I2373" s="16">
        <f t="shared" si="813"/>
        <v>0</v>
      </c>
      <c r="J2373" s="17">
        <v>0</v>
      </c>
      <c r="K2373" s="17">
        <v>0</v>
      </c>
      <c r="L2373" s="18">
        <f t="shared" si="814"/>
        <v>0</v>
      </c>
      <c r="M2373" s="17">
        <v>0</v>
      </c>
      <c r="N2373" s="16">
        <f t="shared" si="815"/>
        <v>323.77</v>
      </c>
      <c r="O2373" s="16">
        <f t="shared" si="816"/>
        <v>0</v>
      </c>
      <c r="P2373" s="18">
        <f t="shared" si="817"/>
        <v>0</v>
      </c>
      <c r="Q2373" s="16">
        <f t="shared" si="818"/>
        <v>323.77</v>
      </c>
      <c r="R2373" s="16">
        <f t="shared" si="819"/>
        <v>0</v>
      </c>
    </row>
    <row r="2374" spans="1:18" ht="52.5" x14ac:dyDescent="0.35">
      <c r="A2374" s="1">
        <v>40</v>
      </c>
      <c r="B2374" s="13" t="s">
        <v>922</v>
      </c>
      <c r="C2374" s="13" t="s">
        <v>41</v>
      </c>
      <c r="D2374" s="14" t="s">
        <v>923</v>
      </c>
      <c r="E2374" s="15">
        <v>350.2</v>
      </c>
      <c r="F2374" s="16">
        <f t="shared" si="810"/>
        <v>0</v>
      </c>
      <c r="G2374" s="16">
        <f t="shared" si="811"/>
        <v>0</v>
      </c>
      <c r="H2374" s="16">
        <f t="shared" si="812"/>
        <v>0</v>
      </c>
      <c r="I2374" s="16">
        <f t="shared" si="813"/>
        <v>0</v>
      </c>
      <c r="J2374" s="17">
        <v>0</v>
      </c>
      <c r="K2374" s="17">
        <v>0</v>
      </c>
      <c r="L2374" s="18">
        <f t="shared" si="814"/>
        <v>0</v>
      </c>
      <c r="M2374" s="17">
        <v>0</v>
      </c>
      <c r="N2374" s="16">
        <f t="shared" si="815"/>
        <v>350.2</v>
      </c>
      <c r="O2374" s="16">
        <f t="shared" si="816"/>
        <v>0</v>
      </c>
      <c r="P2374" s="18">
        <f t="shared" si="817"/>
        <v>0</v>
      </c>
      <c r="Q2374" s="16">
        <f t="shared" si="818"/>
        <v>350.2</v>
      </c>
      <c r="R2374" s="16">
        <f t="shared" si="819"/>
        <v>0</v>
      </c>
    </row>
    <row r="2375" spans="1:18" ht="42" x14ac:dyDescent="0.35">
      <c r="A2375" s="1">
        <v>41</v>
      </c>
      <c r="B2375" s="13" t="s">
        <v>924</v>
      </c>
      <c r="C2375" s="13" t="s">
        <v>44</v>
      </c>
      <c r="D2375" s="14" t="s">
        <v>925</v>
      </c>
      <c r="E2375" s="15">
        <v>62.59</v>
      </c>
      <c r="F2375" s="16">
        <f t="shared" si="810"/>
        <v>0</v>
      </c>
      <c r="G2375" s="16">
        <f t="shared" si="811"/>
        <v>0</v>
      </c>
      <c r="H2375" s="16">
        <f t="shared" si="812"/>
        <v>0</v>
      </c>
      <c r="I2375" s="16">
        <f t="shared" si="813"/>
        <v>0</v>
      </c>
      <c r="J2375" s="17">
        <v>0</v>
      </c>
      <c r="K2375" s="17">
        <v>0</v>
      </c>
      <c r="L2375" s="18">
        <f t="shared" si="814"/>
        <v>0</v>
      </c>
      <c r="M2375" s="17">
        <v>0</v>
      </c>
      <c r="N2375" s="16">
        <f t="shared" si="815"/>
        <v>62.59</v>
      </c>
      <c r="O2375" s="16">
        <f t="shared" si="816"/>
        <v>0</v>
      </c>
      <c r="P2375" s="18">
        <f t="shared" si="817"/>
        <v>0</v>
      </c>
      <c r="Q2375" s="16">
        <f t="shared" si="818"/>
        <v>62.59</v>
      </c>
      <c r="R2375" s="16">
        <f t="shared" si="819"/>
        <v>0</v>
      </c>
    </row>
    <row r="2376" spans="1:18" ht="21" x14ac:dyDescent="0.35">
      <c r="A2376" s="1">
        <v>42</v>
      </c>
      <c r="B2376" s="13" t="s">
        <v>926</v>
      </c>
      <c r="C2376" s="13" t="s">
        <v>41</v>
      </c>
      <c r="D2376" s="14" t="s">
        <v>927</v>
      </c>
      <c r="E2376" s="15">
        <v>192.35</v>
      </c>
      <c r="F2376" s="16">
        <f t="shared" si="810"/>
        <v>0</v>
      </c>
      <c r="G2376" s="16">
        <f t="shared" si="811"/>
        <v>0</v>
      </c>
      <c r="H2376" s="16">
        <f t="shared" si="812"/>
        <v>0</v>
      </c>
      <c r="I2376" s="16">
        <f t="shared" si="813"/>
        <v>0</v>
      </c>
      <c r="J2376" s="17">
        <v>0</v>
      </c>
      <c r="K2376" s="17">
        <v>0</v>
      </c>
      <c r="L2376" s="18">
        <f t="shared" si="814"/>
        <v>0</v>
      </c>
      <c r="M2376" s="17">
        <v>0</v>
      </c>
      <c r="N2376" s="16">
        <f t="shared" si="815"/>
        <v>192.35</v>
      </c>
      <c r="O2376" s="16">
        <f t="shared" si="816"/>
        <v>0</v>
      </c>
      <c r="P2376" s="18">
        <f t="shared" si="817"/>
        <v>0</v>
      </c>
      <c r="Q2376" s="16">
        <f t="shared" si="818"/>
        <v>192.35</v>
      </c>
      <c r="R2376" s="16">
        <f t="shared" si="819"/>
        <v>0</v>
      </c>
    </row>
    <row r="2377" spans="1:18" ht="52.5" x14ac:dyDescent="0.35">
      <c r="A2377" s="1">
        <v>43</v>
      </c>
      <c r="B2377" s="13" t="s">
        <v>261</v>
      </c>
      <c r="C2377" s="13" t="s">
        <v>65</v>
      </c>
      <c r="D2377" s="14" t="s">
        <v>262</v>
      </c>
      <c r="E2377" s="15">
        <v>2.15</v>
      </c>
      <c r="F2377" s="16">
        <f t="shared" si="810"/>
        <v>0</v>
      </c>
      <c r="G2377" s="16">
        <f t="shared" si="811"/>
        <v>0</v>
      </c>
      <c r="H2377" s="16">
        <f t="shared" si="812"/>
        <v>0</v>
      </c>
      <c r="I2377" s="16">
        <f t="shared" si="813"/>
        <v>0</v>
      </c>
      <c r="J2377" s="17">
        <v>0</v>
      </c>
      <c r="K2377" s="17">
        <v>0</v>
      </c>
      <c r="L2377" s="18">
        <f t="shared" si="814"/>
        <v>0</v>
      </c>
      <c r="M2377" s="17">
        <v>0</v>
      </c>
      <c r="N2377" s="16">
        <f t="shared" si="815"/>
        <v>2.15</v>
      </c>
      <c r="O2377" s="16">
        <f t="shared" si="816"/>
        <v>0</v>
      </c>
      <c r="P2377" s="18">
        <f t="shared" si="817"/>
        <v>0</v>
      </c>
      <c r="Q2377" s="16">
        <f t="shared" si="818"/>
        <v>2.15</v>
      </c>
      <c r="R2377" s="16">
        <f t="shared" si="819"/>
        <v>0</v>
      </c>
    </row>
    <row r="2378" spans="1:18" ht="31.5" x14ac:dyDescent="0.35">
      <c r="A2378" s="1">
        <v>44</v>
      </c>
      <c r="B2378" s="13" t="s">
        <v>467</v>
      </c>
      <c r="C2378" s="13" t="s">
        <v>92</v>
      </c>
      <c r="D2378" s="14" t="s">
        <v>468</v>
      </c>
      <c r="E2378" s="15">
        <v>9.4499999999999993</v>
      </c>
      <c r="F2378" s="16">
        <f t="shared" si="810"/>
        <v>0</v>
      </c>
      <c r="G2378" s="16">
        <f t="shared" si="811"/>
        <v>0</v>
      </c>
      <c r="H2378" s="16">
        <f t="shared" si="812"/>
        <v>0</v>
      </c>
      <c r="I2378" s="16">
        <f t="shared" si="813"/>
        <v>0</v>
      </c>
      <c r="J2378" s="17">
        <v>0</v>
      </c>
      <c r="K2378" s="17">
        <v>0</v>
      </c>
      <c r="L2378" s="18">
        <f t="shared" si="814"/>
        <v>0</v>
      </c>
      <c r="M2378" s="17">
        <v>0</v>
      </c>
      <c r="N2378" s="16">
        <f t="shared" si="815"/>
        <v>9.4499999999999993</v>
      </c>
      <c r="O2378" s="16">
        <f t="shared" si="816"/>
        <v>0</v>
      </c>
      <c r="P2378" s="18">
        <f t="shared" si="817"/>
        <v>0</v>
      </c>
      <c r="Q2378" s="16">
        <f t="shared" si="818"/>
        <v>9.4499999999999993</v>
      </c>
      <c r="R2378" s="16">
        <f t="shared" si="819"/>
        <v>0</v>
      </c>
    </row>
    <row r="2379" spans="1:18" ht="21" x14ac:dyDescent="0.35">
      <c r="A2379" s="1">
        <v>45</v>
      </c>
      <c r="B2379" s="13" t="s">
        <v>124</v>
      </c>
      <c r="C2379" s="13" t="s">
        <v>65</v>
      </c>
      <c r="D2379" s="14" t="s">
        <v>125</v>
      </c>
      <c r="E2379" s="15">
        <v>118.9</v>
      </c>
      <c r="F2379" s="16">
        <f t="shared" si="810"/>
        <v>0</v>
      </c>
      <c r="G2379" s="16">
        <f t="shared" si="811"/>
        <v>0</v>
      </c>
      <c r="H2379" s="16">
        <f t="shared" si="812"/>
        <v>0</v>
      </c>
      <c r="I2379" s="16">
        <f t="shared" si="813"/>
        <v>0</v>
      </c>
      <c r="J2379" s="17">
        <v>0</v>
      </c>
      <c r="K2379" s="17">
        <v>0</v>
      </c>
      <c r="L2379" s="18">
        <f t="shared" si="814"/>
        <v>0</v>
      </c>
      <c r="M2379" s="17">
        <v>0</v>
      </c>
      <c r="N2379" s="16">
        <f t="shared" si="815"/>
        <v>118.9</v>
      </c>
      <c r="O2379" s="16">
        <f t="shared" si="816"/>
        <v>0</v>
      </c>
      <c r="P2379" s="18">
        <f t="shared" si="817"/>
        <v>0</v>
      </c>
      <c r="Q2379" s="16">
        <f t="shared" si="818"/>
        <v>118.9</v>
      </c>
      <c r="R2379" s="16">
        <f t="shared" si="819"/>
        <v>0</v>
      </c>
    </row>
    <row r="2380" spans="1:18" ht="21" x14ac:dyDescent="0.35">
      <c r="A2380" s="1">
        <v>46</v>
      </c>
      <c r="B2380" s="13" t="s">
        <v>126</v>
      </c>
      <c r="C2380" s="13" t="s">
        <v>127</v>
      </c>
      <c r="D2380" s="14" t="s">
        <v>128</v>
      </c>
      <c r="E2380" s="15">
        <v>0.98</v>
      </c>
      <c r="F2380" s="16">
        <f t="shared" si="810"/>
        <v>0</v>
      </c>
      <c r="G2380" s="16">
        <f t="shared" si="811"/>
        <v>0</v>
      </c>
      <c r="H2380" s="16">
        <f t="shared" si="812"/>
        <v>0</v>
      </c>
      <c r="I2380" s="16">
        <f t="shared" si="813"/>
        <v>0</v>
      </c>
      <c r="J2380" s="17">
        <v>0</v>
      </c>
      <c r="K2380" s="17">
        <v>0</v>
      </c>
      <c r="L2380" s="18">
        <f t="shared" si="814"/>
        <v>0</v>
      </c>
      <c r="M2380" s="17">
        <v>0</v>
      </c>
      <c r="N2380" s="16">
        <f t="shared" si="815"/>
        <v>0.98</v>
      </c>
      <c r="O2380" s="16">
        <f t="shared" si="816"/>
        <v>0</v>
      </c>
      <c r="P2380" s="18">
        <f t="shared" si="817"/>
        <v>0</v>
      </c>
      <c r="Q2380" s="16">
        <f t="shared" si="818"/>
        <v>0.98</v>
      </c>
      <c r="R2380" s="16">
        <f t="shared" si="819"/>
        <v>0</v>
      </c>
    </row>
    <row r="2381" spans="1:18" x14ac:dyDescent="0.35">
      <c r="A2381" s="21" t="s">
        <v>928</v>
      </c>
      <c r="B2381" s="21" t="s">
        <v>928</v>
      </c>
      <c r="C2381" s="21" t="s">
        <v>928</v>
      </c>
      <c r="D2381" s="21" t="s">
        <v>928</v>
      </c>
      <c r="E2381" s="21" t="s">
        <v>928</v>
      </c>
      <c r="F2381" s="19"/>
      <c r="G2381" s="20">
        <f>SUM(G2335:G2380)</f>
        <v>98404.460000000021</v>
      </c>
      <c r="H2381" s="7"/>
      <c r="I2381" s="7"/>
      <c r="J2381" s="7"/>
      <c r="K2381" s="7"/>
      <c r="L2381" s="7"/>
      <c r="M2381" s="7"/>
      <c r="N2381" s="7"/>
      <c r="O2381" s="7"/>
      <c r="P2381" s="7"/>
      <c r="Q2381" s="7"/>
      <c r="R2381" s="7"/>
    </row>
    <row r="2383" spans="1:18" x14ac:dyDescent="0.35">
      <c r="B2383" s="11" t="s">
        <v>23</v>
      </c>
      <c r="C2383" s="12" t="s">
        <v>24</v>
      </c>
      <c r="D2383" s="12" t="s">
        <v>25</v>
      </c>
    </row>
    <row r="2384" spans="1:18" x14ac:dyDescent="0.35">
      <c r="B2384" s="11" t="s">
        <v>26</v>
      </c>
      <c r="C2384" s="12" t="s">
        <v>27</v>
      </c>
      <c r="D2384" s="12" t="s">
        <v>28</v>
      </c>
    </row>
    <row r="2385" spans="1:18" x14ac:dyDescent="0.35">
      <c r="B2385" s="11" t="s">
        <v>29</v>
      </c>
      <c r="C2385" s="12" t="s">
        <v>24</v>
      </c>
      <c r="D2385" s="12" t="s">
        <v>30</v>
      </c>
    </row>
    <row r="2386" spans="1:18" x14ac:dyDescent="0.35">
      <c r="B2386" s="11" t="s">
        <v>31</v>
      </c>
      <c r="C2386" s="12" t="s">
        <v>105</v>
      </c>
      <c r="D2386" s="12" t="s">
        <v>807</v>
      </c>
    </row>
    <row r="2387" spans="1:18" x14ac:dyDescent="0.35">
      <c r="B2387" s="11" t="s">
        <v>33</v>
      </c>
      <c r="C2387" s="12" t="s">
        <v>24</v>
      </c>
      <c r="D2387" s="12" t="s">
        <v>808</v>
      </c>
    </row>
    <row r="2388" spans="1:18" x14ac:dyDescent="0.35">
      <c r="B2388" s="11" t="s">
        <v>35</v>
      </c>
      <c r="C2388" s="12" t="s">
        <v>105</v>
      </c>
      <c r="D2388" s="12" t="s">
        <v>894</v>
      </c>
    </row>
    <row r="2389" spans="1:18" x14ac:dyDescent="0.35">
      <c r="B2389" s="11" t="s">
        <v>36</v>
      </c>
      <c r="C2389" s="12" t="s">
        <v>24</v>
      </c>
      <c r="D2389" s="12" t="s">
        <v>895</v>
      </c>
    </row>
    <row r="2390" spans="1:18" x14ac:dyDescent="0.35">
      <c r="B2390" s="11" t="s">
        <v>38</v>
      </c>
      <c r="C2390" s="12" t="s">
        <v>27</v>
      </c>
      <c r="D2390" s="12" t="s">
        <v>929</v>
      </c>
    </row>
    <row r="2392" spans="1:18" x14ac:dyDescent="0.35">
      <c r="A2392" s="1">
        <v>1</v>
      </c>
      <c r="B2392" s="13" t="s">
        <v>109</v>
      </c>
      <c r="C2392" s="13" t="s">
        <v>92</v>
      </c>
      <c r="D2392" s="14" t="s">
        <v>110</v>
      </c>
      <c r="E2392" s="15">
        <v>24.39</v>
      </c>
      <c r="F2392" s="16">
        <f t="shared" ref="F2392:F2401" si="820">ROUND(ROUND(N2392,2)*ROUND(J2392,3),2)</f>
        <v>5853.6</v>
      </c>
      <c r="G2392" s="16">
        <f t="shared" ref="G2392:G2401" si="821">ROUND(ROUND(N2392,2)*ROUND(K2392,3),2)</f>
        <v>2694.24</v>
      </c>
      <c r="H2392" s="16">
        <f t="shared" ref="H2392:H2401" si="822">IF(EXACT(J2392,0),0,100*(K2392/J2392))</f>
        <v>46.027083333333337</v>
      </c>
      <c r="I2392" s="16">
        <f t="shared" ref="I2392:I2401" si="823">ROUND((ROUND(J2392,3)-ROUND(K2392,3))*N2392,2)</f>
        <v>3159.36</v>
      </c>
      <c r="J2392" s="17">
        <v>240</v>
      </c>
      <c r="K2392" s="17">
        <v>110.465</v>
      </c>
      <c r="L2392" s="18">
        <f t="shared" ref="L2392:L2401" si="824">ROUND(ROUND(J2392,3)-ROUND(K2392,3),3)</f>
        <v>129.535</v>
      </c>
      <c r="M2392" s="17">
        <v>110.465</v>
      </c>
      <c r="N2392" s="16">
        <f t="shared" ref="N2392:N2401" si="825">ROUND(E2392,2)</f>
        <v>24.39</v>
      </c>
      <c r="O2392" s="16">
        <f t="shared" ref="O2392:O2401" si="826">ROUND(ROUND(M2392,3)*ROUND(N2392,2),2)</f>
        <v>2694.24</v>
      </c>
      <c r="P2392" s="18">
        <f t="shared" ref="P2392:P2401" si="827">ROUND(ROUND(K2392,3)-ROUND(M2392,3),2)</f>
        <v>0</v>
      </c>
      <c r="Q2392" s="16">
        <f t="shared" ref="Q2392:Q2401" si="828">ROUND(E2392,2)</f>
        <v>24.39</v>
      </c>
      <c r="R2392" s="16">
        <f t="shared" ref="R2392:R2401" si="829">ROUND((ROUND(K2392,3)-ROUND(M2392,3))* Q2392,2)</f>
        <v>0</v>
      </c>
    </row>
    <row r="2393" spans="1:18" ht="21" x14ac:dyDescent="0.35">
      <c r="A2393" s="1">
        <v>2</v>
      </c>
      <c r="B2393" s="13" t="s">
        <v>137</v>
      </c>
      <c r="C2393" s="13" t="s">
        <v>65</v>
      </c>
      <c r="D2393" s="14" t="s">
        <v>138</v>
      </c>
      <c r="E2393" s="15">
        <v>109.33</v>
      </c>
      <c r="F2393" s="16">
        <f t="shared" si="820"/>
        <v>6559.8</v>
      </c>
      <c r="G2393" s="16">
        <f t="shared" si="821"/>
        <v>20317.12</v>
      </c>
      <c r="H2393" s="16">
        <f t="shared" si="822"/>
        <v>309.72166666666669</v>
      </c>
      <c r="I2393" s="16">
        <f t="shared" si="823"/>
        <v>-13757.32</v>
      </c>
      <c r="J2393" s="17">
        <v>60</v>
      </c>
      <c r="K2393" s="17">
        <v>185.833</v>
      </c>
      <c r="L2393" s="18">
        <f t="shared" si="824"/>
        <v>-125.833</v>
      </c>
      <c r="M2393" s="17">
        <v>185.833</v>
      </c>
      <c r="N2393" s="16">
        <f t="shared" si="825"/>
        <v>109.33</v>
      </c>
      <c r="O2393" s="16">
        <f t="shared" si="826"/>
        <v>20317.12</v>
      </c>
      <c r="P2393" s="18">
        <f t="shared" si="827"/>
        <v>0</v>
      </c>
      <c r="Q2393" s="16">
        <f t="shared" si="828"/>
        <v>109.33</v>
      </c>
      <c r="R2393" s="16">
        <f t="shared" si="829"/>
        <v>0</v>
      </c>
    </row>
    <row r="2394" spans="1:18" ht="31.5" x14ac:dyDescent="0.35">
      <c r="A2394" s="1">
        <v>3</v>
      </c>
      <c r="B2394" s="13" t="s">
        <v>325</v>
      </c>
      <c r="C2394" s="13" t="s">
        <v>92</v>
      </c>
      <c r="D2394" s="14" t="s">
        <v>326</v>
      </c>
      <c r="E2394" s="15">
        <v>14.38</v>
      </c>
      <c r="F2394" s="16">
        <f t="shared" si="820"/>
        <v>86.28</v>
      </c>
      <c r="G2394" s="16">
        <f t="shared" si="821"/>
        <v>637.09</v>
      </c>
      <c r="H2394" s="16">
        <f t="shared" si="822"/>
        <v>738.40000000000009</v>
      </c>
      <c r="I2394" s="16">
        <f t="shared" si="823"/>
        <v>-550.80999999999995</v>
      </c>
      <c r="J2394" s="17">
        <v>6</v>
      </c>
      <c r="K2394" s="17">
        <v>44.304000000000002</v>
      </c>
      <c r="L2394" s="18">
        <f t="shared" si="824"/>
        <v>-38.304000000000002</v>
      </c>
      <c r="M2394" s="17">
        <v>44.304000000000002</v>
      </c>
      <c r="N2394" s="16">
        <f t="shared" si="825"/>
        <v>14.38</v>
      </c>
      <c r="O2394" s="16">
        <f t="shared" si="826"/>
        <v>637.09</v>
      </c>
      <c r="P2394" s="18">
        <f t="shared" si="827"/>
        <v>0</v>
      </c>
      <c r="Q2394" s="16">
        <f t="shared" si="828"/>
        <v>14.38</v>
      </c>
      <c r="R2394" s="16">
        <f t="shared" si="829"/>
        <v>0</v>
      </c>
    </row>
    <row r="2395" spans="1:18" ht="21" x14ac:dyDescent="0.35">
      <c r="A2395" s="1">
        <v>4</v>
      </c>
      <c r="B2395" s="13" t="s">
        <v>126</v>
      </c>
      <c r="C2395" s="13" t="s">
        <v>127</v>
      </c>
      <c r="D2395" s="14" t="s">
        <v>128</v>
      </c>
      <c r="E2395" s="15">
        <v>0.98</v>
      </c>
      <c r="F2395" s="16">
        <f t="shared" si="820"/>
        <v>7056</v>
      </c>
      <c r="G2395" s="16">
        <f t="shared" si="821"/>
        <v>6222.02</v>
      </c>
      <c r="H2395" s="16">
        <f t="shared" si="822"/>
        <v>88.180555555555557</v>
      </c>
      <c r="I2395" s="16">
        <f t="shared" si="823"/>
        <v>833.98</v>
      </c>
      <c r="J2395" s="17">
        <v>7200</v>
      </c>
      <c r="K2395" s="17">
        <v>6349</v>
      </c>
      <c r="L2395" s="18">
        <f t="shared" si="824"/>
        <v>851</v>
      </c>
      <c r="M2395" s="17">
        <v>6349</v>
      </c>
      <c r="N2395" s="16">
        <f t="shared" si="825"/>
        <v>0.98</v>
      </c>
      <c r="O2395" s="16">
        <f t="shared" si="826"/>
        <v>6222.02</v>
      </c>
      <c r="P2395" s="18">
        <f t="shared" si="827"/>
        <v>0</v>
      </c>
      <c r="Q2395" s="16">
        <f t="shared" si="828"/>
        <v>0.98</v>
      </c>
      <c r="R2395" s="16">
        <f t="shared" si="829"/>
        <v>0</v>
      </c>
    </row>
    <row r="2396" spans="1:18" ht="42" x14ac:dyDescent="0.35">
      <c r="A2396" s="1">
        <v>5</v>
      </c>
      <c r="B2396" s="13" t="s">
        <v>113</v>
      </c>
      <c r="C2396" s="13" t="s">
        <v>65</v>
      </c>
      <c r="D2396" s="14" t="s">
        <v>114</v>
      </c>
      <c r="E2396" s="15">
        <v>38.92</v>
      </c>
      <c r="F2396" s="16">
        <f t="shared" si="820"/>
        <v>2335.1999999999998</v>
      </c>
      <c r="G2396" s="16">
        <f t="shared" si="821"/>
        <v>0</v>
      </c>
      <c r="H2396" s="16">
        <f t="shared" si="822"/>
        <v>0</v>
      </c>
      <c r="I2396" s="16">
        <f t="shared" si="823"/>
        <v>2335.1999999999998</v>
      </c>
      <c r="J2396" s="17">
        <v>60</v>
      </c>
      <c r="K2396" s="17">
        <v>0</v>
      </c>
      <c r="L2396" s="18">
        <f t="shared" si="824"/>
        <v>60</v>
      </c>
      <c r="M2396" s="17">
        <v>0</v>
      </c>
      <c r="N2396" s="16">
        <f t="shared" si="825"/>
        <v>38.92</v>
      </c>
      <c r="O2396" s="16">
        <f t="shared" si="826"/>
        <v>0</v>
      </c>
      <c r="P2396" s="18">
        <f t="shared" si="827"/>
        <v>0</v>
      </c>
      <c r="Q2396" s="16">
        <f t="shared" si="828"/>
        <v>38.92</v>
      </c>
      <c r="R2396" s="16">
        <f t="shared" si="829"/>
        <v>0</v>
      </c>
    </row>
    <row r="2397" spans="1:18" ht="42" x14ac:dyDescent="0.35">
      <c r="A2397" s="1">
        <v>6</v>
      </c>
      <c r="B2397" s="13" t="s">
        <v>930</v>
      </c>
      <c r="C2397" s="13" t="s">
        <v>65</v>
      </c>
      <c r="D2397" s="14" t="s">
        <v>931</v>
      </c>
      <c r="E2397" s="15">
        <v>38.36</v>
      </c>
      <c r="F2397" s="16">
        <f t="shared" si="820"/>
        <v>2301.6</v>
      </c>
      <c r="G2397" s="16">
        <f t="shared" si="821"/>
        <v>0</v>
      </c>
      <c r="H2397" s="16">
        <f t="shared" si="822"/>
        <v>0</v>
      </c>
      <c r="I2397" s="16">
        <f t="shared" si="823"/>
        <v>2301.6</v>
      </c>
      <c r="J2397" s="17">
        <v>60</v>
      </c>
      <c r="K2397" s="17">
        <v>0</v>
      </c>
      <c r="L2397" s="18">
        <f t="shared" si="824"/>
        <v>60</v>
      </c>
      <c r="M2397" s="17">
        <v>0</v>
      </c>
      <c r="N2397" s="16">
        <f t="shared" si="825"/>
        <v>38.36</v>
      </c>
      <c r="O2397" s="16">
        <f t="shared" si="826"/>
        <v>0</v>
      </c>
      <c r="P2397" s="18">
        <f t="shared" si="827"/>
        <v>0</v>
      </c>
      <c r="Q2397" s="16">
        <f t="shared" si="828"/>
        <v>38.36</v>
      </c>
      <c r="R2397" s="16">
        <f t="shared" si="829"/>
        <v>0</v>
      </c>
    </row>
    <row r="2398" spans="1:18" x14ac:dyDescent="0.35">
      <c r="A2398" s="1">
        <v>7</v>
      </c>
      <c r="B2398" s="13" t="s">
        <v>932</v>
      </c>
      <c r="C2398" s="13" t="s">
        <v>41</v>
      </c>
      <c r="D2398" s="14" t="s">
        <v>933</v>
      </c>
      <c r="E2398" s="15">
        <v>823003.36</v>
      </c>
      <c r="F2398" s="16">
        <f t="shared" si="820"/>
        <v>823003.36</v>
      </c>
      <c r="G2398" s="16">
        <f t="shared" si="821"/>
        <v>823003.36</v>
      </c>
      <c r="H2398" s="16">
        <f t="shared" si="822"/>
        <v>100</v>
      </c>
      <c r="I2398" s="16">
        <f t="shared" si="823"/>
        <v>0</v>
      </c>
      <c r="J2398" s="17">
        <v>1</v>
      </c>
      <c r="K2398" s="17">
        <v>1</v>
      </c>
      <c r="L2398" s="18">
        <f t="shared" si="824"/>
        <v>0</v>
      </c>
      <c r="M2398" s="17">
        <v>1</v>
      </c>
      <c r="N2398" s="16">
        <f t="shared" si="825"/>
        <v>823003.36</v>
      </c>
      <c r="O2398" s="16">
        <f t="shared" si="826"/>
        <v>823003.36</v>
      </c>
      <c r="P2398" s="18">
        <f t="shared" si="827"/>
        <v>0</v>
      </c>
      <c r="Q2398" s="16">
        <f t="shared" si="828"/>
        <v>823003.36</v>
      </c>
      <c r="R2398" s="16">
        <f t="shared" si="829"/>
        <v>0</v>
      </c>
    </row>
    <row r="2399" spans="1:18" x14ac:dyDescent="0.35">
      <c r="A2399" s="1">
        <v>8</v>
      </c>
      <c r="B2399" s="13" t="s">
        <v>934</v>
      </c>
      <c r="C2399" s="13" t="s">
        <v>41</v>
      </c>
      <c r="D2399" s="14" t="s">
        <v>935</v>
      </c>
      <c r="E2399" s="15">
        <v>189108.15</v>
      </c>
      <c r="F2399" s="16">
        <f t="shared" si="820"/>
        <v>189108.15</v>
      </c>
      <c r="G2399" s="16">
        <f t="shared" si="821"/>
        <v>160741.93</v>
      </c>
      <c r="H2399" s="16">
        <f t="shared" si="822"/>
        <v>85</v>
      </c>
      <c r="I2399" s="16">
        <f t="shared" si="823"/>
        <v>28366.22</v>
      </c>
      <c r="J2399" s="17">
        <v>1</v>
      </c>
      <c r="K2399" s="17">
        <v>0.85</v>
      </c>
      <c r="L2399" s="18">
        <f t="shared" si="824"/>
        <v>0.15</v>
      </c>
      <c r="M2399" s="17">
        <v>0.75</v>
      </c>
      <c r="N2399" s="16">
        <f t="shared" si="825"/>
        <v>189108.15</v>
      </c>
      <c r="O2399" s="16">
        <f t="shared" si="826"/>
        <v>141831.10999999999</v>
      </c>
      <c r="P2399" s="18">
        <f t="shared" si="827"/>
        <v>0.1</v>
      </c>
      <c r="Q2399" s="16">
        <f t="shared" si="828"/>
        <v>189108.15</v>
      </c>
      <c r="R2399" s="16">
        <f t="shared" si="829"/>
        <v>18910.82</v>
      </c>
    </row>
    <row r="2400" spans="1:18" x14ac:dyDescent="0.35">
      <c r="A2400" s="1">
        <v>9</v>
      </c>
      <c r="B2400" s="13" t="s">
        <v>936</v>
      </c>
      <c r="C2400" s="13" t="s">
        <v>41</v>
      </c>
      <c r="D2400" s="14" t="s">
        <v>937</v>
      </c>
      <c r="E2400" s="15">
        <v>1033414.2</v>
      </c>
      <c r="F2400" s="16">
        <f t="shared" si="820"/>
        <v>1033414.2</v>
      </c>
      <c r="G2400" s="16">
        <f t="shared" si="821"/>
        <v>0</v>
      </c>
      <c r="H2400" s="16">
        <f t="shared" si="822"/>
        <v>0</v>
      </c>
      <c r="I2400" s="16">
        <f t="shared" si="823"/>
        <v>1033414.2</v>
      </c>
      <c r="J2400" s="17">
        <v>1</v>
      </c>
      <c r="K2400" s="17">
        <v>0</v>
      </c>
      <c r="L2400" s="18">
        <f t="shared" si="824"/>
        <v>1</v>
      </c>
      <c r="M2400" s="17">
        <v>0</v>
      </c>
      <c r="N2400" s="16">
        <f t="shared" si="825"/>
        <v>1033414.2</v>
      </c>
      <c r="O2400" s="16">
        <f t="shared" si="826"/>
        <v>0</v>
      </c>
      <c r="P2400" s="18">
        <f t="shared" si="827"/>
        <v>0</v>
      </c>
      <c r="Q2400" s="16">
        <f t="shared" si="828"/>
        <v>1033414.2</v>
      </c>
      <c r="R2400" s="16">
        <f t="shared" si="829"/>
        <v>0</v>
      </c>
    </row>
    <row r="2401" spans="1:18" x14ac:dyDescent="0.35">
      <c r="A2401" s="1">
        <v>10</v>
      </c>
      <c r="B2401" s="13" t="s">
        <v>938</v>
      </c>
      <c r="C2401" s="13" t="s">
        <v>41</v>
      </c>
      <c r="D2401" s="14" t="s">
        <v>939</v>
      </c>
      <c r="E2401" s="15">
        <v>76261.88</v>
      </c>
      <c r="F2401" s="16">
        <f t="shared" si="820"/>
        <v>76261.88</v>
      </c>
      <c r="G2401" s="16">
        <f t="shared" si="821"/>
        <v>0</v>
      </c>
      <c r="H2401" s="16">
        <f t="shared" si="822"/>
        <v>0</v>
      </c>
      <c r="I2401" s="16">
        <f t="shared" si="823"/>
        <v>76261.88</v>
      </c>
      <c r="J2401" s="17">
        <v>1</v>
      </c>
      <c r="K2401" s="17">
        <v>0</v>
      </c>
      <c r="L2401" s="18">
        <f t="shared" si="824"/>
        <v>1</v>
      </c>
      <c r="M2401" s="17">
        <v>0</v>
      </c>
      <c r="N2401" s="16">
        <f t="shared" si="825"/>
        <v>76261.88</v>
      </c>
      <c r="O2401" s="16">
        <f t="shared" si="826"/>
        <v>0</v>
      </c>
      <c r="P2401" s="18">
        <f t="shared" si="827"/>
        <v>0</v>
      </c>
      <c r="Q2401" s="16">
        <f t="shared" si="828"/>
        <v>76261.88</v>
      </c>
      <c r="R2401" s="16">
        <f t="shared" si="829"/>
        <v>0</v>
      </c>
    </row>
    <row r="2402" spans="1:18" x14ac:dyDescent="0.35">
      <c r="A2402" s="21" t="s">
        <v>940</v>
      </c>
      <c r="B2402" s="21" t="s">
        <v>940</v>
      </c>
      <c r="C2402" s="21" t="s">
        <v>940</v>
      </c>
      <c r="D2402" s="21" t="s">
        <v>940</v>
      </c>
      <c r="E2402" s="21" t="s">
        <v>940</v>
      </c>
      <c r="F2402" s="19"/>
      <c r="G2402" s="20">
        <f>SUM(G2392:G2401)</f>
        <v>1013615.76</v>
      </c>
      <c r="H2402" s="7"/>
      <c r="I2402" s="7"/>
      <c r="J2402" s="7"/>
      <c r="K2402" s="7"/>
      <c r="L2402" s="7"/>
      <c r="M2402" s="7"/>
      <c r="N2402" s="7"/>
      <c r="O2402" s="7"/>
      <c r="P2402" s="7"/>
      <c r="Q2402" s="7"/>
      <c r="R2402" s="7"/>
    </row>
    <row r="2404" spans="1:18" x14ac:dyDescent="0.35">
      <c r="B2404" s="11" t="s">
        <v>23</v>
      </c>
      <c r="C2404" s="12" t="s">
        <v>24</v>
      </c>
      <c r="D2404" s="12" t="s">
        <v>25</v>
      </c>
    </row>
    <row r="2405" spans="1:18" x14ac:dyDescent="0.35">
      <c r="B2405" s="11" t="s">
        <v>26</v>
      </c>
      <c r="C2405" s="12" t="s">
        <v>27</v>
      </c>
      <c r="D2405" s="12" t="s">
        <v>28</v>
      </c>
    </row>
    <row r="2406" spans="1:18" x14ac:dyDescent="0.35">
      <c r="B2406" s="11" t="s">
        <v>29</v>
      </c>
      <c r="C2406" s="12" t="s">
        <v>24</v>
      </c>
      <c r="D2406" s="12" t="s">
        <v>30</v>
      </c>
    </row>
    <row r="2407" spans="1:18" x14ac:dyDescent="0.35">
      <c r="B2407" s="11" t="s">
        <v>31</v>
      </c>
      <c r="C2407" s="12" t="s">
        <v>105</v>
      </c>
      <c r="D2407" s="12" t="s">
        <v>807</v>
      </c>
    </row>
    <row r="2408" spans="1:18" x14ac:dyDescent="0.35">
      <c r="B2408" s="11" t="s">
        <v>33</v>
      </c>
      <c r="C2408" s="12" t="s">
        <v>24</v>
      </c>
      <c r="D2408" s="12" t="s">
        <v>808</v>
      </c>
    </row>
    <row r="2409" spans="1:18" x14ac:dyDescent="0.35">
      <c r="B2409" s="11" t="s">
        <v>35</v>
      </c>
      <c r="C2409" s="12" t="s">
        <v>105</v>
      </c>
      <c r="D2409" s="12" t="s">
        <v>894</v>
      </c>
    </row>
    <row r="2410" spans="1:18" x14ac:dyDescent="0.35">
      <c r="B2410" s="11" t="s">
        <v>36</v>
      </c>
      <c r="C2410" s="12" t="s">
        <v>24</v>
      </c>
      <c r="D2410" s="12" t="s">
        <v>895</v>
      </c>
    </row>
    <row r="2411" spans="1:18" x14ac:dyDescent="0.35">
      <c r="B2411" s="11" t="s">
        <v>38</v>
      </c>
      <c r="C2411" s="12" t="s">
        <v>105</v>
      </c>
      <c r="D2411" s="12" t="s">
        <v>941</v>
      </c>
    </row>
    <row r="2413" spans="1:18" x14ac:dyDescent="0.35">
      <c r="A2413" s="1">
        <v>1</v>
      </c>
      <c r="B2413" s="13" t="s">
        <v>109</v>
      </c>
      <c r="C2413" s="13" t="s">
        <v>92</v>
      </c>
      <c r="D2413" s="14" t="s">
        <v>110</v>
      </c>
      <c r="E2413" s="15">
        <v>24.39</v>
      </c>
      <c r="F2413" s="16">
        <f t="shared" ref="F2413:F2421" si="830">ROUND(ROUND(N2413,2)*ROUND(J2413,3),2)</f>
        <v>3902.4</v>
      </c>
      <c r="G2413" s="16">
        <f t="shared" ref="G2413:G2421" si="831">ROUND(ROUND(N2413,2)*ROUND(K2413,3),2)</f>
        <v>364.39</v>
      </c>
      <c r="H2413" s="16">
        <f t="shared" ref="H2413:H2421" si="832">IF(EXACT(J2413,0),0,100*(K2413/J2413))</f>
        <v>9.3375000000000004</v>
      </c>
      <c r="I2413" s="16">
        <f t="shared" ref="I2413:I2421" si="833">ROUND((ROUND(J2413,3)-ROUND(K2413,3))*N2413,2)</f>
        <v>3538.01</v>
      </c>
      <c r="J2413" s="17">
        <v>160</v>
      </c>
      <c r="K2413" s="17">
        <v>14.94</v>
      </c>
      <c r="L2413" s="18">
        <f t="shared" ref="L2413:L2421" si="834">ROUND(ROUND(J2413,3)-ROUND(K2413,3),3)</f>
        <v>145.06</v>
      </c>
      <c r="M2413" s="17">
        <v>14.94</v>
      </c>
      <c r="N2413" s="16">
        <f t="shared" ref="N2413:N2421" si="835">ROUND(E2413,2)</f>
        <v>24.39</v>
      </c>
      <c r="O2413" s="16">
        <f t="shared" ref="O2413:O2421" si="836">ROUND(ROUND(M2413,3)*ROUND(N2413,2),2)</f>
        <v>364.39</v>
      </c>
      <c r="P2413" s="18">
        <f t="shared" ref="P2413:P2421" si="837">ROUND(ROUND(K2413,3)-ROUND(M2413,3),2)</f>
        <v>0</v>
      </c>
      <c r="Q2413" s="16">
        <f t="shared" ref="Q2413:Q2421" si="838">ROUND(E2413,2)</f>
        <v>24.39</v>
      </c>
      <c r="R2413" s="16">
        <f t="shared" ref="R2413:R2421" si="839">ROUND((ROUND(K2413,3)-ROUND(M2413,3))* Q2413,2)</f>
        <v>0</v>
      </c>
    </row>
    <row r="2414" spans="1:18" ht="21" x14ac:dyDescent="0.35">
      <c r="A2414" s="1">
        <v>2</v>
      </c>
      <c r="B2414" s="13" t="s">
        <v>137</v>
      </c>
      <c r="C2414" s="13" t="s">
        <v>65</v>
      </c>
      <c r="D2414" s="14" t="s">
        <v>138</v>
      </c>
      <c r="E2414" s="15">
        <v>109.33</v>
      </c>
      <c r="F2414" s="16">
        <f t="shared" si="830"/>
        <v>4373.2</v>
      </c>
      <c r="G2414" s="16">
        <f t="shared" si="831"/>
        <v>1634.05</v>
      </c>
      <c r="H2414" s="16">
        <f t="shared" si="832"/>
        <v>37.364999999999995</v>
      </c>
      <c r="I2414" s="16">
        <f t="shared" si="833"/>
        <v>2739.15</v>
      </c>
      <c r="J2414" s="17">
        <v>40</v>
      </c>
      <c r="K2414" s="17">
        <v>14.946</v>
      </c>
      <c r="L2414" s="18">
        <f t="shared" si="834"/>
        <v>25.053999999999998</v>
      </c>
      <c r="M2414" s="17">
        <v>14.946</v>
      </c>
      <c r="N2414" s="16">
        <f t="shared" si="835"/>
        <v>109.33</v>
      </c>
      <c r="O2414" s="16">
        <f t="shared" si="836"/>
        <v>1634.05</v>
      </c>
      <c r="P2414" s="18">
        <f t="shared" si="837"/>
        <v>0</v>
      </c>
      <c r="Q2414" s="16">
        <f t="shared" si="838"/>
        <v>109.33</v>
      </c>
      <c r="R2414" s="16">
        <f t="shared" si="839"/>
        <v>0</v>
      </c>
    </row>
    <row r="2415" spans="1:18" ht="31.5" x14ac:dyDescent="0.35">
      <c r="A2415" s="1">
        <v>3</v>
      </c>
      <c r="B2415" s="13" t="s">
        <v>325</v>
      </c>
      <c r="C2415" s="13" t="s">
        <v>92</v>
      </c>
      <c r="D2415" s="14" t="s">
        <v>326</v>
      </c>
      <c r="E2415" s="15">
        <v>14.38</v>
      </c>
      <c r="F2415" s="16">
        <f t="shared" si="830"/>
        <v>57.52</v>
      </c>
      <c r="G2415" s="16">
        <f t="shared" si="831"/>
        <v>58.96</v>
      </c>
      <c r="H2415" s="16">
        <f t="shared" si="832"/>
        <v>102.49999999999999</v>
      </c>
      <c r="I2415" s="16">
        <f t="shared" si="833"/>
        <v>-1.44</v>
      </c>
      <c r="J2415" s="17">
        <v>4</v>
      </c>
      <c r="K2415" s="17">
        <v>4.0999999999999996</v>
      </c>
      <c r="L2415" s="18">
        <f t="shared" si="834"/>
        <v>-0.1</v>
      </c>
      <c r="M2415" s="17">
        <v>4.0999999999999996</v>
      </c>
      <c r="N2415" s="16">
        <f t="shared" si="835"/>
        <v>14.38</v>
      </c>
      <c r="O2415" s="16">
        <f t="shared" si="836"/>
        <v>58.96</v>
      </c>
      <c r="P2415" s="18">
        <f t="shared" si="837"/>
        <v>0</v>
      </c>
      <c r="Q2415" s="16">
        <f t="shared" si="838"/>
        <v>14.38</v>
      </c>
      <c r="R2415" s="16">
        <f t="shared" si="839"/>
        <v>0</v>
      </c>
    </row>
    <row r="2416" spans="1:18" ht="21" x14ac:dyDescent="0.35">
      <c r="A2416" s="1">
        <v>4</v>
      </c>
      <c r="B2416" s="13" t="s">
        <v>126</v>
      </c>
      <c r="C2416" s="13" t="s">
        <v>127</v>
      </c>
      <c r="D2416" s="14" t="s">
        <v>128</v>
      </c>
      <c r="E2416" s="15">
        <v>0.98</v>
      </c>
      <c r="F2416" s="16">
        <f t="shared" si="830"/>
        <v>4704</v>
      </c>
      <c r="G2416" s="16">
        <f t="shared" si="831"/>
        <v>630.14</v>
      </c>
      <c r="H2416" s="16">
        <f t="shared" si="832"/>
        <v>13.395833333333334</v>
      </c>
      <c r="I2416" s="16">
        <f t="shared" si="833"/>
        <v>4073.86</v>
      </c>
      <c r="J2416" s="17">
        <v>4800</v>
      </c>
      <c r="K2416" s="17">
        <v>643</v>
      </c>
      <c r="L2416" s="18">
        <f t="shared" si="834"/>
        <v>4157</v>
      </c>
      <c r="M2416" s="17">
        <v>643</v>
      </c>
      <c r="N2416" s="16">
        <f t="shared" si="835"/>
        <v>0.98</v>
      </c>
      <c r="O2416" s="16">
        <f t="shared" si="836"/>
        <v>630.14</v>
      </c>
      <c r="P2416" s="18">
        <f t="shared" si="837"/>
        <v>0</v>
      </c>
      <c r="Q2416" s="16">
        <f t="shared" si="838"/>
        <v>0.98</v>
      </c>
      <c r="R2416" s="16">
        <f t="shared" si="839"/>
        <v>0</v>
      </c>
    </row>
    <row r="2417" spans="1:18" ht="42" x14ac:dyDescent="0.35">
      <c r="A2417" s="1">
        <v>5</v>
      </c>
      <c r="B2417" s="13" t="s">
        <v>113</v>
      </c>
      <c r="C2417" s="13" t="s">
        <v>65</v>
      </c>
      <c r="D2417" s="14" t="s">
        <v>114</v>
      </c>
      <c r="E2417" s="15">
        <v>38.92</v>
      </c>
      <c r="F2417" s="16">
        <f t="shared" si="830"/>
        <v>1556.8</v>
      </c>
      <c r="G2417" s="16">
        <f t="shared" si="831"/>
        <v>0</v>
      </c>
      <c r="H2417" s="16">
        <f t="shared" si="832"/>
        <v>0</v>
      </c>
      <c r="I2417" s="16">
        <f t="shared" si="833"/>
        <v>1556.8</v>
      </c>
      <c r="J2417" s="17">
        <v>40</v>
      </c>
      <c r="K2417" s="17">
        <v>0</v>
      </c>
      <c r="L2417" s="18">
        <f t="shared" si="834"/>
        <v>40</v>
      </c>
      <c r="M2417" s="17">
        <v>0</v>
      </c>
      <c r="N2417" s="16">
        <f t="shared" si="835"/>
        <v>38.92</v>
      </c>
      <c r="O2417" s="16">
        <f t="shared" si="836"/>
        <v>0</v>
      </c>
      <c r="P2417" s="18">
        <f t="shared" si="837"/>
        <v>0</v>
      </c>
      <c r="Q2417" s="16">
        <f t="shared" si="838"/>
        <v>38.92</v>
      </c>
      <c r="R2417" s="16">
        <f t="shared" si="839"/>
        <v>0</v>
      </c>
    </row>
    <row r="2418" spans="1:18" ht="42" x14ac:dyDescent="0.35">
      <c r="A2418" s="1">
        <v>6</v>
      </c>
      <c r="B2418" s="13" t="s">
        <v>930</v>
      </c>
      <c r="C2418" s="13" t="s">
        <v>65</v>
      </c>
      <c r="D2418" s="14" t="s">
        <v>931</v>
      </c>
      <c r="E2418" s="15">
        <v>38.36</v>
      </c>
      <c r="F2418" s="16">
        <f t="shared" si="830"/>
        <v>1534.4</v>
      </c>
      <c r="G2418" s="16">
        <f t="shared" si="831"/>
        <v>0</v>
      </c>
      <c r="H2418" s="16">
        <f t="shared" si="832"/>
        <v>0</v>
      </c>
      <c r="I2418" s="16">
        <f t="shared" si="833"/>
        <v>1534.4</v>
      </c>
      <c r="J2418" s="17">
        <v>40</v>
      </c>
      <c r="K2418" s="17">
        <v>0</v>
      </c>
      <c r="L2418" s="18">
        <f t="shared" si="834"/>
        <v>40</v>
      </c>
      <c r="M2418" s="17">
        <v>0</v>
      </c>
      <c r="N2418" s="16">
        <f t="shared" si="835"/>
        <v>38.36</v>
      </c>
      <c r="O2418" s="16">
        <f t="shared" si="836"/>
        <v>0</v>
      </c>
      <c r="P2418" s="18">
        <f t="shared" si="837"/>
        <v>0</v>
      </c>
      <c r="Q2418" s="16">
        <f t="shared" si="838"/>
        <v>38.36</v>
      </c>
      <c r="R2418" s="16">
        <f t="shared" si="839"/>
        <v>0</v>
      </c>
    </row>
    <row r="2419" spans="1:18" x14ac:dyDescent="0.35">
      <c r="A2419" s="1">
        <v>7</v>
      </c>
      <c r="B2419" s="13" t="s">
        <v>942</v>
      </c>
      <c r="C2419" s="13" t="s">
        <v>41</v>
      </c>
      <c r="D2419" s="14" t="s">
        <v>943</v>
      </c>
      <c r="E2419" s="15">
        <v>324796.5</v>
      </c>
      <c r="F2419" s="16">
        <f t="shared" si="830"/>
        <v>324796.5</v>
      </c>
      <c r="G2419" s="16">
        <f t="shared" si="831"/>
        <v>324796.5</v>
      </c>
      <c r="H2419" s="16">
        <f t="shared" si="832"/>
        <v>100</v>
      </c>
      <c r="I2419" s="16">
        <f t="shared" si="833"/>
        <v>0</v>
      </c>
      <c r="J2419" s="17">
        <v>1</v>
      </c>
      <c r="K2419" s="17">
        <v>1</v>
      </c>
      <c r="L2419" s="18">
        <f t="shared" si="834"/>
        <v>0</v>
      </c>
      <c r="M2419" s="17">
        <v>1</v>
      </c>
      <c r="N2419" s="16">
        <f t="shared" si="835"/>
        <v>324796.5</v>
      </c>
      <c r="O2419" s="16">
        <f t="shared" si="836"/>
        <v>324796.5</v>
      </c>
      <c r="P2419" s="18">
        <f t="shared" si="837"/>
        <v>0</v>
      </c>
      <c r="Q2419" s="16">
        <f t="shared" si="838"/>
        <v>324796.5</v>
      </c>
      <c r="R2419" s="16">
        <f t="shared" si="839"/>
        <v>0</v>
      </c>
    </row>
    <row r="2420" spans="1:18" x14ac:dyDescent="0.35">
      <c r="A2420" s="1">
        <v>8</v>
      </c>
      <c r="B2420" s="13" t="s">
        <v>944</v>
      </c>
      <c r="C2420" s="13" t="s">
        <v>41</v>
      </c>
      <c r="D2420" s="14" t="s">
        <v>945</v>
      </c>
      <c r="E2420" s="15">
        <v>53642.82</v>
      </c>
      <c r="F2420" s="16">
        <f t="shared" si="830"/>
        <v>53642.82</v>
      </c>
      <c r="G2420" s="16">
        <f t="shared" si="831"/>
        <v>37549.97</v>
      </c>
      <c r="H2420" s="16">
        <f t="shared" si="832"/>
        <v>70</v>
      </c>
      <c r="I2420" s="16">
        <f t="shared" si="833"/>
        <v>16092.85</v>
      </c>
      <c r="J2420" s="17">
        <v>1</v>
      </c>
      <c r="K2420" s="17">
        <v>0.7</v>
      </c>
      <c r="L2420" s="18">
        <f t="shared" si="834"/>
        <v>0.3</v>
      </c>
      <c r="M2420" s="17">
        <v>0.7</v>
      </c>
      <c r="N2420" s="16">
        <f t="shared" si="835"/>
        <v>53642.82</v>
      </c>
      <c r="O2420" s="16">
        <f t="shared" si="836"/>
        <v>37549.97</v>
      </c>
      <c r="P2420" s="18">
        <f t="shared" si="837"/>
        <v>0</v>
      </c>
      <c r="Q2420" s="16">
        <f t="shared" si="838"/>
        <v>53642.82</v>
      </c>
      <c r="R2420" s="16">
        <f t="shared" si="839"/>
        <v>0</v>
      </c>
    </row>
    <row r="2421" spans="1:18" x14ac:dyDescent="0.35">
      <c r="A2421" s="1">
        <v>9</v>
      </c>
      <c r="B2421" s="13" t="s">
        <v>946</v>
      </c>
      <c r="C2421" s="13" t="s">
        <v>41</v>
      </c>
      <c r="D2421" s="14" t="s">
        <v>947</v>
      </c>
      <c r="E2421" s="15">
        <v>26821.41</v>
      </c>
      <c r="F2421" s="16">
        <f t="shared" si="830"/>
        <v>26821.41</v>
      </c>
      <c r="G2421" s="16">
        <f t="shared" si="831"/>
        <v>0</v>
      </c>
      <c r="H2421" s="16">
        <f t="shared" si="832"/>
        <v>0</v>
      </c>
      <c r="I2421" s="16">
        <f t="shared" si="833"/>
        <v>26821.41</v>
      </c>
      <c r="J2421" s="17">
        <v>1</v>
      </c>
      <c r="K2421" s="17">
        <v>0</v>
      </c>
      <c r="L2421" s="18">
        <f t="shared" si="834"/>
        <v>1</v>
      </c>
      <c r="M2421" s="17">
        <v>0</v>
      </c>
      <c r="N2421" s="16">
        <f t="shared" si="835"/>
        <v>26821.41</v>
      </c>
      <c r="O2421" s="16">
        <f t="shared" si="836"/>
        <v>0</v>
      </c>
      <c r="P2421" s="18">
        <f t="shared" si="837"/>
        <v>0</v>
      </c>
      <c r="Q2421" s="16">
        <f t="shared" si="838"/>
        <v>26821.41</v>
      </c>
      <c r="R2421" s="16">
        <f t="shared" si="839"/>
        <v>0</v>
      </c>
    </row>
    <row r="2422" spans="1:18" x14ac:dyDescent="0.35">
      <c r="A2422" s="21" t="s">
        <v>948</v>
      </c>
      <c r="B2422" s="21" t="s">
        <v>948</v>
      </c>
      <c r="C2422" s="21" t="s">
        <v>948</v>
      </c>
      <c r="D2422" s="21" t="s">
        <v>948</v>
      </c>
      <c r="E2422" s="21" t="s">
        <v>948</v>
      </c>
      <c r="F2422" s="19"/>
      <c r="G2422" s="20">
        <f>SUM(G2413:G2421)</f>
        <v>365034.01</v>
      </c>
      <c r="H2422" s="7"/>
      <c r="I2422" s="7"/>
      <c r="J2422" s="7"/>
      <c r="K2422" s="7"/>
      <c r="L2422" s="7"/>
      <c r="M2422" s="7"/>
      <c r="N2422" s="7"/>
      <c r="O2422" s="7"/>
      <c r="P2422" s="7"/>
      <c r="Q2422" s="7"/>
      <c r="R2422" s="7"/>
    </row>
    <row r="2424" spans="1:18" x14ac:dyDescent="0.35">
      <c r="B2424" s="11" t="s">
        <v>23</v>
      </c>
      <c r="C2424" s="12" t="s">
        <v>24</v>
      </c>
      <c r="D2424" s="12" t="s">
        <v>25</v>
      </c>
    </row>
    <row r="2425" spans="1:18" x14ac:dyDescent="0.35">
      <c r="B2425" s="11" t="s">
        <v>26</v>
      </c>
      <c r="C2425" s="12" t="s">
        <v>27</v>
      </c>
      <c r="D2425" s="12" t="s">
        <v>28</v>
      </c>
    </row>
    <row r="2426" spans="1:18" x14ac:dyDescent="0.35">
      <c r="B2426" s="11" t="s">
        <v>29</v>
      </c>
      <c r="C2426" s="12" t="s">
        <v>24</v>
      </c>
      <c r="D2426" s="12" t="s">
        <v>30</v>
      </c>
    </row>
    <row r="2427" spans="1:18" x14ac:dyDescent="0.35">
      <c r="B2427" s="11" t="s">
        <v>31</v>
      </c>
      <c r="C2427" s="12" t="s">
        <v>105</v>
      </c>
      <c r="D2427" s="12" t="s">
        <v>807</v>
      </c>
    </row>
    <row r="2428" spans="1:18" x14ac:dyDescent="0.35">
      <c r="B2428" s="11" t="s">
        <v>33</v>
      </c>
      <c r="C2428" s="12" t="s">
        <v>24</v>
      </c>
      <c r="D2428" s="12" t="s">
        <v>808</v>
      </c>
    </row>
    <row r="2429" spans="1:18" x14ac:dyDescent="0.35">
      <c r="B2429" s="11" t="s">
        <v>35</v>
      </c>
      <c r="C2429" s="12" t="s">
        <v>105</v>
      </c>
      <c r="D2429" s="12" t="s">
        <v>894</v>
      </c>
    </row>
    <row r="2430" spans="1:18" x14ac:dyDescent="0.35">
      <c r="B2430" s="11" t="s">
        <v>36</v>
      </c>
      <c r="C2430" s="12" t="s">
        <v>24</v>
      </c>
      <c r="D2430" s="12" t="s">
        <v>895</v>
      </c>
    </row>
    <row r="2431" spans="1:18" x14ac:dyDescent="0.35">
      <c r="B2431" s="11" t="s">
        <v>38</v>
      </c>
      <c r="C2431" s="12" t="s">
        <v>116</v>
      </c>
      <c r="D2431" s="12" t="s">
        <v>949</v>
      </c>
    </row>
    <row r="2433" spans="1:18" ht="42" x14ac:dyDescent="0.35">
      <c r="A2433" s="1">
        <v>1</v>
      </c>
      <c r="B2433" s="13" t="s">
        <v>593</v>
      </c>
      <c r="C2433" s="13" t="s">
        <v>65</v>
      </c>
      <c r="D2433" s="14" t="s">
        <v>594</v>
      </c>
      <c r="E2433" s="15">
        <v>17.62</v>
      </c>
      <c r="F2433" s="16">
        <f t="shared" ref="F2433:F2439" si="840">ROUND(ROUND(N2433,2)*ROUND(J2433,3),2)</f>
        <v>69150.179999999993</v>
      </c>
      <c r="G2433" s="16">
        <f t="shared" ref="G2433:G2439" si="841">ROUND(ROUND(N2433,2)*ROUND(K2433,3),2)</f>
        <v>88401.3</v>
      </c>
      <c r="H2433" s="16">
        <f t="shared" ref="H2433:H2439" si="842">IF(EXACT(J2433,0),0,100*(K2433/J2433))</f>
        <v>127.83957714150596</v>
      </c>
      <c r="I2433" s="16">
        <f t="shared" ref="I2433:I2439" si="843">ROUND((ROUND(J2433,3)-ROUND(K2433,3))*N2433,2)</f>
        <v>-19251.12</v>
      </c>
      <c r="J2433" s="17">
        <v>3924.5279999999998</v>
      </c>
      <c r="K2433" s="17">
        <v>5017.1000000000004</v>
      </c>
      <c r="L2433" s="18">
        <f t="shared" ref="L2433:L2439" si="844">ROUND(ROUND(J2433,3)-ROUND(K2433,3),3)</f>
        <v>-1092.5719999999999</v>
      </c>
      <c r="M2433" s="17">
        <v>5017.1000000000004</v>
      </c>
      <c r="N2433" s="16">
        <f t="shared" ref="N2433:N2439" si="845">ROUND(E2433,2)</f>
        <v>17.62</v>
      </c>
      <c r="O2433" s="16">
        <f t="shared" ref="O2433:O2439" si="846">ROUND(ROUND(M2433,3)*ROUND(N2433,2),2)</f>
        <v>88401.3</v>
      </c>
      <c r="P2433" s="18">
        <f t="shared" ref="P2433:P2439" si="847">ROUND(ROUND(K2433,3)-ROUND(M2433,3),2)</f>
        <v>0</v>
      </c>
      <c r="Q2433" s="16">
        <f t="shared" ref="Q2433:Q2439" si="848">ROUND(E2433,2)</f>
        <v>17.62</v>
      </c>
      <c r="R2433" s="16">
        <f t="shared" ref="R2433:R2439" si="849">ROUND((ROUND(K2433,3)-ROUND(M2433,3))* Q2433,2)</f>
        <v>0</v>
      </c>
    </row>
    <row r="2434" spans="1:18" ht="52.5" x14ac:dyDescent="0.35">
      <c r="A2434" s="1">
        <v>2</v>
      </c>
      <c r="B2434" s="13" t="s">
        <v>261</v>
      </c>
      <c r="C2434" s="13" t="s">
        <v>65</v>
      </c>
      <c r="D2434" s="14" t="s">
        <v>262</v>
      </c>
      <c r="E2434" s="15">
        <v>2.15</v>
      </c>
      <c r="F2434" s="16">
        <f t="shared" si="840"/>
        <v>8437.74</v>
      </c>
      <c r="G2434" s="16">
        <f t="shared" si="841"/>
        <v>12949.45</v>
      </c>
      <c r="H2434" s="16">
        <f t="shared" si="842"/>
        <v>153.47068488236039</v>
      </c>
      <c r="I2434" s="16">
        <f t="shared" si="843"/>
        <v>-4511.71</v>
      </c>
      <c r="J2434" s="17">
        <v>3924.5279999999998</v>
      </c>
      <c r="K2434" s="17">
        <v>6023</v>
      </c>
      <c r="L2434" s="18">
        <f t="shared" si="844"/>
        <v>-2098.4720000000002</v>
      </c>
      <c r="M2434" s="17">
        <v>6023</v>
      </c>
      <c r="N2434" s="16">
        <f t="shared" si="845"/>
        <v>2.15</v>
      </c>
      <c r="O2434" s="16">
        <f t="shared" si="846"/>
        <v>12949.45</v>
      </c>
      <c r="P2434" s="18">
        <f t="shared" si="847"/>
        <v>0</v>
      </c>
      <c r="Q2434" s="16">
        <f t="shared" si="848"/>
        <v>2.15</v>
      </c>
      <c r="R2434" s="16">
        <f t="shared" si="849"/>
        <v>0</v>
      </c>
    </row>
    <row r="2435" spans="1:18" ht="31.5" x14ac:dyDescent="0.35">
      <c r="A2435" s="1">
        <v>3</v>
      </c>
      <c r="B2435" s="13" t="s">
        <v>325</v>
      </c>
      <c r="C2435" s="13" t="s">
        <v>92</v>
      </c>
      <c r="D2435" s="14" t="s">
        <v>326</v>
      </c>
      <c r="E2435" s="15">
        <v>14.38</v>
      </c>
      <c r="F2435" s="16">
        <f t="shared" si="840"/>
        <v>19158.47</v>
      </c>
      <c r="G2435" s="16">
        <f t="shared" si="841"/>
        <v>25851.65</v>
      </c>
      <c r="H2435" s="16">
        <f t="shared" si="842"/>
        <v>134.93582526458005</v>
      </c>
      <c r="I2435" s="16">
        <f t="shared" si="843"/>
        <v>-6693.17</v>
      </c>
      <c r="J2435" s="17">
        <v>1332.3</v>
      </c>
      <c r="K2435" s="17">
        <v>1797.75</v>
      </c>
      <c r="L2435" s="18">
        <f t="shared" si="844"/>
        <v>-465.45</v>
      </c>
      <c r="M2435" s="17">
        <v>1797.75</v>
      </c>
      <c r="N2435" s="16">
        <f t="shared" si="845"/>
        <v>14.38</v>
      </c>
      <c r="O2435" s="16">
        <f t="shared" si="846"/>
        <v>25851.65</v>
      </c>
      <c r="P2435" s="18">
        <f t="shared" si="847"/>
        <v>0</v>
      </c>
      <c r="Q2435" s="16">
        <f t="shared" si="848"/>
        <v>14.38</v>
      </c>
      <c r="R2435" s="16">
        <f t="shared" si="849"/>
        <v>0</v>
      </c>
    </row>
    <row r="2436" spans="1:18" x14ac:dyDescent="0.35">
      <c r="A2436" s="1">
        <v>4</v>
      </c>
      <c r="B2436" s="13" t="s">
        <v>109</v>
      </c>
      <c r="C2436" s="13" t="s">
        <v>92</v>
      </c>
      <c r="D2436" s="14" t="s">
        <v>110</v>
      </c>
      <c r="E2436" s="15">
        <v>24.39</v>
      </c>
      <c r="F2436" s="16">
        <f t="shared" si="840"/>
        <v>3932.89</v>
      </c>
      <c r="G2436" s="16">
        <f t="shared" si="841"/>
        <v>526.82000000000005</v>
      </c>
      <c r="H2436" s="16">
        <f t="shared" si="842"/>
        <v>13.395348837209303</v>
      </c>
      <c r="I2436" s="16">
        <f t="shared" si="843"/>
        <v>3406.06</v>
      </c>
      <c r="J2436" s="17">
        <v>161.25</v>
      </c>
      <c r="K2436" s="17">
        <v>21.6</v>
      </c>
      <c r="L2436" s="18">
        <f t="shared" si="844"/>
        <v>139.65</v>
      </c>
      <c r="M2436" s="17">
        <v>21.6</v>
      </c>
      <c r="N2436" s="16">
        <f t="shared" si="845"/>
        <v>24.39</v>
      </c>
      <c r="O2436" s="16">
        <f t="shared" si="846"/>
        <v>526.82000000000005</v>
      </c>
      <c r="P2436" s="18">
        <f t="shared" si="847"/>
        <v>0</v>
      </c>
      <c r="Q2436" s="16">
        <f t="shared" si="848"/>
        <v>24.39</v>
      </c>
      <c r="R2436" s="16">
        <f t="shared" si="849"/>
        <v>0</v>
      </c>
    </row>
    <row r="2437" spans="1:18" ht="21" x14ac:dyDescent="0.35">
      <c r="A2437" s="1">
        <v>5</v>
      </c>
      <c r="B2437" s="13" t="s">
        <v>312</v>
      </c>
      <c r="C2437" s="13" t="s">
        <v>65</v>
      </c>
      <c r="D2437" s="14" t="s">
        <v>313</v>
      </c>
      <c r="E2437" s="15">
        <v>105.85</v>
      </c>
      <c r="F2437" s="16">
        <f t="shared" si="840"/>
        <v>48174.98</v>
      </c>
      <c r="G2437" s="16">
        <f t="shared" si="841"/>
        <v>42259.34</v>
      </c>
      <c r="H2437" s="16">
        <f t="shared" si="842"/>
        <v>87.720516341664379</v>
      </c>
      <c r="I2437" s="16">
        <f t="shared" si="843"/>
        <v>5915.64</v>
      </c>
      <c r="J2437" s="17">
        <v>455.125</v>
      </c>
      <c r="K2437" s="17">
        <v>399.238</v>
      </c>
      <c r="L2437" s="18">
        <f t="shared" si="844"/>
        <v>55.887</v>
      </c>
      <c r="M2437" s="17">
        <v>399.238</v>
      </c>
      <c r="N2437" s="16">
        <f t="shared" si="845"/>
        <v>105.85</v>
      </c>
      <c r="O2437" s="16">
        <f t="shared" si="846"/>
        <v>42259.34</v>
      </c>
      <c r="P2437" s="18">
        <f t="shared" si="847"/>
        <v>0</v>
      </c>
      <c r="Q2437" s="16">
        <f t="shared" si="848"/>
        <v>105.85</v>
      </c>
      <c r="R2437" s="16">
        <f t="shared" si="849"/>
        <v>0</v>
      </c>
    </row>
    <row r="2438" spans="1:18" ht="21" x14ac:dyDescent="0.35">
      <c r="A2438" s="1">
        <v>6</v>
      </c>
      <c r="B2438" s="13" t="s">
        <v>293</v>
      </c>
      <c r="C2438" s="13" t="s">
        <v>127</v>
      </c>
      <c r="D2438" s="14" t="s">
        <v>294</v>
      </c>
      <c r="E2438" s="15">
        <v>0.97</v>
      </c>
      <c r="F2438" s="16">
        <f t="shared" si="840"/>
        <v>31559.81</v>
      </c>
      <c r="G2438" s="16">
        <f t="shared" si="841"/>
        <v>34862.15</v>
      </c>
      <c r="H2438" s="16">
        <f t="shared" si="842"/>
        <v>110.46373712229787</v>
      </c>
      <c r="I2438" s="16">
        <f t="shared" si="843"/>
        <v>-3302.34</v>
      </c>
      <c r="J2438" s="17">
        <v>32535.89</v>
      </c>
      <c r="K2438" s="17">
        <v>35940.36</v>
      </c>
      <c r="L2438" s="18">
        <f t="shared" si="844"/>
        <v>-3404.47</v>
      </c>
      <c r="M2438" s="17">
        <v>35940.36</v>
      </c>
      <c r="N2438" s="16">
        <f t="shared" si="845"/>
        <v>0.97</v>
      </c>
      <c r="O2438" s="16">
        <f t="shared" si="846"/>
        <v>34862.15</v>
      </c>
      <c r="P2438" s="18">
        <f t="shared" si="847"/>
        <v>0</v>
      </c>
      <c r="Q2438" s="16">
        <f t="shared" si="848"/>
        <v>0.97</v>
      </c>
      <c r="R2438" s="16">
        <f t="shared" si="849"/>
        <v>0</v>
      </c>
    </row>
    <row r="2439" spans="1:18" ht="31.5" x14ac:dyDescent="0.35">
      <c r="A2439" s="1">
        <v>7</v>
      </c>
      <c r="B2439" s="13" t="s">
        <v>950</v>
      </c>
      <c r="C2439" s="13" t="s">
        <v>92</v>
      </c>
      <c r="D2439" s="14" t="s">
        <v>951</v>
      </c>
      <c r="E2439" s="15">
        <v>349.99</v>
      </c>
      <c r="F2439" s="16">
        <f t="shared" si="840"/>
        <v>338797.32</v>
      </c>
      <c r="G2439" s="16">
        <f t="shared" si="841"/>
        <v>355651.79</v>
      </c>
      <c r="H2439" s="16">
        <f t="shared" si="842"/>
        <v>104.97479390921676</v>
      </c>
      <c r="I2439" s="16">
        <f t="shared" si="843"/>
        <v>-16854.47</v>
      </c>
      <c r="J2439" s="17">
        <v>968.02</v>
      </c>
      <c r="K2439" s="17">
        <v>1016.177</v>
      </c>
      <c r="L2439" s="18">
        <f t="shared" si="844"/>
        <v>-48.156999999999996</v>
      </c>
      <c r="M2439" s="17">
        <v>1016.177</v>
      </c>
      <c r="N2439" s="16">
        <f t="shared" si="845"/>
        <v>349.99</v>
      </c>
      <c r="O2439" s="16">
        <f t="shared" si="846"/>
        <v>355651.79</v>
      </c>
      <c r="P2439" s="18">
        <f t="shared" si="847"/>
        <v>0</v>
      </c>
      <c r="Q2439" s="16">
        <f t="shared" si="848"/>
        <v>349.99</v>
      </c>
      <c r="R2439" s="16">
        <f t="shared" si="849"/>
        <v>0</v>
      </c>
    </row>
    <row r="2440" spans="1:18" x14ac:dyDescent="0.35">
      <c r="A2440" s="21" t="s">
        <v>952</v>
      </c>
      <c r="B2440" s="21" t="s">
        <v>952</v>
      </c>
      <c r="C2440" s="21" t="s">
        <v>952</v>
      </c>
      <c r="D2440" s="21" t="s">
        <v>952</v>
      </c>
      <c r="E2440" s="21" t="s">
        <v>952</v>
      </c>
      <c r="F2440" s="19"/>
      <c r="G2440" s="20">
        <f>SUM(G2433:G2439)</f>
        <v>560502.5</v>
      </c>
      <c r="H2440" s="7"/>
      <c r="I2440" s="7"/>
      <c r="J2440" s="7"/>
      <c r="K2440" s="7"/>
      <c r="L2440" s="7"/>
      <c r="M2440" s="7"/>
      <c r="N2440" s="7"/>
      <c r="O2440" s="7"/>
      <c r="P2440" s="7"/>
      <c r="Q2440" s="7"/>
      <c r="R2440" s="7"/>
    </row>
    <row r="2442" spans="1:18" x14ac:dyDescent="0.35">
      <c r="B2442" s="11" t="s">
        <v>23</v>
      </c>
      <c r="C2442" s="12" t="s">
        <v>24</v>
      </c>
      <c r="D2442" s="12" t="s">
        <v>25</v>
      </c>
    </row>
    <row r="2443" spans="1:18" x14ac:dyDescent="0.35">
      <c r="B2443" s="11" t="s">
        <v>26</v>
      </c>
      <c r="C2443" s="12" t="s">
        <v>27</v>
      </c>
      <c r="D2443" s="12" t="s">
        <v>28</v>
      </c>
    </row>
    <row r="2444" spans="1:18" x14ac:dyDescent="0.35">
      <c r="B2444" s="11" t="s">
        <v>29</v>
      </c>
      <c r="C2444" s="12" t="s">
        <v>24</v>
      </c>
      <c r="D2444" s="12" t="s">
        <v>30</v>
      </c>
    </row>
    <row r="2445" spans="1:18" x14ac:dyDescent="0.35">
      <c r="B2445" s="11" t="s">
        <v>31</v>
      </c>
      <c r="C2445" s="12" t="s">
        <v>105</v>
      </c>
      <c r="D2445" s="12" t="s">
        <v>807</v>
      </c>
    </row>
    <row r="2446" spans="1:18" x14ac:dyDescent="0.35">
      <c r="B2446" s="11" t="s">
        <v>33</v>
      </c>
      <c r="C2446" s="12" t="s">
        <v>24</v>
      </c>
      <c r="D2446" s="12" t="s">
        <v>808</v>
      </c>
    </row>
    <row r="2447" spans="1:18" x14ac:dyDescent="0.35">
      <c r="B2447" s="11" t="s">
        <v>35</v>
      </c>
      <c r="C2447" s="12" t="s">
        <v>105</v>
      </c>
      <c r="D2447" s="12" t="s">
        <v>894</v>
      </c>
    </row>
    <row r="2448" spans="1:18" x14ac:dyDescent="0.35">
      <c r="B2448" s="11" t="s">
        <v>36</v>
      </c>
      <c r="C2448" s="12" t="s">
        <v>24</v>
      </c>
      <c r="D2448" s="12" t="s">
        <v>895</v>
      </c>
    </row>
    <row r="2449" spans="1:18" x14ac:dyDescent="0.35">
      <c r="B2449" s="11" t="s">
        <v>38</v>
      </c>
      <c r="C2449" s="12" t="s">
        <v>319</v>
      </c>
      <c r="D2449" s="12" t="s">
        <v>953</v>
      </c>
    </row>
    <row r="2451" spans="1:18" ht="52.5" x14ac:dyDescent="0.35">
      <c r="A2451" s="1">
        <v>1</v>
      </c>
      <c r="B2451" s="13" t="s">
        <v>166</v>
      </c>
      <c r="C2451" s="13" t="s">
        <v>65</v>
      </c>
      <c r="D2451" s="14" t="s">
        <v>167</v>
      </c>
      <c r="E2451" s="15">
        <v>24.21</v>
      </c>
      <c r="F2451" s="16">
        <f t="shared" ref="F2451:F2483" si="850">ROUND(ROUND(N2451,2)*ROUND(J2451,3),2)</f>
        <v>205809.21</v>
      </c>
      <c r="G2451" s="16">
        <f t="shared" ref="G2451:G2483" si="851">ROUND(ROUND(N2451,2)*ROUND(K2451,3),2)</f>
        <v>48660.160000000003</v>
      </c>
      <c r="H2451" s="16">
        <f t="shared" ref="H2451:H2483" si="852">IF(EXACT(J2451,0),0,100*(K2451/J2451))</f>
        <v>23.643336078108458</v>
      </c>
      <c r="I2451" s="16">
        <f t="shared" ref="I2451:I2483" si="853">ROUND((ROUND(J2451,3)-ROUND(K2451,3))*N2451,2)</f>
        <v>157149.04999999999</v>
      </c>
      <c r="J2451" s="17">
        <v>8501</v>
      </c>
      <c r="K2451" s="17">
        <v>2009.92</v>
      </c>
      <c r="L2451" s="18">
        <f t="shared" ref="L2451:L2483" si="854">ROUND(ROUND(J2451,3)-ROUND(K2451,3),3)</f>
        <v>6491.08</v>
      </c>
      <c r="M2451" s="17">
        <v>2009.92</v>
      </c>
      <c r="N2451" s="16">
        <f t="shared" ref="N2451:N2483" si="855">ROUND(E2451,2)</f>
        <v>24.21</v>
      </c>
      <c r="O2451" s="16">
        <f t="shared" ref="O2451:O2483" si="856">ROUND(ROUND(M2451,3)*ROUND(N2451,2),2)</f>
        <v>48660.160000000003</v>
      </c>
      <c r="P2451" s="18">
        <f t="shared" ref="P2451:P2483" si="857">ROUND(ROUND(K2451,3)-ROUND(M2451,3),2)</f>
        <v>0</v>
      </c>
      <c r="Q2451" s="16">
        <f t="shared" ref="Q2451:Q2483" si="858">ROUND(E2451,2)</f>
        <v>24.21</v>
      </c>
      <c r="R2451" s="16">
        <f t="shared" ref="R2451:R2483" si="859">ROUND((ROUND(K2451,3)-ROUND(M2451,3))* Q2451,2)</f>
        <v>0</v>
      </c>
    </row>
    <row r="2452" spans="1:18" ht="52.5" x14ac:dyDescent="0.35">
      <c r="A2452" s="1">
        <v>2</v>
      </c>
      <c r="B2452" s="13" t="s">
        <v>261</v>
      </c>
      <c r="C2452" s="13" t="s">
        <v>65</v>
      </c>
      <c r="D2452" s="14" t="s">
        <v>262</v>
      </c>
      <c r="E2452" s="15">
        <v>2.15</v>
      </c>
      <c r="F2452" s="16">
        <f t="shared" si="850"/>
        <v>18277.150000000001</v>
      </c>
      <c r="G2452" s="16">
        <f t="shared" si="851"/>
        <v>0</v>
      </c>
      <c r="H2452" s="16">
        <f t="shared" si="852"/>
        <v>0</v>
      </c>
      <c r="I2452" s="16">
        <f t="shared" si="853"/>
        <v>18277.150000000001</v>
      </c>
      <c r="J2452" s="17">
        <v>8501</v>
      </c>
      <c r="K2452" s="17">
        <v>0</v>
      </c>
      <c r="L2452" s="18">
        <f t="shared" si="854"/>
        <v>8501</v>
      </c>
      <c r="M2452" s="17">
        <v>0</v>
      </c>
      <c r="N2452" s="16">
        <f t="shared" si="855"/>
        <v>2.15</v>
      </c>
      <c r="O2452" s="16">
        <f t="shared" si="856"/>
        <v>0</v>
      </c>
      <c r="P2452" s="18">
        <f t="shared" si="857"/>
        <v>0</v>
      </c>
      <c r="Q2452" s="16">
        <f t="shared" si="858"/>
        <v>2.15</v>
      </c>
      <c r="R2452" s="16">
        <f t="shared" si="859"/>
        <v>0</v>
      </c>
    </row>
    <row r="2453" spans="1:18" ht="21" x14ac:dyDescent="0.35">
      <c r="A2453" s="1">
        <v>3</v>
      </c>
      <c r="B2453" s="13" t="s">
        <v>283</v>
      </c>
      <c r="C2453" s="13" t="s">
        <v>65</v>
      </c>
      <c r="D2453" s="14" t="s">
        <v>284</v>
      </c>
      <c r="E2453" s="15">
        <v>118.01</v>
      </c>
      <c r="F2453" s="16">
        <f t="shared" si="850"/>
        <v>25814.69</v>
      </c>
      <c r="G2453" s="16">
        <f t="shared" si="851"/>
        <v>17055.400000000001</v>
      </c>
      <c r="H2453" s="16">
        <f t="shared" si="852"/>
        <v>66.068571428571431</v>
      </c>
      <c r="I2453" s="16">
        <f t="shared" si="853"/>
        <v>8759.2900000000009</v>
      </c>
      <c r="J2453" s="17">
        <v>218.75</v>
      </c>
      <c r="K2453" s="17">
        <v>144.52500000000001</v>
      </c>
      <c r="L2453" s="18">
        <f t="shared" si="854"/>
        <v>74.224999999999994</v>
      </c>
      <c r="M2453" s="17">
        <v>144.52500000000001</v>
      </c>
      <c r="N2453" s="16">
        <f t="shared" si="855"/>
        <v>118.01</v>
      </c>
      <c r="O2453" s="16">
        <f t="shared" si="856"/>
        <v>17055.400000000001</v>
      </c>
      <c r="P2453" s="18">
        <f t="shared" si="857"/>
        <v>0</v>
      </c>
      <c r="Q2453" s="16">
        <f t="shared" si="858"/>
        <v>118.01</v>
      </c>
      <c r="R2453" s="16">
        <f t="shared" si="859"/>
        <v>0</v>
      </c>
    </row>
    <row r="2454" spans="1:18" ht="31.5" x14ac:dyDescent="0.35">
      <c r="A2454" s="1">
        <v>4</v>
      </c>
      <c r="B2454" s="13" t="s">
        <v>467</v>
      </c>
      <c r="C2454" s="13" t="s">
        <v>92</v>
      </c>
      <c r="D2454" s="14" t="s">
        <v>468</v>
      </c>
      <c r="E2454" s="15">
        <v>9.4499999999999993</v>
      </c>
      <c r="F2454" s="16">
        <f t="shared" si="850"/>
        <v>22695.5</v>
      </c>
      <c r="G2454" s="16">
        <f t="shared" si="851"/>
        <v>57864.81</v>
      </c>
      <c r="H2454" s="16">
        <f t="shared" si="852"/>
        <v>254.96160956679606</v>
      </c>
      <c r="I2454" s="16">
        <f t="shared" si="853"/>
        <v>-35169.31</v>
      </c>
      <c r="J2454" s="17">
        <v>2401.64</v>
      </c>
      <c r="K2454" s="17">
        <v>6123.26</v>
      </c>
      <c r="L2454" s="18">
        <f t="shared" si="854"/>
        <v>-3721.62</v>
      </c>
      <c r="M2454" s="17">
        <v>6123.26</v>
      </c>
      <c r="N2454" s="16">
        <f t="shared" si="855"/>
        <v>9.4499999999999993</v>
      </c>
      <c r="O2454" s="16">
        <f t="shared" si="856"/>
        <v>57864.81</v>
      </c>
      <c r="P2454" s="18">
        <f t="shared" si="857"/>
        <v>0</v>
      </c>
      <c r="Q2454" s="16">
        <f t="shared" si="858"/>
        <v>9.4499999999999993</v>
      </c>
      <c r="R2454" s="16">
        <f t="shared" si="859"/>
        <v>0</v>
      </c>
    </row>
    <row r="2455" spans="1:18" ht="94.5" x14ac:dyDescent="0.35">
      <c r="A2455" s="1">
        <v>5</v>
      </c>
      <c r="B2455" s="13" t="s">
        <v>916</v>
      </c>
      <c r="C2455" s="13" t="s">
        <v>44</v>
      </c>
      <c r="D2455" s="14" t="s">
        <v>917</v>
      </c>
      <c r="E2455" s="15">
        <v>51.17</v>
      </c>
      <c r="F2455" s="16">
        <f t="shared" si="850"/>
        <v>13099.52</v>
      </c>
      <c r="G2455" s="16">
        <f t="shared" si="851"/>
        <v>14634.62</v>
      </c>
      <c r="H2455" s="16">
        <f t="shared" si="852"/>
        <v>111.71875</v>
      </c>
      <c r="I2455" s="16">
        <f t="shared" si="853"/>
        <v>-1535.1</v>
      </c>
      <c r="J2455" s="17">
        <v>256</v>
      </c>
      <c r="K2455" s="17">
        <v>286</v>
      </c>
      <c r="L2455" s="18">
        <f t="shared" si="854"/>
        <v>-30</v>
      </c>
      <c r="M2455" s="17">
        <v>286</v>
      </c>
      <c r="N2455" s="16">
        <f t="shared" si="855"/>
        <v>51.17</v>
      </c>
      <c r="O2455" s="16">
        <f t="shared" si="856"/>
        <v>14634.62</v>
      </c>
      <c r="P2455" s="18">
        <f t="shared" si="857"/>
        <v>0</v>
      </c>
      <c r="Q2455" s="16">
        <f t="shared" si="858"/>
        <v>51.17</v>
      </c>
      <c r="R2455" s="16">
        <f t="shared" si="859"/>
        <v>0</v>
      </c>
    </row>
    <row r="2456" spans="1:18" ht="21" x14ac:dyDescent="0.35">
      <c r="A2456" s="1">
        <v>6</v>
      </c>
      <c r="B2456" s="13" t="s">
        <v>823</v>
      </c>
      <c r="C2456" s="13" t="s">
        <v>65</v>
      </c>
      <c r="D2456" s="14" t="s">
        <v>824</v>
      </c>
      <c r="E2456" s="15">
        <v>28.7</v>
      </c>
      <c r="F2456" s="16">
        <f t="shared" si="850"/>
        <v>643.6</v>
      </c>
      <c r="G2456" s="16">
        <f t="shared" si="851"/>
        <v>31854.85</v>
      </c>
      <c r="H2456" s="16">
        <f t="shared" si="852"/>
        <v>4949.4983277591973</v>
      </c>
      <c r="I2456" s="16">
        <f t="shared" si="853"/>
        <v>-31211.25</v>
      </c>
      <c r="J2456" s="17">
        <v>22.425000000000001</v>
      </c>
      <c r="K2456" s="17">
        <v>1109.925</v>
      </c>
      <c r="L2456" s="18">
        <f t="shared" si="854"/>
        <v>-1087.5</v>
      </c>
      <c r="M2456" s="17">
        <v>1109.925</v>
      </c>
      <c r="N2456" s="16">
        <f t="shared" si="855"/>
        <v>28.7</v>
      </c>
      <c r="O2456" s="16">
        <f t="shared" si="856"/>
        <v>31854.85</v>
      </c>
      <c r="P2456" s="18">
        <f t="shared" si="857"/>
        <v>0</v>
      </c>
      <c r="Q2456" s="16">
        <f t="shared" si="858"/>
        <v>28.7</v>
      </c>
      <c r="R2456" s="16">
        <f t="shared" si="859"/>
        <v>0</v>
      </c>
    </row>
    <row r="2457" spans="1:18" ht="31.5" x14ac:dyDescent="0.35">
      <c r="A2457" s="1">
        <v>7</v>
      </c>
      <c r="B2457" s="13" t="s">
        <v>684</v>
      </c>
      <c r="C2457" s="13" t="s">
        <v>65</v>
      </c>
      <c r="D2457" s="14" t="s">
        <v>685</v>
      </c>
      <c r="E2457" s="15">
        <v>10.31</v>
      </c>
      <c r="F2457" s="16">
        <f t="shared" si="850"/>
        <v>3643.55</v>
      </c>
      <c r="G2457" s="16">
        <f t="shared" si="851"/>
        <v>11359.35</v>
      </c>
      <c r="H2457" s="16">
        <f t="shared" si="852"/>
        <v>311.7657045840408</v>
      </c>
      <c r="I2457" s="16">
        <f t="shared" si="853"/>
        <v>-7715.8</v>
      </c>
      <c r="J2457" s="17">
        <v>353.4</v>
      </c>
      <c r="K2457" s="17">
        <v>1101.78</v>
      </c>
      <c r="L2457" s="18">
        <f t="shared" si="854"/>
        <v>-748.38</v>
      </c>
      <c r="M2457" s="17">
        <v>1101.78</v>
      </c>
      <c r="N2457" s="16">
        <f t="shared" si="855"/>
        <v>10.31</v>
      </c>
      <c r="O2457" s="16">
        <f t="shared" si="856"/>
        <v>11359.35</v>
      </c>
      <c r="P2457" s="18">
        <f t="shared" si="857"/>
        <v>0</v>
      </c>
      <c r="Q2457" s="16">
        <f t="shared" si="858"/>
        <v>10.31</v>
      </c>
      <c r="R2457" s="16">
        <f t="shared" si="859"/>
        <v>0</v>
      </c>
    </row>
    <row r="2458" spans="1:18" ht="31.5" x14ac:dyDescent="0.35">
      <c r="A2458" s="1">
        <v>8</v>
      </c>
      <c r="B2458" s="13" t="s">
        <v>954</v>
      </c>
      <c r="C2458" s="13" t="s">
        <v>224</v>
      </c>
      <c r="D2458" s="14" t="s">
        <v>955</v>
      </c>
      <c r="E2458" s="15">
        <v>50000</v>
      </c>
      <c r="F2458" s="16">
        <f t="shared" si="850"/>
        <v>50000</v>
      </c>
      <c r="G2458" s="16">
        <f t="shared" si="851"/>
        <v>0</v>
      </c>
      <c r="H2458" s="16">
        <f t="shared" si="852"/>
        <v>0</v>
      </c>
      <c r="I2458" s="16">
        <f t="shared" si="853"/>
        <v>50000</v>
      </c>
      <c r="J2458" s="17">
        <v>1</v>
      </c>
      <c r="K2458" s="17">
        <v>0</v>
      </c>
      <c r="L2458" s="18">
        <f t="shared" si="854"/>
        <v>1</v>
      </c>
      <c r="M2458" s="17">
        <v>0</v>
      </c>
      <c r="N2458" s="16">
        <f t="shared" si="855"/>
        <v>50000</v>
      </c>
      <c r="O2458" s="16">
        <f t="shared" si="856"/>
        <v>0</v>
      </c>
      <c r="P2458" s="18">
        <f t="shared" si="857"/>
        <v>0</v>
      </c>
      <c r="Q2458" s="16">
        <f t="shared" si="858"/>
        <v>50000</v>
      </c>
      <c r="R2458" s="16">
        <f t="shared" si="859"/>
        <v>0</v>
      </c>
    </row>
    <row r="2459" spans="1:18" ht="126" x14ac:dyDescent="0.35">
      <c r="A2459" s="1">
        <v>9</v>
      </c>
      <c r="B2459" s="13" t="s">
        <v>956</v>
      </c>
      <c r="C2459" s="13" t="s">
        <v>224</v>
      </c>
      <c r="D2459" s="14" t="s">
        <v>957</v>
      </c>
      <c r="E2459" s="15">
        <v>400000</v>
      </c>
      <c r="F2459" s="16">
        <f t="shared" si="850"/>
        <v>400000</v>
      </c>
      <c r="G2459" s="16">
        <f t="shared" si="851"/>
        <v>40400</v>
      </c>
      <c r="H2459" s="16">
        <f t="shared" si="852"/>
        <v>10.100000000000001</v>
      </c>
      <c r="I2459" s="16">
        <f t="shared" si="853"/>
        <v>359600</v>
      </c>
      <c r="J2459" s="17">
        <v>1</v>
      </c>
      <c r="K2459" s="17">
        <v>0.10100000000000001</v>
      </c>
      <c r="L2459" s="18">
        <f t="shared" si="854"/>
        <v>0.89900000000000002</v>
      </c>
      <c r="M2459" s="17">
        <v>0</v>
      </c>
      <c r="N2459" s="16">
        <f t="shared" si="855"/>
        <v>400000</v>
      </c>
      <c r="O2459" s="16">
        <f t="shared" si="856"/>
        <v>0</v>
      </c>
      <c r="P2459" s="18">
        <f t="shared" si="857"/>
        <v>0.1</v>
      </c>
      <c r="Q2459" s="16">
        <f t="shared" si="858"/>
        <v>400000</v>
      </c>
      <c r="R2459" s="16">
        <f t="shared" si="859"/>
        <v>40400</v>
      </c>
    </row>
    <row r="2460" spans="1:18" ht="42" x14ac:dyDescent="0.35">
      <c r="A2460" s="1">
        <v>10</v>
      </c>
      <c r="B2460" s="13" t="s">
        <v>958</v>
      </c>
      <c r="C2460" s="13" t="s">
        <v>65</v>
      </c>
      <c r="D2460" s="14" t="s">
        <v>959</v>
      </c>
      <c r="E2460" s="15">
        <v>102.09</v>
      </c>
      <c r="F2460" s="16">
        <f t="shared" si="850"/>
        <v>40103.81</v>
      </c>
      <c r="G2460" s="16">
        <f t="shared" si="851"/>
        <v>87856.82</v>
      </c>
      <c r="H2460" s="16">
        <f t="shared" si="852"/>
        <v>219.07348763326445</v>
      </c>
      <c r="I2460" s="16">
        <f t="shared" si="853"/>
        <v>-47753.01</v>
      </c>
      <c r="J2460" s="17">
        <v>392.82799999999997</v>
      </c>
      <c r="K2460" s="17">
        <v>860.58199999999999</v>
      </c>
      <c r="L2460" s="18">
        <f t="shared" si="854"/>
        <v>-467.75400000000002</v>
      </c>
      <c r="M2460" s="17">
        <v>860.58199999999999</v>
      </c>
      <c r="N2460" s="16">
        <f t="shared" si="855"/>
        <v>102.09</v>
      </c>
      <c r="O2460" s="16">
        <f t="shared" si="856"/>
        <v>87856.82</v>
      </c>
      <c r="P2460" s="18">
        <f t="shared" si="857"/>
        <v>0</v>
      </c>
      <c r="Q2460" s="16">
        <f t="shared" si="858"/>
        <v>102.09</v>
      </c>
      <c r="R2460" s="16">
        <f t="shared" si="859"/>
        <v>0</v>
      </c>
    </row>
    <row r="2461" spans="1:18" ht="42" x14ac:dyDescent="0.35">
      <c r="A2461" s="1">
        <v>11</v>
      </c>
      <c r="B2461" s="13" t="s">
        <v>924</v>
      </c>
      <c r="C2461" s="13" t="s">
        <v>44</v>
      </c>
      <c r="D2461" s="14" t="s">
        <v>925</v>
      </c>
      <c r="E2461" s="15">
        <v>62.59</v>
      </c>
      <c r="F2461" s="16">
        <f t="shared" si="850"/>
        <v>0</v>
      </c>
      <c r="G2461" s="16">
        <f t="shared" si="851"/>
        <v>15146.78</v>
      </c>
      <c r="H2461" s="16">
        <f t="shared" si="852"/>
        <v>0</v>
      </c>
      <c r="I2461" s="16">
        <f t="shared" si="853"/>
        <v>-15146.78</v>
      </c>
      <c r="J2461" s="17">
        <v>0</v>
      </c>
      <c r="K2461" s="17">
        <v>242</v>
      </c>
      <c r="L2461" s="18">
        <f t="shared" si="854"/>
        <v>-242</v>
      </c>
      <c r="M2461" s="17">
        <v>242</v>
      </c>
      <c r="N2461" s="16">
        <f t="shared" si="855"/>
        <v>62.59</v>
      </c>
      <c r="O2461" s="16">
        <f t="shared" si="856"/>
        <v>15146.78</v>
      </c>
      <c r="P2461" s="18">
        <f t="shared" si="857"/>
        <v>0</v>
      </c>
      <c r="Q2461" s="16">
        <f t="shared" si="858"/>
        <v>62.59</v>
      </c>
      <c r="R2461" s="16">
        <f t="shared" si="859"/>
        <v>0</v>
      </c>
    </row>
    <row r="2462" spans="1:18" ht="52.5" x14ac:dyDescent="0.35">
      <c r="A2462" s="1">
        <v>12</v>
      </c>
      <c r="B2462" s="13" t="s">
        <v>918</v>
      </c>
      <c r="C2462" s="13" t="s">
        <v>41</v>
      </c>
      <c r="D2462" s="14" t="s">
        <v>919</v>
      </c>
      <c r="E2462" s="15">
        <v>999.67</v>
      </c>
      <c r="F2462" s="16">
        <f t="shared" si="850"/>
        <v>0</v>
      </c>
      <c r="G2462" s="16">
        <f t="shared" si="851"/>
        <v>10996.37</v>
      </c>
      <c r="H2462" s="16">
        <f t="shared" si="852"/>
        <v>0</v>
      </c>
      <c r="I2462" s="16">
        <f t="shared" si="853"/>
        <v>-10996.37</v>
      </c>
      <c r="J2462" s="17">
        <v>0</v>
      </c>
      <c r="K2462" s="17">
        <v>11</v>
      </c>
      <c r="L2462" s="18">
        <f t="shared" si="854"/>
        <v>-11</v>
      </c>
      <c r="M2462" s="17">
        <v>11</v>
      </c>
      <c r="N2462" s="16">
        <f t="shared" si="855"/>
        <v>999.67</v>
      </c>
      <c r="O2462" s="16">
        <f t="shared" si="856"/>
        <v>10996.37</v>
      </c>
      <c r="P2462" s="18">
        <f t="shared" si="857"/>
        <v>0</v>
      </c>
      <c r="Q2462" s="16">
        <f t="shared" si="858"/>
        <v>999.67</v>
      </c>
      <c r="R2462" s="16">
        <f t="shared" si="859"/>
        <v>0</v>
      </c>
    </row>
    <row r="2463" spans="1:18" ht="21" x14ac:dyDescent="0.35">
      <c r="A2463" s="1">
        <v>13</v>
      </c>
      <c r="B2463" s="13" t="s">
        <v>87</v>
      </c>
      <c r="C2463" s="13" t="s">
        <v>65</v>
      </c>
      <c r="D2463" s="14" t="s">
        <v>88</v>
      </c>
      <c r="E2463" s="15">
        <v>98.73</v>
      </c>
      <c r="F2463" s="16">
        <f t="shared" si="850"/>
        <v>0</v>
      </c>
      <c r="G2463" s="16">
        <f t="shared" si="851"/>
        <v>26941.439999999999</v>
      </c>
      <c r="H2463" s="16">
        <f t="shared" si="852"/>
        <v>0</v>
      </c>
      <c r="I2463" s="16">
        <f t="shared" si="853"/>
        <v>-26941.439999999999</v>
      </c>
      <c r="J2463" s="17">
        <v>0</v>
      </c>
      <c r="K2463" s="17">
        <v>272.88</v>
      </c>
      <c r="L2463" s="18">
        <f t="shared" si="854"/>
        <v>-272.88</v>
      </c>
      <c r="M2463" s="17">
        <v>272.88</v>
      </c>
      <c r="N2463" s="16">
        <f t="shared" si="855"/>
        <v>98.73</v>
      </c>
      <c r="O2463" s="16">
        <f t="shared" si="856"/>
        <v>26941.439999999999</v>
      </c>
      <c r="P2463" s="18">
        <f t="shared" si="857"/>
        <v>0</v>
      </c>
      <c r="Q2463" s="16">
        <f t="shared" si="858"/>
        <v>98.73</v>
      </c>
      <c r="R2463" s="16">
        <f t="shared" si="859"/>
        <v>0</v>
      </c>
    </row>
    <row r="2464" spans="1:18" ht="52.5" x14ac:dyDescent="0.35">
      <c r="A2464" s="1">
        <v>14</v>
      </c>
      <c r="B2464" s="13" t="s">
        <v>922</v>
      </c>
      <c r="C2464" s="13" t="s">
        <v>41</v>
      </c>
      <c r="D2464" s="14" t="s">
        <v>923</v>
      </c>
      <c r="E2464" s="15">
        <v>350.2</v>
      </c>
      <c r="F2464" s="16">
        <f t="shared" si="850"/>
        <v>0</v>
      </c>
      <c r="G2464" s="16">
        <f t="shared" si="851"/>
        <v>6303.6</v>
      </c>
      <c r="H2464" s="16">
        <f t="shared" si="852"/>
        <v>0</v>
      </c>
      <c r="I2464" s="16">
        <f t="shared" si="853"/>
        <v>-6303.6</v>
      </c>
      <c r="J2464" s="17">
        <v>0</v>
      </c>
      <c r="K2464" s="17">
        <v>18</v>
      </c>
      <c r="L2464" s="18">
        <f t="shared" si="854"/>
        <v>-18</v>
      </c>
      <c r="M2464" s="17">
        <v>18</v>
      </c>
      <c r="N2464" s="16">
        <f t="shared" si="855"/>
        <v>350.2</v>
      </c>
      <c r="O2464" s="16">
        <f t="shared" si="856"/>
        <v>6303.6</v>
      </c>
      <c r="P2464" s="18">
        <f t="shared" si="857"/>
        <v>0</v>
      </c>
      <c r="Q2464" s="16">
        <f t="shared" si="858"/>
        <v>350.2</v>
      </c>
      <c r="R2464" s="16">
        <f t="shared" si="859"/>
        <v>0</v>
      </c>
    </row>
    <row r="2465" spans="1:18" x14ac:dyDescent="0.35">
      <c r="A2465" s="1">
        <v>15</v>
      </c>
      <c r="B2465" s="13" t="s">
        <v>960</v>
      </c>
      <c r="C2465" s="13" t="s">
        <v>41</v>
      </c>
      <c r="D2465" s="14" t="s">
        <v>961</v>
      </c>
      <c r="E2465" s="15">
        <v>348.69</v>
      </c>
      <c r="F2465" s="16">
        <f t="shared" si="850"/>
        <v>0</v>
      </c>
      <c r="G2465" s="16">
        <f t="shared" si="851"/>
        <v>1394.76</v>
      </c>
      <c r="H2465" s="16">
        <f t="shared" si="852"/>
        <v>0</v>
      </c>
      <c r="I2465" s="16">
        <f t="shared" si="853"/>
        <v>-1394.76</v>
      </c>
      <c r="J2465" s="17">
        <v>0</v>
      </c>
      <c r="K2465" s="17">
        <v>4</v>
      </c>
      <c r="L2465" s="18">
        <f t="shared" si="854"/>
        <v>-4</v>
      </c>
      <c r="M2465" s="17">
        <v>4</v>
      </c>
      <c r="N2465" s="16">
        <f t="shared" si="855"/>
        <v>348.69</v>
      </c>
      <c r="O2465" s="16">
        <f t="shared" si="856"/>
        <v>1394.76</v>
      </c>
      <c r="P2465" s="18">
        <f t="shared" si="857"/>
        <v>0</v>
      </c>
      <c r="Q2465" s="16">
        <f t="shared" si="858"/>
        <v>348.69</v>
      </c>
      <c r="R2465" s="16">
        <f t="shared" si="859"/>
        <v>0</v>
      </c>
    </row>
    <row r="2466" spans="1:18" ht="42" x14ac:dyDescent="0.35">
      <c r="A2466" s="1">
        <v>16</v>
      </c>
      <c r="B2466" s="13" t="s">
        <v>962</v>
      </c>
      <c r="C2466" s="13" t="s">
        <v>41</v>
      </c>
      <c r="D2466" s="14" t="s">
        <v>963</v>
      </c>
      <c r="E2466" s="15">
        <v>823.03</v>
      </c>
      <c r="F2466" s="16">
        <f t="shared" si="850"/>
        <v>0</v>
      </c>
      <c r="G2466" s="16">
        <f t="shared" si="851"/>
        <v>3292.12</v>
      </c>
      <c r="H2466" s="16">
        <f t="shared" si="852"/>
        <v>0</v>
      </c>
      <c r="I2466" s="16">
        <f t="shared" si="853"/>
        <v>-3292.12</v>
      </c>
      <c r="J2466" s="17">
        <v>0</v>
      </c>
      <c r="K2466" s="17">
        <v>4</v>
      </c>
      <c r="L2466" s="18">
        <f t="shared" si="854"/>
        <v>-4</v>
      </c>
      <c r="M2466" s="17">
        <v>4</v>
      </c>
      <c r="N2466" s="16">
        <f t="shared" si="855"/>
        <v>823.03</v>
      </c>
      <c r="O2466" s="16">
        <f t="shared" si="856"/>
        <v>3292.12</v>
      </c>
      <c r="P2466" s="18">
        <f t="shared" si="857"/>
        <v>0</v>
      </c>
      <c r="Q2466" s="16">
        <f t="shared" si="858"/>
        <v>823.03</v>
      </c>
      <c r="R2466" s="16">
        <f t="shared" si="859"/>
        <v>0</v>
      </c>
    </row>
    <row r="2467" spans="1:18" ht="31.5" x14ac:dyDescent="0.35">
      <c r="A2467" s="1">
        <v>17</v>
      </c>
      <c r="B2467" s="13" t="s">
        <v>565</v>
      </c>
      <c r="C2467" s="13" t="s">
        <v>41</v>
      </c>
      <c r="D2467" s="14" t="s">
        <v>566</v>
      </c>
      <c r="E2467" s="15">
        <v>6.88</v>
      </c>
      <c r="F2467" s="16">
        <f t="shared" si="850"/>
        <v>0</v>
      </c>
      <c r="G2467" s="16">
        <f t="shared" si="851"/>
        <v>337.12</v>
      </c>
      <c r="H2467" s="16">
        <f t="shared" si="852"/>
        <v>0</v>
      </c>
      <c r="I2467" s="16">
        <f t="shared" si="853"/>
        <v>-337.12</v>
      </c>
      <c r="J2467" s="17">
        <v>0</v>
      </c>
      <c r="K2467" s="17">
        <v>49</v>
      </c>
      <c r="L2467" s="18">
        <f t="shared" si="854"/>
        <v>-49</v>
      </c>
      <c r="M2467" s="17">
        <v>49</v>
      </c>
      <c r="N2467" s="16">
        <f t="shared" si="855"/>
        <v>6.88</v>
      </c>
      <c r="O2467" s="16">
        <f t="shared" si="856"/>
        <v>337.12</v>
      </c>
      <c r="P2467" s="18">
        <f t="shared" si="857"/>
        <v>0</v>
      </c>
      <c r="Q2467" s="16">
        <f t="shared" si="858"/>
        <v>6.88</v>
      </c>
      <c r="R2467" s="16">
        <f t="shared" si="859"/>
        <v>0</v>
      </c>
    </row>
    <row r="2468" spans="1:18" ht="42" x14ac:dyDescent="0.35">
      <c r="A2468" s="1">
        <v>18</v>
      </c>
      <c r="B2468" s="13" t="s">
        <v>509</v>
      </c>
      <c r="C2468" s="13" t="s">
        <v>41</v>
      </c>
      <c r="D2468" s="14" t="s">
        <v>510</v>
      </c>
      <c r="E2468" s="15">
        <v>193.79</v>
      </c>
      <c r="F2468" s="16">
        <f t="shared" si="850"/>
        <v>0</v>
      </c>
      <c r="G2468" s="16">
        <f t="shared" si="851"/>
        <v>3488.22</v>
      </c>
      <c r="H2468" s="16">
        <f t="shared" si="852"/>
        <v>0</v>
      </c>
      <c r="I2468" s="16">
        <f t="shared" si="853"/>
        <v>-3488.22</v>
      </c>
      <c r="J2468" s="17">
        <v>0</v>
      </c>
      <c r="K2468" s="17">
        <v>18</v>
      </c>
      <c r="L2468" s="18">
        <f t="shared" si="854"/>
        <v>-18</v>
      </c>
      <c r="M2468" s="17">
        <v>18</v>
      </c>
      <c r="N2468" s="16">
        <f t="shared" si="855"/>
        <v>193.79</v>
      </c>
      <c r="O2468" s="16">
        <f t="shared" si="856"/>
        <v>3488.22</v>
      </c>
      <c r="P2468" s="18">
        <f t="shared" si="857"/>
        <v>0</v>
      </c>
      <c r="Q2468" s="16">
        <f t="shared" si="858"/>
        <v>193.79</v>
      </c>
      <c r="R2468" s="16">
        <f t="shared" si="859"/>
        <v>0</v>
      </c>
    </row>
    <row r="2469" spans="1:18" ht="42" x14ac:dyDescent="0.35">
      <c r="A2469" s="1">
        <v>19</v>
      </c>
      <c r="B2469" s="13" t="s">
        <v>964</v>
      </c>
      <c r="C2469" s="13" t="s">
        <v>41</v>
      </c>
      <c r="D2469" s="14" t="s">
        <v>965</v>
      </c>
      <c r="E2469" s="15">
        <v>70.099999999999994</v>
      </c>
      <c r="F2469" s="16">
        <f t="shared" si="850"/>
        <v>0</v>
      </c>
      <c r="G2469" s="16">
        <f t="shared" si="851"/>
        <v>1402</v>
      </c>
      <c r="H2469" s="16">
        <f t="shared" si="852"/>
        <v>0</v>
      </c>
      <c r="I2469" s="16">
        <f t="shared" si="853"/>
        <v>-1402</v>
      </c>
      <c r="J2469" s="17">
        <v>0</v>
      </c>
      <c r="K2469" s="17">
        <v>20</v>
      </c>
      <c r="L2469" s="18">
        <f t="shared" si="854"/>
        <v>-20</v>
      </c>
      <c r="M2469" s="17">
        <v>20</v>
      </c>
      <c r="N2469" s="16">
        <f t="shared" si="855"/>
        <v>70.099999999999994</v>
      </c>
      <c r="O2469" s="16">
        <f t="shared" si="856"/>
        <v>1402</v>
      </c>
      <c r="P2469" s="18">
        <f t="shared" si="857"/>
        <v>0</v>
      </c>
      <c r="Q2469" s="16">
        <f t="shared" si="858"/>
        <v>70.099999999999994</v>
      </c>
      <c r="R2469" s="16">
        <f t="shared" si="859"/>
        <v>0</v>
      </c>
    </row>
    <row r="2470" spans="1:18" ht="63" x14ac:dyDescent="0.35">
      <c r="A2470" s="1">
        <v>20</v>
      </c>
      <c r="B2470" s="13" t="s">
        <v>966</v>
      </c>
      <c r="C2470" s="13" t="s">
        <v>41</v>
      </c>
      <c r="D2470" s="14" t="s">
        <v>967</v>
      </c>
      <c r="E2470" s="15">
        <v>20.69</v>
      </c>
      <c r="F2470" s="16">
        <f t="shared" si="850"/>
        <v>0</v>
      </c>
      <c r="G2470" s="16">
        <f t="shared" si="851"/>
        <v>331.04</v>
      </c>
      <c r="H2470" s="16">
        <f t="shared" si="852"/>
        <v>0</v>
      </c>
      <c r="I2470" s="16">
        <f t="shared" si="853"/>
        <v>-331.04</v>
      </c>
      <c r="J2470" s="17">
        <v>0</v>
      </c>
      <c r="K2470" s="17">
        <v>16</v>
      </c>
      <c r="L2470" s="18">
        <f t="shared" si="854"/>
        <v>-16</v>
      </c>
      <c r="M2470" s="17">
        <v>16</v>
      </c>
      <c r="N2470" s="16">
        <f t="shared" si="855"/>
        <v>20.69</v>
      </c>
      <c r="O2470" s="16">
        <f t="shared" si="856"/>
        <v>331.04</v>
      </c>
      <c r="P2470" s="18">
        <f t="shared" si="857"/>
        <v>0</v>
      </c>
      <c r="Q2470" s="16">
        <f t="shared" si="858"/>
        <v>20.69</v>
      </c>
      <c r="R2470" s="16">
        <f t="shared" si="859"/>
        <v>0</v>
      </c>
    </row>
    <row r="2471" spans="1:18" ht="63" x14ac:dyDescent="0.35">
      <c r="A2471" s="1">
        <v>21</v>
      </c>
      <c r="B2471" s="13" t="s">
        <v>968</v>
      </c>
      <c r="C2471" s="13" t="s">
        <v>92</v>
      </c>
      <c r="D2471" s="14" t="s">
        <v>969</v>
      </c>
      <c r="E2471" s="15">
        <v>159.03</v>
      </c>
      <c r="F2471" s="16">
        <f t="shared" si="850"/>
        <v>0</v>
      </c>
      <c r="G2471" s="16">
        <f t="shared" si="851"/>
        <v>5844.51</v>
      </c>
      <c r="H2471" s="16">
        <f t="shared" si="852"/>
        <v>0</v>
      </c>
      <c r="I2471" s="16">
        <f t="shared" si="853"/>
        <v>-5844.51</v>
      </c>
      <c r="J2471" s="17">
        <v>0</v>
      </c>
      <c r="K2471" s="17">
        <v>36.750999999999998</v>
      </c>
      <c r="L2471" s="18">
        <f t="shared" si="854"/>
        <v>-36.750999999999998</v>
      </c>
      <c r="M2471" s="17">
        <v>36.750999999999998</v>
      </c>
      <c r="N2471" s="16">
        <f t="shared" si="855"/>
        <v>159.03</v>
      </c>
      <c r="O2471" s="16">
        <f t="shared" si="856"/>
        <v>5844.51</v>
      </c>
      <c r="P2471" s="18">
        <f t="shared" si="857"/>
        <v>0</v>
      </c>
      <c r="Q2471" s="16">
        <f t="shared" si="858"/>
        <v>159.03</v>
      </c>
      <c r="R2471" s="16">
        <f t="shared" si="859"/>
        <v>0</v>
      </c>
    </row>
    <row r="2472" spans="1:18" ht="31.5" x14ac:dyDescent="0.35">
      <c r="A2472" s="1">
        <v>22</v>
      </c>
      <c r="B2472" s="13" t="s">
        <v>970</v>
      </c>
      <c r="C2472" s="13" t="s">
        <v>41</v>
      </c>
      <c r="D2472" s="14" t="s">
        <v>971</v>
      </c>
      <c r="E2472" s="15">
        <v>98.81</v>
      </c>
      <c r="F2472" s="16">
        <f t="shared" si="850"/>
        <v>0</v>
      </c>
      <c r="G2472" s="16">
        <f t="shared" si="851"/>
        <v>4248.83</v>
      </c>
      <c r="H2472" s="16">
        <f t="shared" si="852"/>
        <v>0</v>
      </c>
      <c r="I2472" s="16">
        <f t="shared" si="853"/>
        <v>-4248.83</v>
      </c>
      <c r="J2472" s="17">
        <v>0</v>
      </c>
      <c r="K2472" s="17">
        <v>43</v>
      </c>
      <c r="L2472" s="18">
        <f t="shared" si="854"/>
        <v>-43</v>
      </c>
      <c r="M2472" s="17">
        <v>43</v>
      </c>
      <c r="N2472" s="16">
        <f t="shared" si="855"/>
        <v>98.81</v>
      </c>
      <c r="O2472" s="16">
        <f t="shared" si="856"/>
        <v>4248.83</v>
      </c>
      <c r="P2472" s="18">
        <f t="shared" si="857"/>
        <v>0</v>
      </c>
      <c r="Q2472" s="16">
        <f t="shared" si="858"/>
        <v>98.81</v>
      </c>
      <c r="R2472" s="16">
        <f t="shared" si="859"/>
        <v>0</v>
      </c>
    </row>
    <row r="2473" spans="1:18" ht="31.5" x14ac:dyDescent="0.35">
      <c r="A2473" s="1">
        <v>23</v>
      </c>
      <c r="B2473" s="13" t="s">
        <v>972</v>
      </c>
      <c r="C2473" s="13" t="s">
        <v>44</v>
      </c>
      <c r="D2473" s="14" t="s">
        <v>973</v>
      </c>
      <c r="E2473" s="15">
        <v>0.51</v>
      </c>
      <c r="F2473" s="16">
        <f t="shared" si="850"/>
        <v>0</v>
      </c>
      <c r="G2473" s="16">
        <f t="shared" si="851"/>
        <v>763.98</v>
      </c>
      <c r="H2473" s="16">
        <f t="shared" si="852"/>
        <v>0</v>
      </c>
      <c r="I2473" s="16">
        <f t="shared" si="853"/>
        <v>-763.98</v>
      </c>
      <c r="J2473" s="17">
        <v>0</v>
      </c>
      <c r="K2473" s="17">
        <v>1498</v>
      </c>
      <c r="L2473" s="18">
        <f t="shared" si="854"/>
        <v>-1498</v>
      </c>
      <c r="M2473" s="17">
        <v>1498</v>
      </c>
      <c r="N2473" s="16">
        <f t="shared" si="855"/>
        <v>0.51</v>
      </c>
      <c r="O2473" s="16">
        <f t="shared" si="856"/>
        <v>763.98</v>
      </c>
      <c r="P2473" s="18">
        <f t="shared" si="857"/>
        <v>0</v>
      </c>
      <c r="Q2473" s="16">
        <f t="shared" si="858"/>
        <v>0.51</v>
      </c>
      <c r="R2473" s="16">
        <f t="shared" si="859"/>
        <v>0</v>
      </c>
    </row>
    <row r="2474" spans="1:18" ht="52.5" x14ac:dyDescent="0.35">
      <c r="A2474" s="1">
        <v>24</v>
      </c>
      <c r="B2474" s="13" t="s">
        <v>974</v>
      </c>
      <c r="C2474" s="13" t="s">
        <v>92</v>
      </c>
      <c r="D2474" s="14" t="s">
        <v>975</v>
      </c>
      <c r="E2474" s="15">
        <v>11.55</v>
      </c>
      <c r="F2474" s="16">
        <f t="shared" si="850"/>
        <v>0</v>
      </c>
      <c r="G2474" s="16">
        <f t="shared" si="851"/>
        <v>5093.55</v>
      </c>
      <c r="H2474" s="16">
        <f t="shared" si="852"/>
        <v>0</v>
      </c>
      <c r="I2474" s="16">
        <f t="shared" si="853"/>
        <v>-5093.55</v>
      </c>
      <c r="J2474" s="17">
        <v>0</v>
      </c>
      <c r="K2474" s="17">
        <v>441</v>
      </c>
      <c r="L2474" s="18">
        <f t="shared" si="854"/>
        <v>-441</v>
      </c>
      <c r="M2474" s="17">
        <v>441</v>
      </c>
      <c r="N2474" s="16">
        <f t="shared" si="855"/>
        <v>11.55</v>
      </c>
      <c r="O2474" s="16">
        <f t="shared" si="856"/>
        <v>5093.55</v>
      </c>
      <c r="P2474" s="18">
        <f t="shared" si="857"/>
        <v>0</v>
      </c>
      <c r="Q2474" s="16">
        <f t="shared" si="858"/>
        <v>11.55</v>
      </c>
      <c r="R2474" s="16">
        <f t="shared" si="859"/>
        <v>0</v>
      </c>
    </row>
    <row r="2475" spans="1:18" ht="73.5" x14ac:dyDescent="0.35">
      <c r="A2475" s="1">
        <v>25</v>
      </c>
      <c r="B2475" s="13" t="s">
        <v>976</v>
      </c>
      <c r="C2475" s="13" t="s">
        <v>41</v>
      </c>
      <c r="D2475" s="14" t="s">
        <v>977</v>
      </c>
      <c r="E2475" s="15">
        <v>3.78</v>
      </c>
      <c r="F2475" s="16">
        <f t="shared" si="850"/>
        <v>0</v>
      </c>
      <c r="G2475" s="16">
        <f t="shared" si="851"/>
        <v>158.76</v>
      </c>
      <c r="H2475" s="16">
        <f t="shared" si="852"/>
        <v>0</v>
      </c>
      <c r="I2475" s="16">
        <f t="shared" si="853"/>
        <v>-158.76</v>
      </c>
      <c r="J2475" s="17">
        <v>0</v>
      </c>
      <c r="K2475" s="17">
        <v>42</v>
      </c>
      <c r="L2475" s="18">
        <f t="shared" si="854"/>
        <v>-42</v>
      </c>
      <c r="M2475" s="17">
        <v>42</v>
      </c>
      <c r="N2475" s="16">
        <f t="shared" si="855"/>
        <v>3.78</v>
      </c>
      <c r="O2475" s="16">
        <f t="shared" si="856"/>
        <v>158.76</v>
      </c>
      <c r="P2475" s="18">
        <f t="shared" si="857"/>
        <v>0</v>
      </c>
      <c r="Q2475" s="16">
        <f t="shared" si="858"/>
        <v>3.78</v>
      </c>
      <c r="R2475" s="16">
        <f t="shared" si="859"/>
        <v>0</v>
      </c>
    </row>
    <row r="2476" spans="1:18" x14ac:dyDescent="0.35">
      <c r="A2476" s="1">
        <v>26</v>
      </c>
      <c r="B2476" s="13" t="s">
        <v>575</v>
      </c>
      <c r="C2476" s="13" t="s">
        <v>92</v>
      </c>
      <c r="D2476" s="14" t="s">
        <v>576</v>
      </c>
      <c r="E2476" s="15">
        <v>14.34</v>
      </c>
      <c r="F2476" s="16">
        <f t="shared" si="850"/>
        <v>0</v>
      </c>
      <c r="G2476" s="16">
        <f t="shared" si="851"/>
        <v>4491.29</v>
      </c>
      <c r="H2476" s="16">
        <f t="shared" si="852"/>
        <v>0</v>
      </c>
      <c r="I2476" s="16">
        <f t="shared" si="853"/>
        <v>-4491.29</v>
      </c>
      <c r="J2476" s="17">
        <v>0</v>
      </c>
      <c r="K2476" s="17">
        <v>313.2</v>
      </c>
      <c r="L2476" s="18">
        <f t="shared" si="854"/>
        <v>-313.2</v>
      </c>
      <c r="M2476" s="17">
        <v>313.2</v>
      </c>
      <c r="N2476" s="16">
        <f t="shared" si="855"/>
        <v>14.34</v>
      </c>
      <c r="O2476" s="16">
        <f t="shared" si="856"/>
        <v>4491.29</v>
      </c>
      <c r="P2476" s="18">
        <f t="shared" si="857"/>
        <v>0</v>
      </c>
      <c r="Q2476" s="16">
        <f t="shared" si="858"/>
        <v>14.34</v>
      </c>
      <c r="R2476" s="16">
        <f t="shared" si="859"/>
        <v>0</v>
      </c>
    </row>
    <row r="2477" spans="1:18" x14ac:dyDescent="0.35">
      <c r="A2477" s="1">
        <v>27</v>
      </c>
      <c r="B2477" s="13" t="s">
        <v>978</v>
      </c>
      <c r="C2477" s="13" t="s">
        <v>41</v>
      </c>
      <c r="D2477" s="14" t="s">
        <v>979</v>
      </c>
      <c r="E2477" s="15">
        <v>856.47</v>
      </c>
      <c r="F2477" s="16">
        <f t="shared" si="850"/>
        <v>0</v>
      </c>
      <c r="G2477" s="16">
        <f t="shared" si="851"/>
        <v>3425.88</v>
      </c>
      <c r="H2477" s="16">
        <f t="shared" si="852"/>
        <v>0</v>
      </c>
      <c r="I2477" s="16">
        <f t="shared" si="853"/>
        <v>-3425.88</v>
      </c>
      <c r="J2477" s="17">
        <v>0</v>
      </c>
      <c r="K2477" s="17">
        <v>4</v>
      </c>
      <c r="L2477" s="18">
        <f t="shared" si="854"/>
        <v>-4</v>
      </c>
      <c r="M2477" s="17">
        <v>4</v>
      </c>
      <c r="N2477" s="16">
        <f t="shared" si="855"/>
        <v>856.47</v>
      </c>
      <c r="O2477" s="16">
        <f t="shared" si="856"/>
        <v>3425.88</v>
      </c>
      <c r="P2477" s="18">
        <f t="shared" si="857"/>
        <v>0</v>
      </c>
      <c r="Q2477" s="16">
        <f t="shared" si="858"/>
        <v>856.47</v>
      </c>
      <c r="R2477" s="16">
        <f t="shared" si="859"/>
        <v>0</v>
      </c>
    </row>
    <row r="2478" spans="1:18" ht="52.5" x14ac:dyDescent="0.35">
      <c r="A2478" s="1">
        <v>28</v>
      </c>
      <c r="B2478" s="13" t="s">
        <v>980</v>
      </c>
      <c r="C2478" s="13" t="s">
        <v>41</v>
      </c>
      <c r="D2478" s="14" t="s">
        <v>981</v>
      </c>
      <c r="E2478" s="15">
        <v>48.27</v>
      </c>
      <c r="F2478" s="16">
        <f t="shared" si="850"/>
        <v>0</v>
      </c>
      <c r="G2478" s="16">
        <f t="shared" si="851"/>
        <v>1544.64</v>
      </c>
      <c r="H2478" s="16">
        <f t="shared" si="852"/>
        <v>0</v>
      </c>
      <c r="I2478" s="16">
        <f t="shared" si="853"/>
        <v>-1544.64</v>
      </c>
      <c r="J2478" s="17">
        <v>0</v>
      </c>
      <c r="K2478" s="17">
        <v>32</v>
      </c>
      <c r="L2478" s="18">
        <f t="shared" si="854"/>
        <v>-32</v>
      </c>
      <c r="M2478" s="17">
        <v>32</v>
      </c>
      <c r="N2478" s="16">
        <f t="shared" si="855"/>
        <v>48.27</v>
      </c>
      <c r="O2478" s="16">
        <f t="shared" si="856"/>
        <v>1544.64</v>
      </c>
      <c r="P2478" s="18">
        <f t="shared" si="857"/>
        <v>0</v>
      </c>
      <c r="Q2478" s="16">
        <f t="shared" si="858"/>
        <v>48.27</v>
      </c>
      <c r="R2478" s="16">
        <f t="shared" si="859"/>
        <v>0</v>
      </c>
    </row>
    <row r="2479" spans="1:18" ht="126" x14ac:dyDescent="0.35">
      <c r="A2479" s="1">
        <v>29</v>
      </c>
      <c r="B2479" s="13" t="s">
        <v>982</v>
      </c>
      <c r="C2479" s="13" t="s">
        <v>41</v>
      </c>
      <c r="D2479" s="14" t="s">
        <v>983</v>
      </c>
      <c r="E2479" s="15">
        <v>20.05</v>
      </c>
      <c r="F2479" s="16">
        <f t="shared" si="850"/>
        <v>0</v>
      </c>
      <c r="G2479" s="16">
        <f t="shared" si="851"/>
        <v>521.29999999999995</v>
      </c>
      <c r="H2479" s="16">
        <f t="shared" si="852"/>
        <v>0</v>
      </c>
      <c r="I2479" s="16">
        <f t="shared" si="853"/>
        <v>-521.29999999999995</v>
      </c>
      <c r="J2479" s="17">
        <v>0</v>
      </c>
      <c r="K2479" s="17">
        <v>26</v>
      </c>
      <c r="L2479" s="18">
        <f t="shared" si="854"/>
        <v>-26</v>
      </c>
      <c r="M2479" s="17">
        <v>26</v>
      </c>
      <c r="N2479" s="16">
        <f t="shared" si="855"/>
        <v>20.05</v>
      </c>
      <c r="O2479" s="16">
        <f t="shared" si="856"/>
        <v>521.29999999999995</v>
      </c>
      <c r="P2479" s="18">
        <f t="shared" si="857"/>
        <v>0</v>
      </c>
      <c r="Q2479" s="16">
        <f t="shared" si="858"/>
        <v>20.05</v>
      </c>
      <c r="R2479" s="16">
        <f t="shared" si="859"/>
        <v>0</v>
      </c>
    </row>
    <row r="2480" spans="1:18" ht="42" x14ac:dyDescent="0.35">
      <c r="A2480" s="1">
        <v>30</v>
      </c>
      <c r="B2480" s="13" t="s">
        <v>984</v>
      </c>
      <c r="C2480" s="13" t="s">
        <v>44</v>
      </c>
      <c r="D2480" s="14" t="s">
        <v>985</v>
      </c>
      <c r="E2480" s="15">
        <v>42.36</v>
      </c>
      <c r="F2480" s="16">
        <f t="shared" si="850"/>
        <v>0</v>
      </c>
      <c r="G2480" s="16">
        <f t="shared" si="851"/>
        <v>2287.44</v>
      </c>
      <c r="H2480" s="16">
        <f t="shared" si="852"/>
        <v>0</v>
      </c>
      <c r="I2480" s="16">
        <f t="shared" si="853"/>
        <v>-2287.44</v>
      </c>
      <c r="J2480" s="17">
        <v>0</v>
      </c>
      <c r="K2480" s="17">
        <v>54</v>
      </c>
      <c r="L2480" s="18">
        <f t="shared" si="854"/>
        <v>-54</v>
      </c>
      <c r="M2480" s="17">
        <v>54</v>
      </c>
      <c r="N2480" s="16">
        <f t="shared" si="855"/>
        <v>42.36</v>
      </c>
      <c r="O2480" s="16">
        <f t="shared" si="856"/>
        <v>2287.44</v>
      </c>
      <c r="P2480" s="18">
        <f t="shared" si="857"/>
        <v>0</v>
      </c>
      <c r="Q2480" s="16">
        <f t="shared" si="858"/>
        <v>42.36</v>
      </c>
      <c r="R2480" s="16">
        <f t="shared" si="859"/>
        <v>0</v>
      </c>
    </row>
    <row r="2481" spans="1:18" x14ac:dyDescent="0.35">
      <c r="A2481" s="1">
        <v>31</v>
      </c>
      <c r="B2481" s="13" t="s">
        <v>986</v>
      </c>
      <c r="C2481" s="13" t="s">
        <v>41</v>
      </c>
      <c r="D2481" s="14" t="s">
        <v>987</v>
      </c>
      <c r="E2481" s="15">
        <v>22.8</v>
      </c>
      <c r="F2481" s="16">
        <f t="shared" si="850"/>
        <v>0</v>
      </c>
      <c r="G2481" s="16">
        <f t="shared" si="851"/>
        <v>638.4</v>
      </c>
      <c r="H2481" s="16">
        <f t="shared" si="852"/>
        <v>0</v>
      </c>
      <c r="I2481" s="16">
        <f t="shared" si="853"/>
        <v>-638.4</v>
      </c>
      <c r="J2481" s="17">
        <v>0</v>
      </c>
      <c r="K2481" s="17">
        <v>28</v>
      </c>
      <c r="L2481" s="18">
        <f t="shared" si="854"/>
        <v>-28</v>
      </c>
      <c r="M2481" s="17">
        <v>28</v>
      </c>
      <c r="N2481" s="16">
        <f t="shared" si="855"/>
        <v>22.8</v>
      </c>
      <c r="O2481" s="16">
        <f t="shared" si="856"/>
        <v>638.4</v>
      </c>
      <c r="P2481" s="18">
        <f t="shared" si="857"/>
        <v>0</v>
      </c>
      <c r="Q2481" s="16">
        <f t="shared" si="858"/>
        <v>22.8</v>
      </c>
      <c r="R2481" s="16">
        <f t="shared" si="859"/>
        <v>0</v>
      </c>
    </row>
    <row r="2482" spans="1:18" ht="21" x14ac:dyDescent="0.35">
      <c r="A2482" s="1">
        <v>32</v>
      </c>
      <c r="B2482" s="13" t="s">
        <v>988</v>
      </c>
      <c r="C2482" s="13" t="s">
        <v>41</v>
      </c>
      <c r="D2482" s="14" t="s">
        <v>989</v>
      </c>
      <c r="E2482" s="15">
        <v>23.75</v>
      </c>
      <c r="F2482" s="16">
        <f t="shared" si="850"/>
        <v>0</v>
      </c>
      <c r="G2482" s="16">
        <f t="shared" si="851"/>
        <v>285</v>
      </c>
      <c r="H2482" s="16">
        <f t="shared" si="852"/>
        <v>0</v>
      </c>
      <c r="I2482" s="16">
        <f t="shared" si="853"/>
        <v>-285</v>
      </c>
      <c r="J2482" s="17">
        <v>0</v>
      </c>
      <c r="K2482" s="17">
        <v>12</v>
      </c>
      <c r="L2482" s="18">
        <f t="shared" si="854"/>
        <v>-12</v>
      </c>
      <c r="M2482" s="17">
        <v>12</v>
      </c>
      <c r="N2482" s="16">
        <f t="shared" si="855"/>
        <v>23.75</v>
      </c>
      <c r="O2482" s="16">
        <f t="shared" si="856"/>
        <v>285</v>
      </c>
      <c r="P2482" s="18">
        <f t="shared" si="857"/>
        <v>0</v>
      </c>
      <c r="Q2482" s="16">
        <f t="shared" si="858"/>
        <v>23.75</v>
      </c>
      <c r="R2482" s="16">
        <f t="shared" si="859"/>
        <v>0</v>
      </c>
    </row>
    <row r="2483" spans="1:18" ht="31.5" x14ac:dyDescent="0.35">
      <c r="A2483" s="1">
        <v>33</v>
      </c>
      <c r="B2483" s="13" t="s">
        <v>551</v>
      </c>
      <c r="C2483" s="13" t="s">
        <v>44</v>
      </c>
      <c r="D2483" s="14" t="s">
        <v>552</v>
      </c>
      <c r="E2483" s="15">
        <v>6.37</v>
      </c>
      <c r="F2483" s="16">
        <f t="shared" si="850"/>
        <v>0</v>
      </c>
      <c r="G2483" s="16">
        <f t="shared" si="851"/>
        <v>191.1</v>
      </c>
      <c r="H2483" s="16">
        <f t="shared" si="852"/>
        <v>0</v>
      </c>
      <c r="I2483" s="16">
        <f t="shared" si="853"/>
        <v>-191.1</v>
      </c>
      <c r="J2483" s="17">
        <v>0</v>
      </c>
      <c r="K2483" s="17">
        <v>30</v>
      </c>
      <c r="L2483" s="18">
        <f t="shared" si="854"/>
        <v>-30</v>
      </c>
      <c r="M2483" s="17">
        <v>30</v>
      </c>
      <c r="N2483" s="16">
        <f t="shared" si="855"/>
        <v>6.37</v>
      </c>
      <c r="O2483" s="16">
        <f t="shared" si="856"/>
        <v>191.1</v>
      </c>
      <c r="P2483" s="18">
        <f t="shared" si="857"/>
        <v>0</v>
      </c>
      <c r="Q2483" s="16">
        <f t="shared" si="858"/>
        <v>6.37</v>
      </c>
      <c r="R2483" s="16">
        <f t="shared" si="859"/>
        <v>0</v>
      </c>
    </row>
    <row r="2484" spans="1:18" x14ac:dyDescent="0.35">
      <c r="A2484" s="21" t="s">
        <v>990</v>
      </c>
      <c r="B2484" s="21" t="s">
        <v>990</v>
      </c>
      <c r="C2484" s="21" t="s">
        <v>990</v>
      </c>
      <c r="D2484" s="21" t="s">
        <v>990</v>
      </c>
      <c r="E2484" s="21" t="s">
        <v>990</v>
      </c>
      <c r="F2484" s="19"/>
      <c r="G2484" s="20">
        <f>SUM(G2451:G2483)</f>
        <v>408814.13999999996</v>
      </c>
      <c r="H2484" s="7"/>
      <c r="I2484" s="7"/>
      <c r="J2484" s="7"/>
      <c r="K2484" s="7"/>
      <c r="L2484" s="7"/>
      <c r="M2484" s="7"/>
      <c r="N2484" s="7"/>
      <c r="O2484" s="7"/>
      <c r="P2484" s="7"/>
      <c r="Q2484" s="7"/>
      <c r="R2484" s="7"/>
    </row>
    <row r="2486" spans="1:18" x14ac:dyDescent="0.35">
      <c r="B2486" s="11" t="s">
        <v>23</v>
      </c>
      <c r="C2486" s="12" t="s">
        <v>24</v>
      </c>
      <c r="D2486" s="12" t="s">
        <v>25</v>
      </c>
    </row>
    <row r="2487" spans="1:18" x14ac:dyDescent="0.35">
      <c r="B2487" s="11" t="s">
        <v>26</v>
      </c>
      <c r="C2487" s="12" t="s">
        <v>27</v>
      </c>
      <c r="D2487" s="12" t="s">
        <v>28</v>
      </c>
    </row>
    <row r="2488" spans="1:18" x14ac:dyDescent="0.35">
      <c r="B2488" s="11" t="s">
        <v>29</v>
      </c>
      <c r="C2488" s="12" t="s">
        <v>24</v>
      </c>
      <c r="D2488" s="12" t="s">
        <v>30</v>
      </c>
    </row>
    <row r="2489" spans="1:18" x14ac:dyDescent="0.35">
      <c r="B2489" s="11" t="s">
        <v>31</v>
      </c>
      <c r="C2489" s="12" t="s">
        <v>105</v>
      </c>
      <c r="D2489" s="12" t="s">
        <v>807</v>
      </c>
    </row>
    <row r="2490" spans="1:18" x14ac:dyDescent="0.35">
      <c r="B2490" s="11" t="s">
        <v>33</v>
      </c>
      <c r="C2490" s="12" t="s">
        <v>24</v>
      </c>
      <c r="D2490" s="12" t="s">
        <v>808</v>
      </c>
    </row>
    <row r="2491" spans="1:18" x14ac:dyDescent="0.35">
      <c r="B2491" s="11" t="s">
        <v>35</v>
      </c>
      <c r="C2491" s="12" t="s">
        <v>105</v>
      </c>
      <c r="D2491" s="12" t="s">
        <v>894</v>
      </c>
    </row>
    <row r="2492" spans="1:18" x14ac:dyDescent="0.35">
      <c r="B2492" s="11" t="s">
        <v>36</v>
      </c>
      <c r="C2492" s="12" t="s">
        <v>27</v>
      </c>
      <c r="D2492" s="12" t="s">
        <v>991</v>
      </c>
    </row>
    <row r="2494" spans="1:18" ht="31.5" x14ac:dyDescent="0.35">
      <c r="A2494" s="1">
        <v>1</v>
      </c>
      <c r="B2494" s="13" t="s">
        <v>475</v>
      </c>
      <c r="C2494" s="13" t="s">
        <v>41</v>
      </c>
      <c r="D2494" s="14" t="s">
        <v>476</v>
      </c>
      <c r="E2494" s="15">
        <v>28.88</v>
      </c>
      <c r="F2494" s="16">
        <f>ROUND(ROUND(N2494,2)*ROUND(J2494,3),2)</f>
        <v>259.92</v>
      </c>
      <c r="G2494" s="16">
        <f>ROUND(ROUND(N2494,2)*ROUND(K2494,3),2)</f>
        <v>259.92</v>
      </c>
      <c r="H2494" s="16">
        <f>IF(EXACT(J2494,0),0,100*(K2494/J2494))</f>
        <v>100</v>
      </c>
      <c r="I2494" s="16">
        <f>ROUND((ROUND(J2494,3)-ROUND(K2494,3))*N2494,2)</f>
        <v>0</v>
      </c>
      <c r="J2494" s="17">
        <v>9</v>
      </c>
      <c r="K2494" s="17">
        <v>9</v>
      </c>
      <c r="L2494" s="18">
        <f>ROUND(ROUND(J2494,3)-ROUND(K2494,3),3)</f>
        <v>0</v>
      </c>
      <c r="M2494" s="17">
        <v>9</v>
      </c>
      <c r="N2494" s="16">
        <f>ROUND(E2494,2)</f>
        <v>28.88</v>
      </c>
      <c r="O2494" s="16">
        <f>ROUND(ROUND(M2494,3)*ROUND(N2494,2),2)</f>
        <v>259.92</v>
      </c>
      <c r="P2494" s="18">
        <f>ROUND(ROUND(K2494,3)-ROUND(M2494,3),2)</f>
        <v>0</v>
      </c>
      <c r="Q2494" s="16">
        <f>ROUND(E2494,2)</f>
        <v>28.88</v>
      </c>
      <c r="R2494" s="16">
        <f>ROUND((ROUND(K2494,3)-ROUND(M2494,3))* Q2494,2)</f>
        <v>0</v>
      </c>
    </row>
    <row r="2495" spans="1:18" ht="52.5" x14ac:dyDescent="0.35">
      <c r="A2495" s="1">
        <v>2</v>
      </c>
      <c r="B2495" s="13" t="s">
        <v>477</v>
      </c>
      <c r="C2495" s="13" t="s">
        <v>41</v>
      </c>
      <c r="D2495" s="14" t="s">
        <v>478</v>
      </c>
      <c r="E2495" s="15">
        <v>79.099999999999994</v>
      </c>
      <c r="F2495" s="16">
        <f>ROUND(ROUND(N2495,2)*ROUND(J2495,3),2)</f>
        <v>316.39999999999998</v>
      </c>
      <c r="G2495" s="16">
        <f>ROUND(ROUND(N2495,2)*ROUND(K2495,3),2)</f>
        <v>316.39999999999998</v>
      </c>
      <c r="H2495" s="16">
        <f>IF(EXACT(J2495,0),0,100*(K2495/J2495))</f>
        <v>100</v>
      </c>
      <c r="I2495" s="16">
        <f>ROUND((ROUND(J2495,3)-ROUND(K2495,3))*N2495,2)</f>
        <v>0</v>
      </c>
      <c r="J2495" s="17">
        <v>4</v>
      </c>
      <c r="K2495" s="17">
        <v>4</v>
      </c>
      <c r="L2495" s="18">
        <f>ROUND(ROUND(J2495,3)-ROUND(K2495,3),3)</f>
        <v>0</v>
      </c>
      <c r="M2495" s="17">
        <v>4</v>
      </c>
      <c r="N2495" s="16">
        <f>ROUND(E2495,2)</f>
        <v>79.099999999999994</v>
      </c>
      <c r="O2495" s="16">
        <f>ROUND(ROUND(M2495,3)*ROUND(N2495,2),2)</f>
        <v>316.39999999999998</v>
      </c>
      <c r="P2495" s="18">
        <f>ROUND(ROUND(K2495,3)-ROUND(M2495,3),2)</f>
        <v>0</v>
      </c>
      <c r="Q2495" s="16">
        <f>ROUND(E2495,2)</f>
        <v>79.099999999999994</v>
      </c>
      <c r="R2495" s="16">
        <f>ROUND((ROUND(K2495,3)-ROUND(M2495,3))* Q2495,2)</f>
        <v>0</v>
      </c>
    </row>
    <row r="2496" spans="1:18" ht="21" x14ac:dyDescent="0.35">
      <c r="A2496" s="1">
        <v>3</v>
      </c>
      <c r="B2496" s="13" t="s">
        <v>479</v>
      </c>
      <c r="C2496" s="13" t="s">
        <v>44</v>
      </c>
      <c r="D2496" s="14" t="s">
        <v>480</v>
      </c>
      <c r="E2496" s="15">
        <v>19.04</v>
      </c>
      <c r="F2496" s="16">
        <f>ROUND(ROUND(N2496,2)*ROUND(J2496,3),2)</f>
        <v>8758.4</v>
      </c>
      <c r="G2496" s="16">
        <f>ROUND(ROUND(N2496,2)*ROUND(K2496,3),2)</f>
        <v>8758.4</v>
      </c>
      <c r="H2496" s="16">
        <f>IF(EXACT(J2496,0),0,100*(K2496/J2496))</f>
        <v>100</v>
      </c>
      <c r="I2496" s="16">
        <f>ROUND((ROUND(J2496,3)-ROUND(K2496,3))*N2496,2)</f>
        <v>0</v>
      </c>
      <c r="J2496" s="17">
        <v>460</v>
      </c>
      <c r="K2496" s="17">
        <v>460</v>
      </c>
      <c r="L2496" s="18">
        <f>ROUND(ROUND(J2496,3)-ROUND(K2496,3),3)</f>
        <v>0</v>
      </c>
      <c r="M2496" s="17">
        <v>460</v>
      </c>
      <c r="N2496" s="16">
        <f>ROUND(E2496,2)</f>
        <v>19.04</v>
      </c>
      <c r="O2496" s="16">
        <f>ROUND(ROUND(M2496,3)*ROUND(N2496,2),2)</f>
        <v>8758.4</v>
      </c>
      <c r="P2496" s="18">
        <f>ROUND(ROUND(K2496,3)-ROUND(M2496,3),2)</f>
        <v>0</v>
      </c>
      <c r="Q2496" s="16">
        <f>ROUND(E2496,2)</f>
        <v>19.04</v>
      </c>
      <c r="R2496" s="16">
        <f>ROUND((ROUND(K2496,3)-ROUND(M2496,3))* Q2496,2)</f>
        <v>0</v>
      </c>
    </row>
    <row r="2497" spans="1:18" ht="42" x14ac:dyDescent="0.35">
      <c r="A2497" s="1">
        <v>4</v>
      </c>
      <c r="B2497" s="13" t="s">
        <v>481</v>
      </c>
      <c r="C2497" s="13" t="s">
        <v>44</v>
      </c>
      <c r="D2497" s="14" t="s">
        <v>482</v>
      </c>
      <c r="E2497" s="15">
        <v>14.88</v>
      </c>
      <c r="F2497" s="16">
        <f>ROUND(ROUND(N2497,2)*ROUND(J2497,3),2)</f>
        <v>1636.8</v>
      </c>
      <c r="G2497" s="16">
        <f>ROUND(ROUND(N2497,2)*ROUND(K2497,3),2)</f>
        <v>1636.8</v>
      </c>
      <c r="H2497" s="16">
        <f>IF(EXACT(J2497,0),0,100*(K2497/J2497))</f>
        <v>100</v>
      </c>
      <c r="I2497" s="16">
        <f>ROUND((ROUND(J2497,3)-ROUND(K2497,3))*N2497,2)</f>
        <v>0</v>
      </c>
      <c r="J2497" s="17">
        <v>110</v>
      </c>
      <c r="K2497" s="17">
        <v>110</v>
      </c>
      <c r="L2497" s="18">
        <f>ROUND(ROUND(J2497,3)-ROUND(K2497,3),3)</f>
        <v>0</v>
      </c>
      <c r="M2497" s="17">
        <v>110</v>
      </c>
      <c r="N2497" s="16">
        <f>ROUND(E2497,2)</f>
        <v>14.88</v>
      </c>
      <c r="O2497" s="16">
        <f>ROUND(ROUND(M2497,3)*ROUND(N2497,2),2)</f>
        <v>1636.8</v>
      </c>
      <c r="P2497" s="18">
        <f>ROUND(ROUND(K2497,3)-ROUND(M2497,3),2)</f>
        <v>0</v>
      </c>
      <c r="Q2497" s="16">
        <f>ROUND(E2497,2)</f>
        <v>14.88</v>
      </c>
      <c r="R2497" s="16">
        <f>ROUND((ROUND(K2497,3)-ROUND(M2497,3))* Q2497,2)</f>
        <v>0</v>
      </c>
    </row>
    <row r="2498" spans="1:18" ht="21" x14ac:dyDescent="0.35">
      <c r="A2498" s="1">
        <v>5</v>
      </c>
      <c r="B2498" s="13" t="s">
        <v>483</v>
      </c>
      <c r="C2498" s="13" t="s">
        <v>41</v>
      </c>
      <c r="D2498" s="14" t="s">
        <v>484</v>
      </c>
      <c r="E2498" s="15">
        <v>36.299999999999997</v>
      </c>
      <c r="F2498" s="16">
        <f>ROUND(ROUND(N2498,2)*ROUND(J2498,3),2)</f>
        <v>145.19999999999999</v>
      </c>
      <c r="G2498" s="16">
        <f>ROUND(ROUND(N2498,2)*ROUND(K2498,3),2)</f>
        <v>145.19999999999999</v>
      </c>
      <c r="H2498" s="16">
        <f>IF(EXACT(J2498,0),0,100*(K2498/J2498))</f>
        <v>100</v>
      </c>
      <c r="I2498" s="16">
        <f>ROUND((ROUND(J2498,3)-ROUND(K2498,3))*N2498,2)</f>
        <v>0</v>
      </c>
      <c r="J2498" s="17">
        <v>4</v>
      </c>
      <c r="K2498" s="17">
        <v>4</v>
      </c>
      <c r="L2498" s="18">
        <f>ROUND(ROUND(J2498,3)-ROUND(K2498,3),3)</f>
        <v>0</v>
      </c>
      <c r="M2498" s="17">
        <v>4</v>
      </c>
      <c r="N2498" s="16">
        <f>ROUND(E2498,2)</f>
        <v>36.299999999999997</v>
      </c>
      <c r="O2498" s="16">
        <f>ROUND(ROUND(M2498,3)*ROUND(N2498,2),2)</f>
        <v>145.19999999999999</v>
      </c>
      <c r="P2498" s="18">
        <f>ROUND(ROUND(K2498,3)-ROUND(M2498,3),2)</f>
        <v>0</v>
      </c>
      <c r="Q2498" s="16">
        <f>ROUND(E2498,2)</f>
        <v>36.299999999999997</v>
      </c>
      <c r="R2498" s="16">
        <f>ROUND((ROUND(K2498,3)-ROUND(M2498,3))* Q2498,2)</f>
        <v>0</v>
      </c>
    </row>
    <row r="2499" spans="1:18" x14ac:dyDescent="0.35">
      <c r="A2499" s="21" t="s">
        <v>992</v>
      </c>
      <c r="B2499" s="21" t="s">
        <v>992</v>
      </c>
      <c r="C2499" s="21" t="s">
        <v>992</v>
      </c>
      <c r="D2499" s="21" t="s">
        <v>992</v>
      </c>
      <c r="E2499" s="21" t="s">
        <v>992</v>
      </c>
      <c r="F2499" s="19"/>
      <c r="G2499" s="20">
        <f>SUM(G2494:G2498)</f>
        <v>11116.72</v>
      </c>
      <c r="H2499" s="7"/>
      <c r="I2499" s="7"/>
      <c r="J2499" s="7"/>
      <c r="K2499" s="7"/>
      <c r="L2499" s="7"/>
      <c r="M2499" s="7"/>
      <c r="N2499" s="7"/>
      <c r="O2499" s="7"/>
      <c r="P2499" s="7"/>
      <c r="Q2499" s="7"/>
      <c r="R2499" s="7"/>
    </row>
    <row r="2501" spans="1:18" x14ac:dyDescent="0.35">
      <c r="B2501" s="11" t="s">
        <v>23</v>
      </c>
      <c r="C2501" s="12" t="s">
        <v>24</v>
      </c>
      <c r="D2501" s="12" t="s">
        <v>25</v>
      </c>
    </row>
    <row r="2502" spans="1:18" x14ac:dyDescent="0.35">
      <c r="B2502" s="11" t="s">
        <v>26</v>
      </c>
      <c r="C2502" s="12" t="s">
        <v>27</v>
      </c>
      <c r="D2502" s="12" t="s">
        <v>28</v>
      </c>
    </row>
    <row r="2503" spans="1:18" x14ac:dyDescent="0.35">
      <c r="B2503" s="11" t="s">
        <v>29</v>
      </c>
      <c r="C2503" s="12" t="s">
        <v>24</v>
      </c>
      <c r="D2503" s="12" t="s">
        <v>30</v>
      </c>
    </row>
    <row r="2504" spans="1:18" x14ac:dyDescent="0.35">
      <c r="B2504" s="11" t="s">
        <v>31</v>
      </c>
      <c r="C2504" s="12" t="s">
        <v>105</v>
      </c>
      <c r="D2504" s="12" t="s">
        <v>807</v>
      </c>
    </row>
    <row r="2505" spans="1:18" x14ac:dyDescent="0.35">
      <c r="B2505" s="11" t="s">
        <v>33</v>
      </c>
      <c r="C2505" s="12" t="s">
        <v>24</v>
      </c>
      <c r="D2505" s="12" t="s">
        <v>808</v>
      </c>
    </row>
    <row r="2506" spans="1:18" x14ac:dyDescent="0.35">
      <c r="B2506" s="11" t="s">
        <v>35</v>
      </c>
      <c r="C2506" s="12" t="s">
        <v>105</v>
      </c>
      <c r="D2506" s="12" t="s">
        <v>894</v>
      </c>
    </row>
    <row r="2507" spans="1:18" x14ac:dyDescent="0.35">
      <c r="B2507" s="11" t="s">
        <v>36</v>
      </c>
      <c r="C2507" s="12" t="s">
        <v>105</v>
      </c>
      <c r="D2507" s="12" t="s">
        <v>993</v>
      </c>
    </row>
    <row r="2509" spans="1:18" ht="52.5" x14ac:dyDescent="0.35">
      <c r="A2509" s="1">
        <v>1</v>
      </c>
      <c r="B2509" s="13" t="s">
        <v>994</v>
      </c>
      <c r="C2509" s="13" t="s">
        <v>383</v>
      </c>
      <c r="D2509" s="14" t="s">
        <v>995</v>
      </c>
      <c r="E2509" s="15">
        <v>28545.09</v>
      </c>
      <c r="F2509" s="16">
        <f t="shared" ref="F2509:F2515" si="860">ROUND(ROUND(N2509,2)*ROUND(J2509,3),2)</f>
        <v>285450.90000000002</v>
      </c>
      <c r="G2509" s="16">
        <f t="shared" ref="G2509:G2515" si="861">ROUND(ROUND(N2509,2)*ROUND(K2509,3),2)</f>
        <v>599446.89</v>
      </c>
      <c r="H2509" s="16">
        <f t="shared" ref="H2509:H2515" si="862">IF(EXACT(J2509,0),0,100*(K2509/J2509))</f>
        <v>210</v>
      </c>
      <c r="I2509" s="16">
        <f t="shared" ref="I2509:I2515" si="863">ROUND((ROUND(J2509,3)-ROUND(K2509,3))*N2509,2)</f>
        <v>-313995.99</v>
      </c>
      <c r="J2509" s="17">
        <v>10</v>
      </c>
      <c r="K2509" s="17">
        <v>21</v>
      </c>
      <c r="L2509" s="18">
        <f t="shared" ref="L2509:L2515" si="864">ROUND(ROUND(J2509,3)-ROUND(K2509,3),3)</f>
        <v>-11</v>
      </c>
      <c r="M2509" s="17">
        <v>21</v>
      </c>
      <c r="N2509" s="16">
        <f t="shared" ref="N2509:N2515" si="865">ROUND(E2509,2)</f>
        <v>28545.09</v>
      </c>
      <c r="O2509" s="16">
        <f t="shared" ref="O2509:O2515" si="866">ROUND(ROUND(M2509,3)*ROUND(N2509,2),2)</f>
        <v>599446.89</v>
      </c>
      <c r="P2509" s="18">
        <f t="shared" ref="P2509:P2515" si="867">ROUND(ROUND(K2509,3)-ROUND(M2509,3),2)</f>
        <v>0</v>
      </c>
      <c r="Q2509" s="16">
        <f t="shared" ref="Q2509:Q2515" si="868">ROUND(E2509,2)</f>
        <v>28545.09</v>
      </c>
      <c r="R2509" s="16">
        <f t="shared" ref="R2509:R2515" si="869">ROUND((ROUND(K2509,3)-ROUND(M2509,3))* Q2509,2)</f>
        <v>0</v>
      </c>
    </row>
    <row r="2510" spans="1:18" ht="52.5" x14ac:dyDescent="0.35">
      <c r="A2510" s="1">
        <v>2</v>
      </c>
      <c r="B2510" s="13" t="s">
        <v>996</v>
      </c>
      <c r="C2510" s="13" t="s">
        <v>383</v>
      </c>
      <c r="D2510" s="14" t="s">
        <v>997</v>
      </c>
      <c r="E2510" s="15">
        <v>84246.12</v>
      </c>
      <c r="F2510" s="16">
        <f t="shared" si="860"/>
        <v>1600676.28</v>
      </c>
      <c r="G2510" s="16">
        <f t="shared" si="861"/>
        <v>84246.12</v>
      </c>
      <c r="H2510" s="16">
        <f t="shared" si="862"/>
        <v>5.2631578947368416</v>
      </c>
      <c r="I2510" s="16">
        <f t="shared" si="863"/>
        <v>1516430.16</v>
      </c>
      <c r="J2510" s="17">
        <v>19</v>
      </c>
      <c r="K2510" s="17">
        <v>1</v>
      </c>
      <c r="L2510" s="18">
        <f t="shared" si="864"/>
        <v>18</v>
      </c>
      <c r="M2510" s="17">
        <v>0</v>
      </c>
      <c r="N2510" s="16">
        <f t="shared" si="865"/>
        <v>84246.12</v>
      </c>
      <c r="O2510" s="16">
        <f t="shared" si="866"/>
        <v>0</v>
      </c>
      <c r="P2510" s="18">
        <f t="shared" si="867"/>
        <v>1</v>
      </c>
      <c r="Q2510" s="16">
        <f t="shared" si="868"/>
        <v>84246.12</v>
      </c>
      <c r="R2510" s="16">
        <f t="shared" si="869"/>
        <v>84246.12</v>
      </c>
    </row>
    <row r="2511" spans="1:18" ht="42" x14ac:dyDescent="0.35">
      <c r="A2511" s="1">
        <v>3</v>
      </c>
      <c r="B2511" s="13" t="s">
        <v>113</v>
      </c>
      <c r="C2511" s="13" t="s">
        <v>65</v>
      </c>
      <c r="D2511" s="14" t="s">
        <v>114</v>
      </c>
      <c r="E2511" s="15">
        <v>38.92</v>
      </c>
      <c r="F2511" s="16">
        <f t="shared" si="860"/>
        <v>14011.2</v>
      </c>
      <c r="G2511" s="16">
        <f t="shared" si="861"/>
        <v>14011.2</v>
      </c>
      <c r="H2511" s="16">
        <f t="shared" si="862"/>
        <v>100</v>
      </c>
      <c r="I2511" s="16">
        <f t="shared" si="863"/>
        <v>0</v>
      </c>
      <c r="J2511" s="17">
        <v>360</v>
      </c>
      <c r="K2511" s="17">
        <v>360</v>
      </c>
      <c r="L2511" s="18">
        <f t="shared" si="864"/>
        <v>0</v>
      </c>
      <c r="M2511" s="17">
        <v>360</v>
      </c>
      <c r="N2511" s="16">
        <f t="shared" si="865"/>
        <v>38.92</v>
      </c>
      <c r="O2511" s="16">
        <f t="shared" si="866"/>
        <v>14011.2</v>
      </c>
      <c r="P2511" s="18">
        <f t="shared" si="867"/>
        <v>0</v>
      </c>
      <c r="Q2511" s="16">
        <f t="shared" si="868"/>
        <v>38.92</v>
      </c>
      <c r="R2511" s="16">
        <f t="shared" si="869"/>
        <v>0</v>
      </c>
    </row>
    <row r="2512" spans="1:18" ht="31.5" x14ac:dyDescent="0.35">
      <c r="A2512" s="1">
        <v>4</v>
      </c>
      <c r="B2512" s="13" t="s">
        <v>579</v>
      </c>
      <c r="C2512" s="13" t="s">
        <v>92</v>
      </c>
      <c r="D2512" s="14" t="s">
        <v>580</v>
      </c>
      <c r="E2512" s="15">
        <v>1.32</v>
      </c>
      <c r="F2512" s="16">
        <f t="shared" si="860"/>
        <v>11891.75</v>
      </c>
      <c r="G2512" s="16">
        <f t="shared" si="861"/>
        <v>0</v>
      </c>
      <c r="H2512" s="16">
        <f t="shared" si="862"/>
        <v>0</v>
      </c>
      <c r="I2512" s="16">
        <f t="shared" si="863"/>
        <v>11891.75</v>
      </c>
      <c r="J2512" s="17">
        <v>9008.9</v>
      </c>
      <c r="K2512" s="17">
        <v>0</v>
      </c>
      <c r="L2512" s="18">
        <f t="shared" si="864"/>
        <v>9008.9</v>
      </c>
      <c r="M2512" s="17">
        <v>0</v>
      </c>
      <c r="N2512" s="16">
        <f t="shared" si="865"/>
        <v>1.32</v>
      </c>
      <c r="O2512" s="16">
        <f t="shared" si="866"/>
        <v>0</v>
      </c>
      <c r="P2512" s="18">
        <f t="shared" si="867"/>
        <v>0</v>
      </c>
      <c r="Q2512" s="16">
        <f t="shared" si="868"/>
        <v>1.32</v>
      </c>
      <c r="R2512" s="16">
        <f t="shared" si="869"/>
        <v>0</v>
      </c>
    </row>
    <row r="2513" spans="1:18" ht="21" x14ac:dyDescent="0.35">
      <c r="A2513" s="1">
        <v>5</v>
      </c>
      <c r="B2513" s="13" t="s">
        <v>998</v>
      </c>
      <c r="C2513" s="13" t="s">
        <v>383</v>
      </c>
      <c r="D2513" s="14" t="s">
        <v>999</v>
      </c>
      <c r="E2513" s="15">
        <v>11436.81</v>
      </c>
      <c r="F2513" s="16">
        <f t="shared" si="860"/>
        <v>263046.63</v>
      </c>
      <c r="G2513" s="16">
        <f t="shared" si="861"/>
        <v>0</v>
      </c>
      <c r="H2513" s="16">
        <f t="shared" si="862"/>
        <v>0</v>
      </c>
      <c r="I2513" s="16">
        <f t="shared" si="863"/>
        <v>263046.63</v>
      </c>
      <c r="J2513" s="17">
        <v>23</v>
      </c>
      <c r="K2513" s="17">
        <v>0</v>
      </c>
      <c r="L2513" s="18">
        <f t="shared" si="864"/>
        <v>23</v>
      </c>
      <c r="M2513" s="17">
        <v>0</v>
      </c>
      <c r="N2513" s="16">
        <f t="shared" si="865"/>
        <v>11436.81</v>
      </c>
      <c r="O2513" s="16">
        <f t="shared" si="866"/>
        <v>0</v>
      </c>
      <c r="P2513" s="18">
        <f t="shared" si="867"/>
        <v>0</v>
      </c>
      <c r="Q2513" s="16">
        <f t="shared" si="868"/>
        <v>11436.81</v>
      </c>
      <c r="R2513" s="16">
        <f t="shared" si="869"/>
        <v>0</v>
      </c>
    </row>
    <row r="2514" spans="1:18" ht="21" x14ac:dyDescent="0.35">
      <c r="A2514" s="1">
        <v>6</v>
      </c>
      <c r="B2514" s="13" t="s">
        <v>823</v>
      </c>
      <c r="C2514" s="13" t="s">
        <v>65</v>
      </c>
      <c r="D2514" s="14" t="s">
        <v>824</v>
      </c>
      <c r="E2514" s="15">
        <v>28.7</v>
      </c>
      <c r="F2514" s="16">
        <f t="shared" si="860"/>
        <v>0</v>
      </c>
      <c r="G2514" s="16">
        <f t="shared" si="861"/>
        <v>3601.85</v>
      </c>
      <c r="H2514" s="16">
        <f t="shared" si="862"/>
        <v>0</v>
      </c>
      <c r="I2514" s="16">
        <f t="shared" si="863"/>
        <v>-3601.85</v>
      </c>
      <c r="J2514" s="17">
        <v>0</v>
      </c>
      <c r="K2514" s="17">
        <v>125.5</v>
      </c>
      <c r="L2514" s="18">
        <f t="shared" si="864"/>
        <v>-125.5</v>
      </c>
      <c r="M2514" s="17">
        <v>125.5</v>
      </c>
      <c r="N2514" s="16">
        <f t="shared" si="865"/>
        <v>28.7</v>
      </c>
      <c r="O2514" s="16">
        <f t="shared" si="866"/>
        <v>3601.85</v>
      </c>
      <c r="P2514" s="18">
        <f t="shared" si="867"/>
        <v>0</v>
      </c>
      <c r="Q2514" s="16">
        <f t="shared" si="868"/>
        <v>28.7</v>
      </c>
      <c r="R2514" s="16">
        <f t="shared" si="869"/>
        <v>0</v>
      </c>
    </row>
    <row r="2515" spans="1:18" ht="94.5" x14ac:dyDescent="0.35">
      <c r="A2515" s="1">
        <v>7</v>
      </c>
      <c r="B2515" s="13" t="s">
        <v>916</v>
      </c>
      <c r="C2515" s="13" t="s">
        <v>44</v>
      </c>
      <c r="D2515" s="14" t="s">
        <v>917</v>
      </c>
      <c r="E2515" s="15">
        <v>51.17</v>
      </c>
      <c r="F2515" s="16">
        <f t="shared" si="860"/>
        <v>0</v>
      </c>
      <c r="G2515" s="16">
        <f t="shared" si="861"/>
        <v>27887.65</v>
      </c>
      <c r="H2515" s="16">
        <f t="shared" si="862"/>
        <v>0</v>
      </c>
      <c r="I2515" s="16">
        <f t="shared" si="863"/>
        <v>-27887.65</v>
      </c>
      <c r="J2515" s="17">
        <v>0</v>
      </c>
      <c r="K2515" s="17">
        <v>545</v>
      </c>
      <c r="L2515" s="18">
        <f t="shared" si="864"/>
        <v>-545</v>
      </c>
      <c r="M2515" s="17">
        <v>425</v>
      </c>
      <c r="N2515" s="16">
        <f t="shared" si="865"/>
        <v>51.17</v>
      </c>
      <c r="O2515" s="16">
        <f t="shared" si="866"/>
        <v>21747.25</v>
      </c>
      <c r="P2515" s="18">
        <f t="shared" si="867"/>
        <v>120</v>
      </c>
      <c r="Q2515" s="16">
        <f t="shared" si="868"/>
        <v>51.17</v>
      </c>
      <c r="R2515" s="16">
        <f t="shared" si="869"/>
        <v>6140.4</v>
      </c>
    </row>
    <row r="2516" spans="1:18" x14ac:dyDescent="0.35">
      <c r="A2516" s="21" t="s">
        <v>1000</v>
      </c>
      <c r="B2516" s="21" t="s">
        <v>1000</v>
      </c>
      <c r="C2516" s="21" t="s">
        <v>1000</v>
      </c>
      <c r="D2516" s="21" t="s">
        <v>1000</v>
      </c>
      <c r="E2516" s="21" t="s">
        <v>1000</v>
      </c>
      <c r="F2516" s="19"/>
      <c r="G2516" s="20">
        <f>SUM(G2509:G2515)</f>
        <v>729193.71</v>
      </c>
      <c r="H2516" s="7"/>
      <c r="I2516" s="7"/>
      <c r="J2516" s="7"/>
      <c r="K2516" s="7"/>
      <c r="L2516" s="7"/>
      <c r="M2516" s="7"/>
      <c r="N2516" s="7"/>
      <c r="O2516" s="7"/>
      <c r="P2516" s="7"/>
      <c r="Q2516" s="7"/>
      <c r="R2516" s="7"/>
    </row>
    <row r="2518" spans="1:18" x14ac:dyDescent="0.35">
      <c r="B2518" s="11" t="s">
        <v>23</v>
      </c>
      <c r="C2518" s="12" t="s">
        <v>24</v>
      </c>
      <c r="D2518" s="12" t="s">
        <v>25</v>
      </c>
    </row>
    <row r="2519" spans="1:18" x14ac:dyDescent="0.35">
      <c r="B2519" s="11" t="s">
        <v>26</v>
      </c>
      <c r="C2519" s="12" t="s">
        <v>27</v>
      </c>
      <c r="D2519" s="12" t="s">
        <v>28</v>
      </c>
    </row>
    <row r="2520" spans="1:18" x14ac:dyDescent="0.35">
      <c r="B2520" s="11" t="s">
        <v>29</v>
      </c>
      <c r="C2520" s="12" t="s">
        <v>24</v>
      </c>
      <c r="D2520" s="12" t="s">
        <v>30</v>
      </c>
    </row>
    <row r="2521" spans="1:18" x14ac:dyDescent="0.35">
      <c r="B2521" s="11" t="s">
        <v>31</v>
      </c>
      <c r="C2521" s="12" t="s">
        <v>105</v>
      </c>
      <c r="D2521" s="12" t="s">
        <v>807</v>
      </c>
    </row>
    <row r="2522" spans="1:18" x14ac:dyDescent="0.35">
      <c r="B2522" s="11" t="s">
        <v>33</v>
      </c>
      <c r="C2522" s="12" t="s">
        <v>27</v>
      </c>
      <c r="D2522" s="12" t="s">
        <v>1001</v>
      </c>
    </row>
    <row r="2523" spans="1:18" x14ac:dyDescent="0.35">
      <c r="B2523" s="11" t="s">
        <v>35</v>
      </c>
      <c r="C2523" s="12" t="s">
        <v>24</v>
      </c>
      <c r="D2523" s="12" t="s">
        <v>180</v>
      </c>
    </row>
    <row r="2525" spans="1:18" ht="42" x14ac:dyDescent="0.35">
      <c r="A2525" s="1">
        <v>1</v>
      </c>
      <c r="B2525" s="13" t="s">
        <v>183</v>
      </c>
      <c r="C2525" s="13" t="s">
        <v>92</v>
      </c>
      <c r="D2525" s="14" t="s">
        <v>184</v>
      </c>
      <c r="E2525" s="15">
        <v>7.89</v>
      </c>
      <c r="F2525" s="16">
        <f t="shared" ref="F2525:F2550" si="870">ROUND(ROUND(N2525,2)*ROUND(J2525,3),2)</f>
        <v>10454.25</v>
      </c>
      <c r="G2525" s="16">
        <f t="shared" ref="G2525:G2550" si="871">ROUND(ROUND(N2525,2)*ROUND(K2525,3),2)</f>
        <v>2427.75</v>
      </c>
      <c r="H2525" s="16">
        <f t="shared" ref="H2525:H2550" si="872">IF(EXACT(J2525,0),0,100*(K2525/J2525))</f>
        <v>23.222641509433963</v>
      </c>
      <c r="I2525" s="16">
        <f t="shared" ref="I2525:I2550" si="873">ROUND((ROUND(J2525,3)-ROUND(K2525,3))*N2525,2)</f>
        <v>8026.5</v>
      </c>
      <c r="J2525" s="17">
        <v>1325</v>
      </c>
      <c r="K2525" s="17">
        <v>307.7</v>
      </c>
      <c r="L2525" s="18">
        <f t="shared" ref="L2525:L2550" si="874">ROUND(ROUND(J2525,3)-ROUND(K2525,3),3)</f>
        <v>1017.3</v>
      </c>
      <c r="M2525" s="17">
        <v>307.7</v>
      </c>
      <c r="N2525" s="16">
        <f t="shared" ref="N2525:N2550" si="875">ROUND(E2525,2)</f>
        <v>7.89</v>
      </c>
      <c r="O2525" s="16">
        <f t="shared" ref="O2525:O2550" si="876">ROUND(ROUND(M2525,3)*ROUND(N2525,2),2)</f>
        <v>2427.75</v>
      </c>
      <c r="P2525" s="18">
        <f t="shared" ref="P2525:P2550" si="877">ROUND(ROUND(K2525,3)-ROUND(M2525,3),2)</f>
        <v>0</v>
      </c>
      <c r="Q2525" s="16">
        <f t="shared" ref="Q2525:Q2550" si="878">ROUND(E2525,2)</f>
        <v>7.89</v>
      </c>
      <c r="R2525" s="16">
        <f t="shared" ref="R2525:R2550" si="879">ROUND((ROUND(K2525,3)-ROUND(M2525,3))* Q2525,2)</f>
        <v>0</v>
      </c>
    </row>
    <row r="2526" spans="1:18" ht="31.5" x14ac:dyDescent="0.35">
      <c r="A2526" s="1">
        <v>2</v>
      </c>
      <c r="B2526" s="13" t="s">
        <v>185</v>
      </c>
      <c r="C2526" s="13" t="s">
        <v>44</v>
      </c>
      <c r="D2526" s="14" t="s">
        <v>186</v>
      </c>
      <c r="E2526" s="15">
        <v>3.11</v>
      </c>
      <c r="F2526" s="16">
        <f t="shared" si="870"/>
        <v>901.9</v>
      </c>
      <c r="G2526" s="16">
        <f t="shared" si="871"/>
        <v>97.78</v>
      </c>
      <c r="H2526" s="16">
        <f t="shared" si="872"/>
        <v>10.841379310344829</v>
      </c>
      <c r="I2526" s="16">
        <f t="shared" si="873"/>
        <v>804.12</v>
      </c>
      <c r="J2526" s="17">
        <v>290</v>
      </c>
      <c r="K2526" s="17">
        <v>31.44</v>
      </c>
      <c r="L2526" s="18">
        <f t="shared" si="874"/>
        <v>258.56</v>
      </c>
      <c r="M2526" s="17">
        <v>31.44</v>
      </c>
      <c r="N2526" s="16">
        <f t="shared" si="875"/>
        <v>3.11</v>
      </c>
      <c r="O2526" s="16">
        <f t="shared" si="876"/>
        <v>97.78</v>
      </c>
      <c r="P2526" s="18">
        <f t="shared" si="877"/>
        <v>0</v>
      </c>
      <c r="Q2526" s="16">
        <f t="shared" si="878"/>
        <v>3.11</v>
      </c>
      <c r="R2526" s="16">
        <f t="shared" si="879"/>
        <v>0</v>
      </c>
    </row>
    <row r="2527" spans="1:18" ht="42" x14ac:dyDescent="0.35">
      <c r="A2527" s="1">
        <v>3</v>
      </c>
      <c r="B2527" s="13" t="s">
        <v>187</v>
      </c>
      <c r="C2527" s="13" t="s">
        <v>44</v>
      </c>
      <c r="D2527" s="14" t="s">
        <v>188</v>
      </c>
      <c r="E2527" s="15">
        <v>10.53</v>
      </c>
      <c r="F2527" s="16">
        <f t="shared" si="870"/>
        <v>3611.79</v>
      </c>
      <c r="G2527" s="16">
        <f t="shared" si="871"/>
        <v>3204.28</v>
      </c>
      <c r="H2527" s="16">
        <f t="shared" si="872"/>
        <v>88.717201166180757</v>
      </c>
      <c r="I2527" s="16">
        <f t="shared" si="873"/>
        <v>407.51</v>
      </c>
      <c r="J2527" s="17">
        <v>343</v>
      </c>
      <c r="K2527" s="17">
        <v>304.3</v>
      </c>
      <c r="L2527" s="18">
        <f t="shared" si="874"/>
        <v>38.700000000000003</v>
      </c>
      <c r="M2527" s="17">
        <v>304.3</v>
      </c>
      <c r="N2527" s="16">
        <f t="shared" si="875"/>
        <v>10.53</v>
      </c>
      <c r="O2527" s="16">
        <f t="shared" si="876"/>
        <v>3204.28</v>
      </c>
      <c r="P2527" s="18">
        <f t="shared" si="877"/>
        <v>0</v>
      </c>
      <c r="Q2527" s="16">
        <f t="shared" si="878"/>
        <v>10.53</v>
      </c>
      <c r="R2527" s="16">
        <f t="shared" si="879"/>
        <v>0</v>
      </c>
    </row>
    <row r="2528" spans="1:18" ht="52.5" x14ac:dyDescent="0.35">
      <c r="A2528" s="1">
        <v>4</v>
      </c>
      <c r="B2528" s="13" t="s">
        <v>189</v>
      </c>
      <c r="C2528" s="13" t="s">
        <v>92</v>
      </c>
      <c r="D2528" s="14" t="s">
        <v>190</v>
      </c>
      <c r="E2528" s="15">
        <v>21.52</v>
      </c>
      <c r="F2528" s="16">
        <f t="shared" si="870"/>
        <v>1076</v>
      </c>
      <c r="G2528" s="16">
        <f t="shared" si="871"/>
        <v>0</v>
      </c>
      <c r="H2528" s="16">
        <f t="shared" si="872"/>
        <v>0</v>
      </c>
      <c r="I2528" s="16">
        <f t="shared" si="873"/>
        <v>1076</v>
      </c>
      <c r="J2528" s="17">
        <v>50</v>
      </c>
      <c r="K2528" s="17">
        <v>0</v>
      </c>
      <c r="L2528" s="18">
        <f t="shared" si="874"/>
        <v>50</v>
      </c>
      <c r="M2528" s="17">
        <v>0</v>
      </c>
      <c r="N2528" s="16">
        <f t="shared" si="875"/>
        <v>21.52</v>
      </c>
      <c r="O2528" s="16">
        <f t="shared" si="876"/>
        <v>0</v>
      </c>
      <c r="P2528" s="18">
        <f t="shared" si="877"/>
        <v>0</v>
      </c>
      <c r="Q2528" s="16">
        <f t="shared" si="878"/>
        <v>21.52</v>
      </c>
      <c r="R2528" s="16">
        <f t="shared" si="879"/>
        <v>0</v>
      </c>
    </row>
    <row r="2529" spans="1:18" ht="21" x14ac:dyDescent="0.35">
      <c r="A2529" s="1">
        <v>5</v>
      </c>
      <c r="B2529" s="13" t="s">
        <v>191</v>
      </c>
      <c r="C2529" s="13" t="s">
        <v>44</v>
      </c>
      <c r="D2529" s="14" t="s">
        <v>192</v>
      </c>
      <c r="E2529" s="15">
        <v>3.46</v>
      </c>
      <c r="F2529" s="16">
        <f t="shared" si="870"/>
        <v>536.29999999999995</v>
      </c>
      <c r="G2529" s="16">
        <f t="shared" si="871"/>
        <v>2143.12</v>
      </c>
      <c r="H2529" s="16">
        <f t="shared" si="872"/>
        <v>399.61290322580646</v>
      </c>
      <c r="I2529" s="16">
        <f t="shared" si="873"/>
        <v>-1606.82</v>
      </c>
      <c r="J2529" s="17">
        <v>155</v>
      </c>
      <c r="K2529" s="17">
        <v>619.4</v>
      </c>
      <c r="L2529" s="18">
        <f t="shared" si="874"/>
        <v>-464.4</v>
      </c>
      <c r="M2529" s="17">
        <v>619.4</v>
      </c>
      <c r="N2529" s="16">
        <f t="shared" si="875"/>
        <v>3.46</v>
      </c>
      <c r="O2529" s="16">
        <f t="shared" si="876"/>
        <v>2143.12</v>
      </c>
      <c r="P2529" s="18">
        <f t="shared" si="877"/>
        <v>0</v>
      </c>
      <c r="Q2529" s="16">
        <f t="shared" si="878"/>
        <v>3.46</v>
      </c>
      <c r="R2529" s="16">
        <f t="shared" si="879"/>
        <v>0</v>
      </c>
    </row>
    <row r="2530" spans="1:18" ht="42" x14ac:dyDescent="0.35">
      <c r="A2530" s="1">
        <v>6</v>
      </c>
      <c r="B2530" s="13" t="s">
        <v>181</v>
      </c>
      <c r="C2530" s="13" t="s">
        <v>92</v>
      </c>
      <c r="D2530" s="14" t="s">
        <v>182</v>
      </c>
      <c r="E2530" s="15">
        <v>0.52</v>
      </c>
      <c r="F2530" s="16">
        <f t="shared" si="870"/>
        <v>6520.8</v>
      </c>
      <c r="G2530" s="16">
        <f t="shared" si="871"/>
        <v>0</v>
      </c>
      <c r="H2530" s="16">
        <f t="shared" si="872"/>
        <v>0</v>
      </c>
      <c r="I2530" s="16">
        <f t="shared" si="873"/>
        <v>6520.8</v>
      </c>
      <c r="J2530" s="17">
        <v>12540</v>
      </c>
      <c r="K2530" s="17">
        <v>0</v>
      </c>
      <c r="L2530" s="18">
        <f t="shared" si="874"/>
        <v>12540</v>
      </c>
      <c r="M2530" s="17">
        <v>0</v>
      </c>
      <c r="N2530" s="16">
        <f t="shared" si="875"/>
        <v>0.52</v>
      </c>
      <c r="O2530" s="16">
        <f t="shared" si="876"/>
        <v>0</v>
      </c>
      <c r="P2530" s="18">
        <f t="shared" si="877"/>
        <v>0</v>
      </c>
      <c r="Q2530" s="16">
        <f t="shared" si="878"/>
        <v>0.52</v>
      </c>
      <c r="R2530" s="16">
        <f t="shared" si="879"/>
        <v>0</v>
      </c>
    </row>
    <row r="2531" spans="1:18" ht="42" x14ac:dyDescent="0.35">
      <c r="A2531" s="1">
        <v>7</v>
      </c>
      <c r="B2531" s="13" t="s">
        <v>193</v>
      </c>
      <c r="C2531" s="13" t="s">
        <v>41</v>
      </c>
      <c r="D2531" s="14" t="s">
        <v>194</v>
      </c>
      <c r="E2531" s="15">
        <v>33.49</v>
      </c>
      <c r="F2531" s="16">
        <f t="shared" si="870"/>
        <v>535.84</v>
      </c>
      <c r="G2531" s="16">
        <f t="shared" si="871"/>
        <v>66.98</v>
      </c>
      <c r="H2531" s="16">
        <f t="shared" si="872"/>
        <v>12.5</v>
      </c>
      <c r="I2531" s="16">
        <f t="shared" si="873"/>
        <v>468.86</v>
      </c>
      <c r="J2531" s="17">
        <v>16</v>
      </c>
      <c r="K2531" s="17">
        <v>2</v>
      </c>
      <c r="L2531" s="18">
        <f t="shared" si="874"/>
        <v>14</v>
      </c>
      <c r="M2531" s="17">
        <v>2</v>
      </c>
      <c r="N2531" s="16">
        <f t="shared" si="875"/>
        <v>33.49</v>
      </c>
      <c r="O2531" s="16">
        <f t="shared" si="876"/>
        <v>66.98</v>
      </c>
      <c r="P2531" s="18">
        <f t="shared" si="877"/>
        <v>0</v>
      </c>
      <c r="Q2531" s="16">
        <f t="shared" si="878"/>
        <v>33.49</v>
      </c>
      <c r="R2531" s="16">
        <f t="shared" si="879"/>
        <v>0</v>
      </c>
    </row>
    <row r="2532" spans="1:18" ht="31.5" x14ac:dyDescent="0.35">
      <c r="A2532" s="1">
        <v>8</v>
      </c>
      <c r="B2532" s="13" t="s">
        <v>158</v>
      </c>
      <c r="C2532" s="13" t="s">
        <v>92</v>
      </c>
      <c r="D2532" s="14" t="s">
        <v>159</v>
      </c>
      <c r="E2532" s="15">
        <v>8.43</v>
      </c>
      <c r="F2532" s="16">
        <f t="shared" si="870"/>
        <v>13783.05</v>
      </c>
      <c r="G2532" s="16">
        <f t="shared" si="871"/>
        <v>1890.51</v>
      </c>
      <c r="H2532" s="16">
        <f t="shared" si="872"/>
        <v>13.716207951070336</v>
      </c>
      <c r="I2532" s="16">
        <f t="shared" si="873"/>
        <v>11892.54</v>
      </c>
      <c r="J2532" s="17">
        <v>1635</v>
      </c>
      <c r="K2532" s="17">
        <v>224.26</v>
      </c>
      <c r="L2532" s="18">
        <f t="shared" si="874"/>
        <v>1410.74</v>
      </c>
      <c r="M2532" s="17">
        <v>224.26</v>
      </c>
      <c r="N2532" s="16">
        <f t="shared" si="875"/>
        <v>8.43</v>
      </c>
      <c r="O2532" s="16">
        <f t="shared" si="876"/>
        <v>1890.51</v>
      </c>
      <c r="P2532" s="18">
        <f t="shared" si="877"/>
        <v>0</v>
      </c>
      <c r="Q2532" s="16">
        <f t="shared" si="878"/>
        <v>8.43</v>
      </c>
      <c r="R2532" s="16">
        <f t="shared" si="879"/>
        <v>0</v>
      </c>
    </row>
    <row r="2533" spans="1:18" ht="31.5" x14ac:dyDescent="0.35">
      <c r="A2533" s="1">
        <v>9</v>
      </c>
      <c r="B2533" s="13" t="s">
        <v>195</v>
      </c>
      <c r="C2533" s="13" t="s">
        <v>41</v>
      </c>
      <c r="D2533" s="14" t="s">
        <v>196</v>
      </c>
      <c r="E2533" s="15">
        <v>6.39</v>
      </c>
      <c r="F2533" s="16">
        <f t="shared" si="870"/>
        <v>402.57</v>
      </c>
      <c r="G2533" s="16">
        <f t="shared" si="871"/>
        <v>153.36000000000001</v>
      </c>
      <c r="H2533" s="16">
        <f t="shared" si="872"/>
        <v>38.095238095238095</v>
      </c>
      <c r="I2533" s="16">
        <f t="shared" si="873"/>
        <v>249.21</v>
      </c>
      <c r="J2533" s="17">
        <v>63</v>
      </c>
      <c r="K2533" s="17">
        <v>24</v>
      </c>
      <c r="L2533" s="18">
        <f t="shared" si="874"/>
        <v>39</v>
      </c>
      <c r="M2533" s="17">
        <v>24</v>
      </c>
      <c r="N2533" s="16">
        <f t="shared" si="875"/>
        <v>6.39</v>
      </c>
      <c r="O2533" s="16">
        <f t="shared" si="876"/>
        <v>153.36000000000001</v>
      </c>
      <c r="P2533" s="18">
        <f t="shared" si="877"/>
        <v>0</v>
      </c>
      <c r="Q2533" s="16">
        <f t="shared" si="878"/>
        <v>6.39</v>
      </c>
      <c r="R2533" s="16">
        <f t="shared" si="879"/>
        <v>0</v>
      </c>
    </row>
    <row r="2534" spans="1:18" ht="42" x14ac:dyDescent="0.35">
      <c r="A2534" s="1">
        <v>10</v>
      </c>
      <c r="B2534" s="13" t="s">
        <v>197</v>
      </c>
      <c r="C2534" s="13" t="s">
        <v>41</v>
      </c>
      <c r="D2534" s="14" t="s">
        <v>198</v>
      </c>
      <c r="E2534" s="15">
        <v>90.66</v>
      </c>
      <c r="F2534" s="16">
        <f t="shared" si="870"/>
        <v>543.96</v>
      </c>
      <c r="G2534" s="16">
        <f t="shared" si="871"/>
        <v>90.66</v>
      </c>
      <c r="H2534" s="16">
        <f t="shared" si="872"/>
        <v>16.666666666666664</v>
      </c>
      <c r="I2534" s="16">
        <f t="shared" si="873"/>
        <v>453.3</v>
      </c>
      <c r="J2534" s="17">
        <v>6</v>
      </c>
      <c r="K2534" s="17">
        <v>1</v>
      </c>
      <c r="L2534" s="18">
        <f t="shared" si="874"/>
        <v>5</v>
      </c>
      <c r="M2534" s="17">
        <v>1</v>
      </c>
      <c r="N2534" s="16">
        <f t="shared" si="875"/>
        <v>90.66</v>
      </c>
      <c r="O2534" s="16">
        <f t="shared" si="876"/>
        <v>90.66</v>
      </c>
      <c r="P2534" s="18">
        <f t="shared" si="877"/>
        <v>0</v>
      </c>
      <c r="Q2534" s="16">
        <f t="shared" si="878"/>
        <v>90.66</v>
      </c>
      <c r="R2534" s="16">
        <f t="shared" si="879"/>
        <v>0</v>
      </c>
    </row>
    <row r="2535" spans="1:18" ht="42" x14ac:dyDescent="0.35">
      <c r="A2535" s="1">
        <v>11</v>
      </c>
      <c r="B2535" s="13" t="s">
        <v>199</v>
      </c>
      <c r="C2535" s="13" t="s">
        <v>41</v>
      </c>
      <c r="D2535" s="14" t="s">
        <v>200</v>
      </c>
      <c r="E2535" s="15">
        <v>289</v>
      </c>
      <c r="F2535" s="16">
        <f t="shared" si="870"/>
        <v>289</v>
      </c>
      <c r="G2535" s="16">
        <f t="shared" si="871"/>
        <v>289</v>
      </c>
      <c r="H2535" s="16">
        <f t="shared" si="872"/>
        <v>100</v>
      </c>
      <c r="I2535" s="16">
        <f t="shared" si="873"/>
        <v>0</v>
      </c>
      <c r="J2535" s="17">
        <v>1</v>
      </c>
      <c r="K2535" s="17">
        <v>1</v>
      </c>
      <c r="L2535" s="18">
        <f t="shared" si="874"/>
        <v>0</v>
      </c>
      <c r="M2535" s="17">
        <v>1</v>
      </c>
      <c r="N2535" s="16">
        <f t="shared" si="875"/>
        <v>289</v>
      </c>
      <c r="O2535" s="16">
        <f t="shared" si="876"/>
        <v>289</v>
      </c>
      <c r="P2535" s="18">
        <f t="shared" si="877"/>
        <v>0</v>
      </c>
      <c r="Q2535" s="16">
        <f t="shared" si="878"/>
        <v>289</v>
      </c>
      <c r="R2535" s="16">
        <f t="shared" si="879"/>
        <v>0</v>
      </c>
    </row>
    <row r="2536" spans="1:18" ht="52.5" x14ac:dyDescent="0.35">
      <c r="A2536" s="1">
        <v>12</v>
      </c>
      <c r="B2536" s="13" t="s">
        <v>201</v>
      </c>
      <c r="C2536" s="13" t="s">
        <v>41</v>
      </c>
      <c r="D2536" s="14" t="s">
        <v>202</v>
      </c>
      <c r="E2536" s="15">
        <v>6.77</v>
      </c>
      <c r="F2536" s="16">
        <f t="shared" si="870"/>
        <v>121.86</v>
      </c>
      <c r="G2536" s="16">
        <f t="shared" si="871"/>
        <v>0</v>
      </c>
      <c r="H2536" s="16">
        <f t="shared" si="872"/>
        <v>0</v>
      </c>
      <c r="I2536" s="16">
        <f t="shared" si="873"/>
        <v>121.86</v>
      </c>
      <c r="J2536" s="17">
        <v>18</v>
      </c>
      <c r="K2536" s="17">
        <v>0</v>
      </c>
      <c r="L2536" s="18">
        <f t="shared" si="874"/>
        <v>18</v>
      </c>
      <c r="M2536" s="17">
        <v>0</v>
      </c>
      <c r="N2536" s="16">
        <f t="shared" si="875"/>
        <v>6.77</v>
      </c>
      <c r="O2536" s="16">
        <f t="shared" si="876"/>
        <v>0</v>
      </c>
      <c r="P2536" s="18">
        <f t="shared" si="877"/>
        <v>0</v>
      </c>
      <c r="Q2536" s="16">
        <f t="shared" si="878"/>
        <v>6.77</v>
      </c>
      <c r="R2536" s="16">
        <f t="shared" si="879"/>
        <v>0</v>
      </c>
    </row>
    <row r="2537" spans="1:18" ht="52.5" x14ac:dyDescent="0.35">
      <c r="A2537" s="1">
        <v>13</v>
      </c>
      <c r="B2537" s="13" t="s">
        <v>203</v>
      </c>
      <c r="C2537" s="13" t="s">
        <v>41</v>
      </c>
      <c r="D2537" s="14" t="s">
        <v>204</v>
      </c>
      <c r="E2537" s="15">
        <v>171.88</v>
      </c>
      <c r="F2537" s="16">
        <f t="shared" si="870"/>
        <v>859.4</v>
      </c>
      <c r="G2537" s="16">
        <f t="shared" si="871"/>
        <v>2578.1999999999998</v>
      </c>
      <c r="H2537" s="16">
        <f t="shared" si="872"/>
        <v>300</v>
      </c>
      <c r="I2537" s="16">
        <f t="shared" si="873"/>
        <v>-1718.8</v>
      </c>
      <c r="J2537" s="17">
        <v>5</v>
      </c>
      <c r="K2537" s="17">
        <v>15</v>
      </c>
      <c r="L2537" s="18">
        <f t="shared" si="874"/>
        <v>-10</v>
      </c>
      <c r="M2537" s="17">
        <v>15</v>
      </c>
      <c r="N2537" s="16">
        <f t="shared" si="875"/>
        <v>171.88</v>
      </c>
      <c r="O2537" s="16">
        <f t="shared" si="876"/>
        <v>2578.1999999999998</v>
      </c>
      <c r="P2537" s="18">
        <f t="shared" si="877"/>
        <v>0</v>
      </c>
      <c r="Q2537" s="16">
        <f t="shared" si="878"/>
        <v>171.88</v>
      </c>
      <c r="R2537" s="16">
        <f t="shared" si="879"/>
        <v>0</v>
      </c>
    </row>
    <row r="2538" spans="1:18" ht="31.5" x14ac:dyDescent="0.35">
      <c r="A2538" s="1">
        <v>14</v>
      </c>
      <c r="B2538" s="13" t="s">
        <v>207</v>
      </c>
      <c r="C2538" s="13" t="s">
        <v>41</v>
      </c>
      <c r="D2538" s="14" t="s">
        <v>208</v>
      </c>
      <c r="E2538" s="15">
        <v>4.13</v>
      </c>
      <c r="F2538" s="16">
        <f t="shared" si="870"/>
        <v>33.04</v>
      </c>
      <c r="G2538" s="16">
        <f t="shared" si="871"/>
        <v>8.26</v>
      </c>
      <c r="H2538" s="16">
        <f t="shared" si="872"/>
        <v>25</v>
      </c>
      <c r="I2538" s="16">
        <f t="shared" si="873"/>
        <v>24.78</v>
      </c>
      <c r="J2538" s="17">
        <v>8</v>
      </c>
      <c r="K2538" s="17">
        <v>2</v>
      </c>
      <c r="L2538" s="18">
        <f t="shared" si="874"/>
        <v>6</v>
      </c>
      <c r="M2538" s="17">
        <v>2</v>
      </c>
      <c r="N2538" s="16">
        <f t="shared" si="875"/>
        <v>4.13</v>
      </c>
      <c r="O2538" s="16">
        <f t="shared" si="876"/>
        <v>8.26</v>
      </c>
      <c r="P2538" s="18">
        <f t="shared" si="877"/>
        <v>0</v>
      </c>
      <c r="Q2538" s="16">
        <f t="shared" si="878"/>
        <v>4.13</v>
      </c>
      <c r="R2538" s="16">
        <f t="shared" si="879"/>
        <v>0</v>
      </c>
    </row>
    <row r="2539" spans="1:18" ht="31.5" x14ac:dyDescent="0.35">
      <c r="A2539" s="1">
        <v>15</v>
      </c>
      <c r="B2539" s="13" t="s">
        <v>209</v>
      </c>
      <c r="C2539" s="13" t="s">
        <v>41</v>
      </c>
      <c r="D2539" s="14" t="s">
        <v>210</v>
      </c>
      <c r="E2539" s="15">
        <v>93.32</v>
      </c>
      <c r="F2539" s="16">
        <f t="shared" si="870"/>
        <v>466.6</v>
      </c>
      <c r="G2539" s="16">
        <f t="shared" si="871"/>
        <v>0</v>
      </c>
      <c r="H2539" s="16">
        <f t="shared" si="872"/>
        <v>0</v>
      </c>
      <c r="I2539" s="16">
        <f t="shared" si="873"/>
        <v>466.6</v>
      </c>
      <c r="J2539" s="17">
        <v>5</v>
      </c>
      <c r="K2539" s="17">
        <v>0</v>
      </c>
      <c r="L2539" s="18">
        <f t="shared" si="874"/>
        <v>5</v>
      </c>
      <c r="M2539" s="17">
        <v>0</v>
      </c>
      <c r="N2539" s="16">
        <f t="shared" si="875"/>
        <v>93.32</v>
      </c>
      <c r="O2539" s="16">
        <f t="shared" si="876"/>
        <v>0</v>
      </c>
      <c r="P2539" s="18">
        <f t="shared" si="877"/>
        <v>0</v>
      </c>
      <c r="Q2539" s="16">
        <f t="shared" si="878"/>
        <v>93.32</v>
      </c>
      <c r="R2539" s="16">
        <f t="shared" si="879"/>
        <v>0</v>
      </c>
    </row>
    <row r="2540" spans="1:18" ht="31.5" x14ac:dyDescent="0.35">
      <c r="A2540" s="1">
        <v>16</v>
      </c>
      <c r="B2540" s="13" t="s">
        <v>211</v>
      </c>
      <c r="C2540" s="13" t="s">
        <v>41</v>
      </c>
      <c r="D2540" s="14" t="s">
        <v>212</v>
      </c>
      <c r="E2540" s="15">
        <v>34.729999999999997</v>
      </c>
      <c r="F2540" s="16">
        <f t="shared" si="870"/>
        <v>2882.59</v>
      </c>
      <c r="G2540" s="16">
        <f t="shared" si="871"/>
        <v>0</v>
      </c>
      <c r="H2540" s="16">
        <f t="shared" si="872"/>
        <v>0</v>
      </c>
      <c r="I2540" s="16">
        <f t="shared" si="873"/>
        <v>2882.59</v>
      </c>
      <c r="J2540" s="17">
        <v>83</v>
      </c>
      <c r="K2540" s="17">
        <v>0</v>
      </c>
      <c r="L2540" s="18">
        <f t="shared" si="874"/>
        <v>83</v>
      </c>
      <c r="M2540" s="17">
        <v>0</v>
      </c>
      <c r="N2540" s="16">
        <f t="shared" si="875"/>
        <v>34.729999999999997</v>
      </c>
      <c r="O2540" s="16">
        <f t="shared" si="876"/>
        <v>0</v>
      </c>
      <c r="P2540" s="18">
        <f t="shared" si="877"/>
        <v>0</v>
      </c>
      <c r="Q2540" s="16">
        <f t="shared" si="878"/>
        <v>34.729999999999997</v>
      </c>
      <c r="R2540" s="16">
        <f t="shared" si="879"/>
        <v>0</v>
      </c>
    </row>
    <row r="2541" spans="1:18" ht="31.5" x14ac:dyDescent="0.35">
      <c r="A2541" s="1">
        <v>17</v>
      </c>
      <c r="B2541" s="13" t="s">
        <v>215</v>
      </c>
      <c r="C2541" s="13" t="s">
        <v>41</v>
      </c>
      <c r="D2541" s="14" t="s">
        <v>216</v>
      </c>
      <c r="E2541" s="15">
        <v>84.4</v>
      </c>
      <c r="F2541" s="16">
        <f t="shared" si="870"/>
        <v>168.8</v>
      </c>
      <c r="G2541" s="16">
        <f t="shared" si="871"/>
        <v>0</v>
      </c>
      <c r="H2541" s="16">
        <f t="shared" si="872"/>
        <v>0</v>
      </c>
      <c r="I2541" s="16">
        <f t="shared" si="873"/>
        <v>168.8</v>
      </c>
      <c r="J2541" s="17">
        <v>2</v>
      </c>
      <c r="K2541" s="17">
        <v>0</v>
      </c>
      <c r="L2541" s="18">
        <f t="shared" si="874"/>
        <v>2</v>
      </c>
      <c r="M2541" s="17">
        <v>0</v>
      </c>
      <c r="N2541" s="16">
        <f t="shared" si="875"/>
        <v>84.4</v>
      </c>
      <c r="O2541" s="16">
        <f t="shared" si="876"/>
        <v>0</v>
      </c>
      <c r="P2541" s="18">
        <f t="shared" si="877"/>
        <v>0</v>
      </c>
      <c r="Q2541" s="16">
        <f t="shared" si="878"/>
        <v>84.4</v>
      </c>
      <c r="R2541" s="16">
        <f t="shared" si="879"/>
        <v>0</v>
      </c>
    </row>
    <row r="2542" spans="1:18" ht="42" x14ac:dyDescent="0.35">
      <c r="A2542" s="1">
        <v>18</v>
      </c>
      <c r="B2542" s="13" t="s">
        <v>221</v>
      </c>
      <c r="C2542" s="13" t="s">
        <v>41</v>
      </c>
      <c r="D2542" s="14" t="s">
        <v>222</v>
      </c>
      <c r="E2542" s="15">
        <v>197.73</v>
      </c>
      <c r="F2542" s="16">
        <f t="shared" si="870"/>
        <v>197.73</v>
      </c>
      <c r="G2542" s="16">
        <f t="shared" si="871"/>
        <v>0</v>
      </c>
      <c r="H2542" s="16">
        <f t="shared" si="872"/>
        <v>0</v>
      </c>
      <c r="I2542" s="16">
        <f t="shared" si="873"/>
        <v>197.73</v>
      </c>
      <c r="J2542" s="17">
        <v>1</v>
      </c>
      <c r="K2542" s="17">
        <v>0</v>
      </c>
      <c r="L2542" s="18">
        <f t="shared" si="874"/>
        <v>1</v>
      </c>
      <c r="M2542" s="17">
        <v>0</v>
      </c>
      <c r="N2542" s="16">
        <f t="shared" si="875"/>
        <v>197.73</v>
      </c>
      <c r="O2542" s="16">
        <f t="shared" si="876"/>
        <v>0</v>
      </c>
      <c r="P2542" s="18">
        <f t="shared" si="877"/>
        <v>0</v>
      </c>
      <c r="Q2542" s="16">
        <f t="shared" si="878"/>
        <v>197.73</v>
      </c>
      <c r="R2542" s="16">
        <f t="shared" si="879"/>
        <v>0</v>
      </c>
    </row>
    <row r="2543" spans="1:18" ht="52.5" x14ac:dyDescent="0.35">
      <c r="A2543" s="1">
        <v>19</v>
      </c>
      <c r="B2543" s="13" t="s">
        <v>231</v>
      </c>
      <c r="C2543" s="13" t="s">
        <v>41</v>
      </c>
      <c r="D2543" s="14" t="s">
        <v>232</v>
      </c>
      <c r="E2543" s="15">
        <v>6.37</v>
      </c>
      <c r="F2543" s="16">
        <f t="shared" si="870"/>
        <v>38.22</v>
      </c>
      <c r="G2543" s="16">
        <f t="shared" si="871"/>
        <v>171.99</v>
      </c>
      <c r="H2543" s="16">
        <f t="shared" si="872"/>
        <v>450</v>
      </c>
      <c r="I2543" s="16">
        <f t="shared" si="873"/>
        <v>-133.77000000000001</v>
      </c>
      <c r="J2543" s="17">
        <v>6</v>
      </c>
      <c r="K2543" s="17">
        <v>27</v>
      </c>
      <c r="L2543" s="18">
        <f t="shared" si="874"/>
        <v>-21</v>
      </c>
      <c r="M2543" s="17">
        <v>27</v>
      </c>
      <c r="N2543" s="16">
        <f t="shared" si="875"/>
        <v>6.37</v>
      </c>
      <c r="O2543" s="16">
        <f t="shared" si="876"/>
        <v>171.99</v>
      </c>
      <c r="P2543" s="18">
        <f t="shared" si="877"/>
        <v>0</v>
      </c>
      <c r="Q2543" s="16">
        <f t="shared" si="878"/>
        <v>6.37</v>
      </c>
      <c r="R2543" s="16">
        <f t="shared" si="879"/>
        <v>0</v>
      </c>
    </row>
    <row r="2544" spans="1:18" ht="52.5" x14ac:dyDescent="0.35">
      <c r="A2544" s="1">
        <v>20</v>
      </c>
      <c r="B2544" s="13" t="s">
        <v>233</v>
      </c>
      <c r="C2544" s="13" t="s">
        <v>41</v>
      </c>
      <c r="D2544" s="14" t="s">
        <v>234</v>
      </c>
      <c r="E2544" s="15">
        <v>944.2</v>
      </c>
      <c r="F2544" s="16">
        <f t="shared" si="870"/>
        <v>1888.4</v>
      </c>
      <c r="G2544" s="16">
        <f t="shared" si="871"/>
        <v>944.2</v>
      </c>
      <c r="H2544" s="16">
        <f t="shared" si="872"/>
        <v>50</v>
      </c>
      <c r="I2544" s="16">
        <f t="shared" si="873"/>
        <v>944.2</v>
      </c>
      <c r="J2544" s="17">
        <v>2</v>
      </c>
      <c r="K2544" s="17">
        <v>1</v>
      </c>
      <c r="L2544" s="18">
        <f t="shared" si="874"/>
        <v>1</v>
      </c>
      <c r="M2544" s="17">
        <v>1</v>
      </c>
      <c r="N2544" s="16">
        <f t="shared" si="875"/>
        <v>944.2</v>
      </c>
      <c r="O2544" s="16">
        <f t="shared" si="876"/>
        <v>944.2</v>
      </c>
      <c r="P2544" s="18">
        <f t="shared" si="877"/>
        <v>0</v>
      </c>
      <c r="Q2544" s="16">
        <f t="shared" si="878"/>
        <v>944.2</v>
      </c>
      <c r="R2544" s="16">
        <f t="shared" si="879"/>
        <v>0</v>
      </c>
    </row>
    <row r="2545" spans="1:18" ht="31.5" x14ac:dyDescent="0.35">
      <c r="A2545" s="1">
        <v>21</v>
      </c>
      <c r="B2545" s="13" t="s">
        <v>205</v>
      </c>
      <c r="C2545" s="13" t="s">
        <v>41</v>
      </c>
      <c r="D2545" s="14" t="s">
        <v>206</v>
      </c>
      <c r="E2545" s="15">
        <v>9.58</v>
      </c>
      <c r="F2545" s="16">
        <f t="shared" si="870"/>
        <v>0</v>
      </c>
      <c r="G2545" s="16">
        <f t="shared" si="871"/>
        <v>57.48</v>
      </c>
      <c r="H2545" s="16">
        <f t="shared" si="872"/>
        <v>0</v>
      </c>
      <c r="I2545" s="16">
        <f t="shared" si="873"/>
        <v>-57.48</v>
      </c>
      <c r="J2545" s="17">
        <v>0</v>
      </c>
      <c r="K2545" s="17">
        <v>6</v>
      </c>
      <c r="L2545" s="18">
        <f t="shared" si="874"/>
        <v>-6</v>
      </c>
      <c r="M2545" s="17">
        <v>6</v>
      </c>
      <c r="N2545" s="16">
        <f t="shared" si="875"/>
        <v>9.58</v>
      </c>
      <c r="O2545" s="16">
        <f t="shared" si="876"/>
        <v>57.48</v>
      </c>
      <c r="P2545" s="18">
        <f t="shared" si="877"/>
        <v>0</v>
      </c>
      <c r="Q2545" s="16">
        <f t="shared" si="878"/>
        <v>9.58</v>
      </c>
      <c r="R2545" s="16">
        <f t="shared" si="879"/>
        <v>0</v>
      </c>
    </row>
    <row r="2546" spans="1:18" ht="42" x14ac:dyDescent="0.35">
      <c r="A2546" s="1">
        <v>22</v>
      </c>
      <c r="B2546" s="13" t="s">
        <v>113</v>
      </c>
      <c r="C2546" s="13" t="s">
        <v>65</v>
      </c>
      <c r="D2546" s="14" t="s">
        <v>114</v>
      </c>
      <c r="E2546" s="15">
        <v>38.92</v>
      </c>
      <c r="F2546" s="16">
        <f t="shared" si="870"/>
        <v>0</v>
      </c>
      <c r="G2546" s="16">
        <f t="shared" si="871"/>
        <v>19307.82</v>
      </c>
      <c r="H2546" s="16">
        <f t="shared" si="872"/>
        <v>0</v>
      </c>
      <c r="I2546" s="16">
        <f t="shared" si="873"/>
        <v>-19307.82</v>
      </c>
      <c r="J2546" s="17">
        <v>0</v>
      </c>
      <c r="K2546" s="17">
        <v>496.09</v>
      </c>
      <c r="L2546" s="18">
        <f t="shared" si="874"/>
        <v>-496.09</v>
      </c>
      <c r="M2546" s="17">
        <v>496.09</v>
      </c>
      <c r="N2546" s="16">
        <f t="shared" si="875"/>
        <v>38.92</v>
      </c>
      <c r="O2546" s="16">
        <f t="shared" si="876"/>
        <v>19307.82</v>
      </c>
      <c r="P2546" s="18">
        <f t="shared" si="877"/>
        <v>0</v>
      </c>
      <c r="Q2546" s="16">
        <f t="shared" si="878"/>
        <v>38.92</v>
      </c>
      <c r="R2546" s="16">
        <f t="shared" si="879"/>
        <v>0</v>
      </c>
    </row>
    <row r="2547" spans="1:18" ht="52.5" x14ac:dyDescent="0.35">
      <c r="A2547" s="1">
        <v>23</v>
      </c>
      <c r="B2547" s="13" t="s">
        <v>812</v>
      </c>
      <c r="C2547" s="13" t="s">
        <v>65</v>
      </c>
      <c r="D2547" s="14" t="s">
        <v>813</v>
      </c>
      <c r="E2547" s="15">
        <v>80.599999999999994</v>
      </c>
      <c r="F2547" s="16">
        <f t="shared" si="870"/>
        <v>0</v>
      </c>
      <c r="G2547" s="16">
        <f t="shared" si="871"/>
        <v>6238.44</v>
      </c>
      <c r="H2547" s="16">
        <f t="shared" si="872"/>
        <v>0</v>
      </c>
      <c r="I2547" s="16">
        <f t="shared" si="873"/>
        <v>-6238.44</v>
      </c>
      <c r="J2547" s="17">
        <v>0</v>
      </c>
      <c r="K2547" s="17">
        <v>77.400000000000006</v>
      </c>
      <c r="L2547" s="18">
        <f t="shared" si="874"/>
        <v>-77.400000000000006</v>
      </c>
      <c r="M2547" s="17">
        <v>77.400000000000006</v>
      </c>
      <c r="N2547" s="16">
        <f t="shared" si="875"/>
        <v>80.599999999999994</v>
      </c>
      <c r="O2547" s="16">
        <f t="shared" si="876"/>
        <v>6238.44</v>
      </c>
      <c r="P2547" s="18">
        <f t="shared" si="877"/>
        <v>0</v>
      </c>
      <c r="Q2547" s="16">
        <f t="shared" si="878"/>
        <v>80.599999999999994</v>
      </c>
      <c r="R2547" s="16">
        <f t="shared" si="879"/>
        <v>0</v>
      </c>
    </row>
    <row r="2548" spans="1:18" ht="52.5" x14ac:dyDescent="0.35">
      <c r="A2548" s="1">
        <v>24</v>
      </c>
      <c r="B2548" s="13" t="s">
        <v>1002</v>
      </c>
      <c r="C2548" s="13" t="s">
        <v>92</v>
      </c>
      <c r="D2548" s="14" t="s">
        <v>1003</v>
      </c>
      <c r="E2548" s="15">
        <v>29.66</v>
      </c>
      <c r="F2548" s="16">
        <f t="shared" si="870"/>
        <v>0</v>
      </c>
      <c r="G2548" s="16">
        <f t="shared" si="871"/>
        <v>11241.14</v>
      </c>
      <c r="H2548" s="16">
        <f t="shared" si="872"/>
        <v>0</v>
      </c>
      <c r="I2548" s="16">
        <f t="shared" si="873"/>
        <v>-11241.14</v>
      </c>
      <c r="J2548" s="17">
        <v>0</v>
      </c>
      <c r="K2548" s="17">
        <v>379</v>
      </c>
      <c r="L2548" s="18">
        <f t="shared" si="874"/>
        <v>-379</v>
      </c>
      <c r="M2548" s="17">
        <v>379</v>
      </c>
      <c r="N2548" s="16">
        <f t="shared" si="875"/>
        <v>29.66</v>
      </c>
      <c r="O2548" s="16">
        <f t="shared" si="876"/>
        <v>11241.14</v>
      </c>
      <c r="P2548" s="18">
        <f t="shared" si="877"/>
        <v>0</v>
      </c>
      <c r="Q2548" s="16">
        <f t="shared" si="878"/>
        <v>29.66</v>
      </c>
      <c r="R2548" s="16">
        <f t="shared" si="879"/>
        <v>0</v>
      </c>
    </row>
    <row r="2549" spans="1:18" ht="42" x14ac:dyDescent="0.35">
      <c r="A2549" s="1">
        <v>25</v>
      </c>
      <c r="B2549" s="13" t="s">
        <v>709</v>
      </c>
      <c r="C2549" s="13" t="s">
        <v>41</v>
      </c>
      <c r="D2549" s="14" t="s">
        <v>710</v>
      </c>
      <c r="E2549" s="15">
        <v>52.7</v>
      </c>
      <c r="F2549" s="16">
        <f t="shared" si="870"/>
        <v>0</v>
      </c>
      <c r="G2549" s="16">
        <f t="shared" si="871"/>
        <v>1475.6</v>
      </c>
      <c r="H2549" s="16">
        <f t="shared" si="872"/>
        <v>0</v>
      </c>
      <c r="I2549" s="16">
        <f t="shared" si="873"/>
        <v>-1475.6</v>
      </c>
      <c r="J2549" s="17">
        <v>0</v>
      </c>
      <c r="K2549" s="17">
        <v>28</v>
      </c>
      <c r="L2549" s="18">
        <f t="shared" si="874"/>
        <v>-28</v>
      </c>
      <c r="M2549" s="17">
        <v>28</v>
      </c>
      <c r="N2549" s="16">
        <f t="shared" si="875"/>
        <v>52.7</v>
      </c>
      <c r="O2549" s="16">
        <f t="shared" si="876"/>
        <v>1475.6</v>
      </c>
      <c r="P2549" s="18">
        <f t="shared" si="877"/>
        <v>0</v>
      </c>
      <c r="Q2549" s="16">
        <f t="shared" si="878"/>
        <v>52.7</v>
      </c>
      <c r="R2549" s="16">
        <f t="shared" si="879"/>
        <v>0</v>
      </c>
    </row>
    <row r="2550" spans="1:18" ht="52.5" x14ac:dyDescent="0.35">
      <c r="A2550" s="1">
        <v>26</v>
      </c>
      <c r="B2550" s="13" t="s">
        <v>133</v>
      </c>
      <c r="C2550" s="13" t="s">
        <v>92</v>
      </c>
      <c r="D2550" s="14" t="s">
        <v>134</v>
      </c>
      <c r="E2550" s="15">
        <v>676.92</v>
      </c>
      <c r="F2550" s="16">
        <f t="shared" si="870"/>
        <v>0</v>
      </c>
      <c r="G2550" s="16">
        <f t="shared" si="871"/>
        <v>17288.54</v>
      </c>
      <c r="H2550" s="16">
        <f t="shared" si="872"/>
        <v>0</v>
      </c>
      <c r="I2550" s="16">
        <f t="shared" si="873"/>
        <v>-17288.54</v>
      </c>
      <c r="J2550" s="17">
        <v>0</v>
      </c>
      <c r="K2550" s="17">
        <v>25.54</v>
      </c>
      <c r="L2550" s="18">
        <f t="shared" si="874"/>
        <v>-25.54</v>
      </c>
      <c r="M2550" s="17">
        <v>25.54</v>
      </c>
      <c r="N2550" s="16">
        <f t="shared" si="875"/>
        <v>676.92</v>
      </c>
      <c r="O2550" s="16">
        <f t="shared" si="876"/>
        <v>17288.54</v>
      </c>
      <c r="P2550" s="18">
        <f t="shared" si="877"/>
        <v>0</v>
      </c>
      <c r="Q2550" s="16">
        <f t="shared" si="878"/>
        <v>676.92</v>
      </c>
      <c r="R2550" s="16">
        <f t="shared" si="879"/>
        <v>0</v>
      </c>
    </row>
    <row r="2551" spans="1:18" x14ac:dyDescent="0.35">
      <c r="A2551" s="21" t="s">
        <v>1004</v>
      </c>
      <c r="B2551" s="21" t="s">
        <v>1004</v>
      </c>
      <c r="C2551" s="21" t="s">
        <v>1004</v>
      </c>
      <c r="D2551" s="21" t="s">
        <v>1004</v>
      </c>
      <c r="E2551" s="21" t="s">
        <v>1004</v>
      </c>
      <c r="F2551" s="19"/>
      <c r="G2551" s="20">
        <f>SUM(G2525:G2550)</f>
        <v>69675.11</v>
      </c>
      <c r="H2551" s="7"/>
      <c r="I2551" s="7"/>
      <c r="J2551" s="7"/>
      <c r="K2551" s="7"/>
      <c r="L2551" s="7"/>
      <c r="M2551" s="7"/>
      <c r="N2551" s="7"/>
      <c r="O2551" s="7"/>
      <c r="P2551" s="7"/>
      <c r="Q2551" s="7"/>
      <c r="R2551" s="7"/>
    </row>
    <row r="2553" spans="1:18" x14ac:dyDescent="0.35">
      <c r="B2553" s="11" t="s">
        <v>23</v>
      </c>
      <c r="C2553" s="12" t="s">
        <v>24</v>
      </c>
      <c r="D2553" s="12" t="s">
        <v>25</v>
      </c>
    </row>
    <row r="2554" spans="1:18" x14ac:dyDescent="0.35">
      <c r="B2554" s="11" t="s">
        <v>26</v>
      </c>
      <c r="C2554" s="12" t="s">
        <v>27</v>
      </c>
      <c r="D2554" s="12" t="s">
        <v>28</v>
      </c>
    </row>
    <row r="2555" spans="1:18" x14ac:dyDescent="0.35">
      <c r="B2555" s="11" t="s">
        <v>29</v>
      </c>
      <c r="C2555" s="12" t="s">
        <v>24</v>
      </c>
      <c r="D2555" s="12" t="s">
        <v>30</v>
      </c>
    </row>
    <row r="2556" spans="1:18" x14ac:dyDescent="0.35">
      <c r="B2556" s="11" t="s">
        <v>31</v>
      </c>
      <c r="C2556" s="12" t="s">
        <v>105</v>
      </c>
      <c r="D2556" s="12" t="s">
        <v>807</v>
      </c>
    </row>
    <row r="2557" spans="1:18" x14ac:dyDescent="0.35">
      <c r="B2557" s="11" t="s">
        <v>33</v>
      </c>
      <c r="C2557" s="12" t="s">
        <v>27</v>
      </c>
      <c r="D2557" s="12" t="s">
        <v>1001</v>
      </c>
    </row>
    <row r="2558" spans="1:18" x14ac:dyDescent="0.35">
      <c r="B2558" s="11" t="s">
        <v>35</v>
      </c>
      <c r="C2558" s="12" t="s">
        <v>27</v>
      </c>
      <c r="D2558" s="12" t="s">
        <v>1005</v>
      </c>
    </row>
    <row r="2560" spans="1:18" ht="42" x14ac:dyDescent="0.35">
      <c r="A2560" s="1">
        <v>1</v>
      </c>
      <c r="B2560" s="13" t="s">
        <v>1006</v>
      </c>
      <c r="C2560" s="13" t="s">
        <v>44</v>
      </c>
      <c r="D2560" s="14" t="s">
        <v>1007</v>
      </c>
      <c r="E2560" s="15">
        <v>186.18</v>
      </c>
      <c r="F2560" s="16">
        <f t="shared" ref="F2560:F2579" si="880">ROUND(ROUND(N2560,2)*ROUND(J2560,3),2)</f>
        <v>11915.52</v>
      </c>
      <c r="G2560" s="16">
        <f t="shared" ref="G2560:G2579" si="881">ROUND(ROUND(N2560,2)*ROUND(K2560,3),2)</f>
        <v>29974.98</v>
      </c>
      <c r="H2560" s="16">
        <f t="shared" ref="H2560:H2579" si="882">IF(EXACT(J2560,0),0,100*(K2560/J2560))</f>
        <v>251.5625</v>
      </c>
      <c r="I2560" s="16">
        <f t="shared" ref="I2560:I2579" si="883">ROUND((ROUND(J2560,3)-ROUND(K2560,3))*N2560,2)</f>
        <v>-18059.46</v>
      </c>
      <c r="J2560" s="17">
        <v>64</v>
      </c>
      <c r="K2560" s="17">
        <v>161</v>
      </c>
      <c r="L2560" s="18">
        <f t="shared" ref="L2560:L2579" si="884">ROUND(ROUND(J2560,3)-ROUND(K2560,3),3)</f>
        <v>-97</v>
      </c>
      <c r="M2560" s="17">
        <v>161</v>
      </c>
      <c r="N2560" s="16">
        <f t="shared" ref="N2560:N2579" si="885">ROUND(E2560,2)</f>
        <v>186.18</v>
      </c>
      <c r="O2560" s="16">
        <f t="shared" ref="O2560:O2579" si="886">ROUND(ROUND(M2560,3)*ROUND(N2560,2),2)</f>
        <v>29974.98</v>
      </c>
      <c r="P2560" s="18">
        <f t="shared" ref="P2560:P2579" si="887">ROUND(ROUND(K2560,3)-ROUND(M2560,3),2)</f>
        <v>0</v>
      </c>
      <c r="Q2560" s="16">
        <f t="shared" ref="Q2560:Q2579" si="888">ROUND(E2560,2)</f>
        <v>186.18</v>
      </c>
      <c r="R2560" s="16">
        <f t="shared" ref="R2560:R2579" si="889">ROUND((ROUND(K2560,3)-ROUND(M2560,3))* Q2560,2)</f>
        <v>0</v>
      </c>
    </row>
    <row r="2561" spans="1:18" ht="63" x14ac:dyDescent="0.35">
      <c r="A2561" s="1">
        <v>2</v>
      </c>
      <c r="B2561" s="13" t="s">
        <v>1008</v>
      </c>
      <c r="C2561" s="13" t="s">
        <v>65</v>
      </c>
      <c r="D2561" s="14" t="s">
        <v>1009</v>
      </c>
      <c r="E2561" s="15">
        <v>614.02</v>
      </c>
      <c r="F2561" s="16">
        <f t="shared" si="880"/>
        <v>2357836.7999999998</v>
      </c>
      <c r="G2561" s="16">
        <f t="shared" si="881"/>
        <v>2682039.36</v>
      </c>
      <c r="H2561" s="16">
        <f t="shared" si="882"/>
        <v>113.75</v>
      </c>
      <c r="I2561" s="16">
        <f t="shared" si="883"/>
        <v>-324202.56</v>
      </c>
      <c r="J2561" s="17">
        <v>3840</v>
      </c>
      <c r="K2561" s="17">
        <v>4368</v>
      </c>
      <c r="L2561" s="18">
        <f t="shared" si="884"/>
        <v>-528</v>
      </c>
      <c r="M2561" s="17">
        <v>4368</v>
      </c>
      <c r="N2561" s="16">
        <f t="shared" si="885"/>
        <v>614.02</v>
      </c>
      <c r="O2561" s="16">
        <f t="shared" si="886"/>
        <v>2682039.36</v>
      </c>
      <c r="P2561" s="18">
        <f t="shared" si="887"/>
        <v>0</v>
      </c>
      <c r="Q2561" s="16">
        <f t="shared" si="888"/>
        <v>614.02</v>
      </c>
      <c r="R2561" s="16">
        <f t="shared" si="889"/>
        <v>0</v>
      </c>
    </row>
    <row r="2562" spans="1:18" ht="42" x14ac:dyDescent="0.35">
      <c r="A2562" s="1">
        <v>3</v>
      </c>
      <c r="B2562" s="13" t="s">
        <v>295</v>
      </c>
      <c r="C2562" s="13" t="s">
        <v>44</v>
      </c>
      <c r="D2562" s="14" t="s">
        <v>296</v>
      </c>
      <c r="E2562" s="15">
        <v>28.21</v>
      </c>
      <c r="F2562" s="16">
        <f t="shared" si="880"/>
        <v>2411.96</v>
      </c>
      <c r="G2562" s="16">
        <f t="shared" si="881"/>
        <v>4821.6499999999996</v>
      </c>
      <c r="H2562" s="16">
        <f t="shared" si="882"/>
        <v>199.90643274853798</v>
      </c>
      <c r="I2562" s="16">
        <f t="shared" si="883"/>
        <v>-2409.6999999999998</v>
      </c>
      <c r="J2562" s="17">
        <v>85.5</v>
      </c>
      <c r="K2562" s="17">
        <v>170.92</v>
      </c>
      <c r="L2562" s="18">
        <f t="shared" si="884"/>
        <v>-85.42</v>
      </c>
      <c r="M2562" s="17">
        <v>170.92</v>
      </c>
      <c r="N2562" s="16">
        <f t="shared" si="885"/>
        <v>28.21</v>
      </c>
      <c r="O2562" s="16">
        <f t="shared" si="886"/>
        <v>4821.6499999999996</v>
      </c>
      <c r="P2562" s="18">
        <f t="shared" si="887"/>
        <v>0</v>
      </c>
      <c r="Q2562" s="16">
        <f t="shared" si="888"/>
        <v>28.21</v>
      </c>
      <c r="R2562" s="16">
        <f t="shared" si="889"/>
        <v>0</v>
      </c>
    </row>
    <row r="2563" spans="1:18" ht="31.5" x14ac:dyDescent="0.35">
      <c r="A2563" s="1">
        <v>4</v>
      </c>
      <c r="B2563" s="13" t="s">
        <v>834</v>
      </c>
      <c r="C2563" s="13" t="s">
        <v>44</v>
      </c>
      <c r="D2563" s="14" t="s">
        <v>835</v>
      </c>
      <c r="E2563" s="15">
        <v>41.06</v>
      </c>
      <c r="F2563" s="16">
        <f t="shared" si="880"/>
        <v>2627.84</v>
      </c>
      <c r="G2563" s="16">
        <f t="shared" si="881"/>
        <v>2449.64</v>
      </c>
      <c r="H2563" s="16">
        <f t="shared" si="882"/>
        <v>93.21875</v>
      </c>
      <c r="I2563" s="16">
        <f t="shared" si="883"/>
        <v>178.2</v>
      </c>
      <c r="J2563" s="17">
        <v>64</v>
      </c>
      <c r="K2563" s="17">
        <v>59.66</v>
      </c>
      <c r="L2563" s="18">
        <f t="shared" si="884"/>
        <v>4.34</v>
      </c>
      <c r="M2563" s="17">
        <v>59.66</v>
      </c>
      <c r="N2563" s="16">
        <f t="shared" si="885"/>
        <v>41.06</v>
      </c>
      <c r="O2563" s="16">
        <f t="shared" si="886"/>
        <v>2449.64</v>
      </c>
      <c r="P2563" s="18">
        <f t="shared" si="887"/>
        <v>0</v>
      </c>
      <c r="Q2563" s="16">
        <f t="shared" si="888"/>
        <v>41.06</v>
      </c>
      <c r="R2563" s="16">
        <f t="shared" si="889"/>
        <v>0</v>
      </c>
    </row>
    <row r="2564" spans="1:18" ht="42" x14ac:dyDescent="0.35">
      <c r="A2564" s="1">
        <v>5</v>
      </c>
      <c r="B2564" s="13" t="s">
        <v>281</v>
      </c>
      <c r="C2564" s="13" t="s">
        <v>92</v>
      </c>
      <c r="D2564" s="14" t="s">
        <v>282</v>
      </c>
      <c r="E2564" s="15">
        <v>9.7100000000000009</v>
      </c>
      <c r="F2564" s="16">
        <f t="shared" si="880"/>
        <v>34775.089999999997</v>
      </c>
      <c r="G2564" s="16">
        <f t="shared" si="881"/>
        <v>41417.53</v>
      </c>
      <c r="H2564" s="16">
        <f t="shared" si="882"/>
        <v>119.10113143884364</v>
      </c>
      <c r="I2564" s="16">
        <f t="shared" si="883"/>
        <v>-6642.44</v>
      </c>
      <c r="J2564" s="17">
        <v>3581.3690000000001</v>
      </c>
      <c r="K2564" s="17">
        <v>4265.451</v>
      </c>
      <c r="L2564" s="18">
        <f t="shared" si="884"/>
        <v>-684.08199999999999</v>
      </c>
      <c r="M2564" s="17">
        <v>4201.9040000000005</v>
      </c>
      <c r="N2564" s="16">
        <f t="shared" si="885"/>
        <v>9.7100000000000009</v>
      </c>
      <c r="O2564" s="16">
        <f t="shared" si="886"/>
        <v>40800.49</v>
      </c>
      <c r="P2564" s="18">
        <f t="shared" si="887"/>
        <v>63.55</v>
      </c>
      <c r="Q2564" s="16">
        <f t="shared" si="888"/>
        <v>9.7100000000000009</v>
      </c>
      <c r="R2564" s="16">
        <f t="shared" si="889"/>
        <v>617.04</v>
      </c>
    </row>
    <row r="2565" spans="1:18" ht="21" x14ac:dyDescent="0.35">
      <c r="A2565" s="1">
        <v>6</v>
      </c>
      <c r="B2565" s="13" t="s">
        <v>137</v>
      </c>
      <c r="C2565" s="13" t="s">
        <v>65</v>
      </c>
      <c r="D2565" s="14" t="s">
        <v>138</v>
      </c>
      <c r="E2565" s="15">
        <v>109.33</v>
      </c>
      <c r="F2565" s="16">
        <f t="shared" si="880"/>
        <v>7570.01</v>
      </c>
      <c r="G2565" s="16">
        <f t="shared" si="881"/>
        <v>13376.42</v>
      </c>
      <c r="H2565" s="16">
        <f t="shared" si="882"/>
        <v>176.70277296360487</v>
      </c>
      <c r="I2565" s="16">
        <f t="shared" si="883"/>
        <v>-5806.41</v>
      </c>
      <c r="J2565" s="17">
        <v>69.239999999999995</v>
      </c>
      <c r="K2565" s="17">
        <v>122.349</v>
      </c>
      <c r="L2565" s="18">
        <f t="shared" si="884"/>
        <v>-53.109000000000002</v>
      </c>
      <c r="M2565" s="17">
        <v>122.349</v>
      </c>
      <c r="N2565" s="16">
        <f t="shared" si="885"/>
        <v>109.33</v>
      </c>
      <c r="O2565" s="16">
        <f t="shared" si="886"/>
        <v>13376.42</v>
      </c>
      <c r="P2565" s="18">
        <f t="shared" si="887"/>
        <v>0</v>
      </c>
      <c r="Q2565" s="16">
        <f t="shared" si="888"/>
        <v>109.33</v>
      </c>
      <c r="R2565" s="16">
        <f t="shared" si="889"/>
        <v>0</v>
      </c>
    </row>
    <row r="2566" spans="1:18" x14ac:dyDescent="0.35">
      <c r="A2566" s="1">
        <v>7</v>
      </c>
      <c r="B2566" s="13" t="s">
        <v>109</v>
      </c>
      <c r="C2566" s="13" t="s">
        <v>92</v>
      </c>
      <c r="D2566" s="14" t="s">
        <v>110</v>
      </c>
      <c r="E2566" s="15">
        <v>24.39</v>
      </c>
      <c r="F2566" s="16">
        <f t="shared" si="880"/>
        <v>5317.02</v>
      </c>
      <c r="G2566" s="16">
        <f t="shared" si="881"/>
        <v>8248.7000000000007</v>
      </c>
      <c r="H2566" s="16">
        <f t="shared" si="882"/>
        <v>155.13761467889907</v>
      </c>
      <c r="I2566" s="16">
        <f t="shared" si="883"/>
        <v>-2931.68</v>
      </c>
      <c r="J2566" s="17">
        <v>218</v>
      </c>
      <c r="K2566" s="17">
        <v>338.2</v>
      </c>
      <c r="L2566" s="18">
        <f t="shared" si="884"/>
        <v>-120.2</v>
      </c>
      <c r="M2566" s="17">
        <v>338.2</v>
      </c>
      <c r="N2566" s="16">
        <f t="shared" si="885"/>
        <v>24.39</v>
      </c>
      <c r="O2566" s="16">
        <f t="shared" si="886"/>
        <v>8248.7000000000007</v>
      </c>
      <c r="P2566" s="18">
        <f t="shared" si="887"/>
        <v>0</v>
      </c>
      <c r="Q2566" s="16">
        <f t="shared" si="888"/>
        <v>24.39</v>
      </c>
      <c r="R2566" s="16">
        <f t="shared" si="889"/>
        <v>0</v>
      </c>
    </row>
    <row r="2567" spans="1:18" ht="31.5" x14ac:dyDescent="0.35">
      <c r="A2567" s="1">
        <v>8</v>
      </c>
      <c r="B2567" s="13" t="s">
        <v>325</v>
      </c>
      <c r="C2567" s="13" t="s">
        <v>92</v>
      </c>
      <c r="D2567" s="14" t="s">
        <v>326</v>
      </c>
      <c r="E2567" s="15">
        <v>14.38</v>
      </c>
      <c r="F2567" s="16">
        <f t="shared" si="880"/>
        <v>276.10000000000002</v>
      </c>
      <c r="G2567" s="16">
        <f t="shared" si="881"/>
        <v>905.94</v>
      </c>
      <c r="H2567" s="16">
        <f t="shared" si="882"/>
        <v>328.125</v>
      </c>
      <c r="I2567" s="16">
        <f t="shared" si="883"/>
        <v>-629.84</v>
      </c>
      <c r="J2567" s="17">
        <v>19.2</v>
      </c>
      <c r="K2567" s="17">
        <v>63</v>
      </c>
      <c r="L2567" s="18">
        <f t="shared" si="884"/>
        <v>-43.8</v>
      </c>
      <c r="M2567" s="17">
        <v>63</v>
      </c>
      <c r="N2567" s="16">
        <f t="shared" si="885"/>
        <v>14.38</v>
      </c>
      <c r="O2567" s="16">
        <f t="shared" si="886"/>
        <v>905.94</v>
      </c>
      <c r="P2567" s="18">
        <f t="shared" si="887"/>
        <v>0</v>
      </c>
      <c r="Q2567" s="16">
        <f t="shared" si="888"/>
        <v>14.38</v>
      </c>
      <c r="R2567" s="16">
        <f t="shared" si="889"/>
        <v>0</v>
      </c>
    </row>
    <row r="2568" spans="1:18" ht="52.5" x14ac:dyDescent="0.35">
      <c r="A2568" s="1">
        <v>9</v>
      </c>
      <c r="B2568" s="13" t="s">
        <v>259</v>
      </c>
      <c r="C2568" s="13" t="s">
        <v>65</v>
      </c>
      <c r="D2568" s="14" t="s">
        <v>260</v>
      </c>
      <c r="E2568" s="15">
        <v>20.260000000000002</v>
      </c>
      <c r="F2568" s="16">
        <f t="shared" si="880"/>
        <v>150241.07</v>
      </c>
      <c r="G2568" s="16">
        <f t="shared" si="881"/>
        <v>0</v>
      </c>
      <c r="H2568" s="16">
        <f t="shared" si="882"/>
        <v>0</v>
      </c>
      <c r="I2568" s="16">
        <f t="shared" si="883"/>
        <v>150241.07</v>
      </c>
      <c r="J2568" s="17">
        <v>7415.65</v>
      </c>
      <c r="K2568" s="17">
        <v>0</v>
      </c>
      <c r="L2568" s="18">
        <f t="shared" si="884"/>
        <v>7415.65</v>
      </c>
      <c r="M2568" s="17">
        <v>0</v>
      </c>
      <c r="N2568" s="16">
        <f t="shared" si="885"/>
        <v>20.260000000000002</v>
      </c>
      <c r="O2568" s="16">
        <f t="shared" si="886"/>
        <v>0</v>
      </c>
      <c r="P2568" s="18">
        <f t="shared" si="887"/>
        <v>0</v>
      </c>
      <c r="Q2568" s="16">
        <f t="shared" si="888"/>
        <v>20.260000000000002</v>
      </c>
      <c r="R2568" s="16">
        <f t="shared" si="889"/>
        <v>0</v>
      </c>
    </row>
    <row r="2569" spans="1:18" ht="52.5" x14ac:dyDescent="0.35">
      <c r="A2569" s="1">
        <v>10</v>
      </c>
      <c r="B2569" s="13" t="s">
        <v>166</v>
      </c>
      <c r="C2569" s="13" t="s">
        <v>65</v>
      </c>
      <c r="D2569" s="14" t="s">
        <v>167</v>
      </c>
      <c r="E2569" s="15">
        <v>24.21</v>
      </c>
      <c r="F2569" s="16">
        <f t="shared" si="880"/>
        <v>5268.1</v>
      </c>
      <c r="G2569" s="16">
        <f t="shared" si="881"/>
        <v>7616.32</v>
      </c>
      <c r="H2569" s="16">
        <f t="shared" si="882"/>
        <v>144.57444852941177</v>
      </c>
      <c r="I2569" s="16">
        <f t="shared" si="883"/>
        <v>-2348.2199999999998</v>
      </c>
      <c r="J2569" s="17">
        <v>217.6</v>
      </c>
      <c r="K2569" s="17">
        <v>314.59399999999999</v>
      </c>
      <c r="L2569" s="18">
        <f t="shared" si="884"/>
        <v>-96.994</v>
      </c>
      <c r="M2569" s="17">
        <v>314.59399999999999</v>
      </c>
      <c r="N2569" s="16">
        <f t="shared" si="885"/>
        <v>24.21</v>
      </c>
      <c r="O2569" s="16">
        <f t="shared" si="886"/>
        <v>7616.32</v>
      </c>
      <c r="P2569" s="18">
        <f t="shared" si="887"/>
        <v>0</v>
      </c>
      <c r="Q2569" s="16">
        <f t="shared" si="888"/>
        <v>24.21</v>
      </c>
      <c r="R2569" s="16">
        <f t="shared" si="889"/>
        <v>0</v>
      </c>
    </row>
    <row r="2570" spans="1:18" ht="52.5" x14ac:dyDescent="0.35">
      <c r="A2570" s="1">
        <v>11</v>
      </c>
      <c r="B2570" s="13" t="s">
        <v>267</v>
      </c>
      <c r="C2570" s="13" t="s">
        <v>65</v>
      </c>
      <c r="D2570" s="14" t="s">
        <v>268</v>
      </c>
      <c r="E2570" s="15">
        <v>5.83</v>
      </c>
      <c r="F2570" s="16">
        <f t="shared" si="880"/>
        <v>1014.89</v>
      </c>
      <c r="G2570" s="16">
        <f t="shared" si="881"/>
        <v>204.05</v>
      </c>
      <c r="H2570" s="16">
        <f t="shared" si="882"/>
        <v>20.105698529411764</v>
      </c>
      <c r="I2570" s="16">
        <f t="shared" si="883"/>
        <v>810.84</v>
      </c>
      <c r="J2570" s="17">
        <v>174.08</v>
      </c>
      <c r="K2570" s="17">
        <v>35</v>
      </c>
      <c r="L2570" s="18">
        <f t="shared" si="884"/>
        <v>139.08000000000001</v>
      </c>
      <c r="M2570" s="17">
        <v>35</v>
      </c>
      <c r="N2570" s="16">
        <f t="shared" si="885"/>
        <v>5.83</v>
      </c>
      <c r="O2570" s="16">
        <f t="shared" si="886"/>
        <v>204.05</v>
      </c>
      <c r="P2570" s="18">
        <f t="shared" si="887"/>
        <v>0</v>
      </c>
      <c r="Q2570" s="16">
        <f t="shared" si="888"/>
        <v>5.83</v>
      </c>
      <c r="R2570" s="16">
        <f t="shared" si="889"/>
        <v>0</v>
      </c>
    </row>
    <row r="2571" spans="1:18" ht="52.5" x14ac:dyDescent="0.35">
      <c r="A2571" s="1">
        <v>12</v>
      </c>
      <c r="B2571" s="13" t="s">
        <v>257</v>
      </c>
      <c r="C2571" s="13" t="s">
        <v>65</v>
      </c>
      <c r="D2571" s="14" t="s">
        <v>258</v>
      </c>
      <c r="E2571" s="15">
        <v>28.71</v>
      </c>
      <c r="F2571" s="16">
        <f t="shared" si="880"/>
        <v>64289.56</v>
      </c>
      <c r="G2571" s="16">
        <f t="shared" si="881"/>
        <v>204144.9</v>
      </c>
      <c r="H2571" s="16">
        <f t="shared" si="882"/>
        <v>317.53974725737004</v>
      </c>
      <c r="I2571" s="16">
        <f t="shared" si="883"/>
        <v>-139855.34</v>
      </c>
      <c r="J2571" s="17">
        <v>2239.2739999999999</v>
      </c>
      <c r="K2571" s="17">
        <v>7110.585</v>
      </c>
      <c r="L2571" s="18">
        <f t="shared" si="884"/>
        <v>-4871.3109999999997</v>
      </c>
      <c r="M2571" s="17">
        <v>7110.585</v>
      </c>
      <c r="N2571" s="16">
        <f t="shared" si="885"/>
        <v>28.71</v>
      </c>
      <c r="O2571" s="16">
        <f t="shared" si="886"/>
        <v>204144.9</v>
      </c>
      <c r="P2571" s="18">
        <f t="shared" si="887"/>
        <v>0</v>
      </c>
      <c r="Q2571" s="16">
        <f t="shared" si="888"/>
        <v>28.71</v>
      </c>
      <c r="R2571" s="16">
        <f t="shared" si="889"/>
        <v>0</v>
      </c>
    </row>
    <row r="2572" spans="1:18" ht="73.5" x14ac:dyDescent="0.35">
      <c r="A2572" s="1">
        <v>13</v>
      </c>
      <c r="B2572" s="13" t="s">
        <v>275</v>
      </c>
      <c r="C2572" s="13" t="s">
        <v>65</v>
      </c>
      <c r="D2572" s="14" t="s">
        <v>276</v>
      </c>
      <c r="E2572" s="15">
        <v>296.86</v>
      </c>
      <c r="F2572" s="16">
        <f t="shared" si="880"/>
        <v>57442.41</v>
      </c>
      <c r="G2572" s="16">
        <f t="shared" si="881"/>
        <v>49737.11</v>
      </c>
      <c r="H2572" s="16">
        <f t="shared" si="882"/>
        <v>86.586046511627913</v>
      </c>
      <c r="I2572" s="16">
        <f t="shared" si="883"/>
        <v>7705.3</v>
      </c>
      <c r="J2572" s="17">
        <v>193.5</v>
      </c>
      <c r="K2572" s="17">
        <v>167.54400000000001</v>
      </c>
      <c r="L2572" s="18">
        <f t="shared" si="884"/>
        <v>25.956</v>
      </c>
      <c r="M2572" s="17">
        <v>167.54400000000001</v>
      </c>
      <c r="N2572" s="16">
        <f t="shared" si="885"/>
        <v>296.86</v>
      </c>
      <c r="O2572" s="16">
        <f t="shared" si="886"/>
        <v>49737.11</v>
      </c>
      <c r="P2572" s="18">
        <f t="shared" si="887"/>
        <v>0</v>
      </c>
      <c r="Q2572" s="16">
        <f t="shared" si="888"/>
        <v>296.86</v>
      </c>
      <c r="R2572" s="16">
        <f t="shared" si="889"/>
        <v>0</v>
      </c>
    </row>
    <row r="2573" spans="1:18" ht="42" x14ac:dyDescent="0.35">
      <c r="A2573" s="1">
        <v>14</v>
      </c>
      <c r="B2573" s="13" t="s">
        <v>1010</v>
      </c>
      <c r="C2573" s="13" t="s">
        <v>44</v>
      </c>
      <c r="D2573" s="14" t="s">
        <v>1011</v>
      </c>
      <c r="E2573" s="15">
        <v>235.7</v>
      </c>
      <c r="F2573" s="16">
        <f t="shared" si="880"/>
        <v>5067.55</v>
      </c>
      <c r="G2573" s="16">
        <f t="shared" si="881"/>
        <v>0</v>
      </c>
      <c r="H2573" s="16">
        <f t="shared" si="882"/>
        <v>0</v>
      </c>
      <c r="I2573" s="16">
        <f t="shared" si="883"/>
        <v>5067.55</v>
      </c>
      <c r="J2573" s="17">
        <v>21.5</v>
      </c>
      <c r="K2573" s="17">
        <v>0</v>
      </c>
      <c r="L2573" s="18">
        <f t="shared" si="884"/>
        <v>21.5</v>
      </c>
      <c r="M2573" s="17">
        <v>0</v>
      </c>
      <c r="N2573" s="16">
        <f t="shared" si="885"/>
        <v>235.7</v>
      </c>
      <c r="O2573" s="16">
        <f t="shared" si="886"/>
        <v>0</v>
      </c>
      <c r="P2573" s="18">
        <f t="shared" si="887"/>
        <v>0</v>
      </c>
      <c r="Q2573" s="16">
        <f t="shared" si="888"/>
        <v>235.7</v>
      </c>
      <c r="R2573" s="16">
        <f t="shared" si="889"/>
        <v>0</v>
      </c>
    </row>
    <row r="2574" spans="1:18" ht="31.5" x14ac:dyDescent="0.35">
      <c r="A2574" s="1">
        <v>15</v>
      </c>
      <c r="B2574" s="13" t="s">
        <v>644</v>
      </c>
      <c r="C2574" s="13" t="s">
        <v>41</v>
      </c>
      <c r="D2574" s="14" t="s">
        <v>645</v>
      </c>
      <c r="E2574" s="15">
        <v>11.75</v>
      </c>
      <c r="F2574" s="16">
        <f t="shared" si="880"/>
        <v>57575</v>
      </c>
      <c r="G2574" s="16">
        <f t="shared" si="881"/>
        <v>0</v>
      </c>
      <c r="H2574" s="16">
        <f t="shared" si="882"/>
        <v>0</v>
      </c>
      <c r="I2574" s="16">
        <f t="shared" si="883"/>
        <v>57575</v>
      </c>
      <c r="J2574" s="17">
        <v>4900</v>
      </c>
      <c r="K2574" s="17">
        <v>0</v>
      </c>
      <c r="L2574" s="18">
        <f t="shared" si="884"/>
        <v>4900</v>
      </c>
      <c r="M2574" s="17">
        <v>0</v>
      </c>
      <c r="N2574" s="16">
        <f t="shared" si="885"/>
        <v>11.75</v>
      </c>
      <c r="O2574" s="16">
        <f t="shared" si="886"/>
        <v>0</v>
      </c>
      <c r="P2574" s="18">
        <f t="shared" si="887"/>
        <v>0</v>
      </c>
      <c r="Q2574" s="16">
        <f t="shared" si="888"/>
        <v>11.75</v>
      </c>
      <c r="R2574" s="16">
        <f t="shared" si="889"/>
        <v>0</v>
      </c>
    </row>
    <row r="2575" spans="1:18" ht="21" x14ac:dyDescent="0.35">
      <c r="A2575" s="1">
        <v>16</v>
      </c>
      <c r="B2575" s="13" t="s">
        <v>293</v>
      </c>
      <c r="C2575" s="13" t="s">
        <v>127</v>
      </c>
      <c r="D2575" s="14" t="s">
        <v>294</v>
      </c>
      <c r="E2575" s="15">
        <v>0.97</v>
      </c>
      <c r="F2575" s="16">
        <f t="shared" si="880"/>
        <v>250073</v>
      </c>
      <c r="G2575" s="16">
        <f t="shared" si="881"/>
        <v>326680.96999999997</v>
      </c>
      <c r="H2575" s="16">
        <f t="shared" si="882"/>
        <v>130.63423902557886</v>
      </c>
      <c r="I2575" s="16">
        <f t="shared" si="883"/>
        <v>-76607.960000000006</v>
      </c>
      <c r="J2575" s="17">
        <v>257807.22</v>
      </c>
      <c r="K2575" s="17">
        <v>336784.5</v>
      </c>
      <c r="L2575" s="18">
        <f t="shared" si="884"/>
        <v>-78977.279999999999</v>
      </c>
      <c r="M2575" s="17">
        <v>336784.5</v>
      </c>
      <c r="N2575" s="16">
        <f t="shared" si="885"/>
        <v>0.97</v>
      </c>
      <c r="O2575" s="16">
        <f t="shared" si="886"/>
        <v>326680.96999999997</v>
      </c>
      <c r="P2575" s="18">
        <f t="shared" si="887"/>
        <v>0</v>
      </c>
      <c r="Q2575" s="16">
        <f t="shared" si="888"/>
        <v>0.97</v>
      </c>
      <c r="R2575" s="16">
        <f t="shared" si="889"/>
        <v>0</v>
      </c>
    </row>
    <row r="2576" spans="1:18" ht="21" x14ac:dyDescent="0.35">
      <c r="A2576" s="1">
        <v>17</v>
      </c>
      <c r="B2576" s="13" t="s">
        <v>306</v>
      </c>
      <c r="C2576" s="13" t="s">
        <v>65</v>
      </c>
      <c r="D2576" s="14" t="s">
        <v>307</v>
      </c>
      <c r="E2576" s="15">
        <v>41.81</v>
      </c>
      <c r="F2576" s="16">
        <f t="shared" si="880"/>
        <v>160550.39999999999</v>
      </c>
      <c r="G2576" s="16">
        <f t="shared" si="881"/>
        <v>182626.08</v>
      </c>
      <c r="H2576" s="16">
        <f t="shared" si="882"/>
        <v>113.75</v>
      </c>
      <c r="I2576" s="16">
        <f t="shared" si="883"/>
        <v>-22075.68</v>
      </c>
      <c r="J2576" s="17">
        <v>3840</v>
      </c>
      <c r="K2576" s="17">
        <v>4368</v>
      </c>
      <c r="L2576" s="18">
        <f t="shared" si="884"/>
        <v>-528</v>
      </c>
      <c r="M2576" s="17">
        <v>4368</v>
      </c>
      <c r="N2576" s="16">
        <f t="shared" si="885"/>
        <v>41.81</v>
      </c>
      <c r="O2576" s="16">
        <f t="shared" si="886"/>
        <v>182626.08</v>
      </c>
      <c r="P2576" s="18">
        <f t="shared" si="887"/>
        <v>0</v>
      </c>
      <c r="Q2576" s="16">
        <f t="shared" si="888"/>
        <v>41.81</v>
      </c>
      <c r="R2576" s="16">
        <f t="shared" si="889"/>
        <v>0</v>
      </c>
    </row>
    <row r="2577" spans="1:18" ht="31.5" x14ac:dyDescent="0.35">
      <c r="A2577" s="1">
        <v>18</v>
      </c>
      <c r="B2577" s="13" t="s">
        <v>139</v>
      </c>
      <c r="C2577" s="13" t="s">
        <v>127</v>
      </c>
      <c r="D2577" s="14" t="s">
        <v>140</v>
      </c>
      <c r="E2577" s="15">
        <v>4.1500000000000004</v>
      </c>
      <c r="F2577" s="16">
        <f t="shared" si="880"/>
        <v>0</v>
      </c>
      <c r="G2577" s="16">
        <f t="shared" si="881"/>
        <v>212221.9</v>
      </c>
      <c r="H2577" s="16">
        <f t="shared" si="882"/>
        <v>0</v>
      </c>
      <c r="I2577" s="16">
        <f t="shared" si="883"/>
        <v>-212221.9</v>
      </c>
      <c r="J2577" s="17">
        <v>0</v>
      </c>
      <c r="K2577" s="17">
        <v>51137.807999999997</v>
      </c>
      <c r="L2577" s="18">
        <f t="shared" si="884"/>
        <v>-51137.807999999997</v>
      </c>
      <c r="M2577" s="17">
        <v>51137.807999999997</v>
      </c>
      <c r="N2577" s="16">
        <f t="shared" si="885"/>
        <v>4.1500000000000004</v>
      </c>
      <c r="O2577" s="16">
        <f t="shared" si="886"/>
        <v>212221.9</v>
      </c>
      <c r="P2577" s="18">
        <f t="shared" si="887"/>
        <v>0</v>
      </c>
      <c r="Q2577" s="16">
        <f t="shared" si="888"/>
        <v>4.1500000000000004</v>
      </c>
      <c r="R2577" s="16">
        <f t="shared" si="889"/>
        <v>0</v>
      </c>
    </row>
    <row r="2578" spans="1:18" ht="42" x14ac:dyDescent="0.35">
      <c r="A2578" s="1">
        <v>19</v>
      </c>
      <c r="B2578" s="13" t="s">
        <v>129</v>
      </c>
      <c r="C2578" s="13" t="s">
        <v>41</v>
      </c>
      <c r="D2578" s="14" t="s">
        <v>130</v>
      </c>
      <c r="E2578" s="15">
        <v>43.56</v>
      </c>
      <c r="F2578" s="16">
        <f t="shared" si="880"/>
        <v>0</v>
      </c>
      <c r="G2578" s="16">
        <f t="shared" si="881"/>
        <v>522.72</v>
      </c>
      <c r="H2578" s="16">
        <f t="shared" si="882"/>
        <v>0</v>
      </c>
      <c r="I2578" s="16">
        <f t="shared" si="883"/>
        <v>-522.72</v>
      </c>
      <c r="J2578" s="17">
        <v>0</v>
      </c>
      <c r="K2578" s="17">
        <v>12</v>
      </c>
      <c r="L2578" s="18">
        <f t="shared" si="884"/>
        <v>-12</v>
      </c>
      <c r="M2578" s="17">
        <v>12</v>
      </c>
      <c r="N2578" s="16">
        <f t="shared" si="885"/>
        <v>43.56</v>
      </c>
      <c r="O2578" s="16">
        <f t="shared" si="886"/>
        <v>522.72</v>
      </c>
      <c r="P2578" s="18">
        <f t="shared" si="887"/>
        <v>0</v>
      </c>
      <c r="Q2578" s="16">
        <f t="shared" si="888"/>
        <v>43.56</v>
      </c>
      <c r="R2578" s="16">
        <f t="shared" si="889"/>
        <v>0</v>
      </c>
    </row>
    <row r="2579" spans="1:18" ht="52.5" x14ac:dyDescent="0.35">
      <c r="A2579" s="1">
        <v>20</v>
      </c>
      <c r="B2579" s="13" t="s">
        <v>141</v>
      </c>
      <c r="C2579" s="13" t="s">
        <v>44</v>
      </c>
      <c r="D2579" s="14" t="s">
        <v>142</v>
      </c>
      <c r="E2579" s="15">
        <v>41.61</v>
      </c>
      <c r="F2579" s="16">
        <f t="shared" si="880"/>
        <v>0</v>
      </c>
      <c r="G2579" s="16">
        <f t="shared" si="881"/>
        <v>11575.9</v>
      </c>
      <c r="H2579" s="16">
        <f t="shared" si="882"/>
        <v>0</v>
      </c>
      <c r="I2579" s="16">
        <f t="shared" si="883"/>
        <v>-11575.9</v>
      </c>
      <c r="J2579" s="17">
        <v>0</v>
      </c>
      <c r="K2579" s="17">
        <v>278.2</v>
      </c>
      <c r="L2579" s="18">
        <f t="shared" si="884"/>
        <v>-278.2</v>
      </c>
      <c r="M2579" s="17">
        <v>278.2</v>
      </c>
      <c r="N2579" s="16">
        <f t="shared" si="885"/>
        <v>41.61</v>
      </c>
      <c r="O2579" s="16">
        <f t="shared" si="886"/>
        <v>11575.9</v>
      </c>
      <c r="P2579" s="18">
        <f t="shared" si="887"/>
        <v>0</v>
      </c>
      <c r="Q2579" s="16">
        <f t="shared" si="888"/>
        <v>41.61</v>
      </c>
      <c r="R2579" s="16">
        <f t="shared" si="889"/>
        <v>0</v>
      </c>
    </row>
    <row r="2580" spans="1:18" x14ac:dyDescent="0.35">
      <c r="A2580" s="21" t="s">
        <v>1012</v>
      </c>
      <c r="B2580" s="21" t="s">
        <v>1012</v>
      </c>
      <c r="C2580" s="21" t="s">
        <v>1012</v>
      </c>
      <c r="D2580" s="21" t="s">
        <v>1012</v>
      </c>
      <c r="E2580" s="21" t="s">
        <v>1012</v>
      </c>
      <c r="F2580" s="19"/>
      <c r="G2580" s="20">
        <f>SUM(G2560:G2579)</f>
        <v>3778564.1699999995</v>
      </c>
      <c r="H2580" s="7"/>
      <c r="I2580" s="7"/>
      <c r="J2580" s="7"/>
      <c r="K2580" s="7"/>
      <c r="L2580" s="7"/>
      <c r="M2580" s="7"/>
      <c r="N2580" s="7"/>
      <c r="O2580" s="7"/>
      <c r="P2580" s="7"/>
      <c r="Q2580" s="7"/>
      <c r="R2580" s="7"/>
    </row>
    <row r="2582" spans="1:18" x14ac:dyDescent="0.35">
      <c r="B2582" s="11" t="s">
        <v>23</v>
      </c>
      <c r="C2582" s="12" t="s">
        <v>24</v>
      </c>
      <c r="D2582" s="12" t="s">
        <v>25</v>
      </c>
    </row>
    <row r="2583" spans="1:18" x14ac:dyDescent="0.35">
      <c r="B2583" s="11" t="s">
        <v>26</v>
      </c>
      <c r="C2583" s="12" t="s">
        <v>27</v>
      </c>
      <c r="D2583" s="12" t="s">
        <v>28</v>
      </c>
    </row>
    <row r="2584" spans="1:18" x14ac:dyDescent="0.35">
      <c r="B2584" s="11" t="s">
        <v>29</v>
      </c>
      <c r="C2584" s="12" t="s">
        <v>24</v>
      </c>
      <c r="D2584" s="12" t="s">
        <v>30</v>
      </c>
    </row>
    <row r="2585" spans="1:18" x14ac:dyDescent="0.35">
      <c r="B2585" s="11" t="s">
        <v>31</v>
      </c>
      <c r="C2585" s="12" t="s">
        <v>105</v>
      </c>
      <c r="D2585" s="12" t="s">
        <v>807</v>
      </c>
    </row>
    <row r="2586" spans="1:18" x14ac:dyDescent="0.35">
      <c r="B2586" s="11" t="s">
        <v>33</v>
      </c>
      <c r="C2586" s="12" t="s">
        <v>27</v>
      </c>
      <c r="D2586" s="12" t="s">
        <v>1001</v>
      </c>
    </row>
    <row r="2587" spans="1:18" x14ac:dyDescent="0.35">
      <c r="B2587" s="11" t="s">
        <v>35</v>
      </c>
      <c r="C2587" s="12" t="s">
        <v>105</v>
      </c>
      <c r="D2587" s="12" t="s">
        <v>320</v>
      </c>
    </row>
    <row r="2589" spans="1:18" ht="31.5" x14ac:dyDescent="0.35">
      <c r="A2589" s="1">
        <v>1</v>
      </c>
      <c r="B2589" s="13" t="s">
        <v>325</v>
      </c>
      <c r="C2589" s="13" t="s">
        <v>92</v>
      </c>
      <c r="D2589" s="14" t="s">
        <v>326</v>
      </c>
      <c r="E2589" s="15">
        <v>14.38</v>
      </c>
      <c r="F2589" s="16">
        <f t="shared" ref="F2589:F2598" si="890">ROUND(ROUND(N2589,2)*ROUND(J2589,3),2)</f>
        <v>4280.21</v>
      </c>
      <c r="G2589" s="16">
        <f t="shared" ref="G2589:G2598" si="891">ROUND(ROUND(N2589,2)*ROUND(K2589,3),2)</f>
        <v>140.91999999999999</v>
      </c>
      <c r="H2589" s="16">
        <f t="shared" ref="H2589:H2598" si="892">IF(EXACT(J2589,0),0,100*(K2589/J2589))</f>
        <v>3.2924575844112214</v>
      </c>
      <c r="I2589" s="16">
        <f t="shared" ref="I2589:I2598" si="893">ROUND((ROUND(J2589,3)-ROUND(K2589,3))*N2589,2)</f>
        <v>4139.28</v>
      </c>
      <c r="J2589" s="17">
        <v>297.64999999999998</v>
      </c>
      <c r="K2589" s="17">
        <v>9.8000000000000007</v>
      </c>
      <c r="L2589" s="18">
        <f t="shared" ref="L2589:L2598" si="894">ROUND(ROUND(J2589,3)-ROUND(K2589,3),3)</f>
        <v>287.85000000000002</v>
      </c>
      <c r="M2589" s="17">
        <v>9.8000000000000007</v>
      </c>
      <c r="N2589" s="16">
        <f t="shared" ref="N2589:N2598" si="895">ROUND(E2589,2)</f>
        <v>14.38</v>
      </c>
      <c r="O2589" s="16">
        <f t="shared" ref="O2589:O2598" si="896">ROUND(ROUND(M2589,3)*ROUND(N2589,2),2)</f>
        <v>140.91999999999999</v>
      </c>
      <c r="P2589" s="18">
        <f t="shared" ref="P2589:P2598" si="897">ROUND(ROUND(K2589,3)-ROUND(M2589,3),2)</f>
        <v>0</v>
      </c>
      <c r="Q2589" s="16">
        <f t="shared" ref="Q2589:Q2598" si="898">ROUND(E2589,2)</f>
        <v>14.38</v>
      </c>
      <c r="R2589" s="16">
        <f t="shared" ref="R2589:R2598" si="899">ROUND((ROUND(K2589,3)-ROUND(M2589,3))* Q2589,2)</f>
        <v>0</v>
      </c>
    </row>
    <row r="2590" spans="1:18" ht="21" x14ac:dyDescent="0.35">
      <c r="A2590" s="1">
        <v>2</v>
      </c>
      <c r="B2590" s="13" t="s">
        <v>283</v>
      </c>
      <c r="C2590" s="13" t="s">
        <v>65</v>
      </c>
      <c r="D2590" s="14" t="s">
        <v>284</v>
      </c>
      <c r="E2590" s="15">
        <v>118.01</v>
      </c>
      <c r="F2590" s="16">
        <f t="shared" si="890"/>
        <v>64416.94</v>
      </c>
      <c r="G2590" s="16">
        <f t="shared" si="891"/>
        <v>20209.09</v>
      </c>
      <c r="H2590" s="16">
        <f t="shared" si="892"/>
        <v>31.372329901439926</v>
      </c>
      <c r="I2590" s="16">
        <f t="shared" si="893"/>
        <v>44207.839999999997</v>
      </c>
      <c r="J2590" s="17">
        <v>545.86</v>
      </c>
      <c r="K2590" s="17">
        <v>171.249</v>
      </c>
      <c r="L2590" s="18">
        <f t="shared" si="894"/>
        <v>374.61099999999999</v>
      </c>
      <c r="M2590" s="17">
        <v>171.249</v>
      </c>
      <c r="N2590" s="16">
        <f t="shared" si="895"/>
        <v>118.01</v>
      </c>
      <c r="O2590" s="16">
        <f t="shared" si="896"/>
        <v>20209.09</v>
      </c>
      <c r="P2590" s="18">
        <f t="shared" si="897"/>
        <v>0</v>
      </c>
      <c r="Q2590" s="16">
        <f t="shared" si="898"/>
        <v>118.01</v>
      </c>
      <c r="R2590" s="16">
        <f t="shared" si="899"/>
        <v>0</v>
      </c>
    </row>
    <row r="2591" spans="1:18" ht="21" x14ac:dyDescent="0.35">
      <c r="A2591" s="1">
        <v>3</v>
      </c>
      <c r="B2591" s="13" t="s">
        <v>87</v>
      </c>
      <c r="C2591" s="13" t="s">
        <v>65</v>
      </c>
      <c r="D2591" s="14" t="s">
        <v>88</v>
      </c>
      <c r="E2591" s="15">
        <v>98.73</v>
      </c>
      <c r="F2591" s="16">
        <f t="shared" si="890"/>
        <v>87397.97</v>
      </c>
      <c r="G2591" s="16">
        <f t="shared" si="891"/>
        <v>0</v>
      </c>
      <c r="H2591" s="16">
        <f t="shared" si="892"/>
        <v>0</v>
      </c>
      <c r="I2591" s="16">
        <f t="shared" si="893"/>
        <v>87397.97</v>
      </c>
      <c r="J2591" s="17">
        <v>885.22199999999998</v>
      </c>
      <c r="K2591" s="17">
        <v>0</v>
      </c>
      <c r="L2591" s="18">
        <f t="shared" si="894"/>
        <v>885.22199999999998</v>
      </c>
      <c r="M2591" s="17">
        <v>0</v>
      </c>
      <c r="N2591" s="16">
        <f t="shared" si="895"/>
        <v>98.73</v>
      </c>
      <c r="O2591" s="16">
        <f t="shared" si="896"/>
        <v>0</v>
      </c>
      <c r="P2591" s="18">
        <f t="shared" si="897"/>
        <v>0</v>
      </c>
      <c r="Q2591" s="16">
        <f t="shared" si="898"/>
        <v>98.73</v>
      </c>
      <c r="R2591" s="16">
        <f t="shared" si="899"/>
        <v>0</v>
      </c>
    </row>
    <row r="2592" spans="1:18" ht="21" x14ac:dyDescent="0.35">
      <c r="A2592" s="1">
        <v>4</v>
      </c>
      <c r="B2592" s="13" t="s">
        <v>323</v>
      </c>
      <c r="C2592" s="13" t="s">
        <v>92</v>
      </c>
      <c r="D2592" s="14" t="s">
        <v>324</v>
      </c>
      <c r="E2592" s="15">
        <v>26.35</v>
      </c>
      <c r="F2592" s="16">
        <f t="shared" si="890"/>
        <v>7035.45</v>
      </c>
      <c r="G2592" s="16">
        <f t="shared" si="891"/>
        <v>0</v>
      </c>
      <c r="H2592" s="16">
        <f t="shared" si="892"/>
        <v>0</v>
      </c>
      <c r="I2592" s="16">
        <f t="shared" si="893"/>
        <v>7035.45</v>
      </c>
      <c r="J2592" s="17">
        <v>267</v>
      </c>
      <c r="K2592" s="17">
        <v>0</v>
      </c>
      <c r="L2592" s="18">
        <f t="shared" si="894"/>
        <v>267</v>
      </c>
      <c r="M2592" s="17">
        <v>0</v>
      </c>
      <c r="N2592" s="16">
        <f t="shared" si="895"/>
        <v>26.35</v>
      </c>
      <c r="O2592" s="16">
        <f t="shared" si="896"/>
        <v>0</v>
      </c>
      <c r="P2592" s="18">
        <f t="shared" si="897"/>
        <v>0</v>
      </c>
      <c r="Q2592" s="16">
        <f t="shared" si="898"/>
        <v>26.35</v>
      </c>
      <c r="R2592" s="16">
        <f t="shared" si="899"/>
        <v>0</v>
      </c>
    </row>
    <row r="2593" spans="1:18" ht="21" x14ac:dyDescent="0.35">
      <c r="A2593" s="1">
        <v>5</v>
      </c>
      <c r="B2593" s="13" t="s">
        <v>321</v>
      </c>
      <c r="C2593" s="13" t="s">
        <v>44</v>
      </c>
      <c r="D2593" s="14" t="s">
        <v>322</v>
      </c>
      <c r="E2593" s="15">
        <v>18.2</v>
      </c>
      <c r="F2593" s="16">
        <f t="shared" si="890"/>
        <v>2107.61</v>
      </c>
      <c r="G2593" s="16">
        <f t="shared" si="891"/>
        <v>0</v>
      </c>
      <c r="H2593" s="16">
        <f t="shared" si="892"/>
        <v>0</v>
      </c>
      <c r="I2593" s="16">
        <f t="shared" si="893"/>
        <v>2107.61</v>
      </c>
      <c r="J2593" s="17">
        <v>115.803</v>
      </c>
      <c r="K2593" s="17">
        <v>0</v>
      </c>
      <c r="L2593" s="18">
        <f t="shared" si="894"/>
        <v>115.803</v>
      </c>
      <c r="M2593" s="17">
        <v>0</v>
      </c>
      <c r="N2593" s="16">
        <f t="shared" si="895"/>
        <v>18.2</v>
      </c>
      <c r="O2593" s="16">
        <f t="shared" si="896"/>
        <v>0</v>
      </c>
      <c r="P2593" s="18">
        <f t="shared" si="897"/>
        <v>0</v>
      </c>
      <c r="Q2593" s="16">
        <f t="shared" si="898"/>
        <v>18.2</v>
      </c>
      <c r="R2593" s="16">
        <f t="shared" si="899"/>
        <v>0</v>
      </c>
    </row>
    <row r="2594" spans="1:18" ht="21" x14ac:dyDescent="0.35">
      <c r="A2594" s="1">
        <v>6</v>
      </c>
      <c r="B2594" s="13" t="s">
        <v>293</v>
      </c>
      <c r="C2594" s="13" t="s">
        <v>127</v>
      </c>
      <c r="D2594" s="14" t="s">
        <v>294</v>
      </c>
      <c r="E2594" s="15">
        <v>0.97</v>
      </c>
      <c r="F2594" s="16">
        <f t="shared" si="890"/>
        <v>45270.14</v>
      </c>
      <c r="G2594" s="16">
        <f t="shared" si="891"/>
        <v>6696.63</v>
      </c>
      <c r="H2594" s="16">
        <f t="shared" si="892"/>
        <v>14.79259271163107</v>
      </c>
      <c r="I2594" s="16">
        <f t="shared" si="893"/>
        <v>38573.51</v>
      </c>
      <c r="J2594" s="17">
        <v>46670.25</v>
      </c>
      <c r="K2594" s="17">
        <v>6903.74</v>
      </c>
      <c r="L2594" s="18">
        <f t="shared" si="894"/>
        <v>39766.51</v>
      </c>
      <c r="M2594" s="17">
        <v>6903.74</v>
      </c>
      <c r="N2594" s="16">
        <f t="shared" si="895"/>
        <v>0.97</v>
      </c>
      <c r="O2594" s="16">
        <f t="shared" si="896"/>
        <v>6696.63</v>
      </c>
      <c r="P2594" s="18">
        <f t="shared" si="897"/>
        <v>0</v>
      </c>
      <c r="Q2594" s="16">
        <f t="shared" si="898"/>
        <v>0.97</v>
      </c>
      <c r="R2594" s="16">
        <f t="shared" si="899"/>
        <v>0</v>
      </c>
    </row>
    <row r="2595" spans="1:18" ht="42" x14ac:dyDescent="0.35">
      <c r="A2595" s="1">
        <v>7</v>
      </c>
      <c r="B2595" s="13" t="s">
        <v>129</v>
      </c>
      <c r="C2595" s="13" t="s">
        <v>41</v>
      </c>
      <c r="D2595" s="14" t="s">
        <v>130</v>
      </c>
      <c r="E2595" s="15">
        <v>43.56</v>
      </c>
      <c r="F2595" s="16">
        <f t="shared" si="890"/>
        <v>0</v>
      </c>
      <c r="G2595" s="16">
        <f t="shared" si="891"/>
        <v>3092.76</v>
      </c>
      <c r="H2595" s="16">
        <f t="shared" si="892"/>
        <v>0</v>
      </c>
      <c r="I2595" s="16">
        <f t="shared" si="893"/>
        <v>-3092.76</v>
      </c>
      <c r="J2595" s="17">
        <v>0</v>
      </c>
      <c r="K2595" s="17">
        <v>71</v>
      </c>
      <c r="L2595" s="18">
        <f t="shared" si="894"/>
        <v>-71</v>
      </c>
      <c r="M2595" s="17">
        <v>71</v>
      </c>
      <c r="N2595" s="16">
        <f t="shared" si="895"/>
        <v>43.56</v>
      </c>
      <c r="O2595" s="16">
        <f t="shared" si="896"/>
        <v>3092.76</v>
      </c>
      <c r="P2595" s="18">
        <f t="shared" si="897"/>
        <v>0</v>
      </c>
      <c r="Q2595" s="16">
        <f t="shared" si="898"/>
        <v>43.56</v>
      </c>
      <c r="R2595" s="16">
        <f t="shared" si="899"/>
        <v>0</v>
      </c>
    </row>
    <row r="2596" spans="1:18" ht="52.5" x14ac:dyDescent="0.35">
      <c r="A2596" s="1">
        <v>8</v>
      </c>
      <c r="B2596" s="13" t="s">
        <v>235</v>
      </c>
      <c r="C2596" s="13" t="s">
        <v>92</v>
      </c>
      <c r="D2596" s="14" t="s">
        <v>236</v>
      </c>
      <c r="E2596" s="15">
        <v>31.41</v>
      </c>
      <c r="F2596" s="16">
        <f t="shared" si="890"/>
        <v>0</v>
      </c>
      <c r="G2596" s="16">
        <f t="shared" si="891"/>
        <v>14071.05</v>
      </c>
      <c r="H2596" s="16">
        <f t="shared" si="892"/>
        <v>0</v>
      </c>
      <c r="I2596" s="16">
        <f t="shared" si="893"/>
        <v>-14071.05</v>
      </c>
      <c r="J2596" s="17">
        <v>0</v>
      </c>
      <c r="K2596" s="17">
        <v>447.98</v>
      </c>
      <c r="L2596" s="18">
        <f t="shared" si="894"/>
        <v>-447.98</v>
      </c>
      <c r="M2596" s="17">
        <v>447.98</v>
      </c>
      <c r="N2596" s="16">
        <f t="shared" si="895"/>
        <v>31.41</v>
      </c>
      <c r="O2596" s="16">
        <f t="shared" si="896"/>
        <v>14071.05</v>
      </c>
      <c r="P2596" s="18">
        <f t="shared" si="897"/>
        <v>0</v>
      </c>
      <c r="Q2596" s="16">
        <f t="shared" si="898"/>
        <v>31.41</v>
      </c>
      <c r="R2596" s="16">
        <f t="shared" si="899"/>
        <v>0</v>
      </c>
    </row>
    <row r="2597" spans="1:18" ht="42" x14ac:dyDescent="0.35">
      <c r="A2597" s="1">
        <v>9</v>
      </c>
      <c r="B2597" s="13" t="s">
        <v>135</v>
      </c>
      <c r="C2597" s="13" t="s">
        <v>41</v>
      </c>
      <c r="D2597" s="14" t="s">
        <v>136</v>
      </c>
      <c r="E2597" s="15">
        <v>16.97</v>
      </c>
      <c r="F2597" s="16">
        <f t="shared" si="890"/>
        <v>0</v>
      </c>
      <c r="G2597" s="16">
        <f t="shared" si="891"/>
        <v>694.07</v>
      </c>
      <c r="H2597" s="16">
        <f t="shared" si="892"/>
        <v>0</v>
      </c>
      <c r="I2597" s="16">
        <f t="shared" si="893"/>
        <v>-694.07</v>
      </c>
      <c r="J2597" s="17">
        <v>0</v>
      </c>
      <c r="K2597" s="17">
        <v>40.9</v>
      </c>
      <c r="L2597" s="18">
        <f t="shared" si="894"/>
        <v>-40.9</v>
      </c>
      <c r="M2597" s="17">
        <v>40.9</v>
      </c>
      <c r="N2597" s="16">
        <f t="shared" si="895"/>
        <v>16.97</v>
      </c>
      <c r="O2597" s="16">
        <f t="shared" si="896"/>
        <v>694.07</v>
      </c>
      <c r="P2597" s="18">
        <f t="shared" si="897"/>
        <v>0</v>
      </c>
      <c r="Q2597" s="16">
        <f t="shared" si="898"/>
        <v>16.97</v>
      </c>
      <c r="R2597" s="16">
        <f t="shared" si="899"/>
        <v>0</v>
      </c>
    </row>
    <row r="2598" spans="1:18" x14ac:dyDescent="0.35">
      <c r="A2598" s="1">
        <v>10</v>
      </c>
      <c r="B2598" s="13" t="s">
        <v>91</v>
      </c>
      <c r="C2598" s="13" t="s">
        <v>92</v>
      </c>
      <c r="D2598" s="14" t="s">
        <v>93</v>
      </c>
      <c r="E2598" s="15">
        <v>33.090000000000003</v>
      </c>
      <c r="F2598" s="16">
        <f t="shared" si="890"/>
        <v>0</v>
      </c>
      <c r="G2598" s="16">
        <f t="shared" si="891"/>
        <v>3244.97</v>
      </c>
      <c r="H2598" s="16">
        <f t="shared" si="892"/>
        <v>0</v>
      </c>
      <c r="I2598" s="16">
        <f t="shared" si="893"/>
        <v>-3244.97</v>
      </c>
      <c r="J2598" s="17">
        <v>0</v>
      </c>
      <c r="K2598" s="17">
        <v>98.064999999999998</v>
      </c>
      <c r="L2598" s="18">
        <f t="shared" si="894"/>
        <v>-98.064999999999998</v>
      </c>
      <c r="M2598" s="17">
        <v>98.064999999999998</v>
      </c>
      <c r="N2598" s="16">
        <f t="shared" si="895"/>
        <v>33.090000000000003</v>
      </c>
      <c r="O2598" s="16">
        <f t="shared" si="896"/>
        <v>3244.97</v>
      </c>
      <c r="P2598" s="18">
        <f t="shared" si="897"/>
        <v>0</v>
      </c>
      <c r="Q2598" s="16">
        <f t="shared" si="898"/>
        <v>33.090000000000003</v>
      </c>
      <c r="R2598" s="16">
        <f t="shared" si="899"/>
        <v>0</v>
      </c>
    </row>
    <row r="2599" spans="1:18" x14ac:dyDescent="0.35">
      <c r="A2599" s="21" t="s">
        <v>1013</v>
      </c>
      <c r="B2599" s="21" t="s">
        <v>1013</v>
      </c>
      <c r="C2599" s="21" t="s">
        <v>1013</v>
      </c>
      <c r="D2599" s="21" t="s">
        <v>1013</v>
      </c>
      <c r="E2599" s="21" t="s">
        <v>1013</v>
      </c>
      <c r="F2599" s="19"/>
      <c r="G2599" s="20">
        <f>SUM(G2589:G2598)</f>
        <v>48149.49</v>
      </c>
      <c r="H2599" s="7"/>
      <c r="I2599" s="7"/>
      <c r="J2599" s="7"/>
      <c r="K2599" s="7"/>
      <c r="L2599" s="7"/>
      <c r="M2599" s="7"/>
      <c r="N2599" s="7"/>
      <c r="O2599" s="7"/>
      <c r="P2599" s="7"/>
      <c r="Q2599" s="7"/>
      <c r="R2599" s="7"/>
    </row>
    <row r="2601" spans="1:18" x14ac:dyDescent="0.35">
      <c r="B2601" s="11" t="s">
        <v>23</v>
      </c>
      <c r="C2601" s="12" t="s">
        <v>24</v>
      </c>
      <c r="D2601" s="12" t="s">
        <v>25</v>
      </c>
    </row>
    <row r="2602" spans="1:18" x14ac:dyDescent="0.35">
      <c r="B2602" s="11" t="s">
        <v>26</v>
      </c>
      <c r="C2602" s="12" t="s">
        <v>27</v>
      </c>
      <c r="D2602" s="12" t="s">
        <v>28</v>
      </c>
    </row>
    <row r="2603" spans="1:18" x14ac:dyDescent="0.35">
      <c r="B2603" s="11" t="s">
        <v>29</v>
      </c>
      <c r="C2603" s="12" t="s">
        <v>24</v>
      </c>
      <c r="D2603" s="12" t="s">
        <v>30</v>
      </c>
    </row>
    <row r="2604" spans="1:18" x14ac:dyDescent="0.35">
      <c r="B2604" s="11" t="s">
        <v>31</v>
      </c>
      <c r="C2604" s="12" t="s">
        <v>105</v>
      </c>
      <c r="D2604" s="12" t="s">
        <v>807</v>
      </c>
    </row>
    <row r="2605" spans="1:18" x14ac:dyDescent="0.35">
      <c r="B2605" s="11" t="s">
        <v>33</v>
      </c>
      <c r="C2605" s="12" t="s">
        <v>27</v>
      </c>
      <c r="D2605" s="12" t="s">
        <v>1001</v>
      </c>
    </row>
    <row r="2606" spans="1:18" x14ac:dyDescent="0.35">
      <c r="B2606" s="11" t="s">
        <v>35</v>
      </c>
      <c r="C2606" s="12" t="s">
        <v>116</v>
      </c>
      <c r="D2606" s="12" t="s">
        <v>311</v>
      </c>
    </row>
    <row r="2608" spans="1:18" ht="21" x14ac:dyDescent="0.35">
      <c r="A2608" s="1">
        <v>1</v>
      </c>
      <c r="B2608" s="13" t="s">
        <v>137</v>
      </c>
      <c r="C2608" s="13" t="s">
        <v>65</v>
      </c>
      <c r="D2608" s="14" t="s">
        <v>138</v>
      </c>
      <c r="E2608" s="15">
        <v>109.33</v>
      </c>
      <c r="F2608" s="16">
        <f t="shared" ref="F2608:F2624" si="900">ROUND(ROUND(N2608,2)*ROUND(J2608,3),2)</f>
        <v>71668</v>
      </c>
      <c r="G2608" s="16">
        <f t="shared" ref="G2608:G2624" si="901">ROUND(ROUND(N2608,2)*ROUND(K2608,3),2)</f>
        <v>0</v>
      </c>
      <c r="H2608" s="16">
        <f t="shared" ref="H2608:H2624" si="902">IF(EXACT(J2608,0),0,100*(K2608/J2608))</f>
        <v>0</v>
      </c>
      <c r="I2608" s="16">
        <f t="shared" ref="I2608:I2624" si="903">ROUND((ROUND(J2608,3)-ROUND(K2608,3))*N2608,2)</f>
        <v>71668</v>
      </c>
      <c r="J2608" s="17">
        <v>655.52</v>
      </c>
      <c r="K2608" s="17">
        <v>0</v>
      </c>
      <c r="L2608" s="18">
        <f t="shared" ref="L2608:L2624" si="904">ROUND(ROUND(J2608,3)-ROUND(K2608,3),3)</f>
        <v>655.52</v>
      </c>
      <c r="M2608" s="17">
        <v>0</v>
      </c>
      <c r="N2608" s="16">
        <f t="shared" ref="N2608:N2624" si="905">ROUND(E2608,2)</f>
        <v>109.33</v>
      </c>
      <c r="O2608" s="16">
        <f t="shared" ref="O2608:O2624" si="906">ROUND(ROUND(M2608,3)*ROUND(N2608,2),2)</f>
        <v>0</v>
      </c>
      <c r="P2608" s="18">
        <f t="shared" ref="P2608:P2624" si="907">ROUND(ROUND(K2608,3)-ROUND(M2608,3),2)</f>
        <v>0</v>
      </c>
      <c r="Q2608" s="16">
        <f t="shared" ref="Q2608:Q2624" si="908">ROUND(E2608,2)</f>
        <v>109.33</v>
      </c>
      <c r="R2608" s="16">
        <f t="shared" ref="R2608:R2624" si="909">ROUND((ROUND(K2608,3)-ROUND(M2608,3))* Q2608,2)</f>
        <v>0</v>
      </c>
    </row>
    <row r="2609" spans="1:18" x14ac:dyDescent="0.35">
      <c r="A2609" s="1">
        <v>2</v>
      </c>
      <c r="B2609" s="13" t="s">
        <v>109</v>
      </c>
      <c r="C2609" s="13" t="s">
        <v>92</v>
      </c>
      <c r="D2609" s="14" t="s">
        <v>110</v>
      </c>
      <c r="E2609" s="15">
        <v>24.39</v>
      </c>
      <c r="F2609" s="16">
        <f t="shared" si="900"/>
        <v>5862.01</v>
      </c>
      <c r="G2609" s="16">
        <f t="shared" si="901"/>
        <v>0</v>
      </c>
      <c r="H2609" s="16">
        <f t="shared" si="902"/>
        <v>0</v>
      </c>
      <c r="I2609" s="16">
        <f t="shared" si="903"/>
        <v>5862.01</v>
      </c>
      <c r="J2609" s="17">
        <v>240.345</v>
      </c>
      <c r="K2609" s="17">
        <v>0</v>
      </c>
      <c r="L2609" s="18">
        <f t="shared" si="904"/>
        <v>240.345</v>
      </c>
      <c r="M2609" s="17">
        <v>0</v>
      </c>
      <c r="N2609" s="16">
        <f t="shared" si="905"/>
        <v>24.39</v>
      </c>
      <c r="O2609" s="16">
        <f t="shared" si="906"/>
        <v>0</v>
      </c>
      <c r="P2609" s="18">
        <f t="shared" si="907"/>
        <v>0</v>
      </c>
      <c r="Q2609" s="16">
        <f t="shared" si="908"/>
        <v>24.39</v>
      </c>
      <c r="R2609" s="16">
        <f t="shared" si="909"/>
        <v>0</v>
      </c>
    </row>
    <row r="2610" spans="1:18" ht="42" x14ac:dyDescent="0.35">
      <c r="A2610" s="1">
        <v>3</v>
      </c>
      <c r="B2610" s="13" t="s">
        <v>113</v>
      </c>
      <c r="C2610" s="13" t="s">
        <v>65</v>
      </c>
      <c r="D2610" s="14" t="s">
        <v>114</v>
      </c>
      <c r="E2610" s="15">
        <v>38.92</v>
      </c>
      <c r="F2610" s="16">
        <f t="shared" si="900"/>
        <v>3394.21</v>
      </c>
      <c r="G2610" s="16">
        <f t="shared" si="901"/>
        <v>1774.75</v>
      </c>
      <c r="H2610" s="16">
        <f t="shared" si="902"/>
        <v>52.287581699346411</v>
      </c>
      <c r="I2610" s="16">
        <f t="shared" si="903"/>
        <v>1619.46</v>
      </c>
      <c r="J2610" s="17">
        <v>87.21</v>
      </c>
      <c r="K2610" s="17">
        <v>45.6</v>
      </c>
      <c r="L2610" s="18">
        <f t="shared" si="904"/>
        <v>41.61</v>
      </c>
      <c r="M2610" s="17">
        <v>45.6</v>
      </c>
      <c r="N2610" s="16">
        <f t="shared" si="905"/>
        <v>38.92</v>
      </c>
      <c r="O2610" s="16">
        <f t="shared" si="906"/>
        <v>1774.75</v>
      </c>
      <c r="P2610" s="18">
        <f t="shared" si="907"/>
        <v>0</v>
      </c>
      <c r="Q2610" s="16">
        <f t="shared" si="908"/>
        <v>38.92</v>
      </c>
      <c r="R2610" s="16">
        <f t="shared" si="909"/>
        <v>0</v>
      </c>
    </row>
    <row r="2611" spans="1:18" ht="84" x14ac:dyDescent="0.35">
      <c r="A2611" s="1">
        <v>4</v>
      </c>
      <c r="B2611" s="13" t="s">
        <v>1014</v>
      </c>
      <c r="C2611" s="13" t="s">
        <v>92</v>
      </c>
      <c r="D2611" s="14" t="s">
        <v>1015</v>
      </c>
      <c r="E2611" s="15">
        <v>151.54</v>
      </c>
      <c r="F2611" s="16">
        <f t="shared" si="900"/>
        <v>7419.4</v>
      </c>
      <c r="G2611" s="16">
        <f t="shared" si="901"/>
        <v>0</v>
      </c>
      <c r="H2611" s="16">
        <f t="shared" si="902"/>
        <v>0</v>
      </c>
      <c r="I2611" s="16">
        <f t="shared" si="903"/>
        <v>7419.4</v>
      </c>
      <c r="J2611" s="17">
        <v>48.96</v>
      </c>
      <c r="K2611" s="17">
        <v>0</v>
      </c>
      <c r="L2611" s="18">
        <f t="shared" si="904"/>
        <v>48.96</v>
      </c>
      <c r="M2611" s="17">
        <v>0</v>
      </c>
      <c r="N2611" s="16">
        <f t="shared" si="905"/>
        <v>151.54</v>
      </c>
      <c r="O2611" s="16">
        <f t="shared" si="906"/>
        <v>0</v>
      </c>
      <c r="P2611" s="18">
        <f t="shared" si="907"/>
        <v>0</v>
      </c>
      <c r="Q2611" s="16">
        <f t="shared" si="908"/>
        <v>151.54</v>
      </c>
      <c r="R2611" s="16">
        <f t="shared" si="909"/>
        <v>0</v>
      </c>
    </row>
    <row r="2612" spans="1:18" ht="73.5" x14ac:dyDescent="0.35">
      <c r="A2612" s="1">
        <v>5</v>
      </c>
      <c r="B2612" s="13" t="s">
        <v>1016</v>
      </c>
      <c r="C2612" s="13" t="s">
        <v>92</v>
      </c>
      <c r="D2612" s="14" t="s">
        <v>1017</v>
      </c>
      <c r="E2612" s="15">
        <v>63.53</v>
      </c>
      <c r="F2612" s="16">
        <f t="shared" si="900"/>
        <v>13351.97</v>
      </c>
      <c r="G2612" s="16">
        <f t="shared" si="901"/>
        <v>0</v>
      </c>
      <c r="H2612" s="16">
        <f t="shared" si="902"/>
        <v>0</v>
      </c>
      <c r="I2612" s="16">
        <f t="shared" si="903"/>
        <v>13351.97</v>
      </c>
      <c r="J2612" s="17">
        <v>210.16800000000001</v>
      </c>
      <c r="K2612" s="17">
        <v>0</v>
      </c>
      <c r="L2612" s="18">
        <f t="shared" si="904"/>
        <v>210.16800000000001</v>
      </c>
      <c r="M2612" s="17">
        <v>0</v>
      </c>
      <c r="N2612" s="16">
        <f t="shared" si="905"/>
        <v>63.53</v>
      </c>
      <c r="O2612" s="16">
        <f t="shared" si="906"/>
        <v>0</v>
      </c>
      <c r="P2612" s="18">
        <f t="shared" si="907"/>
        <v>0</v>
      </c>
      <c r="Q2612" s="16">
        <f t="shared" si="908"/>
        <v>63.53</v>
      </c>
      <c r="R2612" s="16">
        <f t="shared" si="909"/>
        <v>0</v>
      </c>
    </row>
    <row r="2613" spans="1:18" ht="63" x14ac:dyDescent="0.35">
      <c r="A2613" s="1">
        <v>6</v>
      </c>
      <c r="B2613" s="13" t="s">
        <v>1018</v>
      </c>
      <c r="C2613" s="13" t="s">
        <v>92</v>
      </c>
      <c r="D2613" s="14" t="s">
        <v>1019</v>
      </c>
      <c r="E2613" s="15">
        <v>138.63</v>
      </c>
      <c r="F2613" s="16">
        <f t="shared" si="900"/>
        <v>3210.67</v>
      </c>
      <c r="G2613" s="16">
        <f t="shared" si="901"/>
        <v>0</v>
      </c>
      <c r="H2613" s="16">
        <f t="shared" si="902"/>
        <v>0</v>
      </c>
      <c r="I2613" s="16">
        <f t="shared" si="903"/>
        <v>3210.67</v>
      </c>
      <c r="J2613" s="17">
        <v>23.16</v>
      </c>
      <c r="K2613" s="17">
        <v>0</v>
      </c>
      <c r="L2613" s="18">
        <f t="shared" si="904"/>
        <v>23.16</v>
      </c>
      <c r="M2613" s="17">
        <v>0</v>
      </c>
      <c r="N2613" s="16">
        <f t="shared" si="905"/>
        <v>138.63</v>
      </c>
      <c r="O2613" s="16">
        <f t="shared" si="906"/>
        <v>0</v>
      </c>
      <c r="P2613" s="18">
        <f t="shared" si="907"/>
        <v>0</v>
      </c>
      <c r="Q2613" s="16">
        <f t="shared" si="908"/>
        <v>138.63</v>
      </c>
      <c r="R2613" s="16">
        <f t="shared" si="909"/>
        <v>0</v>
      </c>
    </row>
    <row r="2614" spans="1:18" ht="63" x14ac:dyDescent="0.35">
      <c r="A2614" s="1">
        <v>7</v>
      </c>
      <c r="B2614" s="13" t="s">
        <v>1020</v>
      </c>
      <c r="C2614" s="13" t="s">
        <v>92</v>
      </c>
      <c r="D2614" s="14" t="s">
        <v>1021</v>
      </c>
      <c r="E2614" s="15">
        <v>119.08</v>
      </c>
      <c r="F2614" s="16">
        <f t="shared" si="900"/>
        <v>18405</v>
      </c>
      <c r="G2614" s="16">
        <f t="shared" si="901"/>
        <v>0</v>
      </c>
      <c r="H2614" s="16">
        <f t="shared" si="902"/>
        <v>0</v>
      </c>
      <c r="I2614" s="16">
        <f t="shared" si="903"/>
        <v>18405</v>
      </c>
      <c r="J2614" s="17">
        <v>154.56</v>
      </c>
      <c r="K2614" s="17">
        <v>0</v>
      </c>
      <c r="L2614" s="18">
        <f t="shared" si="904"/>
        <v>154.56</v>
      </c>
      <c r="M2614" s="17">
        <v>0</v>
      </c>
      <c r="N2614" s="16">
        <f t="shared" si="905"/>
        <v>119.08</v>
      </c>
      <c r="O2614" s="16">
        <f t="shared" si="906"/>
        <v>0</v>
      </c>
      <c r="P2614" s="18">
        <f t="shared" si="907"/>
        <v>0</v>
      </c>
      <c r="Q2614" s="16">
        <f t="shared" si="908"/>
        <v>119.08</v>
      </c>
      <c r="R2614" s="16">
        <f t="shared" si="909"/>
        <v>0</v>
      </c>
    </row>
    <row r="2615" spans="1:18" ht="63" x14ac:dyDescent="0.35">
      <c r="A2615" s="1">
        <v>8</v>
      </c>
      <c r="B2615" s="13" t="s">
        <v>1022</v>
      </c>
      <c r="C2615" s="13" t="s">
        <v>92</v>
      </c>
      <c r="D2615" s="14" t="s">
        <v>1023</v>
      </c>
      <c r="E2615" s="15">
        <v>183.84</v>
      </c>
      <c r="F2615" s="16">
        <f t="shared" si="900"/>
        <v>19267.900000000001</v>
      </c>
      <c r="G2615" s="16">
        <f t="shared" si="901"/>
        <v>0</v>
      </c>
      <c r="H2615" s="16">
        <f t="shared" si="902"/>
        <v>0</v>
      </c>
      <c r="I2615" s="16">
        <f t="shared" si="903"/>
        <v>19267.900000000001</v>
      </c>
      <c r="J2615" s="17">
        <v>104.80800000000001</v>
      </c>
      <c r="K2615" s="17">
        <v>0</v>
      </c>
      <c r="L2615" s="18">
        <f t="shared" si="904"/>
        <v>104.80800000000001</v>
      </c>
      <c r="M2615" s="17">
        <v>0</v>
      </c>
      <c r="N2615" s="16">
        <f t="shared" si="905"/>
        <v>183.84</v>
      </c>
      <c r="O2615" s="16">
        <f t="shared" si="906"/>
        <v>0</v>
      </c>
      <c r="P2615" s="18">
        <f t="shared" si="907"/>
        <v>0</v>
      </c>
      <c r="Q2615" s="16">
        <f t="shared" si="908"/>
        <v>183.84</v>
      </c>
      <c r="R2615" s="16">
        <f t="shared" si="909"/>
        <v>0</v>
      </c>
    </row>
    <row r="2616" spans="1:18" ht="21" x14ac:dyDescent="0.35">
      <c r="A2616" s="1">
        <v>9</v>
      </c>
      <c r="B2616" s="13" t="s">
        <v>293</v>
      </c>
      <c r="C2616" s="13" t="s">
        <v>127</v>
      </c>
      <c r="D2616" s="14" t="s">
        <v>294</v>
      </c>
      <c r="E2616" s="15">
        <v>0.97</v>
      </c>
      <c r="F2616" s="16">
        <f t="shared" si="900"/>
        <v>26239.759999999998</v>
      </c>
      <c r="G2616" s="16">
        <f t="shared" si="901"/>
        <v>114163.93</v>
      </c>
      <c r="H2616" s="16">
        <f t="shared" si="902"/>
        <v>435.07990373845251</v>
      </c>
      <c r="I2616" s="16">
        <f t="shared" si="903"/>
        <v>-87924.17</v>
      </c>
      <c r="J2616" s="17">
        <v>27051.3</v>
      </c>
      <c r="K2616" s="17">
        <v>117694.77</v>
      </c>
      <c r="L2616" s="18">
        <f t="shared" si="904"/>
        <v>-90643.47</v>
      </c>
      <c r="M2616" s="17">
        <v>106421.64</v>
      </c>
      <c r="N2616" s="16">
        <f t="shared" si="905"/>
        <v>0.97</v>
      </c>
      <c r="O2616" s="16">
        <f t="shared" si="906"/>
        <v>103228.99</v>
      </c>
      <c r="P2616" s="18">
        <f t="shared" si="907"/>
        <v>11273.13</v>
      </c>
      <c r="Q2616" s="16">
        <f t="shared" si="908"/>
        <v>0.97</v>
      </c>
      <c r="R2616" s="16">
        <f t="shared" si="909"/>
        <v>10934.94</v>
      </c>
    </row>
    <row r="2617" spans="1:18" ht="21" x14ac:dyDescent="0.35">
      <c r="A2617" s="1">
        <v>10</v>
      </c>
      <c r="B2617" s="13" t="s">
        <v>312</v>
      </c>
      <c r="C2617" s="13" t="s">
        <v>65</v>
      </c>
      <c r="D2617" s="14" t="s">
        <v>313</v>
      </c>
      <c r="E2617" s="15">
        <v>105.85</v>
      </c>
      <c r="F2617" s="16">
        <f t="shared" si="900"/>
        <v>3940.58</v>
      </c>
      <c r="G2617" s="16">
        <f t="shared" si="901"/>
        <v>15686.97</v>
      </c>
      <c r="H2617" s="16">
        <f t="shared" si="902"/>
        <v>398.0874610508219</v>
      </c>
      <c r="I2617" s="16">
        <f t="shared" si="903"/>
        <v>-11746.39</v>
      </c>
      <c r="J2617" s="17">
        <v>37.228000000000002</v>
      </c>
      <c r="K2617" s="17">
        <v>148.19999999999999</v>
      </c>
      <c r="L2617" s="18">
        <f t="shared" si="904"/>
        <v>-110.97199999999999</v>
      </c>
      <c r="M2617" s="17">
        <v>148.19999999999999</v>
      </c>
      <c r="N2617" s="16">
        <f t="shared" si="905"/>
        <v>105.85</v>
      </c>
      <c r="O2617" s="16">
        <f t="shared" si="906"/>
        <v>15686.97</v>
      </c>
      <c r="P2617" s="18">
        <f t="shared" si="907"/>
        <v>0</v>
      </c>
      <c r="Q2617" s="16">
        <f t="shared" si="908"/>
        <v>105.85</v>
      </c>
      <c r="R2617" s="16">
        <f t="shared" si="909"/>
        <v>0</v>
      </c>
    </row>
    <row r="2618" spans="1:18" ht="21" x14ac:dyDescent="0.35">
      <c r="A2618" s="1">
        <v>11</v>
      </c>
      <c r="B2618" s="13" t="s">
        <v>1024</v>
      </c>
      <c r="C2618" s="13" t="s">
        <v>65</v>
      </c>
      <c r="D2618" s="14" t="s">
        <v>1025</v>
      </c>
      <c r="E2618" s="15">
        <v>157.24</v>
      </c>
      <c r="F2618" s="16">
        <f t="shared" si="900"/>
        <v>0</v>
      </c>
      <c r="G2618" s="16">
        <f t="shared" si="901"/>
        <v>79852.600000000006</v>
      </c>
      <c r="H2618" s="16">
        <f t="shared" si="902"/>
        <v>0</v>
      </c>
      <c r="I2618" s="16">
        <f t="shared" si="903"/>
        <v>-79852.600000000006</v>
      </c>
      <c r="J2618" s="17">
        <v>0</v>
      </c>
      <c r="K2618" s="17">
        <v>507.839</v>
      </c>
      <c r="L2618" s="18">
        <f t="shared" si="904"/>
        <v>-507.839</v>
      </c>
      <c r="M2618" s="17">
        <v>218.95</v>
      </c>
      <c r="N2618" s="16">
        <f t="shared" si="905"/>
        <v>157.24</v>
      </c>
      <c r="O2618" s="16">
        <f t="shared" si="906"/>
        <v>34427.699999999997</v>
      </c>
      <c r="P2618" s="18">
        <f t="shared" si="907"/>
        <v>288.89</v>
      </c>
      <c r="Q2618" s="16">
        <f t="shared" si="908"/>
        <v>157.24</v>
      </c>
      <c r="R2618" s="16">
        <f t="shared" si="909"/>
        <v>45424.91</v>
      </c>
    </row>
    <row r="2619" spans="1:18" ht="42" x14ac:dyDescent="0.35">
      <c r="A2619" s="1">
        <v>12</v>
      </c>
      <c r="B2619" s="13" t="s">
        <v>135</v>
      </c>
      <c r="C2619" s="13" t="s">
        <v>41</v>
      </c>
      <c r="D2619" s="14" t="s">
        <v>136</v>
      </c>
      <c r="E2619" s="15">
        <v>16.97</v>
      </c>
      <c r="F2619" s="16">
        <f t="shared" si="900"/>
        <v>0</v>
      </c>
      <c r="G2619" s="16">
        <f t="shared" si="901"/>
        <v>24287.46</v>
      </c>
      <c r="H2619" s="16">
        <f t="shared" si="902"/>
        <v>0</v>
      </c>
      <c r="I2619" s="16">
        <f t="shared" si="903"/>
        <v>-24287.46</v>
      </c>
      <c r="J2619" s="17">
        <v>0</v>
      </c>
      <c r="K2619" s="17">
        <v>1431.2</v>
      </c>
      <c r="L2619" s="18">
        <f t="shared" si="904"/>
        <v>-1431.2</v>
      </c>
      <c r="M2619" s="17">
        <v>1431.2</v>
      </c>
      <c r="N2619" s="16">
        <f t="shared" si="905"/>
        <v>16.97</v>
      </c>
      <c r="O2619" s="16">
        <f t="shared" si="906"/>
        <v>24287.46</v>
      </c>
      <c r="P2619" s="18">
        <f t="shared" si="907"/>
        <v>0</v>
      </c>
      <c r="Q2619" s="16">
        <f t="shared" si="908"/>
        <v>16.97</v>
      </c>
      <c r="R2619" s="16">
        <f t="shared" si="909"/>
        <v>0</v>
      </c>
    </row>
    <row r="2620" spans="1:18" x14ac:dyDescent="0.35">
      <c r="A2620" s="1">
        <v>13</v>
      </c>
      <c r="B2620" s="13" t="s">
        <v>1026</v>
      </c>
      <c r="C2620" s="13" t="s">
        <v>92</v>
      </c>
      <c r="D2620" s="14" t="s">
        <v>1027</v>
      </c>
      <c r="E2620" s="15">
        <v>43.55</v>
      </c>
      <c r="F2620" s="16">
        <f t="shared" si="900"/>
        <v>0</v>
      </c>
      <c r="G2620" s="16">
        <f t="shared" si="901"/>
        <v>26293.360000000001</v>
      </c>
      <c r="H2620" s="16">
        <f t="shared" si="902"/>
        <v>0</v>
      </c>
      <c r="I2620" s="16">
        <f t="shared" si="903"/>
        <v>-26293.360000000001</v>
      </c>
      <c r="J2620" s="17">
        <v>0</v>
      </c>
      <c r="K2620" s="17">
        <v>603.75099999999998</v>
      </c>
      <c r="L2620" s="18">
        <f t="shared" si="904"/>
        <v>-603.75099999999998</v>
      </c>
      <c r="M2620" s="17">
        <v>363.95100000000002</v>
      </c>
      <c r="N2620" s="16">
        <f t="shared" si="905"/>
        <v>43.55</v>
      </c>
      <c r="O2620" s="16">
        <f t="shared" si="906"/>
        <v>15850.07</v>
      </c>
      <c r="P2620" s="18">
        <f t="shared" si="907"/>
        <v>239.8</v>
      </c>
      <c r="Q2620" s="16">
        <f t="shared" si="908"/>
        <v>43.55</v>
      </c>
      <c r="R2620" s="16">
        <f t="shared" si="909"/>
        <v>10443.290000000001</v>
      </c>
    </row>
    <row r="2621" spans="1:18" ht="42" x14ac:dyDescent="0.35">
      <c r="A2621" s="1">
        <v>14</v>
      </c>
      <c r="B2621" s="13" t="s">
        <v>1028</v>
      </c>
      <c r="C2621" s="13" t="s">
        <v>127</v>
      </c>
      <c r="D2621" s="14" t="s">
        <v>1029</v>
      </c>
      <c r="E2621" s="15">
        <v>4.29</v>
      </c>
      <c r="F2621" s="16">
        <f t="shared" si="900"/>
        <v>0</v>
      </c>
      <c r="G2621" s="16">
        <f t="shared" si="901"/>
        <v>24055.5</v>
      </c>
      <c r="H2621" s="16">
        <f t="shared" si="902"/>
        <v>0</v>
      </c>
      <c r="I2621" s="16">
        <f t="shared" si="903"/>
        <v>-24055.5</v>
      </c>
      <c r="J2621" s="17">
        <v>0</v>
      </c>
      <c r="K2621" s="17">
        <v>5607.3429999999998</v>
      </c>
      <c r="L2621" s="18">
        <f t="shared" si="904"/>
        <v>-5607.3429999999998</v>
      </c>
      <c r="M2621" s="17">
        <v>0</v>
      </c>
      <c r="N2621" s="16">
        <f t="shared" si="905"/>
        <v>4.29</v>
      </c>
      <c r="O2621" s="16">
        <f t="shared" si="906"/>
        <v>0</v>
      </c>
      <c r="P2621" s="18">
        <f t="shared" si="907"/>
        <v>5607.34</v>
      </c>
      <c r="Q2621" s="16">
        <f t="shared" si="908"/>
        <v>4.29</v>
      </c>
      <c r="R2621" s="16">
        <f t="shared" si="909"/>
        <v>24055.5</v>
      </c>
    </row>
    <row r="2622" spans="1:18" ht="42" x14ac:dyDescent="0.35">
      <c r="A2622" s="1">
        <v>15</v>
      </c>
      <c r="B2622" s="13" t="s">
        <v>129</v>
      </c>
      <c r="C2622" s="13" t="s">
        <v>41</v>
      </c>
      <c r="D2622" s="14" t="s">
        <v>130</v>
      </c>
      <c r="E2622" s="15">
        <v>43.56</v>
      </c>
      <c r="F2622" s="16">
        <f t="shared" si="900"/>
        <v>0</v>
      </c>
      <c r="G2622" s="16">
        <f t="shared" si="901"/>
        <v>18295.2</v>
      </c>
      <c r="H2622" s="16">
        <f t="shared" si="902"/>
        <v>0</v>
      </c>
      <c r="I2622" s="16">
        <f t="shared" si="903"/>
        <v>-18295.2</v>
      </c>
      <c r="J2622" s="17">
        <v>0</v>
      </c>
      <c r="K2622" s="17">
        <v>420</v>
      </c>
      <c r="L2622" s="18">
        <f t="shared" si="904"/>
        <v>-420</v>
      </c>
      <c r="M2622" s="17">
        <v>0</v>
      </c>
      <c r="N2622" s="16">
        <f t="shared" si="905"/>
        <v>43.56</v>
      </c>
      <c r="O2622" s="16">
        <f t="shared" si="906"/>
        <v>0</v>
      </c>
      <c r="P2622" s="18">
        <f t="shared" si="907"/>
        <v>420</v>
      </c>
      <c r="Q2622" s="16">
        <f t="shared" si="908"/>
        <v>43.56</v>
      </c>
      <c r="R2622" s="16">
        <f t="shared" si="909"/>
        <v>18295.2</v>
      </c>
    </row>
    <row r="2623" spans="1:18" ht="21" x14ac:dyDescent="0.35">
      <c r="A2623" s="1">
        <v>16</v>
      </c>
      <c r="B2623" s="13" t="s">
        <v>621</v>
      </c>
      <c r="C2623" s="13" t="s">
        <v>619</v>
      </c>
      <c r="D2623" s="14" t="s">
        <v>622</v>
      </c>
      <c r="E2623" s="15">
        <v>17.89</v>
      </c>
      <c r="F2623" s="16">
        <f t="shared" si="900"/>
        <v>0</v>
      </c>
      <c r="G2623" s="16">
        <f t="shared" si="901"/>
        <v>1373.95</v>
      </c>
      <c r="H2623" s="16">
        <f t="shared" si="902"/>
        <v>0</v>
      </c>
      <c r="I2623" s="16">
        <f t="shared" si="903"/>
        <v>-1373.95</v>
      </c>
      <c r="J2623" s="17">
        <v>0</v>
      </c>
      <c r="K2623" s="17">
        <v>76.8</v>
      </c>
      <c r="L2623" s="18">
        <f t="shared" si="904"/>
        <v>-76.8</v>
      </c>
      <c r="M2623" s="17">
        <v>0</v>
      </c>
      <c r="N2623" s="16">
        <f t="shared" si="905"/>
        <v>17.89</v>
      </c>
      <c r="O2623" s="16">
        <f t="shared" si="906"/>
        <v>0</v>
      </c>
      <c r="P2623" s="18">
        <f t="shared" si="907"/>
        <v>76.8</v>
      </c>
      <c r="Q2623" s="16">
        <f t="shared" si="908"/>
        <v>17.89</v>
      </c>
      <c r="R2623" s="16">
        <f t="shared" si="909"/>
        <v>1373.95</v>
      </c>
    </row>
    <row r="2624" spans="1:18" ht="21" x14ac:dyDescent="0.35">
      <c r="A2624" s="1">
        <v>17</v>
      </c>
      <c r="B2624" s="13" t="s">
        <v>618</v>
      </c>
      <c r="C2624" s="13" t="s">
        <v>619</v>
      </c>
      <c r="D2624" s="14" t="s">
        <v>620</v>
      </c>
      <c r="E2624" s="15">
        <v>27.35</v>
      </c>
      <c r="F2624" s="16">
        <f t="shared" si="900"/>
        <v>0</v>
      </c>
      <c r="G2624" s="16">
        <f t="shared" si="901"/>
        <v>1969.2</v>
      </c>
      <c r="H2624" s="16">
        <f t="shared" si="902"/>
        <v>0</v>
      </c>
      <c r="I2624" s="16">
        <f t="shared" si="903"/>
        <v>-1969.2</v>
      </c>
      <c r="J2624" s="17">
        <v>0</v>
      </c>
      <c r="K2624" s="17">
        <v>72</v>
      </c>
      <c r="L2624" s="18">
        <f t="shared" si="904"/>
        <v>-72</v>
      </c>
      <c r="M2624" s="17">
        <v>0</v>
      </c>
      <c r="N2624" s="16">
        <f t="shared" si="905"/>
        <v>27.35</v>
      </c>
      <c r="O2624" s="16">
        <f t="shared" si="906"/>
        <v>0</v>
      </c>
      <c r="P2624" s="18">
        <f t="shared" si="907"/>
        <v>72</v>
      </c>
      <c r="Q2624" s="16">
        <f t="shared" si="908"/>
        <v>27.35</v>
      </c>
      <c r="R2624" s="16">
        <f t="shared" si="909"/>
        <v>1969.2</v>
      </c>
    </row>
    <row r="2625" spans="1:18" x14ac:dyDescent="0.35">
      <c r="A2625" s="21" t="s">
        <v>1030</v>
      </c>
      <c r="B2625" s="21" t="s">
        <v>1030</v>
      </c>
      <c r="C2625" s="21" t="s">
        <v>1030</v>
      </c>
      <c r="D2625" s="21" t="s">
        <v>1030</v>
      </c>
      <c r="E2625" s="21" t="s">
        <v>1030</v>
      </c>
      <c r="F2625" s="19"/>
      <c r="G2625" s="20">
        <f>SUM(G2608:G2624)</f>
        <v>307752.92000000004</v>
      </c>
      <c r="H2625" s="7"/>
      <c r="I2625" s="7"/>
      <c r="J2625" s="7"/>
      <c r="K2625" s="7"/>
      <c r="L2625" s="7"/>
      <c r="M2625" s="7"/>
      <c r="N2625" s="7"/>
      <c r="O2625" s="7"/>
      <c r="P2625" s="7"/>
      <c r="Q2625" s="7"/>
      <c r="R2625" s="7"/>
    </row>
    <row r="2627" spans="1:18" x14ac:dyDescent="0.35">
      <c r="B2627" s="11" t="s">
        <v>23</v>
      </c>
      <c r="C2627" s="12" t="s">
        <v>24</v>
      </c>
      <c r="D2627" s="12" t="s">
        <v>25</v>
      </c>
    </row>
    <row r="2628" spans="1:18" x14ac:dyDescent="0.35">
      <c r="B2628" s="11" t="s">
        <v>26</v>
      </c>
      <c r="C2628" s="12" t="s">
        <v>27</v>
      </c>
      <c r="D2628" s="12" t="s">
        <v>28</v>
      </c>
    </row>
    <row r="2629" spans="1:18" x14ac:dyDescent="0.35">
      <c r="B2629" s="11" t="s">
        <v>29</v>
      </c>
      <c r="C2629" s="12" t="s">
        <v>24</v>
      </c>
      <c r="D2629" s="12" t="s">
        <v>30</v>
      </c>
    </row>
    <row r="2630" spans="1:18" x14ac:dyDescent="0.35">
      <c r="B2630" s="11" t="s">
        <v>31</v>
      </c>
      <c r="C2630" s="12" t="s">
        <v>105</v>
      </c>
      <c r="D2630" s="12" t="s">
        <v>807</v>
      </c>
    </row>
    <row r="2631" spans="1:18" x14ac:dyDescent="0.35">
      <c r="B2631" s="11" t="s">
        <v>33</v>
      </c>
      <c r="C2631" s="12" t="s">
        <v>27</v>
      </c>
      <c r="D2631" s="12" t="s">
        <v>1001</v>
      </c>
    </row>
    <row r="2632" spans="1:18" x14ac:dyDescent="0.35">
      <c r="B2632" s="11" t="s">
        <v>35</v>
      </c>
      <c r="C2632" s="12" t="s">
        <v>319</v>
      </c>
      <c r="D2632" s="12" t="s">
        <v>329</v>
      </c>
    </row>
    <row r="2634" spans="1:18" ht="21" x14ac:dyDescent="0.35">
      <c r="A2634" s="1">
        <v>1</v>
      </c>
      <c r="B2634" s="13" t="s">
        <v>143</v>
      </c>
      <c r="C2634" s="13" t="s">
        <v>65</v>
      </c>
      <c r="D2634" s="14" t="s">
        <v>144</v>
      </c>
      <c r="E2634" s="15">
        <v>9.58</v>
      </c>
      <c r="F2634" s="16">
        <f t="shared" ref="F2634:F2641" si="910">ROUND(ROUND(N2634,2)*ROUND(J2634,3),2)</f>
        <v>1820.97</v>
      </c>
      <c r="G2634" s="16">
        <f t="shared" ref="G2634:G2641" si="911">ROUND(ROUND(N2634,2)*ROUND(K2634,3),2)</f>
        <v>2627.12</v>
      </c>
      <c r="H2634" s="16">
        <f t="shared" ref="H2634:H2641" si="912">IF(EXACT(J2634,0),0,100*(K2634/J2634))</f>
        <v>144.27083333333331</v>
      </c>
      <c r="I2634" s="16">
        <f t="shared" ref="I2634:I2641" si="913">ROUND((ROUND(J2634,3)-ROUND(K2634,3))*N2634,2)</f>
        <v>-806.16</v>
      </c>
      <c r="J2634" s="17">
        <v>190.08</v>
      </c>
      <c r="K2634" s="17">
        <v>274.23</v>
      </c>
      <c r="L2634" s="18">
        <f t="shared" ref="L2634:L2641" si="914">ROUND(ROUND(J2634,3)-ROUND(K2634,3),3)</f>
        <v>-84.15</v>
      </c>
      <c r="M2634" s="17">
        <v>274.23</v>
      </c>
      <c r="N2634" s="16">
        <f t="shared" ref="N2634:N2641" si="915">ROUND(E2634,2)</f>
        <v>9.58</v>
      </c>
      <c r="O2634" s="16">
        <f t="shared" ref="O2634:O2641" si="916">ROUND(ROUND(M2634,3)*ROUND(N2634,2),2)</f>
        <v>2627.12</v>
      </c>
      <c r="P2634" s="18">
        <f t="shared" ref="P2634:P2641" si="917">ROUND(ROUND(K2634,3)-ROUND(M2634,3),2)</f>
        <v>0</v>
      </c>
      <c r="Q2634" s="16">
        <f t="shared" ref="Q2634:Q2641" si="918">ROUND(E2634,2)</f>
        <v>9.58</v>
      </c>
      <c r="R2634" s="16">
        <f t="shared" ref="R2634:R2641" si="919">ROUND((ROUND(K2634,3)-ROUND(M2634,3))* Q2634,2)</f>
        <v>0</v>
      </c>
    </row>
    <row r="2635" spans="1:18" x14ac:dyDescent="0.35">
      <c r="A2635" s="1">
        <v>2</v>
      </c>
      <c r="B2635" s="13" t="s">
        <v>91</v>
      </c>
      <c r="C2635" s="13" t="s">
        <v>92</v>
      </c>
      <c r="D2635" s="14" t="s">
        <v>93</v>
      </c>
      <c r="E2635" s="15">
        <v>33.090000000000003</v>
      </c>
      <c r="F2635" s="16">
        <f t="shared" si="910"/>
        <v>1068.4100000000001</v>
      </c>
      <c r="G2635" s="16">
        <f t="shared" si="911"/>
        <v>1721.94</v>
      </c>
      <c r="H2635" s="16">
        <f t="shared" si="912"/>
        <v>161.16823587710604</v>
      </c>
      <c r="I2635" s="16">
        <f t="shared" si="913"/>
        <v>-653.53</v>
      </c>
      <c r="J2635" s="17">
        <v>32.287999999999997</v>
      </c>
      <c r="K2635" s="17">
        <v>52.037999999999997</v>
      </c>
      <c r="L2635" s="18">
        <f t="shared" si="914"/>
        <v>-19.75</v>
      </c>
      <c r="M2635" s="17">
        <v>52.037999999999997</v>
      </c>
      <c r="N2635" s="16">
        <f t="shared" si="915"/>
        <v>33.090000000000003</v>
      </c>
      <c r="O2635" s="16">
        <f t="shared" si="916"/>
        <v>1721.94</v>
      </c>
      <c r="P2635" s="18">
        <f t="shared" si="917"/>
        <v>0</v>
      </c>
      <c r="Q2635" s="16">
        <f t="shared" si="918"/>
        <v>33.090000000000003</v>
      </c>
      <c r="R2635" s="16">
        <f t="shared" si="919"/>
        <v>0</v>
      </c>
    </row>
    <row r="2636" spans="1:18" ht="21" x14ac:dyDescent="0.35">
      <c r="A2636" s="1">
        <v>3</v>
      </c>
      <c r="B2636" s="13" t="s">
        <v>137</v>
      </c>
      <c r="C2636" s="13" t="s">
        <v>65</v>
      </c>
      <c r="D2636" s="14" t="s">
        <v>138</v>
      </c>
      <c r="E2636" s="15">
        <v>109.33</v>
      </c>
      <c r="F2636" s="16">
        <f t="shared" si="910"/>
        <v>1259.48</v>
      </c>
      <c r="G2636" s="16">
        <f t="shared" si="911"/>
        <v>2053.2199999999998</v>
      </c>
      <c r="H2636" s="16">
        <f t="shared" si="912"/>
        <v>163.02083333333334</v>
      </c>
      <c r="I2636" s="16">
        <f t="shared" si="913"/>
        <v>-793.74</v>
      </c>
      <c r="J2636" s="17">
        <v>11.52</v>
      </c>
      <c r="K2636" s="17">
        <v>18.78</v>
      </c>
      <c r="L2636" s="18">
        <f t="shared" si="914"/>
        <v>-7.26</v>
      </c>
      <c r="M2636" s="17">
        <v>18.78</v>
      </c>
      <c r="N2636" s="16">
        <f t="shared" si="915"/>
        <v>109.33</v>
      </c>
      <c r="O2636" s="16">
        <f t="shared" si="916"/>
        <v>2053.2199999999998</v>
      </c>
      <c r="P2636" s="18">
        <f t="shared" si="917"/>
        <v>0</v>
      </c>
      <c r="Q2636" s="16">
        <f t="shared" si="918"/>
        <v>109.33</v>
      </c>
      <c r="R2636" s="16">
        <f t="shared" si="919"/>
        <v>0</v>
      </c>
    </row>
    <row r="2637" spans="1:18" ht="21" x14ac:dyDescent="0.35">
      <c r="A2637" s="1">
        <v>4</v>
      </c>
      <c r="B2637" s="13" t="s">
        <v>330</v>
      </c>
      <c r="C2637" s="13" t="s">
        <v>92</v>
      </c>
      <c r="D2637" s="14" t="s">
        <v>331</v>
      </c>
      <c r="E2637" s="15">
        <v>3.41</v>
      </c>
      <c r="F2637" s="16">
        <f t="shared" si="910"/>
        <v>1266.82</v>
      </c>
      <c r="G2637" s="16">
        <f t="shared" si="911"/>
        <v>0</v>
      </c>
      <c r="H2637" s="16">
        <f t="shared" si="912"/>
        <v>0</v>
      </c>
      <c r="I2637" s="16">
        <f t="shared" si="913"/>
        <v>1266.82</v>
      </c>
      <c r="J2637" s="17">
        <v>371.5</v>
      </c>
      <c r="K2637" s="17">
        <v>0</v>
      </c>
      <c r="L2637" s="18">
        <f t="shared" si="914"/>
        <v>371.5</v>
      </c>
      <c r="M2637" s="17">
        <v>0</v>
      </c>
      <c r="N2637" s="16">
        <f t="shared" si="915"/>
        <v>3.41</v>
      </c>
      <c r="O2637" s="16">
        <f t="shared" si="916"/>
        <v>0</v>
      </c>
      <c r="P2637" s="18">
        <f t="shared" si="917"/>
        <v>0</v>
      </c>
      <c r="Q2637" s="16">
        <f t="shared" si="918"/>
        <v>3.41</v>
      </c>
      <c r="R2637" s="16">
        <f t="shared" si="919"/>
        <v>0</v>
      </c>
    </row>
    <row r="2638" spans="1:18" ht="21" x14ac:dyDescent="0.35">
      <c r="A2638" s="1">
        <v>5</v>
      </c>
      <c r="B2638" s="13" t="s">
        <v>332</v>
      </c>
      <c r="C2638" s="13" t="s">
        <v>92</v>
      </c>
      <c r="D2638" s="14" t="s">
        <v>333</v>
      </c>
      <c r="E2638" s="15">
        <v>8.7899999999999991</v>
      </c>
      <c r="F2638" s="16">
        <f t="shared" si="910"/>
        <v>3265.49</v>
      </c>
      <c r="G2638" s="16">
        <f t="shared" si="911"/>
        <v>0</v>
      </c>
      <c r="H2638" s="16">
        <f t="shared" si="912"/>
        <v>0</v>
      </c>
      <c r="I2638" s="16">
        <f t="shared" si="913"/>
        <v>3265.49</v>
      </c>
      <c r="J2638" s="17">
        <v>371.5</v>
      </c>
      <c r="K2638" s="17">
        <v>0</v>
      </c>
      <c r="L2638" s="18">
        <f t="shared" si="914"/>
        <v>371.5</v>
      </c>
      <c r="M2638" s="17">
        <v>0</v>
      </c>
      <c r="N2638" s="16">
        <f t="shared" si="915"/>
        <v>8.7899999999999991</v>
      </c>
      <c r="O2638" s="16">
        <f t="shared" si="916"/>
        <v>0</v>
      </c>
      <c r="P2638" s="18">
        <f t="shared" si="917"/>
        <v>0</v>
      </c>
      <c r="Q2638" s="16">
        <f t="shared" si="918"/>
        <v>8.7899999999999991</v>
      </c>
      <c r="R2638" s="16">
        <f t="shared" si="919"/>
        <v>0</v>
      </c>
    </row>
    <row r="2639" spans="1:18" ht="73.5" x14ac:dyDescent="0.35">
      <c r="A2639" s="1">
        <v>6</v>
      </c>
      <c r="B2639" s="13" t="s">
        <v>334</v>
      </c>
      <c r="C2639" s="13" t="s">
        <v>92</v>
      </c>
      <c r="D2639" s="14" t="s">
        <v>335</v>
      </c>
      <c r="E2639" s="15">
        <v>42.14</v>
      </c>
      <c r="F2639" s="16">
        <f t="shared" si="910"/>
        <v>15655.01</v>
      </c>
      <c r="G2639" s="16">
        <f t="shared" si="911"/>
        <v>0</v>
      </c>
      <c r="H2639" s="16">
        <f t="shared" si="912"/>
        <v>0</v>
      </c>
      <c r="I2639" s="16">
        <f t="shared" si="913"/>
        <v>15655.01</v>
      </c>
      <c r="J2639" s="17">
        <v>371.5</v>
      </c>
      <c r="K2639" s="17">
        <v>0</v>
      </c>
      <c r="L2639" s="18">
        <f t="shared" si="914"/>
        <v>371.5</v>
      </c>
      <c r="M2639" s="17">
        <v>0</v>
      </c>
      <c r="N2639" s="16">
        <f t="shared" si="915"/>
        <v>42.14</v>
      </c>
      <c r="O2639" s="16">
        <f t="shared" si="916"/>
        <v>0</v>
      </c>
      <c r="P2639" s="18">
        <f t="shared" si="917"/>
        <v>0</v>
      </c>
      <c r="Q2639" s="16">
        <f t="shared" si="918"/>
        <v>42.14</v>
      </c>
      <c r="R2639" s="16">
        <f t="shared" si="919"/>
        <v>0</v>
      </c>
    </row>
    <row r="2640" spans="1:18" ht="21" x14ac:dyDescent="0.35">
      <c r="A2640" s="1">
        <v>7</v>
      </c>
      <c r="B2640" s="13" t="s">
        <v>293</v>
      </c>
      <c r="C2640" s="13" t="s">
        <v>127</v>
      </c>
      <c r="D2640" s="14" t="s">
        <v>294</v>
      </c>
      <c r="E2640" s="15">
        <v>0.97</v>
      </c>
      <c r="F2640" s="16">
        <f t="shared" si="910"/>
        <v>1117.44</v>
      </c>
      <c r="G2640" s="16">
        <f t="shared" si="911"/>
        <v>1630.51</v>
      </c>
      <c r="H2640" s="16">
        <f t="shared" si="912"/>
        <v>145.91493055555554</v>
      </c>
      <c r="I2640" s="16">
        <f t="shared" si="913"/>
        <v>-513.07000000000005</v>
      </c>
      <c r="J2640" s="17">
        <v>1152</v>
      </c>
      <c r="K2640" s="17">
        <v>1680.94</v>
      </c>
      <c r="L2640" s="18">
        <f t="shared" si="914"/>
        <v>-528.94000000000005</v>
      </c>
      <c r="M2640" s="17">
        <v>1680.94</v>
      </c>
      <c r="N2640" s="16">
        <f t="shared" si="915"/>
        <v>0.97</v>
      </c>
      <c r="O2640" s="16">
        <f t="shared" si="916"/>
        <v>1630.51</v>
      </c>
      <c r="P2640" s="18">
        <f t="shared" si="917"/>
        <v>0</v>
      </c>
      <c r="Q2640" s="16">
        <f t="shared" si="918"/>
        <v>0.97</v>
      </c>
      <c r="R2640" s="16">
        <f t="shared" si="919"/>
        <v>0</v>
      </c>
    </row>
    <row r="2641" spans="1:18" ht="42" x14ac:dyDescent="0.35">
      <c r="A2641" s="1">
        <v>8</v>
      </c>
      <c r="B2641" s="13" t="s">
        <v>135</v>
      </c>
      <c r="C2641" s="13" t="s">
        <v>41</v>
      </c>
      <c r="D2641" s="14" t="s">
        <v>136</v>
      </c>
      <c r="E2641" s="15">
        <v>16.97</v>
      </c>
      <c r="F2641" s="16">
        <f t="shared" si="910"/>
        <v>0</v>
      </c>
      <c r="G2641" s="16">
        <f t="shared" si="911"/>
        <v>933.35</v>
      </c>
      <c r="H2641" s="16">
        <f t="shared" si="912"/>
        <v>0</v>
      </c>
      <c r="I2641" s="16">
        <f t="shared" si="913"/>
        <v>-933.35</v>
      </c>
      <c r="J2641" s="17">
        <v>0</v>
      </c>
      <c r="K2641" s="17">
        <v>55</v>
      </c>
      <c r="L2641" s="18">
        <f t="shared" si="914"/>
        <v>-55</v>
      </c>
      <c r="M2641" s="17">
        <v>55</v>
      </c>
      <c r="N2641" s="16">
        <f t="shared" si="915"/>
        <v>16.97</v>
      </c>
      <c r="O2641" s="16">
        <f t="shared" si="916"/>
        <v>933.35</v>
      </c>
      <c r="P2641" s="18">
        <f t="shared" si="917"/>
        <v>0</v>
      </c>
      <c r="Q2641" s="16">
        <f t="shared" si="918"/>
        <v>16.97</v>
      </c>
      <c r="R2641" s="16">
        <f t="shared" si="919"/>
        <v>0</v>
      </c>
    </row>
    <row r="2642" spans="1:18" x14ac:dyDescent="0.35">
      <c r="A2642" s="21" t="s">
        <v>1031</v>
      </c>
      <c r="B2642" s="21" t="s">
        <v>1031</v>
      </c>
      <c r="C2642" s="21" t="s">
        <v>1031</v>
      </c>
      <c r="D2642" s="21" t="s">
        <v>1031</v>
      </c>
      <c r="E2642" s="21" t="s">
        <v>1031</v>
      </c>
      <c r="F2642" s="19"/>
      <c r="G2642" s="20">
        <f>SUM(G2634:G2641)</f>
        <v>8966.14</v>
      </c>
      <c r="H2642" s="7"/>
      <c r="I2642" s="7"/>
      <c r="J2642" s="7"/>
      <c r="K2642" s="7"/>
      <c r="L2642" s="7"/>
      <c r="M2642" s="7"/>
      <c r="N2642" s="7"/>
      <c r="O2642" s="7"/>
      <c r="P2642" s="7"/>
      <c r="Q2642" s="7"/>
      <c r="R2642" s="7"/>
    </row>
    <row r="2644" spans="1:18" x14ac:dyDescent="0.35">
      <c r="B2644" s="11" t="s">
        <v>23</v>
      </c>
      <c r="C2644" s="12" t="s">
        <v>24</v>
      </c>
      <c r="D2644" s="12" t="s">
        <v>25</v>
      </c>
    </row>
    <row r="2645" spans="1:18" x14ac:dyDescent="0.35">
      <c r="B2645" s="11" t="s">
        <v>26</v>
      </c>
      <c r="C2645" s="12" t="s">
        <v>27</v>
      </c>
      <c r="D2645" s="12" t="s">
        <v>28</v>
      </c>
    </row>
    <row r="2646" spans="1:18" x14ac:dyDescent="0.35">
      <c r="B2646" s="11" t="s">
        <v>29</v>
      </c>
      <c r="C2646" s="12" t="s">
        <v>24</v>
      </c>
      <c r="D2646" s="12" t="s">
        <v>30</v>
      </c>
    </row>
    <row r="2647" spans="1:18" x14ac:dyDescent="0.35">
      <c r="B2647" s="11" t="s">
        <v>31</v>
      </c>
      <c r="C2647" s="12" t="s">
        <v>105</v>
      </c>
      <c r="D2647" s="12" t="s">
        <v>807</v>
      </c>
    </row>
    <row r="2648" spans="1:18" x14ac:dyDescent="0.35">
      <c r="B2648" s="11" t="s">
        <v>33</v>
      </c>
      <c r="C2648" s="12" t="s">
        <v>27</v>
      </c>
      <c r="D2648" s="12" t="s">
        <v>1001</v>
      </c>
    </row>
    <row r="2649" spans="1:18" x14ac:dyDescent="0.35">
      <c r="B2649" s="11" t="s">
        <v>35</v>
      </c>
      <c r="C2649" s="12" t="s">
        <v>328</v>
      </c>
      <c r="D2649" s="12" t="s">
        <v>340</v>
      </c>
    </row>
    <row r="2651" spans="1:18" ht="52.5" x14ac:dyDescent="0.35">
      <c r="A2651" s="1">
        <v>1</v>
      </c>
      <c r="B2651" s="13" t="s">
        <v>1032</v>
      </c>
      <c r="C2651" s="13" t="s">
        <v>44</v>
      </c>
      <c r="D2651" s="14" t="s">
        <v>1033</v>
      </c>
      <c r="E2651" s="15">
        <v>226.25</v>
      </c>
      <c r="F2651" s="16">
        <f t="shared" ref="F2651:F2664" si="920">ROUND(ROUND(N2651,2)*ROUND(J2651,3),2)</f>
        <v>77405.78</v>
      </c>
      <c r="G2651" s="16">
        <f t="shared" ref="G2651:G2664" si="921">ROUND(ROUND(N2651,2)*ROUND(K2651,3),2)</f>
        <v>0</v>
      </c>
      <c r="H2651" s="16">
        <f t="shared" ref="H2651:H2664" si="922">IF(EXACT(J2651,0),0,100*(K2651/J2651))</f>
        <v>0</v>
      </c>
      <c r="I2651" s="16">
        <f t="shared" ref="I2651:I2664" si="923">ROUND((ROUND(J2651,3)-ROUND(K2651,3))*N2651,2)</f>
        <v>77405.78</v>
      </c>
      <c r="J2651" s="17">
        <v>342.125</v>
      </c>
      <c r="K2651" s="17">
        <v>0</v>
      </c>
      <c r="L2651" s="18">
        <f t="shared" ref="L2651:L2664" si="924">ROUND(ROUND(J2651,3)-ROUND(K2651,3),3)</f>
        <v>342.125</v>
      </c>
      <c r="M2651" s="17">
        <v>0</v>
      </c>
      <c r="N2651" s="16">
        <f t="shared" ref="N2651:N2664" si="925">ROUND(E2651,2)</f>
        <v>226.25</v>
      </c>
      <c r="O2651" s="16">
        <f t="shared" ref="O2651:O2664" si="926">ROUND(ROUND(M2651,3)*ROUND(N2651,2),2)</f>
        <v>0</v>
      </c>
      <c r="P2651" s="18">
        <f t="shared" ref="P2651:P2664" si="927">ROUND(ROUND(K2651,3)-ROUND(M2651,3),2)</f>
        <v>0</v>
      </c>
      <c r="Q2651" s="16">
        <f t="shared" ref="Q2651:Q2664" si="928">ROUND(E2651,2)</f>
        <v>226.25</v>
      </c>
      <c r="R2651" s="16">
        <f t="shared" ref="R2651:R2664" si="929">ROUND((ROUND(K2651,3)-ROUND(M2651,3))* Q2651,2)</f>
        <v>0</v>
      </c>
    </row>
    <row r="2652" spans="1:18" ht="52.5" x14ac:dyDescent="0.35">
      <c r="A2652" s="1">
        <v>2</v>
      </c>
      <c r="B2652" s="13" t="s">
        <v>1034</v>
      </c>
      <c r="C2652" s="13" t="s">
        <v>44</v>
      </c>
      <c r="D2652" s="14" t="s">
        <v>1035</v>
      </c>
      <c r="E2652" s="15">
        <v>182.77</v>
      </c>
      <c r="F2652" s="16">
        <f t="shared" si="920"/>
        <v>22739.15</v>
      </c>
      <c r="G2652" s="16">
        <f t="shared" si="921"/>
        <v>0</v>
      </c>
      <c r="H2652" s="16">
        <f t="shared" si="922"/>
        <v>0</v>
      </c>
      <c r="I2652" s="16">
        <f t="shared" si="923"/>
        <v>22739.15</v>
      </c>
      <c r="J2652" s="17">
        <v>124.414</v>
      </c>
      <c r="K2652" s="17">
        <v>0</v>
      </c>
      <c r="L2652" s="18">
        <f t="shared" si="924"/>
        <v>124.414</v>
      </c>
      <c r="M2652" s="17">
        <v>0</v>
      </c>
      <c r="N2652" s="16">
        <f t="shared" si="925"/>
        <v>182.77</v>
      </c>
      <c r="O2652" s="16">
        <f t="shared" si="926"/>
        <v>0</v>
      </c>
      <c r="P2652" s="18">
        <f t="shared" si="927"/>
        <v>0</v>
      </c>
      <c r="Q2652" s="16">
        <f t="shared" si="928"/>
        <v>182.77</v>
      </c>
      <c r="R2652" s="16">
        <f t="shared" si="929"/>
        <v>0</v>
      </c>
    </row>
    <row r="2653" spans="1:18" ht="21" x14ac:dyDescent="0.35">
      <c r="A2653" s="1">
        <v>3</v>
      </c>
      <c r="B2653" s="13" t="s">
        <v>1036</v>
      </c>
      <c r="C2653" s="13" t="s">
        <v>41</v>
      </c>
      <c r="D2653" s="14" t="s">
        <v>1037</v>
      </c>
      <c r="E2653" s="15">
        <v>153.86000000000001</v>
      </c>
      <c r="F2653" s="16">
        <f t="shared" si="920"/>
        <v>25848.48</v>
      </c>
      <c r="G2653" s="16">
        <f t="shared" si="921"/>
        <v>0</v>
      </c>
      <c r="H2653" s="16">
        <f t="shared" si="922"/>
        <v>0</v>
      </c>
      <c r="I2653" s="16">
        <f t="shared" si="923"/>
        <v>25848.48</v>
      </c>
      <c r="J2653" s="17">
        <v>168</v>
      </c>
      <c r="K2653" s="17">
        <v>0</v>
      </c>
      <c r="L2653" s="18">
        <f t="shared" si="924"/>
        <v>168</v>
      </c>
      <c r="M2653" s="17">
        <v>0</v>
      </c>
      <c r="N2653" s="16">
        <f t="shared" si="925"/>
        <v>153.86000000000001</v>
      </c>
      <c r="O2653" s="16">
        <f t="shared" si="926"/>
        <v>0</v>
      </c>
      <c r="P2653" s="18">
        <f t="shared" si="927"/>
        <v>0</v>
      </c>
      <c r="Q2653" s="16">
        <f t="shared" si="928"/>
        <v>153.86000000000001</v>
      </c>
      <c r="R2653" s="16">
        <f t="shared" si="929"/>
        <v>0</v>
      </c>
    </row>
    <row r="2654" spans="1:18" ht="42" x14ac:dyDescent="0.35">
      <c r="A2654" s="1">
        <v>4</v>
      </c>
      <c r="B2654" s="13" t="s">
        <v>1038</v>
      </c>
      <c r="C2654" s="13" t="s">
        <v>44</v>
      </c>
      <c r="D2654" s="14" t="s">
        <v>1039</v>
      </c>
      <c r="E2654" s="15">
        <v>200.19</v>
      </c>
      <c r="F2654" s="16">
        <f t="shared" si="920"/>
        <v>69662.12</v>
      </c>
      <c r="G2654" s="16">
        <f t="shared" si="921"/>
        <v>0</v>
      </c>
      <c r="H2654" s="16">
        <f t="shared" si="922"/>
        <v>0</v>
      </c>
      <c r="I2654" s="16">
        <f t="shared" si="923"/>
        <v>69662.12</v>
      </c>
      <c r="J2654" s="17">
        <v>347.98</v>
      </c>
      <c r="K2654" s="17">
        <v>0</v>
      </c>
      <c r="L2654" s="18">
        <f t="shared" si="924"/>
        <v>347.98</v>
      </c>
      <c r="M2654" s="17">
        <v>0</v>
      </c>
      <c r="N2654" s="16">
        <f t="shared" si="925"/>
        <v>200.19</v>
      </c>
      <c r="O2654" s="16">
        <f t="shared" si="926"/>
        <v>0</v>
      </c>
      <c r="P2654" s="18">
        <f t="shared" si="927"/>
        <v>0</v>
      </c>
      <c r="Q2654" s="16">
        <f t="shared" si="928"/>
        <v>200.19</v>
      </c>
      <c r="R2654" s="16">
        <f t="shared" si="929"/>
        <v>0</v>
      </c>
    </row>
    <row r="2655" spans="1:18" ht="42" x14ac:dyDescent="0.35">
      <c r="A2655" s="1">
        <v>5</v>
      </c>
      <c r="B2655" s="13" t="s">
        <v>1040</v>
      </c>
      <c r="C2655" s="13" t="s">
        <v>44</v>
      </c>
      <c r="D2655" s="14" t="s">
        <v>1041</v>
      </c>
      <c r="E2655" s="15">
        <v>200.19</v>
      </c>
      <c r="F2655" s="16">
        <f t="shared" si="920"/>
        <v>15477.09</v>
      </c>
      <c r="G2655" s="16">
        <f t="shared" si="921"/>
        <v>0</v>
      </c>
      <c r="H2655" s="16">
        <f t="shared" si="922"/>
        <v>0</v>
      </c>
      <c r="I2655" s="16">
        <f t="shared" si="923"/>
        <v>15477.09</v>
      </c>
      <c r="J2655" s="17">
        <v>77.311999999999998</v>
      </c>
      <c r="K2655" s="17">
        <v>0</v>
      </c>
      <c r="L2655" s="18">
        <f t="shared" si="924"/>
        <v>77.311999999999998</v>
      </c>
      <c r="M2655" s="17">
        <v>0</v>
      </c>
      <c r="N2655" s="16">
        <f t="shared" si="925"/>
        <v>200.19</v>
      </c>
      <c r="O2655" s="16">
        <f t="shared" si="926"/>
        <v>0</v>
      </c>
      <c r="P2655" s="18">
        <f t="shared" si="927"/>
        <v>0</v>
      </c>
      <c r="Q2655" s="16">
        <f t="shared" si="928"/>
        <v>200.19</v>
      </c>
      <c r="R2655" s="16">
        <f t="shared" si="929"/>
        <v>0</v>
      </c>
    </row>
    <row r="2656" spans="1:18" ht="42" x14ac:dyDescent="0.35">
      <c r="A2656" s="1">
        <v>6</v>
      </c>
      <c r="B2656" s="13" t="s">
        <v>1042</v>
      </c>
      <c r="C2656" s="13" t="s">
        <v>44</v>
      </c>
      <c r="D2656" s="14" t="s">
        <v>1043</v>
      </c>
      <c r="E2656" s="15">
        <v>200.2</v>
      </c>
      <c r="F2656" s="16">
        <f t="shared" si="920"/>
        <v>2202.1999999999998</v>
      </c>
      <c r="G2656" s="16">
        <f t="shared" si="921"/>
        <v>0</v>
      </c>
      <c r="H2656" s="16">
        <f t="shared" si="922"/>
        <v>0</v>
      </c>
      <c r="I2656" s="16">
        <f t="shared" si="923"/>
        <v>2202.1999999999998</v>
      </c>
      <c r="J2656" s="17">
        <v>11</v>
      </c>
      <c r="K2656" s="17">
        <v>0</v>
      </c>
      <c r="L2656" s="18">
        <f t="shared" si="924"/>
        <v>11</v>
      </c>
      <c r="M2656" s="17">
        <v>0</v>
      </c>
      <c r="N2656" s="16">
        <f t="shared" si="925"/>
        <v>200.2</v>
      </c>
      <c r="O2656" s="16">
        <f t="shared" si="926"/>
        <v>0</v>
      </c>
      <c r="P2656" s="18">
        <f t="shared" si="927"/>
        <v>0</v>
      </c>
      <c r="Q2656" s="16">
        <f t="shared" si="928"/>
        <v>200.2</v>
      </c>
      <c r="R2656" s="16">
        <f t="shared" si="929"/>
        <v>0</v>
      </c>
    </row>
    <row r="2657" spans="1:18" ht="42" x14ac:dyDescent="0.35">
      <c r="A2657" s="1">
        <v>7</v>
      </c>
      <c r="B2657" s="13" t="s">
        <v>1044</v>
      </c>
      <c r="C2657" s="13" t="s">
        <v>44</v>
      </c>
      <c r="D2657" s="14" t="s">
        <v>1045</v>
      </c>
      <c r="E2657" s="15">
        <v>324.55</v>
      </c>
      <c r="F2657" s="16">
        <f t="shared" si="920"/>
        <v>10087.01</v>
      </c>
      <c r="G2657" s="16">
        <f t="shared" si="921"/>
        <v>0</v>
      </c>
      <c r="H2657" s="16">
        <f t="shared" si="922"/>
        <v>0</v>
      </c>
      <c r="I2657" s="16">
        <f t="shared" si="923"/>
        <v>10087.01</v>
      </c>
      <c r="J2657" s="17">
        <v>31.08</v>
      </c>
      <c r="K2657" s="17">
        <v>0</v>
      </c>
      <c r="L2657" s="18">
        <f t="shared" si="924"/>
        <v>31.08</v>
      </c>
      <c r="M2657" s="17">
        <v>0</v>
      </c>
      <c r="N2657" s="16">
        <f t="shared" si="925"/>
        <v>324.55</v>
      </c>
      <c r="O2657" s="16">
        <f t="shared" si="926"/>
        <v>0</v>
      </c>
      <c r="P2657" s="18">
        <f t="shared" si="927"/>
        <v>0</v>
      </c>
      <c r="Q2657" s="16">
        <f t="shared" si="928"/>
        <v>324.55</v>
      </c>
      <c r="R2657" s="16">
        <f t="shared" si="929"/>
        <v>0</v>
      </c>
    </row>
    <row r="2658" spans="1:18" ht="42" x14ac:dyDescent="0.35">
      <c r="A2658" s="1">
        <v>8</v>
      </c>
      <c r="B2658" s="13" t="s">
        <v>1046</v>
      </c>
      <c r="C2658" s="13" t="s">
        <v>92</v>
      </c>
      <c r="D2658" s="14" t="s">
        <v>1047</v>
      </c>
      <c r="E2658" s="15">
        <v>259.94</v>
      </c>
      <c r="F2658" s="16">
        <f t="shared" si="920"/>
        <v>80833.02</v>
      </c>
      <c r="G2658" s="16">
        <f t="shared" si="921"/>
        <v>0</v>
      </c>
      <c r="H2658" s="16">
        <f t="shared" si="922"/>
        <v>0</v>
      </c>
      <c r="I2658" s="16">
        <f t="shared" si="923"/>
        <v>80833.02</v>
      </c>
      <c r="J2658" s="17">
        <v>310.96800000000002</v>
      </c>
      <c r="K2658" s="17">
        <v>0</v>
      </c>
      <c r="L2658" s="18">
        <f t="shared" si="924"/>
        <v>310.96800000000002</v>
      </c>
      <c r="M2658" s="17">
        <v>0</v>
      </c>
      <c r="N2658" s="16">
        <f t="shared" si="925"/>
        <v>259.94</v>
      </c>
      <c r="O2658" s="16">
        <f t="shared" si="926"/>
        <v>0</v>
      </c>
      <c r="P2658" s="18">
        <f t="shared" si="927"/>
        <v>0</v>
      </c>
      <c r="Q2658" s="16">
        <f t="shared" si="928"/>
        <v>259.94</v>
      </c>
      <c r="R2658" s="16">
        <f t="shared" si="929"/>
        <v>0</v>
      </c>
    </row>
    <row r="2659" spans="1:18" ht="21" x14ac:dyDescent="0.35">
      <c r="A2659" s="1">
        <v>9</v>
      </c>
      <c r="B2659" s="13" t="s">
        <v>1048</v>
      </c>
      <c r="C2659" s="13" t="s">
        <v>44</v>
      </c>
      <c r="D2659" s="14" t="s">
        <v>1049</v>
      </c>
      <c r="E2659" s="15">
        <v>24.73</v>
      </c>
      <c r="F2659" s="16">
        <f t="shared" si="920"/>
        <v>865.55</v>
      </c>
      <c r="G2659" s="16">
        <f t="shared" si="921"/>
        <v>0</v>
      </c>
      <c r="H2659" s="16">
        <f t="shared" si="922"/>
        <v>0</v>
      </c>
      <c r="I2659" s="16">
        <f t="shared" si="923"/>
        <v>865.55</v>
      </c>
      <c r="J2659" s="17">
        <v>35</v>
      </c>
      <c r="K2659" s="17">
        <v>0</v>
      </c>
      <c r="L2659" s="18">
        <f t="shared" si="924"/>
        <v>35</v>
      </c>
      <c r="M2659" s="17">
        <v>0</v>
      </c>
      <c r="N2659" s="16">
        <f t="shared" si="925"/>
        <v>24.73</v>
      </c>
      <c r="O2659" s="16">
        <f t="shared" si="926"/>
        <v>0</v>
      </c>
      <c r="P2659" s="18">
        <f t="shared" si="927"/>
        <v>0</v>
      </c>
      <c r="Q2659" s="16">
        <f t="shared" si="928"/>
        <v>24.73</v>
      </c>
      <c r="R2659" s="16">
        <f t="shared" si="929"/>
        <v>0</v>
      </c>
    </row>
    <row r="2660" spans="1:18" ht="21" x14ac:dyDescent="0.35">
      <c r="A2660" s="1">
        <v>10</v>
      </c>
      <c r="B2660" s="13" t="s">
        <v>1050</v>
      </c>
      <c r="C2660" s="13" t="s">
        <v>92</v>
      </c>
      <c r="D2660" s="14" t="s">
        <v>1051</v>
      </c>
      <c r="E2660" s="15">
        <v>393.07</v>
      </c>
      <c r="F2660" s="16">
        <f t="shared" si="920"/>
        <v>6792.25</v>
      </c>
      <c r="G2660" s="16">
        <f t="shared" si="921"/>
        <v>0</v>
      </c>
      <c r="H2660" s="16">
        <f t="shared" si="922"/>
        <v>0</v>
      </c>
      <c r="I2660" s="16">
        <f t="shared" si="923"/>
        <v>6792.25</v>
      </c>
      <c r="J2660" s="17">
        <v>17.28</v>
      </c>
      <c r="K2660" s="17">
        <v>0</v>
      </c>
      <c r="L2660" s="18">
        <f t="shared" si="924"/>
        <v>17.28</v>
      </c>
      <c r="M2660" s="17">
        <v>0</v>
      </c>
      <c r="N2660" s="16">
        <f t="shared" si="925"/>
        <v>393.07</v>
      </c>
      <c r="O2660" s="16">
        <f t="shared" si="926"/>
        <v>0</v>
      </c>
      <c r="P2660" s="18">
        <f t="shared" si="927"/>
        <v>0</v>
      </c>
      <c r="Q2660" s="16">
        <f t="shared" si="928"/>
        <v>393.07</v>
      </c>
      <c r="R2660" s="16">
        <f t="shared" si="929"/>
        <v>0</v>
      </c>
    </row>
    <row r="2661" spans="1:18" ht="31.5" x14ac:dyDescent="0.35">
      <c r="A2661" s="1">
        <v>11</v>
      </c>
      <c r="B2661" s="13" t="s">
        <v>1052</v>
      </c>
      <c r="C2661" s="13" t="s">
        <v>92</v>
      </c>
      <c r="D2661" s="14" t="s">
        <v>1053</v>
      </c>
      <c r="E2661" s="15">
        <v>272.2</v>
      </c>
      <c r="F2661" s="16">
        <f t="shared" si="920"/>
        <v>6271.49</v>
      </c>
      <c r="G2661" s="16">
        <f t="shared" si="921"/>
        <v>0</v>
      </c>
      <c r="H2661" s="16">
        <f t="shared" si="922"/>
        <v>0</v>
      </c>
      <c r="I2661" s="16">
        <f t="shared" si="923"/>
        <v>6271.49</v>
      </c>
      <c r="J2661" s="17">
        <v>23.04</v>
      </c>
      <c r="K2661" s="17">
        <v>0</v>
      </c>
      <c r="L2661" s="18">
        <f t="shared" si="924"/>
        <v>23.04</v>
      </c>
      <c r="M2661" s="17">
        <v>0</v>
      </c>
      <c r="N2661" s="16">
        <f t="shared" si="925"/>
        <v>272.2</v>
      </c>
      <c r="O2661" s="16">
        <f t="shared" si="926"/>
        <v>0</v>
      </c>
      <c r="P2661" s="18">
        <f t="shared" si="927"/>
        <v>0</v>
      </c>
      <c r="Q2661" s="16">
        <f t="shared" si="928"/>
        <v>272.2</v>
      </c>
      <c r="R2661" s="16">
        <f t="shared" si="929"/>
        <v>0</v>
      </c>
    </row>
    <row r="2662" spans="1:18" ht="31.5" x14ac:dyDescent="0.35">
      <c r="A2662" s="1">
        <v>12</v>
      </c>
      <c r="B2662" s="13" t="s">
        <v>355</v>
      </c>
      <c r="C2662" s="13" t="s">
        <v>44</v>
      </c>
      <c r="D2662" s="14" t="s">
        <v>356</v>
      </c>
      <c r="E2662" s="15">
        <v>209.98</v>
      </c>
      <c r="F2662" s="16">
        <f t="shared" si="920"/>
        <v>6526.18</v>
      </c>
      <c r="G2662" s="16">
        <f t="shared" si="921"/>
        <v>0</v>
      </c>
      <c r="H2662" s="16">
        <f t="shared" si="922"/>
        <v>0</v>
      </c>
      <c r="I2662" s="16">
        <f t="shared" si="923"/>
        <v>6526.18</v>
      </c>
      <c r="J2662" s="17">
        <v>31.08</v>
      </c>
      <c r="K2662" s="17">
        <v>0</v>
      </c>
      <c r="L2662" s="18">
        <f t="shared" si="924"/>
        <v>31.08</v>
      </c>
      <c r="M2662" s="17">
        <v>0</v>
      </c>
      <c r="N2662" s="16">
        <f t="shared" si="925"/>
        <v>209.98</v>
      </c>
      <c r="O2662" s="16">
        <f t="shared" si="926"/>
        <v>0</v>
      </c>
      <c r="P2662" s="18">
        <f t="shared" si="927"/>
        <v>0</v>
      </c>
      <c r="Q2662" s="16">
        <f t="shared" si="928"/>
        <v>209.98</v>
      </c>
      <c r="R2662" s="16">
        <f t="shared" si="929"/>
        <v>0</v>
      </c>
    </row>
    <row r="2663" spans="1:18" ht="21" x14ac:dyDescent="0.35">
      <c r="A2663" s="1">
        <v>13</v>
      </c>
      <c r="B2663" s="13" t="s">
        <v>293</v>
      </c>
      <c r="C2663" s="13" t="s">
        <v>127</v>
      </c>
      <c r="D2663" s="14" t="s">
        <v>294</v>
      </c>
      <c r="E2663" s="15">
        <v>0.97</v>
      </c>
      <c r="F2663" s="16">
        <f t="shared" si="920"/>
        <v>971.06</v>
      </c>
      <c r="G2663" s="16">
        <f t="shared" si="921"/>
        <v>0</v>
      </c>
      <c r="H2663" s="16">
        <f t="shared" si="922"/>
        <v>0</v>
      </c>
      <c r="I2663" s="16">
        <f t="shared" si="923"/>
        <v>971.06</v>
      </c>
      <c r="J2663" s="17">
        <v>1001.09</v>
      </c>
      <c r="K2663" s="17">
        <v>0</v>
      </c>
      <c r="L2663" s="18">
        <f t="shared" si="924"/>
        <v>1001.09</v>
      </c>
      <c r="M2663" s="17">
        <v>0</v>
      </c>
      <c r="N2663" s="16">
        <f t="shared" si="925"/>
        <v>0.97</v>
      </c>
      <c r="O2663" s="16">
        <f t="shared" si="926"/>
        <v>0</v>
      </c>
      <c r="P2663" s="18">
        <f t="shared" si="927"/>
        <v>0</v>
      </c>
      <c r="Q2663" s="16">
        <f t="shared" si="928"/>
        <v>0.97</v>
      </c>
      <c r="R2663" s="16">
        <f t="shared" si="929"/>
        <v>0</v>
      </c>
    </row>
    <row r="2664" spans="1:18" ht="31.5" x14ac:dyDescent="0.35">
      <c r="A2664" s="1">
        <v>14</v>
      </c>
      <c r="B2664" s="13" t="s">
        <v>360</v>
      </c>
      <c r="C2664" s="13" t="s">
        <v>44</v>
      </c>
      <c r="D2664" s="14" t="s">
        <v>361</v>
      </c>
      <c r="E2664" s="15">
        <v>27.78</v>
      </c>
      <c r="F2664" s="16">
        <f t="shared" si="920"/>
        <v>555.6</v>
      </c>
      <c r="G2664" s="16">
        <f t="shared" si="921"/>
        <v>0</v>
      </c>
      <c r="H2664" s="16">
        <f t="shared" si="922"/>
        <v>0</v>
      </c>
      <c r="I2664" s="16">
        <f t="shared" si="923"/>
        <v>555.6</v>
      </c>
      <c r="J2664" s="17">
        <v>20</v>
      </c>
      <c r="K2664" s="17">
        <v>0</v>
      </c>
      <c r="L2664" s="18">
        <f t="shared" si="924"/>
        <v>20</v>
      </c>
      <c r="M2664" s="17">
        <v>0</v>
      </c>
      <c r="N2664" s="16">
        <f t="shared" si="925"/>
        <v>27.78</v>
      </c>
      <c r="O2664" s="16">
        <f t="shared" si="926"/>
        <v>0</v>
      </c>
      <c r="P2664" s="18">
        <f t="shared" si="927"/>
        <v>0</v>
      </c>
      <c r="Q2664" s="16">
        <f t="shared" si="928"/>
        <v>27.78</v>
      </c>
      <c r="R2664" s="16">
        <f t="shared" si="929"/>
        <v>0</v>
      </c>
    </row>
    <row r="2665" spans="1:18" x14ac:dyDescent="0.35">
      <c r="A2665" s="21" t="s">
        <v>1054</v>
      </c>
      <c r="B2665" s="21" t="s">
        <v>1054</v>
      </c>
      <c r="C2665" s="21" t="s">
        <v>1054</v>
      </c>
      <c r="D2665" s="21" t="s">
        <v>1054</v>
      </c>
      <c r="E2665" s="21" t="s">
        <v>1054</v>
      </c>
      <c r="F2665" s="19"/>
      <c r="G2665" s="20">
        <f>SUM(G2651:G2664)</f>
        <v>0</v>
      </c>
      <c r="H2665" s="7"/>
      <c r="I2665" s="7"/>
      <c r="J2665" s="7"/>
      <c r="K2665" s="7"/>
      <c r="L2665" s="7"/>
      <c r="M2665" s="7"/>
      <c r="N2665" s="7"/>
      <c r="O2665" s="7"/>
      <c r="P2665" s="7"/>
      <c r="Q2665" s="7"/>
      <c r="R2665" s="7"/>
    </row>
    <row r="2667" spans="1:18" x14ac:dyDescent="0.35">
      <c r="B2667" s="11" t="s">
        <v>23</v>
      </c>
      <c r="C2667" s="12" t="s">
        <v>24</v>
      </c>
      <c r="D2667" s="12" t="s">
        <v>25</v>
      </c>
    </row>
    <row r="2668" spans="1:18" x14ac:dyDescent="0.35">
      <c r="B2668" s="11" t="s">
        <v>26</v>
      </c>
      <c r="C2668" s="12" t="s">
        <v>27</v>
      </c>
      <c r="D2668" s="12" t="s">
        <v>28</v>
      </c>
    </row>
    <row r="2669" spans="1:18" x14ac:dyDescent="0.35">
      <c r="B2669" s="11" t="s">
        <v>29</v>
      </c>
      <c r="C2669" s="12" t="s">
        <v>24</v>
      </c>
      <c r="D2669" s="12" t="s">
        <v>30</v>
      </c>
    </row>
    <row r="2670" spans="1:18" x14ac:dyDescent="0.35">
      <c r="B2670" s="11" t="s">
        <v>31</v>
      </c>
      <c r="C2670" s="12" t="s">
        <v>105</v>
      </c>
      <c r="D2670" s="12" t="s">
        <v>807</v>
      </c>
    </row>
    <row r="2671" spans="1:18" x14ac:dyDescent="0.35">
      <c r="B2671" s="11" t="s">
        <v>33</v>
      </c>
      <c r="C2671" s="12" t="s">
        <v>27</v>
      </c>
      <c r="D2671" s="12" t="s">
        <v>1001</v>
      </c>
    </row>
    <row r="2672" spans="1:18" x14ac:dyDescent="0.35">
      <c r="B2672" s="11" t="s">
        <v>35</v>
      </c>
      <c r="C2672" s="12" t="s">
        <v>339</v>
      </c>
      <c r="D2672" s="12" t="s">
        <v>1055</v>
      </c>
    </row>
    <row r="2674" spans="1:18" ht="63" x14ac:dyDescent="0.35">
      <c r="A2674" s="1">
        <v>1</v>
      </c>
      <c r="B2674" s="13" t="s">
        <v>336</v>
      </c>
      <c r="C2674" s="13" t="s">
        <v>41</v>
      </c>
      <c r="D2674" s="14" t="s">
        <v>337</v>
      </c>
      <c r="E2674" s="15">
        <v>7323.91</v>
      </c>
      <c r="F2674" s="16">
        <f>ROUND(ROUND(N2674,2)*ROUND(J2674,3),2)</f>
        <v>7323.91</v>
      </c>
      <c r="G2674" s="16">
        <f>ROUND(ROUND(N2674,2)*ROUND(K2674,3),2)</f>
        <v>0</v>
      </c>
      <c r="H2674" s="16">
        <f>IF(EXACT(J2674,0),0,100*(K2674/J2674))</f>
        <v>0</v>
      </c>
      <c r="I2674" s="16">
        <f>ROUND((ROUND(J2674,3)-ROUND(K2674,3))*N2674,2)</f>
        <v>7323.91</v>
      </c>
      <c r="J2674" s="17">
        <v>1</v>
      </c>
      <c r="K2674" s="17">
        <v>0</v>
      </c>
      <c r="L2674" s="18">
        <f>ROUND(ROUND(J2674,3)-ROUND(K2674,3),3)</f>
        <v>1</v>
      </c>
      <c r="M2674" s="17">
        <v>0</v>
      </c>
      <c r="N2674" s="16">
        <f>ROUND(E2674,2)</f>
        <v>7323.91</v>
      </c>
      <c r="O2674" s="16">
        <f>ROUND(ROUND(M2674,3)*ROUND(N2674,2),2)</f>
        <v>0</v>
      </c>
      <c r="P2674" s="18">
        <f>ROUND(ROUND(K2674,3)-ROUND(M2674,3),2)</f>
        <v>0</v>
      </c>
      <c r="Q2674" s="16">
        <f>ROUND(E2674,2)</f>
        <v>7323.91</v>
      </c>
      <c r="R2674" s="16">
        <f>ROUND((ROUND(K2674,3)-ROUND(M2674,3))* Q2674,2)</f>
        <v>0</v>
      </c>
    </row>
    <row r="2675" spans="1:18" ht="42" x14ac:dyDescent="0.35">
      <c r="A2675" s="1">
        <v>2</v>
      </c>
      <c r="B2675" s="13" t="s">
        <v>1056</v>
      </c>
      <c r="C2675" s="13" t="s">
        <v>44</v>
      </c>
      <c r="D2675" s="14" t="s">
        <v>1057</v>
      </c>
      <c r="E2675" s="15">
        <v>263.95999999999998</v>
      </c>
      <c r="F2675" s="16">
        <f>ROUND(ROUND(N2675,2)*ROUND(J2675,3),2)</f>
        <v>9924.9</v>
      </c>
      <c r="G2675" s="16">
        <f>ROUND(ROUND(N2675,2)*ROUND(K2675,3),2)</f>
        <v>9924.9</v>
      </c>
      <c r="H2675" s="16">
        <f>IF(EXACT(J2675,0),0,100*(K2675/J2675))</f>
        <v>100</v>
      </c>
      <c r="I2675" s="16">
        <f>ROUND((ROUND(J2675,3)-ROUND(K2675,3))*N2675,2)</f>
        <v>0</v>
      </c>
      <c r="J2675" s="17">
        <v>37.6</v>
      </c>
      <c r="K2675" s="17">
        <v>37.6</v>
      </c>
      <c r="L2675" s="18">
        <f>ROUND(ROUND(J2675,3)-ROUND(K2675,3),3)</f>
        <v>0</v>
      </c>
      <c r="M2675" s="17">
        <v>37.6</v>
      </c>
      <c r="N2675" s="16">
        <f>ROUND(E2675,2)</f>
        <v>263.95999999999998</v>
      </c>
      <c r="O2675" s="16">
        <f>ROUND(ROUND(M2675,3)*ROUND(N2675,2),2)</f>
        <v>9924.9</v>
      </c>
      <c r="P2675" s="18">
        <f>ROUND(ROUND(K2675,3)-ROUND(M2675,3),2)</f>
        <v>0</v>
      </c>
      <c r="Q2675" s="16">
        <f>ROUND(E2675,2)</f>
        <v>263.95999999999998</v>
      </c>
      <c r="R2675" s="16">
        <f>ROUND((ROUND(K2675,3)-ROUND(M2675,3))* Q2675,2)</f>
        <v>0</v>
      </c>
    </row>
    <row r="2676" spans="1:18" x14ac:dyDescent="0.35">
      <c r="A2676" s="21" t="s">
        <v>1058</v>
      </c>
      <c r="B2676" s="21" t="s">
        <v>1058</v>
      </c>
      <c r="C2676" s="21" t="s">
        <v>1058</v>
      </c>
      <c r="D2676" s="21" t="s">
        <v>1058</v>
      </c>
      <c r="E2676" s="21" t="s">
        <v>1058</v>
      </c>
      <c r="F2676" s="19"/>
      <c r="G2676" s="20">
        <f>SUM(G2674:G2675)</f>
        <v>9924.9</v>
      </c>
      <c r="H2676" s="7"/>
      <c r="I2676" s="7"/>
      <c r="J2676" s="7"/>
      <c r="K2676" s="7"/>
      <c r="L2676" s="7"/>
      <c r="M2676" s="7"/>
      <c r="N2676" s="7"/>
      <c r="O2676" s="7"/>
      <c r="P2676" s="7"/>
      <c r="Q2676" s="7"/>
      <c r="R2676" s="7"/>
    </row>
    <row r="2678" spans="1:18" x14ac:dyDescent="0.35">
      <c r="B2678" s="11" t="s">
        <v>23</v>
      </c>
      <c r="C2678" s="12" t="s">
        <v>24</v>
      </c>
      <c r="D2678" s="12" t="s">
        <v>25</v>
      </c>
    </row>
    <row r="2679" spans="1:18" x14ac:dyDescent="0.35">
      <c r="B2679" s="11" t="s">
        <v>26</v>
      </c>
      <c r="C2679" s="12" t="s">
        <v>27</v>
      </c>
      <c r="D2679" s="12" t="s">
        <v>28</v>
      </c>
    </row>
    <row r="2680" spans="1:18" x14ac:dyDescent="0.35">
      <c r="B2680" s="11" t="s">
        <v>29</v>
      </c>
      <c r="C2680" s="12" t="s">
        <v>24</v>
      </c>
      <c r="D2680" s="12" t="s">
        <v>30</v>
      </c>
    </row>
    <row r="2681" spans="1:18" x14ac:dyDescent="0.35">
      <c r="B2681" s="11" t="s">
        <v>31</v>
      </c>
      <c r="C2681" s="12" t="s">
        <v>105</v>
      </c>
      <c r="D2681" s="12" t="s">
        <v>807</v>
      </c>
    </row>
    <row r="2682" spans="1:18" x14ac:dyDescent="0.35">
      <c r="B2682" s="11" t="s">
        <v>33</v>
      </c>
      <c r="C2682" s="12" t="s">
        <v>27</v>
      </c>
      <c r="D2682" s="12" t="s">
        <v>1001</v>
      </c>
    </row>
    <row r="2683" spans="1:18" x14ac:dyDescent="0.35">
      <c r="B2683" s="11" t="s">
        <v>35</v>
      </c>
      <c r="C2683" s="12" t="s">
        <v>358</v>
      </c>
      <c r="D2683" s="12" t="s">
        <v>1059</v>
      </c>
    </row>
    <row r="2685" spans="1:18" ht="21" x14ac:dyDescent="0.35">
      <c r="A2685" s="1">
        <v>1</v>
      </c>
      <c r="B2685" s="13" t="s">
        <v>283</v>
      </c>
      <c r="C2685" s="13" t="s">
        <v>65</v>
      </c>
      <c r="D2685" s="14" t="s">
        <v>284</v>
      </c>
      <c r="E2685" s="15">
        <v>118.01</v>
      </c>
      <c r="F2685" s="16">
        <f t="shared" ref="F2685:F2698" si="930">ROUND(ROUND(N2685,2)*ROUND(J2685,3),2)</f>
        <v>1656.15</v>
      </c>
      <c r="G2685" s="16">
        <f t="shared" ref="G2685:G2698" si="931">ROUND(ROUND(N2685,2)*ROUND(K2685,3),2)</f>
        <v>0</v>
      </c>
      <c r="H2685" s="16">
        <f t="shared" ref="H2685:H2698" si="932">IF(EXACT(J2685,0),0,100*(K2685/J2685))</f>
        <v>0</v>
      </c>
      <c r="I2685" s="16">
        <f t="shared" ref="I2685:I2698" si="933">ROUND((ROUND(J2685,3)-ROUND(K2685,3))*N2685,2)</f>
        <v>1656.15</v>
      </c>
      <c r="J2685" s="17">
        <v>14.034000000000001</v>
      </c>
      <c r="K2685" s="17">
        <v>0</v>
      </c>
      <c r="L2685" s="18">
        <f t="shared" ref="L2685:L2698" si="934">ROUND(ROUND(J2685,3)-ROUND(K2685,3),3)</f>
        <v>14.034000000000001</v>
      </c>
      <c r="M2685" s="17">
        <v>0</v>
      </c>
      <c r="N2685" s="16">
        <f t="shared" ref="N2685:N2698" si="935">ROUND(E2685,2)</f>
        <v>118.01</v>
      </c>
      <c r="O2685" s="16">
        <f t="shared" ref="O2685:O2698" si="936">ROUND(ROUND(M2685,3)*ROUND(N2685,2),2)</f>
        <v>0</v>
      </c>
      <c r="P2685" s="18">
        <f t="shared" ref="P2685:P2698" si="937">ROUND(ROUND(K2685,3)-ROUND(M2685,3),2)</f>
        <v>0</v>
      </c>
      <c r="Q2685" s="16">
        <f t="shared" ref="Q2685:Q2698" si="938">ROUND(E2685,2)</f>
        <v>118.01</v>
      </c>
      <c r="R2685" s="16">
        <f t="shared" ref="R2685:R2698" si="939">ROUND((ROUND(K2685,3)-ROUND(M2685,3))* Q2685,2)</f>
        <v>0</v>
      </c>
    </row>
    <row r="2686" spans="1:18" x14ac:dyDescent="0.35">
      <c r="A2686" s="1">
        <v>2</v>
      </c>
      <c r="B2686" s="13" t="s">
        <v>91</v>
      </c>
      <c r="C2686" s="13" t="s">
        <v>92</v>
      </c>
      <c r="D2686" s="14" t="s">
        <v>93</v>
      </c>
      <c r="E2686" s="15">
        <v>33.090000000000003</v>
      </c>
      <c r="F2686" s="16">
        <f t="shared" si="930"/>
        <v>1151.53</v>
      </c>
      <c r="G2686" s="16">
        <f t="shared" si="931"/>
        <v>0</v>
      </c>
      <c r="H2686" s="16">
        <f t="shared" si="932"/>
        <v>0</v>
      </c>
      <c r="I2686" s="16">
        <f t="shared" si="933"/>
        <v>1151.53</v>
      </c>
      <c r="J2686" s="17">
        <v>34.799999999999997</v>
      </c>
      <c r="K2686" s="17">
        <v>0</v>
      </c>
      <c r="L2686" s="18">
        <f t="shared" si="934"/>
        <v>34.799999999999997</v>
      </c>
      <c r="M2686" s="17">
        <v>0</v>
      </c>
      <c r="N2686" s="16">
        <f t="shared" si="935"/>
        <v>33.090000000000003</v>
      </c>
      <c r="O2686" s="16">
        <f t="shared" si="936"/>
        <v>0</v>
      </c>
      <c r="P2686" s="18">
        <f t="shared" si="937"/>
        <v>0</v>
      </c>
      <c r="Q2686" s="16">
        <f t="shared" si="938"/>
        <v>33.090000000000003</v>
      </c>
      <c r="R2686" s="16">
        <f t="shared" si="939"/>
        <v>0</v>
      </c>
    </row>
    <row r="2687" spans="1:18" x14ac:dyDescent="0.35">
      <c r="A2687" s="1">
        <v>3</v>
      </c>
      <c r="B2687" s="13" t="s">
        <v>109</v>
      </c>
      <c r="C2687" s="13" t="s">
        <v>92</v>
      </c>
      <c r="D2687" s="14" t="s">
        <v>110</v>
      </c>
      <c r="E2687" s="15">
        <v>24.39</v>
      </c>
      <c r="F2687" s="16">
        <f t="shared" si="930"/>
        <v>627.79999999999995</v>
      </c>
      <c r="G2687" s="16">
        <f t="shared" si="931"/>
        <v>97.56</v>
      </c>
      <c r="H2687" s="16">
        <f t="shared" si="932"/>
        <v>15.540015540015542</v>
      </c>
      <c r="I2687" s="16">
        <f t="shared" si="933"/>
        <v>530.24</v>
      </c>
      <c r="J2687" s="17">
        <v>25.74</v>
      </c>
      <c r="K2687" s="17">
        <v>4</v>
      </c>
      <c r="L2687" s="18">
        <f t="shared" si="934"/>
        <v>21.74</v>
      </c>
      <c r="M2687" s="17">
        <v>4</v>
      </c>
      <c r="N2687" s="16">
        <f t="shared" si="935"/>
        <v>24.39</v>
      </c>
      <c r="O2687" s="16">
        <f t="shared" si="936"/>
        <v>97.56</v>
      </c>
      <c r="P2687" s="18">
        <f t="shared" si="937"/>
        <v>0</v>
      </c>
      <c r="Q2687" s="16">
        <f t="shared" si="938"/>
        <v>24.39</v>
      </c>
      <c r="R2687" s="16">
        <f t="shared" si="939"/>
        <v>0</v>
      </c>
    </row>
    <row r="2688" spans="1:18" ht="21" x14ac:dyDescent="0.35">
      <c r="A2688" s="1">
        <v>4</v>
      </c>
      <c r="B2688" s="13" t="s">
        <v>293</v>
      </c>
      <c r="C2688" s="13" t="s">
        <v>127</v>
      </c>
      <c r="D2688" s="14" t="s">
        <v>294</v>
      </c>
      <c r="E2688" s="15">
        <v>0.97</v>
      </c>
      <c r="F2688" s="16">
        <f t="shared" si="930"/>
        <v>844</v>
      </c>
      <c r="G2688" s="16">
        <f t="shared" si="931"/>
        <v>0</v>
      </c>
      <c r="H2688" s="16">
        <f t="shared" si="932"/>
        <v>0</v>
      </c>
      <c r="I2688" s="16">
        <f t="shared" si="933"/>
        <v>844</v>
      </c>
      <c r="J2688" s="17">
        <v>870.10799999999995</v>
      </c>
      <c r="K2688" s="17">
        <v>0</v>
      </c>
      <c r="L2688" s="18">
        <f t="shared" si="934"/>
        <v>870.10799999999995</v>
      </c>
      <c r="M2688" s="17">
        <v>0</v>
      </c>
      <c r="N2688" s="16">
        <f t="shared" si="935"/>
        <v>0.97</v>
      </c>
      <c r="O2688" s="16">
        <f t="shared" si="936"/>
        <v>0</v>
      </c>
      <c r="P2688" s="18">
        <f t="shared" si="937"/>
        <v>0</v>
      </c>
      <c r="Q2688" s="16">
        <f t="shared" si="938"/>
        <v>0.97</v>
      </c>
      <c r="R2688" s="16">
        <f t="shared" si="939"/>
        <v>0</v>
      </c>
    </row>
    <row r="2689" spans="1:18" ht="21" x14ac:dyDescent="0.35">
      <c r="A2689" s="1">
        <v>5</v>
      </c>
      <c r="B2689" s="13" t="s">
        <v>87</v>
      </c>
      <c r="C2689" s="13" t="s">
        <v>65</v>
      </c>
      <c r="D2689" s="14" t="s">
        <v>88</v>
      </c>
      <c r="E2689" s="15">
        <v>98.73</v>
      </c>
      <c r="F2689" s="16">
        <f t="shared" si="930"/>
        <v>44736.54</v>
      </c>
      <c r="G2689" s="16">
        <f t="shared" si="931"/>
        <v>78.98</v>
      </c>
      <c r="H2689" s="16">
        <f t="shared" si="932"/>
        <v>0.17655367231638419</v>
      </c>
      <c r="I2689" s="16">
        <f t="shared" si="933"/>
        <v>44657.55</v>
      </c>
      <c r="J2689" s="17">
        <v>453.12</v>
      </c>
      <c r="K2689" s="17">
        <v>0.8</v>
      </c>
      <c r="L2689" s="18">
        <f t="shared" si="934"/>
        <v>452.32</v>
      </c>
      <c r="M2689" s="17">
        <v>0.8</v>
      </c>
      <c r="N2689" s="16">
        <f t="shared" si="935"/>
        <v>98.73</v>
      </c>
      <c r="O2689" s="16">
        <f t="shared" si="936"/>
        <v>78.98</v>
      </c>
      <c r="P2689" s="18">
        <f t="shared" si="937"/>
        <v>0</v>
      </c>
      <c r="Q2689" s="16">
        <f t="shared" si="938"/>
        <v>98.73</v>
      </c>
      <c r="R2689" s="16">
        <f t="shared" si="939"/>
        <v>0</v>
      </c>
    </row>
    <row r="2690" spans="1:18" ht="42" x14ac:dyDescent="0.35">
      <c r="A2690" s="1">
        <v>6</v>
      </c>
      <c r="B2690" s="13" t="s">
        <v>368</v>
      </c>
      <c r="C2690" s="13" t="s">
        <v>41</v>
      </c>
      <c r="D2690" s="14" t="s">
        <v>369</v>
      </c>
      <c r="E2690" s="15">
        <v>424.69</v>
      </c>
      <c r="F2690" s="16">
        <f t="shared" si="930"/>
        <v>424.69</v>
      </c>
      <c r="G2690" s="16">
        <f t="shared" si="931"/>
        <v>0</v>
      </c>
      <c r="H2690" s="16">
        <f t="shared" si="932"/>
        <v>0</v>
      </c>
      <c r="I2690" s="16">
        <f t="shared" si="933"/>
        <v>424.69</v>
      </c>
      <c r="J2690" s="17">
        <v>1</v>
      </c>
      <c r="K2690" s="17">
        <v>0</v>
      </c>
      <c r="L2690" s="18">
        <f t="shared" si="934"/>
        <v>1</v>
      </c>
      <c r="M2690" s="17">
        <v>0</v>
      </c>
      <c r="N2690" s="16">
        <f t="shared" si="935"/>
        <v>424.69</v>
      </c>
      <c r="O2690" s="16">
        <f t="shared" si="936"/>
        <v>0</v>
      </c>
      <c r="P2690" s="18">
        <f t="shared" si="937"/>
        <v>0</v>
      </c>
      <c r="Q2690" s="16">
        <f t="shared" si="938"/>
        <v>424.69</v>
      </c>
      <c r="R2690" s="16">
        <f t="shared" si="939"/>
        <v>0</v>
      </c>
    </row>
    <row r="2691" spans="1:18" ht="31.5" x14ac:dyDescent="0.35">
      <c r="A2691" s="1">
        <v>7</v>
      </c>
      <c r="B2691" s="13" t="s">
        <v>370</v>
      </c>
      <c r="C2691" s="13" t="s">
        <v>44</v>
      </c>
      <c r="D2691" s="14" t="s">
        <v>371</v>
      </c>
      <c r="E2691" s="15">
        <v>108.11</v>
      </c>
      <c r="F2691" s="16">
        <f t="shared" si="930"/>
        <v>108.11</v>
      </c>
      <c r="G2691" s="16">
        <f t="shared" si="931"/>
        <v>0</v>
      </c>
      <c r="H2691" s="16">
        <f t="shared" si="932"/>
        <v>0</v>
      </c>
      <c r="I2691" s="16">
        <f t="shared" si="933"/>
        <v>108.11</v>
      </c>
      <c r="J2691" s="17">
        <v>1</v>
      </c>
      <c r="K2691" s="17">
        <v>0</v>
      </c>
      <c r="L2691" s="18">
        <f t="shared" si="934"/>
        <v>1</v>
      </c>
      <c r="M2691" s="17">
        <v>0</v>
      </c>
      <c r="N2691" s="16">
        <f t="shared" si="935"/>
        <v>108.11</v>
      </c>
      <c r="O2691" s="16">
        <f t="shared" si="936"/>
        <v>0</v>
      </c>
      <c r="P2691" s="18">
        <f t="shared" si="937"/>
        <v>0</v>
      </c>
      <c r="Q2691" s="16">
        <f t="shared" si="938"/>
        <v>108.11</v>
      </c>
      <c r="R2691" s="16">
        <f t="shared" si="939"/>
        <v>0</v>
      </c>
    </row>
    <row r="2692" spans="1:18" ht="42" x14ac:dyDescent="0.35">
      <c r="A2692" s="1">
        <v>8</v>
      </c>
      <c r="B2692" s="13" t="s">
        <v>372</v>
      </c>
      <c r="C2692" s="13" t="s">
        <v>41</v>
      </c>
      <c r="D2692" s="14" t="s">
        <v>373</v>
      </c>
      <c r="E2692" s="15">
        <v>94.26</v>
      </c>
      <c r="F2692" s="16">
        <f t="shared" si="930"/>
        <v>94.26</v>
      </c>
      <c r="G2692" s="16">
        <f t="shared" si="931"/>
        <v>282.77999999999997</v>
      </c>
      <c r="H2692" s="16">
        <f t="shared" si="932"/>
        <v>300</v>
      </c>
      <c r="I2692" s="16">
        <f t="shared" si="933"/>
        <v>-188.52</v>
      </c>
      <c r="J2692" s="17">
        <v>1</v>
      </c>
      <c r="K2692" s="17">
        <v>3</v>
      </c>
      <c r="L2692" s="18">
        <f t="shared" si="934"/>
        <v>-2</v>
      </c>
      <c r="M2692" s="17">
        <v>3</v>
      </c>
      <c r="N2692" s="16">
        <f t="shared" si="935"/>
        <v>94.26</v>
      </c>
      <c r="O2692" s="16">
        <f t="shared" si="936"/>
        <v>282.77999999999997</v>
      </c>
      <c r="P2692" s="18">
        <f t="shared" si="937"/>
        <v>0</v>
      </c>
      <c r="Q2692" s="16">
        <f t="shared" si="938"/>
        <v>94.26</v>
      </c>
      <c r="R2692" s="16">
        <f t="shared" si="939"/>
        <v>0</v>
      </c>
    </row>
    <row r="2693" spans="1:18" ht="31.5" x14ac:dyDescent="0.35">
      <c r="A2693" s="1">
        <v>9</v>
      </c>
      <c r="B2693" s="13" t="s">
        <v>360</v>
      </c>
      <c r="C2693" s="13" t="s">
        <v>44</v>
      </c>
      <c r="D2693" s="14" t="s">
        <v>361</v>
      </c>
      <c r="E2693" s="15">
        <v>27.78</v>
      </c>
      <c r="F2693" s="16">
        <f t="shared" si="930"/>
        <v>555.6</v>
      </c>
      <c r="G2693" s="16">
        <f t="shared" si="931"/>
        <v>166.68</v>
      </c>
      <c r="H2693" s="16">
        <f t="shared" si="932"/>
        <v>30</v>
      </c>
      <c r="I2693" s="16">
        <f t="shared" si="933"/>
        <v>388.92</v>
      </c>
      <c r="J2693" s="17">
        <v>20</v>
      </c>
      <c r="K2693" s="17">
        <v>6</v>
      </c>
      <c r="L2693" s="18">
        <f t="shared" si="934"/>
        <v>14</v>
      </c>
      <c r="M2693" s="17">
        <v>6</v>
      </c>
      <c r="N2693" s="16">
        <f t="shared" si="935"/>
        <v>27.78</v>
      </c>
      <c r="O2693" s="16">
        <f t="shared" si="936"/>
        <v>166.68</v>
      </c>
      <c r="P2693" s="18">
        <f t="shared" si="937"/>
        <v>0</v>
      </c>
      <c r="Q2693" s="16">
        <f t="shared" si="938"/>
        <v>27.78</v>
      </c>
      <c r="R2693" s="16">
        <f t="shared" si="939"/>
        <v>0</v>
      </c>
    </row>
    <row r="2694" spans="1:18" ht="42" x14ac:dyDescent="0.35">
      <c r="A2694" s="1">
        <v>10</v>
      </c>
      <c r="B2694" s="13" t="s">
        <v>102</v>
      </c>
      <c r="C2694" s="13" t="s">
        <v>44</v>
      </c>
      <c r="D2694" s="14" t="s">
        <v>103</v>
      </c>
      <c r="E2694" s="15">
        <v>11.36</v>
      </c>
      <c r="F2694" s="16">
        <f t="shared" si="930"/>
        <v>636.16</v>
      </c>
      <c r="G2694" s="16">
        <f t="shared" si="931"/>
        <v>408.96</v>
      </c>
      <c r="H2694" s="16">
        <f t="shared" si="932"/>
        <v>64.285714285714292</v>
      </c>
      <c r="I2694" s="16">
        <f t="shared" si="933"/>
        <v>227.2</v>
      </c>
      <c r="J2694" s="17">
        <v>56</v>
      </c>
      <c r="K2694" s="17">
        <v>36</v>
      </c>
      <c r="L2694" s="18">
        <f t="shared" si="934"/>
        <v>20</v>
      </c>
      <c r="M2694" s="17">
        <v>36</v>
      </c>
      <c r="N2694" s="16">
        <f t="shared" si="935"/>
        <v>11.36</v>
      </c>
      <c r="O2694" s="16">
        <f t="shared" si="936"/>
        <v>408.96</v>
      </c>
      <c r="P2694" s="18">
        <f t="shared" si="937"/>
        <v>0</v>
      </c>
      <c r="Q2694" s="16">
        <f t="shared" si="938"/>
        <v>11.36</v>
      </c>
      <c r="R2694" s="16">
        <f t="shared" si="939"/>
        <v>0</v>
      </c>
    </row>
    <row r="2695" spans="1:18" ht="42" x14ac:dyDescent="0.35">
      <c r="A2695" s="1">
        <v>11</v>
      </c>
      <c r="B2695" s="13" t="s">
        <v>362</v>
      </c>
      <c r="C2695" s="13" t="s">
        <v>44</v>
      </c>
      <c r="D2695" s="14" t="s">
        <v>363</v>
      </c>
      <c r="E2695" s="15">
        <v>7.61</v>
      </c>
      <c r="F2695" s="16">
        <f t="shared" si="930"/>
        <v>532.70000000000005</v>
      </c>
      <c r="G2695" s="16">
        <f t="shared" si="931"/>
        <v>0</v>
      </c>
      <c r="H2695" s="16">
        <f t="shared" si="932"/>
        <v>0</v>
      </c>
      <c r="I2695" s="16">
        <f t="shared" si="933"/>
        <v>532.70000000000005</v>
      </c>
      <c r="J2695" s="17">
        <v>70</v>
      </c>
      <c r="K2695" s="17">
        <v>0</v>
      </c>
      <c r="L2695" s="18">
        <f t="shared" si="934"/>
        <v>70</v>
      </c>
      <c r="M2695" s="17">
        <v>0</v>
      </c>
      <c r="N2695" s="16">
        <f t="shared" si="935"/>
        <v>7.61</v>
      </c>
      <c r="O2695" s="16">
        <f t="shared" si="936"/>
        <v>0</v>
      </c>
      <c r="P2695" s="18">
        <f t="shared" si="937"/>
        <v>0</v>
      </c>
      <c r="Q2695" s="16">
        <f t="shared" si="938"/>
        <v>7.61</v>
      </c>
      <c r="R2695" s="16">
        <f t="shared" si="939"/>
        <v>0</v>
      </c>
    </row>
    <row r="2696" spans="1:18" ht="52.5" x14ac:dyDescent="0.35">
      <c r="A2696" s="1">
        <v>12</v>
      </c>
      <c r="B2696" s="13" t="s">
        <v>166</v>
      </c>
      <c r="C2696" s="13" t="s">
        <v>65</v>
      </c>
      <c r="D2696" s="14" t="s">
        <v>167</v>
      </c>
      <c r="E2696" s="15">
        <v>24.21</v>
      </c>
      <c r="F2696" s="16">
        <f t="shared" si="930"/>
        <v>1007.14</v>
      </c>
      <c r="G2696" s="16">
        <f t="shared" si="931"/>
        <v>0</v>
      </c>
      <c r="H2696" s="16">
        <f t="shared" si="932"/>
        <v>0</v>
      </c>
      <c r="I2696" s="16">
        <f t="shared" si="933"/>
        <v>1007.14</v>
      </c>
      <c r="J2696" s="17">
        <v>41.6</v>
      </c>
      <c r="K2696" s="17">
        <v>0</v>
      </c>
      <c r="L2696" s="18">
        <f t="shared" si="934"/>
        <v>41.6</v>
      </c>
      <c r="M2696" s="17">
        <v>0</v>
      </c>
      <c r="N2696" s="16">
        <f t="shared" si="935"/>
        <v>24.21</v>
      </c>
      <c r="O2696" s="16">
        <f t="shared" si="936"/>
        <v>0</v>
      </c>
      <c r="P2696" s="18">
        <f t="shared" si="937"/>
        <v>0</v>
      </c>
      <c r="Q2696" s="16">
        <f t="shared" si="938"/>
        <v>24.21</v>
      </c>
      <c r="R2696" s="16">
        <f t="shared" si="939"/>
        <v>0</v>
      </c>
    </row>
    <row r="2697" spans="1:18" ht="31.5" x14ac:dyDescent="0.35">
      <c r="A2697" s="1">
        <v>13</v>
      </c>
      <c r="B2697" s="13" t="s">
        <v>1060</v>
      </c>
      <c r="C2697" s="13" t="s">
        <v>41</v>
      </c>
      <c r="D2697" s="14" t="s">
        <v>1061</v>
      </c>
      <c r="E2697" s="15">
        <v>112.14</v>
      </c>
      <c r="F2697" s="16">
        <f t="shared" si="930"/>
        <v>0</v>
      </c>
      <c r="G2697" s="16">
        <f t="shared" si="931"/>
        <v>897.12</v>
      </c>
      <c r="H2697" s="16">
        <f t="shared" si="932"/>
        <v>0</v>
      </c>
      <c r="I2697" s="16">
        <f t="shared" si="933"/>
        <v>-897.12</v>
      </c>
      <c r="J2697" s="17">
        <v>0</v>
      </c>
      <c r="K2697" s="17">
        <v>8</v>
      </c>
      <c r="L2697" s="18">
        <f t="shared" si="934"/>
        <v>-8</v>
      </c>
      <c r="M2697" s="17">
        <v>8</v>
      </c>
      <c r="N2697" s="16">
        <f t="shared" si="935"/>
        <v>112.14</v>
      </c>
      <c r="O2697" s="16">
        <f t="shared" si="936"/>
        <v>897.12</v>
      </c>
      <c r="P2697" s="18">
        <f t="shared" si="937"/>
        <v>0</v>
      </c>
      <c r="Q2697" s="16">
        <f t="shared" si="938"/>
        <v>112.14</v>
      </c>
      <c r="R2697" s="16">
        <f t="shared" si="939"/>
        <v>0</v>
      </c>
    </row>
    <row r="2698" spans="1:18" ht="73.5" x14ac:dyDescent="0.35">
      <c r="A2698" s="1">
        <v>14</v>
      </c>
      <c r="B2698" s="13" t="s">
        <v>654</v>
      </c>
      <c r="C2698" s="13" t="s">
        <v>44</v>
      </c>
      <c r="D2698" s="14" t="s">
        <v>655</v>
      </c>
      <c r="E2698" s="15">
        <v>264.36</v>
      </c>
      <c r="F2698" s="16">
        <f t="shared" si="930"/>
        <v>0</v>
      </c>
      <c r="G2698" s="16">
        <f t="shared" si="931"/>
        <v>1586.16</v>
      </c>
      <c r="H2698" s="16">
        <f t="shared" si="932"/>
        <v>0</v>
      </c>
      <c r="I2698" s="16">
        <f t="shared" si="933"/>
        <v>-1586.16</v>
      </c>
      <c r="J2698" s="17">
        <v>0</v>
      </c>
      <c r="K2698" s="17">
        <v>6</v>
      </c>
      <c r="L2698" s="18">
        <f t="shared" si="934"/>
        <v>-6</v>
      </c>
      <c r="M2698" s="17">
        <v>6</v>
      </c>
      <c r="N2698" s="16">
        <f t="shared" si="935"/>
        <v>264.36</v>
      </c>
      <c r="O2698" s="16">
        <f t="shared" si="936"/>
        <v>1586.16</v>
      </c>
      <c r="P2698" s="18">
        <f t="shared" si="937"/>
        <v>0</v>
      </c>
      <c r="Q2698" s="16">
        <f t="shared" si="938"/>
        <v>264.36</v>
      </c>
      <c r="R2698" s="16">
        <f t="shared" si="939"/>
        <v>0</v>
      </c>
    </row>
    <row r="2699" spans="1:18" x14ac:dyDescent="0.35">
      <c r="A2699" s="21" t="s">
        <v>1062</v>
      </c>
      <c r="B2699" s="21" t="s">
        <v>1062</v>
      </c>
      <c r="C2699" s="21" t="s">
        <v>1062</v>
      </c>
      <c r="D2699" s="21" t="s">
        <v>1062</v>
      </c>
      <c r="E2699" s="21" t="s">
        <v>1062</v>
      </c>
      <c r="F2699" s="19"/>
      <c r="G2699" s="20">
        <f>SUM(G2685:G2698)</f>
        <v>3518.24</v>
      </c>
      <c r="H2699" s="7"/>
      <c r="I2699" s="7"/>
      <c r="J2699" s="7"/>
      <c r="K2699" s="7"/>
      <c r="L2699" s="7"/>
      <c r="M2699" s="7"/>
      <c r="N2699" s="7"/>
      <c r="O2699" s="7"/>
      <c r="P2699" s="7"/>
      <c r="Q2699" s="7"/>
      <c r="R2699" s="7"/>
    </row>
    <row r="2701" spans="1:18" x14ac:dyDescent="0.35">
      <c r="B2701" s="11" t="s">
        <v>23</v>
      </c>
      <c r="C2701" s="12" t="s">
        <v>24</v>
      </c>
      <c r="D2701" s="12" t="s">
        <v>25</v>
      </c>
    </row>
    <row r="2702" spans="1:18" x14ac:dyDescent="0.35">
      <c r="B2702" s="11" t="s">
        <v>26</v>
      </c>
      <c r="C2702" s="12" t="s">
        <v>27</v>
      </c>
      <c r="D2702" s="12" t="s">
        <v>28</v>
      </c>
    </row>
    <row r="2703" spans="1:18" x14ac:dyDescent="0.35">
      <c r="B2703" s="11" t="s">
        <v>29</v>
      </c>
      <c r="C2703" s="12" t="s">
        <v>24</v>
      </c>
      <c r="D2703" s="12" t="s">
        <v>30</v>
      </c>
    </row>
    <row r="2704" spans="1:18" x14ac:dyDescent="0.35">
      <c r="B2704" s="11" t="s">
        <v>31</v>
      </c>
      <c r="C2704" s="12" t="s">
        <v>105</v>
      </c>
      <c r="D2704" s="12" t="s">
        <v>807</v>
      </c>
    </row>
    <row r="2705" spans="1:18" x14ac:dyDescent="0.35">
      <c r="B2705" s="11" t="s">
        <v>33</v>
      </c>
      <c r="C2705" s="12" t="s">
        <v>27</v>
      </c>
      <c r="D2705" s="12" t="s">
        <v>1001</v>
      </c>
    </row>
    <row r="2706" spans="1:18" x14ac:dyDescent="0.35">
      <c r="B2706" s="11" t="s">
        <v>35</v>
      </c>
      <c r="C2706" s="12" t="s">
        <v>375</v>
      </c>
      <c r="D2706" s="12" t="s">
        <v>379</v>
      </c>
    </row>
    <row r="2708" spans="1:18" ht="115.5" x14ac:dyDescent="0.35">
      <c r="A2708" s="1">
        <v>1</v>
      </c>
      <c r="B2708" s="13" t="s">
        <v>380</v>
      </c>
      <c r="C2708" s="13" t="s">
        <v>41</v>
      </c>
      <c r="D2708" s="14" t="s">
        <v>381</v>
      </c>
      <c r="E2708" s="15">
        <v>20248.169999999998</v>
      </c>
      <c r="F2708" s="16">
        <f>ROUND(ROUND(N2708,2)*ROUND(J2708,3),2)</f>
        <v>80992.679999999993</v>
      </c>
      <c r="G2708" s="16">
        <f>ROUND(ROUND(N2708,2)*ROUND(K2708,3),2)</f>
        <v>40496.339999999997</v>
      </c>
      <c r="H2708" s="16">
        <f>IF(EXACT(J2708,0),0,100*(K2708/J2708))</f>
        <v>50</v>
      </c>
      <c r="I2708" s="16">
        <f>ROUND((ROUND(J2708,3)-ROUND(K2708,3))*N2708,2)</f>
        <v>40496.339999999997</v>
      </c>
      <c r="J2708" s="17">
        <v>4</v>
      </c>
      <c r="K2708" s="17">
        <v>2</v>
      </c>
      <c r="L2708" s="18">
        <f>ROUND(ROUND(J2708,3)-ROUND(K2708,3),3)</f>
        <v>2</v>
      </c>
      <c r="M2708" s="17">
        <v>2</v>
      </c>
      <c r="N2708" s="16">
        <f>ROUND(E2708,2)</f>
        <v>20248.169999999998</v>
      </c>
      <c r="O2708" s="16">
        <f>ROUND(ROUND(M2708,3)*ROUND(N2708,2),2)</f>
        <v>40496.339999999997</v>
      </c>
      <c r="P2708" s="18">
        <f>ROUND(ROUND(K2708,3)-ROUND(M2708,3),2)</f>
        <v>0</v>
      </c>
      <c r="Q2708" s="16">
        <f>ROUND(E2708,2)</f>
        <v>20248.169999999998</v>
      </c>
      <c r="R2708" s="16">
        <f>ROUND((ROUND(K2708,3)-ROUND(M2708,3))* Q2708,2)</f>
        <v>0</v>
      </c>
    </row>
    <row r="2709" spans="1:18" ht="31.5" x14ac:dyDescent="0.35">
      <c r="A2709" s="1">
        <v>2</v>
      </c>
      <c r="B2709" s="13" t="s">
        <v>382</v>
      </c>
      <c r="C2709" s="13" t="s">
        <v>383</v>
      </c>
      <c r="D2709" s="14" t="s">
        <v>384</v>
      </c>
      <c r="E2709" s="15">
        <v>925.25</v>
      </c>
      <c r="F2709" s="16">
        <f>ROUND(ROUND(N2709,2)*ROUND(J2709,3),2)</f>
        <v>18505</v>
      </c>
      <c r="G2709" s="16">
        <f>ROUND(ROUND(N2709,2)*ROUND(K2709,3),2)</f>
        <v>17579.75</v>
      </c>
      <c r="H2709" s="16">
        <f>IF(EXACT(J2709,0),0,100*(K2709/J2709))</f>
        <v>95</v>
      </c>
      <c r="I2709" s="16">
        <f>ROUND((ROUND(J2709,3)-ROUND(K2709,3))*N2709,2)</f>
        <v>925.25</v>
      </c>
      <c r="J2709" s="17">
        <v>20</v>
      </c>
      <c r="K2709" s="17">
        <v>19</v>
      </c>
      <c r="L2709" s="18">
        <f>ROUND(ROUND(J2709,3)-ROUND(K2709,3),3)</f>
        <v>1</v>
      </c>
      <c r="M2709" s="17">
        <v>16</v>
      </c>
      <c r="N2709" s="16">
        <f>ROUND(E2709,2)</f>
        <v>925.25</v>
      </c>
      <c r="O2709" s="16">
        <f>ROUND(ROUND(M2709,3)*ROUND(N2709,2),2)</f>
        <v>14804</v>
      </c>
      <c r="P2709" s="18">
        <f>ROUND(ROUND(K2709,3)-ROUND(M2709,3),2)</f>
        <v>3</v>
      </c>
      <c r="Q2709" s="16">
        <f>ROUND(E2709,2)</f>
        <v>925.25</v>
      </c>
      <c r="R2709" s="16">
        <f>ROUND((ROUND(K2709,3)-ROUND(M2709,3))* Q2709,2)</f>
        <v>2775.75</v>
      </c>
    </row>
    <row r="2710" spans="1:18" x14ac:dyDescent="0.35">
      <c r="A2710" s="21" t="s">
        <v>1063</v>
      </c>
      <c r="B2710" s="21" t="s">
        <v>1063</v>
      </c>
      <c r="C2710" s="21" t="s">
        <v>1063</v>
      </c>
      <c r="D2710" s="21" t="s">
        <v>1063</v>
      </c>
      <c r="E2710" s="21" t="s">
        <v>1063</v>
      </c>
      <c r="F2710" s="19"/>
      <c r="G2710" s="20">
        <f>SUM(G2708:G2709)</f>
        <v>58076.09</v>
      </c>
      <c r="H2710" s="7"/>
      <c r="I2710" s="7"/>
      <c r="J2710" s="7"/>
      <c r="K2710" s="7"/>
      <c r="L2710" s="7"/>
      <c r="M2710" s="7"/>
      <c r="N2710" s="7"/>
      <c r="O2710" s="7"/>
      <c r="P2710" s="7"/>
      <c r="Q2710" s="7"/>
      <c r="R2710" s="7"/>
    </row>
    <row r="2712" spans="1:18" x14ac:dyDescent="0.35">
      <c r="B2712" s="11" t="s">
        <v>23</v>
      </c>
      <c r="C2712" s="12" t="s">
        <v>24</v>
      </c>
      <c r="D2712" s="12" t="s">
        <v>25</v>
      </c>
    </row>
    <row r="2713" spans="1:18" x14ac:dyDescent="0.35">
      <c r="B2713" s="11" t="s">
        <v>26</v>
      </c>
      <c r="C2713" s="12" t="s">
        <v>27</v>
      </c>
      <c r="D2713" s="12" t="s">
        <v>28</v>
      </c>
    </row>
    <row r="2714" spans="1:18" x14ac:dyDescent="0.35">
      <c r="B2714" s="11" t="s">
        <v>29</v>
      </c>
      <c r="C2714" s="12" t="s">
        <v>24</v>
      </c>
      <c r="D2714" s="12" t="s">
        <v>30</v>
      </c>
    </row>
    <row r="2715" spans="1:18" x14ac:dyDescent="0.35">
      <c r="B2715" s="11" t="s">
        <v>31</v>
      </c>
      <c r="C2715" s="12" t="s">
        <v>105</v>
      </c>
      <c r="D2715" s="12" t="s">
        <v>807</v>
      </c>
    </row>
    <row r="2716" spans="1:18" x14ac:dyDescent="0.35">
      <c r="B2716" s="11" t="s">
        <v>33</v>
      </c>
      <c r="C2716" s="12" t="s">
        <v>105</v>
      </c>
      <c r="D2716" s="12" t="s">
        <v>1064</v>
      </c>
    </row>
    <row r="2717" spans="1:18" x14ac:dyDescent="0.35">
      <c r="B2717" s="11" t="s">
        <v>35</v>
      </c>
      <c r="C2717" s="12" t="s">
        <v>24</v>
      </c>
      <c r="D2717" s="12" t="s">
        <v>180</v>
      </c>
    </row>
    <row r="2719" spans="1:18" ht="42" x14ac:dyDescent="0.35">
      <c r="A2719" s="1">
        <v>1</v>
      </c>
      <c r="B2719" s="13" t="s">
        <v>183</v>
      </c>
      <c r="C2719" s="13" t="s">
        <v>92</v>
      </c>
      <c r="D2719" s="14" t="s">
        <v>184</v>
      </c>
      <c r="E2719" s="15">
        <v>7.89</v>
      </c>
      <c r="F2719" s="16">
        <f t="shared" ref="F2719:F2737" si="940">ROUND(ROUND(N2719,2)*ROUND(J2719,3),2)</f>
        <v>6824.85</v>
      </c>
      <c r="G2719" s="16">
        <f t="shared" ref="G2719:G2737" si="941">ROUND(ROUND(N2719,2)*ROUND(K2719,3),2)</f>
        <v>4277.96</v>
      </c>
      <c r="H2719" s="16">
        <f t="shared" ref="H2719:H2737" si="942">IF(EXACT(J2719,0),0,100*(K2719/J2719))</f>
        <v>62.682080924855498</v>
      </c>
      <c r="I2719" s="16">
        <f t="shared" ref="I2719:I2737" si="943">ROUND((ROUND(J2719,3)-ROUND(K2719,3))*N2719,2)</f>
        <v>2546.89</v>
      </c>
      <c r="J2719" s="17">
        <v>865</v>
      </c>
      <c r="K2719" s="17">
        <v>542.20000000000005</v>
      </c>
      <c r="L2719" s="18">
        <f t="shared" ref="L2719:L2737" si="944">ROUND(ROUND(J2719,3)-ROUND(K2719,3),3)</f>
        <v>322.8</v>
      </c>
      <c r="M2719" s="17">
        <v>456.08</v>
      </c>
      <c r="N2719" s="16">
        <f t="shared" ref="N2719:N2737" si="945">ROUND(E2719,2)</f>
        <v>7.89</v>
      </c>
      <c r="O2719" s="16">
        <f t="shared" ref="O2719:O2737" si="946">ROUND(ROUND(M2719,3)*ROUND(N2719,2),2)</f>
        <v>3598.47</v>
      </c>
      <c r="P2719" s="18">
        <f t="shared" ref="P2719:P2737" si="947">ROUND(ROUND(K2719,3)-ROUND(M2719,3),2)</f>
        <v>86.12</v>
      </c>
      <c r="Q2719" s="16">
        <f t="shared" ref="Q2719:Q2737" si="948">ROUND(E2719,2)</f>
        <v>7.89</v>
      </c>
      <c r="R2719" s="16">
        <f t="shared" ref="R2719:R2737" si="949">ROUND((ROUND(K2719,3)-ROUND(M2719,3))* Q2719,2)</f>
        <v>679.49</v>
      </c>
    </row>
    <row r="2720" spans="1:18" ht="31.5" x14ac:dyDescent="0.35">
      <c r="A2720" s="1">
        <v>2</v>
      </c>
      <c r="B2720" s="13" t="s">
        <v>185</v>
      </c>
      <c r="C2720" s="13" t="s">
        <v>44</v>
      </c>
      <c r="D2720" s="14" t="s">
        <v>186</v>
      </c>
      <c r="E2720" s="15">
        <v>3.11</v>
      </c>
      <c r="F2720" s="16">
        <f t="shared" si="940"/>
        <v>559.79999999999995</v>
      </c>
      <c r="G2720" s="16">
        <f t="shared" si="941"/>
        <v>218.38</v>
      </c>
      <c r="H2720" s="16">
        <f t="shared" si="942"/>
        <v>39.011111111111113</v>
      </c>
      <c r="I2720" s="16">
        <f t="shared" si="943"/>
        <v>341.42</v>
      </c>
      <c r="J2720" s="17">
        <v>180</v>
      </c>
      <c r="K2720" s="17">
        <v>70.22</v>
      </c>
      <c r="L2720" s="18">
        <f t="shared" si="944"/>
        <v>109.78</v>
      </c>
      <c r="M2720" s="17">
        <v>70.22</v>
      </c>
      <c r="N2720" s="16">
        <f t="shared" si="945"/>
        <v>3.11</v>
      </c>
      <c r="O2720" s="16">
        <f t="shared" si="946"/>
        <v>218.38</v>
      </c>
      <c r="P2720" s="18">
        <f t="shared" si="947"/>
        <v>0</v>
      </c>
      <c r="Q2720" s="16">
        <f t="shared" si="948"/>
        <v>3.11</v>
      </c>
      <c r="R2720" s="16">
        <f t="shared" si="949"/>
        <v>0</v>
      </c>
    </row>
    <row r="2721" spans="1:18" ht="42" x14ac:dyDescent="0.35">
      <c r="A2721" s="1">
        <v>3</v>
      </c>
      <c r="B2721" s="13" t="s">
        <v>187</v>
      </c>
      <c r="C2721" s="13" t="s">
        <v>44</v>
      </c>
      <c r="D2721" s="14" t="s">
        <v>188</v>
      </c>
      <c r="E2721" s="15">
        <v>10.53</v>
      </c>
      <c r="F2721" s="16">
        <f t="shared" si="940"/>
        <v>2685.15</v>
      </c>
      <c r="G2721" s="16">
        <f t="shared" si="941"/>
        <v>739.42</v>
      </c>
      <c r="H2721" s="16">
        <f t="shared" si="942"/>
        <v>27.537254901960782</v>
      </c>
      <c r="I2721" s="16">
        <f t="shared" si="943"/>
        <v>1945.73</v>
      </c>
      <c r="J2721" s="17">
        <v>255</v>
      </c>
      <c r="K2721" s="17">
        <v>70.22</v>
      </c>
      <c r="L2721" s="18">
        <f t="shared" si="944"/>
        <v>184.78</v>
      </c>
      <c r="M2721" s="17">
        <v>70.22</v>
      </c>
      <c r="N2721" s="16">
        <f t="shared" si="945"/>
        <v>10.53</v>
      </c>
      <c r="O2721" s="16">
        <f t="shared" si="946"/>
        <v>739.42</v>
      </c>
      <c r="P2721" s="18">
        <f t="shared" si="947"/>
        <v>0</v>
      </c>
      <c r="Q2721" s="16">
        <f t="shared" si="948"/>
        <v>10.53</v>
      </c>
      <c r="R2721" s="16">
        <f t="shared" si="949"/>
        <v>0</v>
      </c>
    </row>
    <row r="2722" spans="1:18" ht="52.5" x14ac:dyDescent="0.35">
      <c r="A2722" s="1">
        <v>4</v>
      </c>
      <c r="B2722" s="13" t="s">
        <v>189</v>
      </c>
      <c r="C2722" s="13" t="s">
        <v>92</v>
      </c>
      <c r="D2722" s="14" t="s">
        <v>190</v>
      </c>
      <c r="E2722" s="15">
        <v>21.52</v>
      </c>
      <c r="F2722" s="16">
        <f t="shared" si="940"/>
        <v>538</v>
      </c>
      <c r="G2722" s="16">
        <f t="shared" si="941"/>
        <v>307.31</v>
      </c>
      <c r="H2722" s="16">
        <f t="shared" si="942"/>
        <v>57.11999999999999</v>
      </c>
      <c r="I2722" s="16">
        <f t="shared" si="943"/>
        <v>230.69</v>
      </c>
      <c r="J2722" s="17">
        <v>25</v>
      </c>
      <c r="K2722" s="17">
        <v>14.28</v>
      </c>
      <c r="L2722" s="18">
        <f t="shared" si="944"/>
        <v>10.72</v>
      </c>
      <c r="M2722" s="17">
        <v>8.8800000000000008</v>
      </c>
      <c r="N2722" s="16">
        <f t="shared" si="945"/>
        <v>21.52</v>
      </c>
      <c r="O2722" s="16">
        <f t="shared" si="946"/>
        <v>191.1</v>
      </c>
      <c r="P2722" s="18">
        <f t="shared" si="947"/>
        <v>5.4</v>
      </c>
      <c r="Q2722" s="16">
        <f t="shared" si="948"/>
        <v>21.52</v>
      </c>
      <c r="R2722" s="16">
        <f t="shared" si="949"/>
        <v>116.21</v>
      </c>
    </row>
    <row r="2723" spans="1:18" ht="21" x14ac:dyDescent="0.35">
      <c r="A2723" s="1">
        <v>5</v>
      </c>
      <c r="B2723" s="13" t="s">
        <v>191</v>
      </c>
      <c r="C2723" s="13" t="s">
        <v>44</v>
      </c>
      <c r="D2723" s="14" t="s">
        <v>192</v>
      </c>
      <c r="E2723" s="15">
        <v>3.46</v>
      </c>
      <c r="F2723" s="16">
        <f t="shared" si="940"/>
        <v>86.5</v>
      </c>
      <c r="G2723" s="16">
        <f t="shared" si="941"/>
        <v>298.32</v>
      </c>
      <c r="H2723" s="16">
        <f t="shared" si="942"/>
        <v>344.88</v>
      </c>
      <c r="I2723" s="16">
        <f t="shared" si="943"/>
        <v>-211.82</v>
      </c>
      <c r="J2723" s="17">
        <v>25</v>
      </c>
      <c r="K2723" s="17">
        <v>86.22</v>
      </c>
      <c r="L2723" s="18">
        <f t="shared" si="944"/>
        <v>-61.22</v>
      </c>
      <c r="M2723" s="17">
        <v>47.42</v>
      </c>
      <c r="N2723" s="16">
        <f t="shared" si="945"/>
        <v>3.46</v>
      </c>
      <c r="O2723" s="16">
        <f t="shared" si="946"/>
        <v>164.07</v>
      </c>
      <c r="P2723" s="18">
        <f t="shared" si="947"/>
        <v>38.799999999999997</v>
      </c>
      <c r="Q2723" s="16">
        <f t="shared" si="948"/>
        <v>3.46</v>
      </c>
      <c r="R2723" s="16">
        <f t="shared" si="949"/>
        <v>134.25</v>
      </c>
    </row>
    <row r="2724" spans="1:18" ht="42" x14ac:dyDescent="0.35">
      <c r="A2724" s="1">
        <v>6</v>
      </c>
      <c r="B2724" s="13" t="s">
        <v>181</v>
      </c>
      <c r="C2724" s="13" t="s">
        <v>92</v>
      </c>
      <c r="D2724" s="14" t="s">
        <v>182</v>
      </c>
      <c r="E2724" s="15">
        <v>0.52</v>
      </c>
      <c r="F2724" s="16">
        <f t="shared" si="940"/>
        <v>3876.6</v>
      </c>
      <c r="G2724" s="16">
        <f t="shared" si="941"/>
        <v>0</v>
      </c>
      <c r="H2724" s="16">
        <f t="shared" si="942"/>
        <v>0</v>
      </c>
      <c r="I2724" s="16">
        <f t="shared" si="943"/>
        <v>3876.6</v>
      </c>
      <c r="J2724" s="17">
        <v>7455</v>
      </c>
      <c r="K2724" s="17">
        <v>0</v>
      </c>
      <c r="L2724" s="18">
        <f t="shared" si="944"/>
        <v>7455</v>
      </c>
      <c r="M2724" s="17">
        <v>0</v>
      </c>
      <c r="N2724" s="16">
        <f t="shared" si="945"/>
        <v>0.52</v>
      </c>
      <c r="O2724" s="16">
        <f t="shared" si="946"/>
        <v>0</v>
      </c>
      <c r="P2724" s="18">
        <f t="shared" si="947"/>
        <v>0</v>
      </c>
      <c r="Q2724" s="16">
        <f t="shared" si="948"/>
        <v>0.52</v>
      </c>
      <c r="R2724" s="16">
        <f t="shared" si="949"/>
        <v>0</v>
      </c>
    </row>
    <row r="2725" spans="1:18" ht="42" x14ac:dyDescent="0.35">
      <c r="A2725" s="1">
        <v>7</v>
      </c>
      <c r="B2725" s="13" t="s">
        <v>193</v>
      </c>
      <c r="C2725" s="13" t="s">
        <v>41</v>
      </c>
      <c r="D2725" s="14" t="s">
        <v>194</v>
      </c>
      <c r="E2725" s="15">
        <v>33.49</v>
      </c>
      <c r="F2725" s="16">
        <f t="shared" si="940"/>
        <v>401.88</v>
      </c>
      <c r="G2725" s="16">
        <f t="shared" si="941"/>
        <v>0</v>
      </c>
      <c r="H2725" s="16">
        <f t="shared" si="942"/>
        <v>0</v>
      </c>
      <c r="I2725" s="16">
        <f t="shared" si="943"/>
        <v>401.88</v>
      </c>
      <c r="J2725" s="17">
        <v>12</v>
      </c>
      <c r="K2725" s="17">
        <v>0</v>
      </c>
      <c r="L2725" s="18">
        <f t="shared" si="944"/>
        <v>12</v>
      </c>
      <c r="M2725" s="17">
        <v>0</v>
      </c>
      <c r="N2725" s="16">
        <f t="shared" si="945"/>
        <v>33.49</v>
      </c>
      <c r="O2725" s="16">
        <f t="shared" si="946"/>
        <v>0</v>
      </c>
      <c r="P2725" s="18">
        <f t="shared" si="947"/>
        <v>0</v>
      </c>
      <c r="Q2725" s="16">
        <f t="shared" si="948"/>
        <v>33.49</v>
      </c>
      <c r="R2725" s="16">
        <f t="shared" si="949"/>
        <v>0</v>
      </c>
    </row>
    <row r="2726" spans="1:18" ht="31.5" x14ac:dyDescent="0.35">
      <c r="A2726" s="1">
        <v>8</v>
      </c>
      <c r="B2726" s="13" t="s">
        <v>158</v>
      </c>
      <c r="C2726" s="13" t="s">
        <v>92</v>
      </c>
      <c r="D2726" s="14" t="s">
        <v>159</v>
      </c>
      <c r="E2726" s="15">
        <v>8.43</v>
      </c>
      <c r="F2726" s="16">
        <f t="shared" si="940"/>
        <v>4762.95</v>
      </c>
      <c r="G2726" s="16">
        <f t="shared" si="941"/>
        <v>3302.54</v>
      </c>
      <c r="H2726" s="16">
        <f t="shared" si="942"/>
        <v>69.338053097345124</v>
      </c>
      <c r="I2726" s="16">
        <f t="shared" si="943"/>
        <v>1460.41</v>
      </c>
      <c r="J2726" s="17">
        <v>565</v>
      </c>
      <c r="K2726" s="17">
        <v>391.76</v>
      </c>
      <c r="L2726" s="18">
        <f t="shared" si="944"/>
        <v>173.24</v>
      </c>
      <c r="M2726" s="17">
        <v>391.76</v>
      </c>
      <c r="N2726" s="16">
        <f t="shared" si="945"/>
        <v>8.43</v>
      </c>
      <c r="O2726" s="16">
        <f t="shared" si="946"/>
        <v>3302.54</v>
      </c>
      <c r="P2726" s="18">
        <f t="shared" si="947"/>
        <v>0</v>
      </c>
      <c r="Q2726" s="16">
        <f t="shared" si="948"/>
        <v>8.43</v>
      </c>
      <c r="R2726" s="16">
        <f t="shared" si="949"/>
        <v>0</v>
      </c>
    </row>
    <row r="2727" spans="1:18" ht="42" x14ac:dyDescent="0.35">
      <c r="A2727" s="1">
        <v>9</v>
      </c>
      <c r="B2727" s="13" t="s">
        <v>197</v>
      </c>
      <c r="C2727" s="13" t="s">
        <v>41</v>
      </c>
      <c r="D2727" s="14" t="s">
        <v>198</v>
      </c>
      <c r="E2727" s="15">
        <v>90.66</v>
      </c>
      <c r="F2727" s="16">
        <f t="shared" si="940"/>
        <v>634.62</v>
      </c>
      <c r="G2727" s="16">
        <f t="shared" si="941"/>
        <v>0</v>
      </c>
      <c r="H2727" s="16">
        <f t="shared" si="942"/>
        <v>0</v>
      </c>
      <c r="I2727" s="16">
        <f t="shared" si="943"/>
        <v>634.62</v>
      </c>
      <c r="J2727" s="17">
        <v>7</v>
      </c>
      <c r="K2727" s="17">
        <v>0</v>
      </c>
      <c r="L2727" s="18">
        <f t="shared" si="944"/>
        <v>7</v>
      </c>
      <c r="M2727" s="17">
        <v>0</v>
      </c>
      <c r="N2727" s="16">
        <f t="shared" si="945"/>
        <v>90.66</v>
      </c>
      <c r="O2727" s="16">
        <f t="shared" si="946"/>
        <v>0</v>
      </c>
      <c r="P2727" s="18">
        <f t="shared" si="947"/>
        <v>0</v>
      </c>
      <c r="Q2727" s="16">
        <f t="shared" si="948"/>
        <v>90.66</v>
      </c>
      <c r="R2727" s="16">
        <f t="shared" si="949"/>
        <v>0</v>
      </c>
    </row>
    <row r="2728" spans="1:18" ht="42" x14ac:dyDescent="0.35">
      <c r="A2728" s="1">
        <v>10</v>
      </c>
      <c r="B2728" s="13" t="s">
        <v>199</v>
      </c>
      <c r="C2728" s="13" t="s">
        <v>41</v>
      </c>
      <c r="D2728" s="14" t="s">
        <v>200</v>
      </c>
      <c r="E2728" s="15">
        <v>289</v>
      </c>
      <c r="F2728" s="16">
        <f t="shared" si="940"/>
        <v>578</v>
      </c>
      <c r="G2728" s="16">
        <f t="shared" si="941"/>
        <v>0</v>
      </c>
      <c r="H2728" s="16">
        <f t="shared" si="942"/>
        <v>0</v>
      </c>
      <c r="I2728" s="16">
        <f t="shared" si="943"/>
        <v>578</v>
      </c>
      <c r="J2728" s="17">
        <v>2</v>
      </c>
      <c r="K2728" s="17">
        <v>0</v>
      </c>
      <c r="L2728" s="18">
        <f t="shared" si="944"/>
        <v>2</v>
      </c>
      <c r="M2728" s="17">
        <v>0</v>
      </c>
      <c r="N2728" s="16">
        <f t="shared" si="945"/>
        <v>289</v>
      </c>
      <c r="O2728" s="16">
        <f t="shared" si="946"/>
        <v>0</v>
      </c>
      <c r="P2728" s="18">
        <f t="shared" si="947"/>
        <v>0</v>
      </c>
      <c r="Q2728" s="16">
        <f t="shared" si="948"/>
        <v>289</v>
      </c>
      <c r="R2728" s="16">
        <f t="shared" si="949"/>
        <v>0</v>
      </c>
    </row>
    <row r="2729" spans="1:18" ht="52.5" x14ac:dyDescent="0.35">
      <c r="A2729" s="1">
        <v>11</v>
      </c>
      <c r="B2729" s="13" t="s">
        <v>201</v>
      </c>
      <c r="C2729" s="13" t="s">
        <v>41</v>
      </c>
      <c r="D2729" s="14" t="s">
        <v>202</v>
      </c>
      <c r="E2729" s="15">
        <v>6.77</v>
      </c>
      <c r="F2729" s="16">
        <f t="shared" si="940"/>
        <v>27.08</v>
      </c>
      <c r="G2729" s="16">
        <f t="shared" si="941"/>
        <v>0</v>
      </c>
      <c r="H2729" s="16">
        <f t="shared" si="942"/>
        <v>0</v>
      </c>
      <c r="I2729" s="16">
        <f t="shared" si="943"/>
        <v>27.08</v>
      </c>
      <c r="J2729" s="17">
        <v>4</v>
      </c>
      <c r="K2729" s="17">
        <v>0</v>
      </c>
      <c r="L2729" s="18">
        <f t="shared" si="944"/>
        <v>4</v>
      </c>
      <c r="M2729" s="17">
        <v>0</v>
      </c>
      <c r="N2729" s="16">
        <f t="shared" si="945"/>
        <v>6.77</v>
      </c>
      <c r="O2729" s="16">
        <f t="shared" si="946"/>
        <v>0</v>
      </c>
      <c r="P2729" s="18">
        <f t="shared" si="947"/>
        <v>0</v>
      </c>
      <c r="Q2729" s="16">
        <f t="shared" si="948"/>
        <v>6.77</v>
      </c>
      <c r="R2729" s="16">
        <f t="shared" si="949"/>
        <v>0</v>
      </c>
    </row>
    <row r="2730" spans="1:18" ht="52.5" x14ac:dyDescent="0.35">
      <c r="A2730" s="1">
        <v>12</v>
      </c>
      <c r="B2730" s="13" t="s">
        <v>203</v>
      </c>
      <c r="C2730" s="13" t="s">
        <v>41</v>
      </c>
      <c r="D2730" s="14" t="s">
        <v>204</v>
      </c>
      <c r="E2730" s="15">
        <v>171.88</v>
      </c>
      <c r="F2730" s="16">
        <f t="shared" si="940"/>
        <v>687.52</v>
      </c>
      <c r="G2730" s="16">
        <f t="shared" si="941"/>
        <v>343.76</v>
      </c>
      <c r="H2730" s="16">
        <f t="shared" si="942"/>
        <v>50</v>
      </c>
      <c r="I2730" s="16">
        <f t="shared" si="943"/>
        <v>343.76</v>
      </c>
      <c r="J2730" s="17">
        <v>4</v>
      </c>
      <c r="K2730" s="17">
        <v>2</v>
      </c>
      <c r="L2730" s="18">
        <f t="shared" si="944"/>
        <v>2</v>
      </c>
      <c r="M2730" s="17">
        <v>2</v>
      </c>
      <c r="N2730" s="16">
        <f t="shared" si="945"/>
        <v>171.88</v>
      </c>
      <c r="O2730" s="16">
        <f t="shared" si="946"/>
        <v>343.76</v>
      </c>
      <c r="P2730" s="18">
        <f t="shared" si="947"/>
        <v>0</v>
      </c>
      <c r="Q2730" s="16">
        <f t="shared" si="948"/>
        <v>171.88</v>
      </c>
      <c r="R2730" s="16">
        <f t="shared" si="949"/>
        <v>0</v>
      </c>
    </row>
    <row r="2731" spans="1:18" ht="31.5" x14ac:dyDescent="0.35">
      <c r="A2731" s="1">
        <v>13</v>
      </c>
      <c r="B2731" s="13" t="s">
        <v>205</v>
      </c>
      <c r="C2731" s="13" t="s">
        <v>41</v>
      </c>
      <c r="D2731" s="14" t="s">
        <v>206</v>
      </c>
      <c r="E2731" s="15">
        <v>9.58</v>
      </c>
      <c r="F2731" s="16">
        <f t="shared" si="940"/>
        <v>38.32</v>
      </c>
      <c r="G2731" s="16">
        <f t="shared" si="941"/>
        <v>38.32</v>
      </c>
      <c r="H2731" s="16">
        <f t="shared" si="942"/>
        <v>100</v>
      </c>
      <c r="I2731" s="16">
        <f t="shared" si="943"/>
        <v>0</v>
      </c>
      <c r="J2731" s="17">
        <v>4</v>
      </c>
      <c r="K2731" s="17">
        <v>4</v>
      </c>
      <c r="L2731" s="18">
        <f t="shared" si="944"/>
        <v>0</v>
      </c>
      <c r="M2731" s="17">
        <v>4</v>
      </c>
      <c r="N2731" s="16">
        <f t="shared" si="945"/>
        <v>9.58</v>
      </c>
      <c r="O2731" s="16">
        <f t="shared" si="946"/>
        <v>38.32</v>
      </c>
      <c r="P2731" s="18">
        <f t="shared" si="947"/>
        <v>0</v>
      </c>
      <c r="Q2731" s="16">
        <f t="shared" si="948"/>
        <v>9.58</v>
      </c>
      <c r="R2731" s="16">
        <f t="shared" si="949"/>
        <v>0</v>
      </c>
    </row>
    <row r="2732" spans="1:18" ht="31.5" x14ac:dyDescent="0.35">
      <c r="A2732" s="1">
        <v>14</v>
      </c>
      <c r="B2732" s="13" t="s">
        <v>207</v>
      </c>
      <c r="C2732" s="13" t="s">
        <v>41</v>
      </c>
      <c r="D2732" s="14" t="s">
        <v>208</v>
      </c>
      <c r="E2732" s="15">
        <v>4.13</v>
      </c>
      <c r="F2732" s="16">
        <f t="shared" si="940"/>
        <v>8.26</v>
      </c>
      <c r="G2732" s="16">
        <f t="shared" si="941"/>
        <v>0</v>
      </c>
      <c r="H2732" s="16">
        <f t="shared" si="942"/>
        <v>0</v>
      </c>
      <c r="I2732" s="16">
        <f t="shared" si="943"/>
        <v>8.26</v>
      </c>
      <c r="J2732" s="17">
        <v>2</v>
      </c>
      <c r="K2732" s="17">
        <v>0</v>
      </c>
      <c r="L2732" s="18">
        <f t="shared" si="944"/>
        <v>2</v>
      </c>
      <c r="M2732" s="17">
        <v>0</v>
      </c>
      <c r="N2732" s="16">
        <f t="shared" si="945"/>
        <v>4.13</v>
      </c>
      <c r="O2732" s="16">
        <f t="shared" si="946"/>
        <v>0</v>
      </c>
      <c r="P2732" s="18">
        <f t="shared" si="947"/>
        <v>0</v>
      </c>
      <c r="Q2732" s="16">
        <f t="shared" si="948"/>
        <v>4.13</v>
      </c>
      <c r="R2732" s="16">
        <f t="shared" si="949"/>
        <v>0</v>
      </c>
    </row>
    <row r="2733" spans="1:18" ht="31.5" x14ac:dyDescent="0.35">
      <c r="A2733" s="1">
        <v>15</v>
      </c>
      <c r="B2733" s="13" t="s">
        <v>209</v>
      </c>
      <c r="C2733" s="13" t="s">
        <v>41</v>
      </c>
      <c r="D2733" s="14" t="s">
        <v>210</v>
      </c>
      <c r="E2733" s="15">
        <v>93.32</v>
      </c>
      <c r="F2733" s="16">
        <f t="shared" si="940"/>
        <v>933.2</v>
      </c>
      <c r="G2733" s="16">
        <f t="shared" si="941"/>
        <v>0</v>
      </c>
      <c r="H2733" s="16">
        <f t="shared" si="942"/>
        <v>0</v>
      </c>
      <c r="I2733" s="16">
        <f t="shared" si="943"/>
        <v>933.2</v>
      </c>
      <c r="J2733" s="17">
        <v>10</v>
      </c>
      <c r="K2733" s="17">
        <v>0</v>
      </c>
      <c r="L2733" s="18">
        <f t="shared" si="944"/>
        <v>10</v>
      </c>
      <c r="M2733" s="17">
        <v>0</v>
      </c>
      <c r="N2733" s="16">
        <f t="shared" si="945"/>
        <v>93.32</v>
      </c>
      <c r="O2733" s="16">
        <f t="shared" si="946"/>
        <v>0</v>
      </c>
      <c r="P2733" s="18">
        <f t="shared" si="947"/>
        <v>0</v>
      </c>
      <c r="Q2733" s="16">
        <f t="shared" si="948"/>
        <v>93.32</v>
      </c>
      <c r="R2733" s="16">
        <f t="shared" si="949"/>
        <v>0</v>
      </c>
    </row>
    <row r="2734" spans="1:18" ht="31.5" x14ac:dyDescent="0.35">
      <c r="A2734" s="1">
        <v>16</v>
      </c>
      <c r="B2734" s="13" t="s">
        <v>211</v>
      </c>
      <c r="C2734" s="13" t="s">
        <v>41</v>
      </c>
      <c r="D2734" s="14" t="s">
        <v>212</v>
      </c>
      <c r="E2734" s="15">
        <v>34.729999999999997</v>
      </c>
      <c r="F2734" s="16">
        <f t="shared" si="940"/>
        <v>1771.23</v>
      </c>
      <c r="G2734" s="16">
        <f t="shared" si="941"/>
        <v>0</v>
      </c>
      <c r="H2734" s="16">
        <f t="shared" si="942"/>
        <v>0</v>
      </c>
      <c r="I2734" s="16">
        <f t="shared" si="943"/>
        <v>1771.23</v>
      </c>
      <c r="J2734" s="17">
        <v>51</v>
      </c>
      <c r="K2734" s="17">
        <v>0</v>
      </c>
      <c r="L2734" s="18">
        <f t="shared" si="944"/>
        <v>51</v>
      </c>
      <c r="M2734" s="17">
        <v>0</v>
      </c>
      <c r="N2734" s="16">
        <f t="shared" si="945"/>
        <v>34.729999999999997</v>
      </c>
      <c r="O2734" s="16">
        <f t="shared" si="946"/>
        <v>0</v>
      </c>
      <c r="P2734" s="18">
        <f t="shared" si="947"/>
        <v>0</v>
      </c>
      <c r="Q2734" s="16">
        <f t="shared" si="948"/>
        <v>34.729999999999997</v>
      </c>
      <c r="R2734" s="16">
        <f t="shared" si="949"/>
        <v>0</v>
      </c>
    </row>
    <row r="2735" spans="1:18" ht="31.5" x14ac:dyDescent="0.35">
      <c r="A2735" s="1">
        <v>17</v>
      </c>
      <c r="B2735" s="13" t="s">
        <v>1065</v>
      </c>
      <c r="C2735" s="13" t="s">
        <v>227</v>
      </c>
      <c r="D2735" s="14" t="s">
        <v>1066</v>
      </c>
      <c r="E2735" s="15">
        <v>464.33</v>
      </c>
      <c r="F2735" s="16">
        <f t="shared" si="940"/>
        <v>464.33</v>
      </c>
      <c r="G2735" s="16">
        <f t="shared" si="941"/>
        <v>0</v>
      </c>
      <c r="H2735" s="16">
        <f t="shared" si="942"/>
        <v>0</v>
      </c>
      <c r="I2735" s="16">
        <f t="shared" si="943"/>
        <v>464.33</v>
      </c>
      <c r="J2735" s="17">
        <v>1</v>
      </c>
      <c r="K2735" s="17">
        <v>0</v>
      </c>
      <c r="L2735" s="18">
        <f t="shared" si="944"/>
        <v>1</v>
      </c>
      <c r="M2735" s="17">
        <v>0</v>
      </c>
      <c r="N2735" s="16">
        <f t="shared" si="945"/>
        <v>464.33</v>
      </c>
      <c r="O2735" s="16">
        <f t="shared" si="946"/>
        <v>0</v>
      </c>
      <c r="P2735" s="18">
        <f t="shared" si="947"/>
        <v>0</v>
      </c>
      <c r="Q2735" s="16">
        <f t="shared" si="948"/>
        <v>464.33</v>
      </c>
      <c r="R2735" s="16">
        <f t="shared" si="949"/>
        <v>0</v>
      </c>
    </row>
    <row r="2736" spans="1:18" ht="52.5" x14ac:dyDescent="0.35">
      <c r="A2736" s="1">
        <v>18</v>
      </c>
      <c r="B2736" s="13" t="s">
        <v>233</v>
      </c>
      <c r="C2736" s="13" t="s">
        <v>41</v>
      </c>
      <c r="D2736" s="14" t="s">
        <v>234</v>
      </c>
      <c r="E2736" s="15">
        <v>944.2</v>
      </c>
      <c r="F2736" s="16">
        <f t="shared" si="940"/>
        <v>4721</v>
      </c>
      <c r="G2736" s="16">
        <f t="shared" si="941"/>
        <v>0</v>
      </c>
      <c r="H2736" s="16">
        <f t="shared" si="942"/>
        <v>0</v>
      </c>
      <c r="I2736" s="16">
        <f t="shared" si="943"/>
        <v>4721</v>
      </c>
      <c r="J2736" s="17">
        <v>5</v>
      </c>
      <c r="K2736" s="17">
        <v>0</v>
      </c>
      <c r="L2736" s="18">
        <f t="shared" si="944"/>
        <v>5</v>
      </c>
      <c r="M2736" s="17">
        <v>0</v>
      </c>
      <c r="N2736" s="16">
        <f t="shared" si="945"/>
        <v>944.2</v>
      </c>
      <c r="O2736" s="16">
        <f t="shared" si="946"/>
        <v>0</v>
      </c>
      <c r="P2736" s="18">
        <f t="shared" si="947"/>
        <v>0</v>
      </c>
      <c r="Q2736" s="16">
        <f t="shared" si="948"/>
        <v>944.2</v>
      </c>
      <c r="R2736" s="16">
        <f t="shared" si="949"/>
        <v>0</v>
      </c>
    </row>
    <row r="2737" spans="1:18" ht="73.5" x14ac:dyDescent="0.35">
      <c r="A2737" s="1">
        <v>19</v>
      </c>
      <c r="B2737" s="13" t="s">
        <v>577</v>
      </c>
      <c r="C2737" s="13" t="s">
        <v>41</v>
      </c>
      <c r="D2737" s="14" t="s">
        <v>578</v>
      </c>
      <c r="E2737" s="15">
        <v>65.430000000000007</v>
      </c>
      <c r="F2737" s="16">
        <f t="shared" si="940"/>
        <v>0</v>
      </c>
      <c r="G2737" s="16">
        <f t="shared" si="941"/>
        <v>588.87</v>
      </c>
      <c r="H2737" s="16">
        <f t="shared" si="942"/>
        <v>0</v>
      </c>
      <c r="I2737" s="16">
        <f t="shared" si="943"/>
        <v>-588.87</v>
      </c>
      <c r="J2737" s="17">
        <v>0</v>
      </c>
      <c r="K2737" s="17">
        <v>9</v>
      </c>
      <c r="L2737" s="18">
        <f t="shared" si="944"/>
        <v>-9</v>
      </c>
      <c r="M2737" s="17">
        <v>9</v>
      </c>
      <c r="N2737" s="16">
        <f t="shared" si="945"/>
        <v>65.430000000000007</v>
      </c>
      <c r="O2737" s="16">
        <f t="shared" si="946"/>
        <v>588.87</v>
      </c>
      <c r="P2737" s="18">
        <f t="shared" si="947"/>
        <v>0</v>
      </c>
      <c r="Q2737" s="16">
        <f t="shared" si="948"/>
        <v>65.430000000000007</v>
      </c>
      <c r="R2737" s="16">
        <f t="shared" si="949"/>
        <v>0</v>
      </c>
    </row>
    <row r="2738" spans="1:18" x14ac:dyDescent="0.35">
      <c r="A2738" s="21" t="s">
        <v>1067</v>
      </c>
      <c r="B2738" s="21" t="s">
        <v>1067</v>
      </c>
      <c r="C2738" s="21" t="s">
        <v>1067</v>
      </c>
      <c r="D2738" s="21" t="s">
        <v>1067</v>
      </c>
      <c r="E2738" s="21" t="s">
        <v>1067</v>
      </c>
      <c r="F2738" s="19"/>
      <c r="G2738" s="20">
        <f>SUM(G2719:G2737)</f>
        <v>10114.880000000001</v>
      </c>
      <c r="H2738" s="7"/>
      <c r="I2738" s="7"/>
      <c r="J2738" s="7"/>
      <c r="K2738" s="7"/>
      <c r="L2738" s="7"/>
      <c r="M2738" s="7"/>
      <c r="N2738" s="7"/>
      <c r="O2738" s="7"/>
      <c r="P2738" s="7"/>
      <c r="Q2738" s="7"/>
      <c r="R2738" s="7"/>
    </row>
    <row r="2740" spans="1:18" x14ac:dyDescent="0.35">
      <c r="B2740" s="11" t="s">
        <v>23</v>
      </c>
      <c r="C2740" s="12" t="s">
        <v>24</v>
      </c>
      <c r="D2740" s="12" t="s">
        <v>25</v>
      </c>
    </row>
    <row r="2741" spans="1:18" x14ac:dyDescent="0.35">
      <c r="B2741" s="11" t="s">
        <v>26</v>
      </c>
      <c r="C2741" s="12" t="s">
        <v>27</v>
      </c>
      <c r="D2741" s="12" t="s">
        <v>28</v>
      </c>
    </row>
    <row r="2742" spans="1:18" x14ac:dyDescent="0.35">
      <c r="B2742" s="11" t="s">
        <v>29</v>
      </c>
      <c r="C2742" s="12" t="s">
        <v>24</v>
      </c>
      <c r="D2742" s="12" t="s">
        <v>30</v>
      </c>
    </row>
    <row r="2743" spans="1:18" x14ac:dyDescent="0.35">
      <c r="B2743" s="11" t="s">
        <v>31</v>
      </c>
      <c r="C2743" s="12" t="s">
        <v>105</v>
      </c>
      <c r="D2743" s="12" t="s">
        <v>807</v>
      </c>
    </row>
    <row r="2744" spans="1:18" x14ac:dyDescent="0.35">
      <c r="B2744" s="11" t="s">
        <v>33</v>
      </c>
      <c r="C2744" s="12" t="s">
        <v>105</v>
      </c>
      <c r="D2744" s="12" t="s">
        <v>1064</v>
      </c>
    </row>
    <row r="2745" spans="1:18" x14ac:dyDescent="0.35">
      <c r="B2745" s="11" t="s">
        <v>35</v>
      </c>
      <c r="C2745" s="12" t="s">
        <v>27</v>
      </c>
      <c r="D2745" s="12" t="s">
        <v>1068</v>
      </c>
    </row>
    <row r="2747" spans="1:18" ht="42" x14ac:dyDescent="0.35">
      <c r="A2747" s="1">
        <v>1</v>
      </c>
      <c r="B2747" s="13" t="s">
        <v>593</v>
      </c>
      <c r="C2747" s="13" t="s">
        <v>65</v>
      </c>
      <c r="D2747" s="14" t="s">
        <v>594</v>
      </c>
      <c r="E2747" s="15">
        <v>17.62</v>
      </c>
      <c r="F2747" s="16">
        <f t="shared" ref="F2747:F2772" si="950">ROUND(ROUND(N2747,2)*ROUND(J2747,3),2)</f>
        <v>8105.2</v>
      </c>
      <c r="G2747" s="16">
        <f t="shared" ref="G2747:G2772" si="951">ROUND(ROUND(N2747,2)*ROUND(K2747,3),2)</f>
        <v>4651.0600000000004</v>
      </c>
      <c r="H2747" s="16">
        <f t="shared" ref="H2747:H2772" si="952">IF(EXACT(J2747,0),0,100*(K2747/J2747))</f>
        <v>57.383695652173905</v>
      </c>
      <c r="I2747" s="16">
        <f t="shared" ref="I2747:I2772" si="953">ROUND((ROUND(J2747,3)-ROUND(K2747,3))*N2747,2)</f>
        <v>3454.14</v>
      </c>
      <c r="J2747" s="17">
        <v>460</v>
      </c>
      <c r="K2747" s="17">
        <v>263.96499999999997</v>
      </c>
      <c r="L2747" s="18">
        <f t="shared" ref="L2747:L2772" si="954">ROUND(ROUND(J2747,3)-ROUND(K2747,3),3)</f>
        <v>196.035</v>
      </c>
      <c r="M2747" s="17">
        <v>208.13800000000001</v>
      </c>
      <c r="N2747" s="16">
        <f t="shared" ref="N2747:N2772" si="955">ROUND(E2747,2)</f>
        <v>17.62</v>
      </c>
      <c r="O2747" s="16">
        <f t="shared" ref="O2747:O2772" si="956">ROUND(ROUND(M2747,3)*ROUND(N2747,2),2)</f>
        <v>3667.39</v>
      </c>
      <c r="P2747" s="18">
        <f t="shared" ref="P2747:P2772" si="957">ROUND(ROUND(K2747,3)-ROUND(M2747,3),2)</f>
        <v>55.83</v>
      </c>
      <c r="Q2747" s="16">
        <f t="shared" ref="Q2747:Q2772" si="958">ROUND(E2747,2)</f>
        <v>17.62</v>
      </c>
      <c r="R2747" s="16">
        <f t="shared" ref="R2747:R2772" si="959">ROUND((ROUND(K2747,3)-ROUND(M2747,3))* Q2747,2)</f>
        <v>983.67</v>
      </c>
    </row>
    <row r="2748" spans="1:18" ht="52.5" x14ac:dyDescent="0.35">
      <c r="A2748" s="1">
        <v>2</v>
      </c>
      <c r="B2748" s="13" t="s">
        <v>267</v>
      </c>
      <c r="C2748" s="13" t="s">
        <v>65</v>
      </c>
      <c r="D2748" s="14" t="s">
        <v>268</v>
      </c>
      <c r="E2748" s="15">
        <v>5.83</v>
      </c>
      <c r="F2748" s="16">
        <f t="shared" si="950"/>
        <v>2681.8</v>
      </c>
      <c r="G2748" s="16">
        <f t="shared" si="951"/>
        <v>0</v>
      </c>
      <c r="H2748" s="16">
        <f t="shared" si="952"/>
        <v>0</v>
      </c>
      <c r="I2748" s="16">
        <f t="shared" si="953"/>
        <v>2681.8</v>
      </c>
      <c r="J2748" s="17">
        <v>460</v>
      </c>
      <c r="K2748" s="17">
        <v>0</v>
      </c>
      <c r="L2748" s="18">
        <f t="shared" si="954"/>
        <v>460</v>
      </c>
      <c r="M2748" s="17">
        <v>0</v>
      </c>
      <c r="N2748" s="16">
        <f t="shared" si="955"/>
        <v>5.83</v>
      </c>
      <c r="O2748" s="16">
        <f t="shared" si="956"/>
        <v>0</v>
      </c>
      <c r="P2748" s="18">
        <f t="shared" si="957"/>
        <v>0</v>
      </c>
      <c r="Q2748" s="16">
        <f t="shared" si="958"/>
        <v>5.83</v>
      </c>
      <c r="R2748" s="16">
        <f t="shared" si="959"/>
        <v>0</v>
      </c>
    </row>
    <row r="2749" spans="1:18" ht="31.5" x14ac:dyDescent="0.35">
      <c r="A2749" s="1">
        <v>3</v>
      </c>
      <c r="B2749" s="13" t="s">
        <v>325</v>
      </c>
      <c r="C2749" s="13" t="s">
        <v>92</v>
      </c>
      <c r="D2749" s="14" t="s">
        <v>326</v>
      </c>
      <c r="E2749" s="15">
        <v>14.38</v>
      </c>
      <c r="F2749" s="16">
        <f t="shared" si="950"/>
        <v>591.05999999999995</v>
      </c>
      <c r="G2749" s="16">
        <f t="shared" si="951"/>
        <v>7542.02</v>
      </c>
      <c r="H2749" s="16">
        <f t="shared" si="952"/>
        <v>1276.0139162591538</v>
      </c>
      <c r="I2749" s="16">
        <f t="shared" si="953"/>
        <v>-6950.96</v>
      </c>
      <c r="J2749" s="17">
        <v>41.103000000000002</v>
      </c>
      <c r="K2749" s="17">
        <v>524.48</v>
      </c>
      <c r="L2749" s="18">
        <f t="shared" si="954"/>
        <v>-483.37700000000001</v>
      </c>
      <c r="M2749" s="17">
        <v>432.96</v>
      </c>
      <c r="N2749" s="16">
        <f t="shared" si="955"/>
        <v>14.38</v>
      </c>
      <c r="O2749" s="16">
        <f t="shared" si="956"/>
        <v>6225.96</v>
      </c>
      <c r="P2749" s="18">
        <f t="shared" si="957"/>
        <v>91.52</v>
      </c>
      <c r="Q2749" s="16">
        <f t="shared" si="958"/>
        <v>14.38</v>
      </c>
      <c r="R2749" s="16">
        <f t="shared" si="959"/>
        <v>1316.06</v>
      </c>
    </row>
    <row r="2750" spans="1:18" x14ac:dyDescent="0.35">
      <c r="A2750" s="1">
        <v>4</v>
      </c>
      <c r="B2750" s="13" t="s">
        <v>1026</v>
      </c>
      <c r="C2750" s="13" t="s">
        <v>92</v>
      </c>
      <c r="D2750" s="14" t="s">
        <v>1027</v>
      </c>
      <c r="E2750" s="15">
        <v>43.55</v>
      </c>
      <c r="F2750" s="16">
        <f t="shared" si="950"/>
        <v>2090.88</v>
      </c>
      <c r="G2750" s="16">
        <f t="shared" si="951"/>
        <v>0</v>
      </c>
      <c r="H2750" s="16">
        <f t="shared" si="952"/>
        <v>0</v>
      </c>
      <c r="I2750" s="16">
        <f t="shared" si="953"/>
        <v>2090.88</v>
      </c>
      <c r="J2750" s="17">
        <v>48.011000000000003</v>
      </c>
      <c r="K2750" s="17">
        <v>0</v>
      </c>
      <c r="L2750" s="18">
        <f t="shared" si="954"/>
        <v>48.011000000000003</v>
      </c>
      <c r="M2750" s="17">
        <v>0</v>
      </c>
      <c r="N2750" s="16">
        <f t="shared" si="955"/>
        <v>43.55</v>
      </c>
      <c r="O2750" s="16">
        <f t="shared" si="956"/>
        <v>0</v>
      </c>
      <c r="P2750" s="18">
        <f t="shared" si="957"/>
        <v>0</v>
      </c>
      <c r="Q2750" s="16">
        <f t="shared" si="958"/>
        <v>43.55</v>
      </c>
      <c r="R2750" s="16">
        <f t="shared" si="959"/>
        <v>0</v>
      </c>
    </row>
    <row r="2751" spans="1:18" ht="42" x14ac:dyDescent="0.35">
      <c r="A2751" s="1">
        <v>5</v>
      </c>
      <c r="B2751" s="13" t="s">
        <v>113</v>
      </c>
      <c r="C2751" s="13" t="s">
        <v>65</v>
      </c>
      <c r="D2751" s="14" t="s">
        <v>114</v>
      </c>
      <c r="E2751" s="15">
        <v>38.92</v>
      </c>
      <c r="F2751" s="16">
        <f t="shared" si="950"/>
        <v>3504.94</v>
      </c>
      <c r="G2751" s="16">
        <f t="shared" si="951"/>
        <v>0</v>
      </c>
      <c r="H2751" s="16">
        <f t="shared" si="952"/>
        <v>0</v>
      </c>
      <c r="I2751" s="16">
        <f t="shared" si="953"/>
        <v>3504.94</v>
      </c>
      <c r="J2751" s="17">
        <v>90.055000000000007</v>
      </c>
      <c r="K2751" s="17">
        <v>0</v>
      </c>
      <c r="L2751" s="18">
        <f t="shared" si="954"/>
        <v>90.055000000000007</v>
      </c>
      <c r="M2751" s="17">
        <v>0</v>
      </c>
      <c r="N2751" s="16">
        <f t="shared" si="955"/>
        <v>38.92</v>
      </c>
      <c r="O2751" s="16">
        <f t="shared" si="956"/>
        <v>0</v>
      </c>
      <c r="P2751" s="18">
        <f t="shared" si="957"/>
        <v>0</v>
      </c>
      <c r="Q2751" s="16">
        <f t="shared" si="958"/>
        <v>38.92</v>
      </c>
      <c r="R2751" s="16">
        <f t="shared" si="959"/>
        <v>0</v>
      </c>
    </row>
    <row r="2752" spans="1:18" ht="52.5" x14ac:dyDescent="0.35">
      <c r="A2752" s="1">
        <v>6</v>
      </c>
      <c r="B2752" s="13" t="s">
        <v>133</v>
      </c>
      <c r="C2752" s="13" t="s">
        <v>92</v>
      </c>
      <c r="D2752" s="14" t="s">
        <v>134</v>
      </c>
      <c r="E2752" s="15">
        <v>676.92</v>
      </c>
      <c r="F2752" s="16">
        <f t="shared" si="950"/>
        <v>1895.38</v>
      </c>
      <c r="G2752" s="16">
        <f t="shared" si="951"/>
        <v>0</v>
      </c>
      <c r="H2752" s="16">
        <f t="shared" si="952"/>
        <v>0</v>
      </c>
      <c r="I2752" s="16">
        <f t="shared" si="953"/>
        <v>1895.38</v>
      </c>
      <c r="J2752" s="17">
        <v>2.8</v>
      </c>
      <c r="K2752" s="17">
        <v>0</v>
      </c>
      <c r="L2752" s="18">
        <f t="shared" si="954"/>
        <v>2.8</v>
      </c>
      <c r="M2752" s="17">
        <v>0</v>
      </c>
      <c r="N2752" s="16">
        <f t="shared" si="955"/>
        <v>676.92</v>
      </c>
      <c r="O2752" s="16">
        <f t="shared" si="956"/>
        <v>0</v>
      </c>
      <c r="P2752" s="18">
        <f t="shared" si="957"/>
        <v>0</v>
      </c>
      <c r="Q2752" s="16">
        <f t="shared" si="958"/>
        <v>676.92</v>
      </c>
      <c r="R2752" s="16">
        <f t="shared" si="959"/>
        <v>0</v>
      </c>
    </row>
    <row r="2753" spans="1:18" ht="21" x14ac:dyDescent="0.35">
      <c r="A2753" s="1">
        <v>7</v>
      </c>
      <c r="B2753" s="13" t="s">
        <v>293</v>
      </c>
      <c r="C2753" s="13" t="s">
        <v>127</v>
      </c>
      <c r="D2753" s="14" t="s">
        <v>294</v>
      </c>
      <c r="E2753" s="15">
        <v>0.97</v>
      </c>
      <c r="F2753" s="16">
        <f t="shared" si="950"/>
        <v>368007.45</v>
      </c>
      <c r="G2753" s="16">
        <f t="shared" si="951"/>
        <v>0</v>
      </c>
      <c r="H2753" s="16">
        <f t="shared" si="952"/>
        <v>0</v>
      </c>
      <c r="I2753" s="16">
        <f t="shared" si="953"/>
        <v>368007.45</v>
      </c>
      <c r="J2753" s="17">
        <v>379389.12</v>
      </c>
      <c r="K2753" s="17">
        <v>0</v>
      </c>
      <c r="L2753" s="18">
        <f t="shared" si="954"/>
        <v>379389.12</v>
      </c>
      <c r="M2753" s="17">
        <v>0</v>
      </c>
      <c r="N2753" s="16">
        <f t="shared" si="955"/>
        <v>0.97</v>
      </c>
      <c r="O2753" s="16">
        <f t="shared" si="956"/>
        <v>0</v>
      </c>
      <c r="P2753" s="18">
        <f t="shared" si="957"/>
        <v>0</v>
      </c>
      <c r="Q2753" s="16">
        <f t="shared" si="958"/>
        <v>0.97</v>
      </c>
      <c r="R2753" s="16">
        <f t="shared" si="959"/>
        <v>0</v>
      </c>
    </row>
    <row r="2754" spans="1:18" ht="31.5" x14ac:dyDescent="0.35">
      <c r="A2754" s="1">
        <v>8</v>
      </c>
      <c r="B2754" s="13" t="s">
        <v>605</v>
      </c>
      <c r="C2754" s="13" t="s">
        <v>44</v>
      </c>
      <c r="D2754" s="14" t="s">
        <v>606</v>
      </c>
      <c r="E2754" s="15">
        <v>46.98</v>
      </c>
      <c r="F2754" s="16">
        <f t="shared" si="950"/>
        <v>1504.68</v>
      </c>
      <c r="G2754" s="16">
        <f t="shared" si="951"/>
        <v>0</v>
      </c>
      <c r="H2754" s="16">
        <f t="shared" si="952"/>
        <v>0</v>
      </c>
      <c r="I2754" s="16">
        <f t="shared" si="953"/>
        <v>1504.68</v>
      </c>
      <c r="J2754" s="17">
        <v>32.027999999999999</v>
      </c>
      <c r="K2754" s="17">
        <v>0</v>
      </c>
      <c r="L2754" s="18">
        <f t="shared" si="954"/>
        <v>32.027999999999999</v>
      </c>
      <c r="M2754" s="17">
        <v>0</v>
      </c>
      <c r="N2754" s="16">
        <f t="shared" si="955"/>
        <v>46.98</v>
      </c>
      <c r="O2754" s="16">
        <f t="shared" si="956"/>
        <v>0</v>
      </c>
      <c r="P2754" s="18">
        <f t="shared" si="957"/>
        <v>0</v>
      </c>
      <c r="Q2754" s="16">
        <f t="shared" si="958"/>
        <v>46.98</v>
      </c>
      <c r="R2754" s="16">
        <f t="shared" si="959"/>
        <v>0</v>
      </c>
    </row>
    <row r="2755" spans="1:18" ht="73.5" x14ac:dyDescent="0.35">
      <c r="A2755" s="1">
        <v>9</v>
      </c>
      <c r="B2755" s="13" t="s">
        <v>1069</v>
      </c>
      <c r="C2755" s="13" t="s">
        <v>65</v>
      </c>
      <c r="D2755" s="14" t="s">
        <v>1070</v>
      </c>
      <c r="E2755" s="15">
        <v>261.91000000000003</v>
      </c>
      <c r="F2755" s="16">
        <f t="shared" si="950"/>
        <v>1013670.27</v>
      </c>
      <c r="G2755" s="16">
        <f t="shared" si="951"/>
        <v>0</v>
      </c>
      <c r="H2755" s="16">
        <f t="shared" si="952"/>
        <v>0</v>
      </c>
      <c r="I2755" s="16">
        <f t="shared" si="953"/>
        <v>1013670.27</v>
      </c>
      <c r="J2755" s="17">
        <v>3870.3</v>
      </c>
      <c r="K2755" s="17">
        <v>0</v>
      </c>
      <c r="L2755" s="18">
        <f t="shared" si="954"/>
        <v>3870.3</v>
      </c>
      <c r="M2755" s="17">
        <v>0</v>
      </c>
      <c r="N2755" s="16">
        <f t="shared" si="955"/>
        <v>261.91000000000003</v>
      </c>
      <c r="O2755" s="16">
        <f t="shared" si="956"/>
        <v>0</v>
      </c>
      <c r="P2755" s="18">
        <f t="shared" si="957"/>
        <v>0</v>
      </c>
      <c r="Q2755" s="16">
        <f t="shared" si="958"/>
        <v>261.91000000000003</v>
      </c>
      <c r="R2755" s="16">
        <f t="shared" si="959"/>
        <v>0</v>
      </c>
    </row>
    <row r="2756" spans="1:18" ht="63" x14ac:dyDescent="0.35">
      <c r="A2756" s="1">
        <v>10</v>
      </c>
      <c r="B2756" s="13" t="s">
        <v>693</v>
      </c>
      <c r="C2756" s="13" t="s">
        <v>44</v>
      </c>
      <c r="D2756" s="14" t="s">
        <v>694</v>
      </c>
      <c r="E2756" s="15">
        <v>188.98</v>
      </c>
      <c r="F2756" s="16">
        <f t="shared" si="950"/>
        <v>121703.12</v>
      </c>
      <c r="G2756" s="16">
        <f t="shared" si="951"/>
        <v>0</v>
      </c>
      <c r="H2756" s="16">
        <f t="shared" si="952"/>
        <v>0</v>
      </c>
      <c r="I2756" s="16">
        <f t="shared" si="953"/>
        <v>121703.12</v>
      </c>
      <c r="J2756" s="17">
        <v>644</v>
      </c>
      <c r="K2756" s="17">
        <v>0</v>
      </c>
      <c r="L2756" s="18">
        <f t="shared" si="954"/>
        <v>644</v>
      </c>
      <c r="M2756" s="17">
        <v>0</v>
      </c>
      <c r="N2756" s="16">
        <f t="shared" si="955"/>
        <v>188.98</v>
      </c>
      <c r="O2756" s="16">
        <f t="shared" si="956"/>
        <v>0</v>
      </c>
      <c r="P2756" s="18">
        <f t="shared" si="957"/>
        <v>0</v>
      </c>
      <c r="Q2756" s="16">
        <f t="shared" si="958"/>
        <v>188.98</v>
      </c>
      <c r="R2756" s="16">
        <f t="shared" si="959"/>
        <v>0</v>
      </c>
    </row>
    <row r="2757" spans="1:18" ht="42" x14ac:dyDescent="0.35">
      <c r="A2757" s="1">
        <v>11</v>
      </c>
      <c r="B2757" s="13" t="s">
        <v>1071</v>
      </c>
      <c r="C2757" s="13" t="s">
        <v>41</v>
      </c>
      <c r="D2757" s="14" t="s">
        <v>1072</v>
      </c>
      <c r="E2757" s="15">
        <v>294.24</v>
      </c>
      <c r="F2757" s="16">
        <f t="shared" si="950"/>
        <v>0</v>
      </c>
      <c r="G2757" s="16">
        <f t="shared" si="951"/>
        <v>0</v>
      </c>
      <c r="H2757" s="16">
        <f t="shared" si="952"/>
        <v>0</v>
      </c>
      <c r="I2757" s="16">
        <f t="shared" si="953"/>
        <v>0</v>
      </c>
      <c r="J2757" s="17">
        <v>0</v>
      </c>
      <c r="K2757" s="17">
        <v>0</v>
      </c>
      <c r="L2757" s="18">
        <f t="shared" si="954"/>
        <v>0</v>
      </c>
      <c r="M2757" s="17">
        <v>0</v>
      </c>
      <c r="N2757" s="16">
        <f t="shared" si="955"/>
        <v>294.24</v>
      </c>
      <c r="O2757" s="16">
        <f t="shared" si="956"/>
        <v>0</v>
      </c>
      <c r="P2757" s="18">
        <f t="shared" si="957"/>
        <v>0</v>
      </c>
      <c r="Q2757" s="16">
        <f t="shared" si="958"/>
        <v>294.24</v>
      </c>
      <c r="R2757" s="16">
        <f t="shared" si="959"/>
        <v>0</v>
      </c>
    </row>
    <row r="2758" spans="1:18" ht="52.5" x14ac:dyDescent="0.35">
      <c r="A2758" s="1">
        <v>12</v>
      </c>
      <c r="B2758" s="13" t="s">
        <v>257</v>
      </c>
      <c r="C2758" s="13" t="s">
        <v>65</v>
      </c>
      <c r="D2758" s="14" t="s">
        <v>258</v>
      </c>
      <c r="E2758" s="15">
        <v>28.71</v>
      </c>
      <c r="F2758" s="16">
        <f t="shared" si="950"/>
        <v>3898.82</v>
      </c>
      <c r="G2758" s="16">
        <f t="shared" si="951"/>
        <v>0</v>
      </c>
      <c r="H2758" s="16">
        <f t="shared" si="952"/>
        <v>0</v>
      </c>
      <c r="I2758" s="16">
        <f t="shared" si="953"/>
        <v>3898.82</v>
      </c>
      <c r="J2758" s="17">
        <v>135.80000000000001</v>
      </c>
      <c r="K2758" s="17">
        <v>0</v>
      </c>
      <c r="L2758" s="18">
        <f t="shared" si="954"/>
        <v>135.80000000000001</v>
      </c>
      <c r="M2758" s="17">
        <v>0</v>
      </c>
      <c r="N2758" s="16">
        <f t="shared" si="955"/>
        <v>28.71</v>
      </c>
      <c r="O2758" s="16">
        <f t="shared" si="956"/>
        <v>0</v>
      </c>
      <c r="P2758" s="18">
        <f t="shared" si="957"/>
        <v>0</v>
      </c>
      <c r="Q2758" s="16">
        <f t="shared" si="958"/>
        <v>28.71</v>
      </c>
      <c r="R2758" s="16">
        <f t="shared" si="959"/>
        <v>0</v>
      </c>
    </row>
    <row r="2759" spans="1:18" ht="52.5" x14ac:dyDescent="0.35">
      <c r="A2759" s="1">
        <v>13</v>
      </c>
      <c r="B2759" s="13" t="s">
        <v>141</v>
      </c>
      <c r="C2759" s="13" t="s">
        <v>44</v>
      </c>
      <c r="D2759" s="14" t="s">
        <v>142</v>
      </c>
      <c r="E2759" s="15">
        <v>41.61</v>
      </c>
      <c r="F2759" s="16">
        <f t="shared" si="950"/>
        <v>28086.75</v>
      </c>
      <c r="G2759" s="16">
        <f t="shared" si="951"/>
        <v>0</v>
      </c>
      <c r="H2759" s="16">
        <f t="shared" si="952"/>
        <v>0</v>
      </c>
      <c r="I2759" s="16">
        <f t="shared" si="953"/>
        <v>28086.75</v>
      </c>
      <c r="J2759" s="17">
        <v>675</v>
      </c>
      <c r="K2759" s="17">
        <v>0</v>
      </c>
      <c r="L2759" s="18">
        <f t="shared" si="954"/>
        <v>675</v>
      </c>
      <c r="M2759" s="17">
        <v>0</v>
      </c>
      <c r="N2759" s="16">
        <f t="shared" si="955"/>
        <v>41.61</v>
      </c>
      <c r="O2759" s="16">
        <f t="shared" si="956"/>
        <v>0</v>
      </c>
      <c r="P2759" s="18">
        <f t="shared" si="957"/>
        <v>0</v>
      </c>
      <c r="Q2759" s="16">
        <f t="shared" si="958"/>
        <v>41.61</v>
      </c>
      <c r="R2759" s="16">
        <f t="shared" si="959"/>
        <v>0</v>
      </c>
    </row>
    <row r="2760" spans="1:18" ht="42" x14ac:dyDescent="0.35">
      <c r="A2760" s="1">
        <v>14</v>
      </c>
      <c r="B2760" s="13" t="s">
        <v>281</v>
      </c>
      <c r="C2760" s="13" t="s">
        <v>92</v>
      </c>
      <c r="D2760" s="14" t="s">
        <v>282</v>
      </c>
      <c r="E2760" s="15">
        <v>9.7100000000000009</v>
      </c>
      <c r="F2760" s="16">
        <f t="shared" si="950"/>
        <v>16021.5</v>
      </c>
      <c r="G2760" s="16">
        <f t="shared" si="951"/>
        <v>0</v>
      </c>
      <c r="H2760" s="16">
        <f t="shared" si="952"/>
        <v>0</v>
      </c>
      <c r="I2760" s="16">
        <f t="shared" si="953"/>
        <v>16021.5</v>
      </c>
      <c r="J2760" s="17">
        <v>1650</v>
      </c>
      <c r="K2760" s="17">
        <v>0</v>
      </c>
      <c r="L2760" s="18">
        <f t="shared" si="954"/>
        <v>1650</v>
      </c>
      <c r="M2760" s="17">
        <v>0</v>
      </c>
      <c r="N2760" s="16">
        <f t="shared" si="955"/>
        <v>9.7100000000000009</v>
      </c>
      <c r="O2760" s="16">
        <f t="shared" si="956"/>
        <v>0</v>
      </c>
      <c r="P2760" s="18">
        <f t="shared" si="957"/>
        <v>0</v>
      </c>
      <c r="Q2760" s="16">
        <f t="shared" si="958"/>
        <v>9.7100000000000009</v>
      </c>
      <c r="R2760" s="16">
        <f t="shared" si="959"/>
        <v>0</v>
      </c>
    </row>
    <row r="2761" spans="1:18" ht="42" x14ac:dyDescent="0.35">
      <c r="A2761" s="1">
        <v>15</v>
      </c>
      <c r="B2761" s="13" t="s">
        <v>308</v>
      </c>
      <c r="C2761" s="13" t="s">
        <v>44</v>
      </c>
      <c r="D2761" s="14" t="s">
        <v>309</v>
      </c>
      <c r="E2761" s="15">
        <v>499.81</v>
      </c>
      <c r="F2761" s="16">
        <f t="shared" si="950"/>
        <v>18692.89</v>
      </c>
      <c r="G2761" s="16">
        <f t="shared" si="951"/>
        <v>0</v>
      </c>
      <c r="H2761" s="16">
        <f t="shared" si="952"/>
        <v>0</v>
      </c>
      <c r="I2761" s="16">
        <f t="shared" si="953"/>
        <v>18692.89</v>
      </c>
      <c r="J2761" s="17">
        <v>37.4</v>
      </c>
      <c r="K2761" s="17">
        <v>0</v>
      </c>
      <c r="L2761" s="18">
        <f t="shared" si="954"/>
        <v>37.4</v>
      </c>
      <c r="M2761" s="17">
        <v>0</v>
      </c>
      <c r="N2761" s="16">
        <f t="shared" si="955"/>
        <v>499.81</v>
      </c>
      <c r="O2761" s="16">
        <f t="shared" si="956"/>
        <v>0</v>
      </c>
      <c r="P2761" s="18">
        <f t="shared" si="957"/>
        <v>0</v>
      </c>
      <c r="Q2761" s="16">
        <f t="shared" si="958"/>
        <v>499.81</v>
      </c>
      <c r="R2761" s="16">
        <f t="shared" si="959"/>
        <v>0</v>
      </c>
    </row>
    <row r="2762" spans="1:18" ht="42" x14ac:dyDescent="0.35">
      <c r="A2762" s="1">
        <v>16</v>
      </c>
      <c r="B2762" s="13" t="s">
        <v>1073</v>
      </c>
      <c r="C2762" s="13" t="s">
        <v>44</v>
      </c>
      <c r="D2762" s="14" t="s">
        <v>296</v>
      </c>
      <c r="E2762" s="15">
        <v>73.63</v>
      </c>
      <c r="F2762" s="16">
        <f t="shared" si="950"/>
        <v>2753.76</v>
      </c>
      <c r="G2762" s="16">
        <f t="shared" si="951"/>
        <v>0</v>
      </c>
      <c r="H2762" s="16">
        <f t="shared" si="952"/>
        <v>0</v>
      </c>
      <c r="I2762" s="16">
        <f t="shared" si="953"/>
        <v>2753.76</v>
      </c>
      <c r="J2762" s="17">
        <v>37.4</v>
      </c>
      <c r="K2762" s="17">
        <v>0</v>
      </c>
      <c r="L2762" s="18">
        <f t="shared" si="954"/>
        <v>37.4</v>
      </c>
      <c r="M2762" s="17">
        <v>0</v>
      </c>
      <c r="N2762" s="16">
        <f t="shared" si="955"/>
        <v>73.63</v>
      </c>
      <c r="O2762" s="16">
        <f t="shared" si="956"/>
        <v>0</v>
      </c>
      <c r="P2762" s="18">
        <f t="shared" si="957"/>
        <v>0</v>
      </c>
      <c r="Q2762" s="16">
        <f t="shared" si="958"/>
        <v>73.63</v>
      </c>
      <c r="R2762" s="16">
        <f t="shared" si="959"/>
        <v>0</v>
      </c>
    </row>
    <row r="2763" spans="1:18" ht="63" x14ac:dyDescent="0.35">
      <c r="A2763" s="1">
        <v>17</v>
      </c>
      <c r="B2763" s="13" t="s">
        <v>1074</v>
      </c>
      <c r="C2763" s="13" t="s">
        <v>65</v>
      </c>
      <c r="D2763" s="14" t="s">
        <v>1075</v>
      </c>
      <c r="E2763" s="15">
        <v>989.66</v>
      </c>
      <c r="F2763" s="16">
        <f t="shared" si="950"/>
        <v>4039922.76</v>
      </c>
      <c r="G2763" s="16">
        <f t="shared" si="951"/>
        <v>0</v>
      </c>
      <c r="H2763" s="16">
        <f t="shared" si="952"/>
        <v>0</v>
      </c>
      <c r="I2763" s="16">
        <f t="shared" si="953"/>
        <v>4039922.76</v>
      </c>
      <c r="J2763" s="17">
        <v>4082.1320000000001</v>
      </c>
      <c r="K2763" s="17">
        <v>0</v>
      </c>
      <c r="L2763" s="18">
        <f t="shared" si="954"/>
        <v>4082.1320000000001</v>
      </c>
      <c r="M2763" s="17">
        <v>0</v>
      </c>
      <c r="N2763" s="16">
        <f t="shared" si="955"/>
        <v>989.66</v>
      </c>
      <c r="O2763" s="16">
        <f t="shared" si="956"/>
        <v>0</v>
      </c>
      <c r="P2763" s="18">
        <f t="shared" si="957"/>
        <v>0</v>
      </c>
      <c r="Q2763" s="16">
        <f t="shared" si="958"/>
        <v>989.66</v>
      </c>
      <c r="R2763" s="16">
        <f t="shared" si="959"/>
        <v>0</v>
      </c>
    </row>
    <row r="2764" spans="1:18" ht="31.5" x14ac:dyDescent="0.35">
      <c r="A2764" s="1">
        <v>18</v>
      </c>
      <c r="B2764" s="13" t="s">
        <v>1076</v>
      </c>
      <c r="C2764" s="13" t="s">
        <v>44</v>
      </c>
      <c r="D2764" s="14" t="s">
        <v>1077</v>
      </c>
      <c r="E2764" s="15">
        <v>369.6</v>
      </c>
      <c r="F2764" s="16">
        <f t="shared" si="950"/>
        <v>0</v>
      </c>
      <c r="G2764" s="16">
        <f t="shared" si="951"/>
        <v>0</v>
      </c>
      <c r="H2764" s="16">
        <f t="shared" si="952"/>
        <v>0</v>
      </c>
      <c r="I2764" s="16">
        <f t="shared" si="953"/>
        <v>0</v>
      </c>
      <c r="J2764" s="17">
        <v>0</v>
      </c>
      <c r="K2764" s="17">
        <v>0</v>
      </c>
      <c r="L2764" s="18">
        <f t="shared" si="954"/>
        <v>0</v>
      </c>
      <c r="M2764" s="17">
        <v>0</v>
      </c>
      <c r="N2764" s="16">
        <f t="shared" si="955"/>
        <v>369.6</v>
      </c>
      <c r="O2764" s="16">
        <f t="shared" si="956"/>
        <v>0</v>
      </c>
      <c r="P2764" s="18">
        <f t="shared" si="957"/>
        <v>0</v>
      </c>
      <c r="Q2764" s="16">
        <f t="shared" si="958"/>
        <v>369.6</v>
      </c>
      <c r="R2764" s="16">
        <f t="shared" si="959"/>
        <v>0</v>
      </c>
    </row>
    <row r="2765" spans="1:18" ht="84" x14ac:dyDescent="0.35">
      <c r="A2765" s="1">
        <v>19</v>
      </c>
      <c r="B2765" s="13" t="s">
        <v>1078</v>
      </c>
      <c r="C2765" s="13" t="s">
        <v>65</v>
      </c>
      <c r="D2765" s="14" t="s">
        <v>1079</v>
      </c>
      <c r="E2765" s="15">
        <v>123.07</v>
      </c>
      <c r="F2765" s="16">
        <f t="shared" si="950"/>
        <v>0</v>
      </c>
      <c r="G2765" s="16">
        <f t="shared" si="951"/>
        <v>0</v>
      </c>
      <c r="H2765" s="16">
        <f t="shared" si="952"/>
        <v>0</v>
      </c>
      <c r="I2765" s="16">
        <f t="shared" si="953"/>
        <v>0</v>
      </c>
      <c r="J2765" s="17">
        <v>0</v>
      </c>
      <c r="K2765" s="17">
        <v>0</v>
      </c>
      <c r="L2765" s="18">
        <f t="shared" si="954"/>
        <v>0</v>
      </c>
      <c r="M2765" s="17">
        <v>0</v>
      </c>
      <c r="N2765" s="16">
        <f t="shared" si="955"/>
        <v>123.07</v>
      </c>
      <c r="O2765" s="16">
        <f t="shared" si="956"/>
        <v>0</v>
      </c>
      <c r="P2765" s="18">
        <f t="shared" si="957"/>
        <v>0</v>
      </c>
      <c r="Q2765" s="16">
        <f t="shared" si="958"/>
        <v>123.07</v>
      </c>
      <c r="R2765" s="16">
        <f t="shared" si="959"/>
        <v>0</v>
      </c>
    </row>
    <row r="2766" spans="1:18" ht="31.5" x14ac:dyDescent="0.35">
      <c r="A2766" s="1">
        <v>20</v>
      </c>
      <c r="B2766" s="13" t="s">
        <v>1080</v>
      </c>
      <c r="C2766" s="13" t="s">
        <v>44</v>
      </c>
      <c r="D2766" s="14" t="s">
        <v>1081</v>
      </c>
      <c r="E2766" s="15">
        <v>446.46</v>
      </c>
      <c r="F2766" s="16">
        <f t="shared" si="950"/>
        <v>0</v>
      </c>
      <c r="G2766" s="16">
        <f t="shared" si="951"/>
        <v>0</v>
      </c>
      <c r="H2766" s="16">
        <f t="shared" si="952"/>
        <v>0</v>
      </c>
      <c r="I2766" s="16">
        <f t="shared" si="953"/>
        <v>0</v>
      </c>
      <c r="J2766" s="17">
        <v>0</v>
      </c>
      <c r="K2766" s="17">
        <v>0</v>
      </c>
      <c r="L2766" s="18">
        <f t="shared" si="954"/>
        <v>0</v>
      </c>
      <c r="M2766" s="17">
        <v>0</v>
      </c>
      <c r="N2766" s="16">
        <f t="shared" si="955"/>
        <v>446.46</v>
      </c>
      <c r="O2766" s="16">
        <f t="shared" si="956"/>
        <v>0</v>
      </c>
      <c r="P2766" s="18">
        <f t="shared" si="957"/>
        <v>0</v>
      </c>
      <c r="Q2766" s="16">
        <f t="shared" si="958"/>
        <v>446.46</v>
      </c>
      <c r="R2766" s="16">
        <f t="shared" si="959"/>
        <v>0</v>
      </c>
    </row>
    <row r="2767" spans="1:18" ht="189" x14ac:dyDescent="0.35">
      <c r="A2767" s="1">
        <v>21</v>
      </c>
      <c r="B2767" s="13" t="s">
        <v>1082</v>
      </c>
      <c r="C2767" s="13" t="s">
        <v>44</v>
      </c>
      <c r="D2767" s="14" t="s">
        <v>1083</v>
      </c>
      <c r="E2767" s="15">
        <v>62505.94</v>
      </c>
      <c r="F2767" s="16">
        <f t="shared" si="950"/>
        <v>0</v>
      </c>
      <c r="G2767" s="16">
        <f t="shared" si="951"/>
        <v>0</v>
      </c>
      <c r="H2767" s="16">
        <f t="shared" si="952"/>
        <v>0</v>
      </c>
      <c r="I2767" s="16">
        <f t="shared" si="953"/>
        <v>0</v>
      </c>
      <c r="J2767" s="17">
        <v>0</v>
      </c>
      <c r="K2767" s="17">
        <v>0</v>
      </c>
      <c r="L2767" s="18">
        <f t="shared" si="954"/>
        <v>0</v>
      </c>
      <c r="M2767" s="17">
        <v>0</v>
      </c>
      <c r="N2767" s="16">
        <f t="shared" si="955"/>
        <v>62505.94</v>
      </c>
      <c r="O2767" s="16">
        <f t="shared" si="956"/>
        <v>0</v>
      </c>
      <c r="P2767" s="18">
        <f t="shared" si="957"/>
        <v>0</v>
      </c>
      <c r="Q2767" s="16">
        <f t="shared" si="958"/>
        <v>62505.94</v>
      </c>
      <c r="R2767" s="16">
        <f t="shared" si="959"/>
        <v>0</v>
      </c>
    </row>
    <row r="2768" spans="1:18" ht="73.5" x14ac:dyDescent="0.35">
      <c r="A2768" s="1">
        <v>22</v>
      </c>
      <c r="B2768" s="13" t="s">
        <v>1084</v>
      </c>
      <c r="C2768" s="13" t="s">
        <v>65</v>
      </c>
      <c r="D2768" s="14" t="s">
        <v>1085</v>
      </c>
      <c r="E2768" s="15">
        <v>277.93</v>
      </c>
      <c r="F2768" s="16">
        <f t="shared" si="950"/>
        <v>0</v>
      </c>
      <c r="G2768" s="16">
        <f t="shared" si="951"/>
        <v>0</v>
      </c>
      <c r="H2768" s="16">
        <f t="shared" si="952"/>
        <v>0</v>
      </c>
      <c r="I2768" s="16">
        <f t="shared" si="953"/>
        <v>0</v>
      </c>
      <c r="J2768" s="17">
        <v>0</v>
      </c>
      <c r="K2768" s="17">
        <v>0</v>
      </c>
      <c r="L2768" s="18">
        <f t="shared" si="954"/>
        <v>0</v>
      </c>
      <c r="M2768" s="17">
        <v>0</v>
      </c>
      <c r="N2768" s="16">
        <f t="shared" si="955"/>
        <v>277.93</v>
      </c>
      <c r="O2768" s="16">
        <f t="shared" si="956"/>
        <v>0</v>
      </c>
      <c r="P2768" s="18">
        <f t="shared" si="957"/>
        <v>0</v>
      </c>
      <c r="Q2768" s="16">
        <f t="shared" si="958"/>
        <v>277.93</v>
      </c>
      <c r="R2768" s="16">
        <f t="shared" si="959"/>
        <v>0</v>
      </c>
    </row>
    <row r="2769" spans="1:18" ht="52.5" x14ac:dyDescent="0.35">
      <c r="A2769" s="1">
        <v>23</v>
      </c>
      <c r="B2769" s="13" t="s">
        <v>235</v>
      </c>
      <c r="C2769" s="13" t="s">
        <v>92</v>
      </c>
      <c r="D2769" s="14" t="s">
        <v>236</v>
      </c>
      <c r="E2769" s="15">
        <v>31.41</v>
      </c>
      <c r="F2769" s="16">
        <f t="shared" si="950"/>
        <v>0</v>
      </c>
      <c r="G2769" s="16">
        <f t="shared" si="951"/>
        <v>1434.78</v>
      </c>
      <c r="H2769" s="16">
        <f t="shared" si="952"/>
        <v>0</v>
      </c>
      <c r="I2769" s="16">
        <f t="shared" si="953"/>
        <v>-1434.78</v>
      </c>
      <c r="J2769" s="17">
        <v>0</v>
      </c>
      <c r="K2769" s="17">
        <v>45.679000000000002</v>
      </c>
      <c r="L2769" s="18">
        <f t="shared" si="954"/>
        <v>-45.679000000000002</v>
      </c>
      <c r="M2769" s="17">
        <v>0</v>
      </c>
      <c r="N2769" s="16">
        <f t="shared" si="955"/>
        <v>31.41</v>
      </c>
      <c r="O2769" s="16">
        <f t="shared" si="956"/>
        <v>0</v>
      </c>
      <c r="P2769" s="18">
        <f t="shared" si="957"/>
        <v>45.68</v>
      </c>
      <c r="Q2769" s="16">
        <f t="shared" si="958"/>
        <v>31.41</v>
      </c>
      <c r="R2769" s="16">
        <f t="shared" si="959"/>
        <v>1434.78</v>
      </c>
    </row>
    <row r="2770" spans="1:18" ht="21" x14ac:dyDescent="0.35">
      <c r="A2770" s="1">
        <v>24</v>
      </c>
      <c r="B2770" s="13" t="s">
        <v>303</v>
      </c>
      <c r="C2770" s="13" t="s">
        <v>304</v>
      </c>
      <c r="D2770" s="14" t="s">
        <v>305</v>
      </c>
      <c r="E2770" s="15">
        <v>104.53</v>
      </c>
      <c r="F2770" s="16">
        <f t="shared" si="950"/>
        <v>0</v>
      </c>
      <c r="G2770" s="16">
        <f t="shared" si="951"/>
        <v>3763.08</v>
      </c>
      <c r="H2770" s="16">
        <f t="shared" si="952"/>
        <v>0</v>
      </c>
      <c r="I2770" s="16">
        <f t="shared" si="953"/>
        <v>-3763.08</v>
      </c>
      <c r="J2770" s="17">
        <v>0</v>
      </c>
      <c r="K2770" s="17">
        <v>36</v>
      </c>
      <c r="L2770" s="18">
        <f t="shared" si="954"/>
        <v>-36</v>
      </c>
      <c r="M2770" s="17">
        <v>0</v>
      </c>
      <c r="N2770" s="16">
        <f t="shared" si="955"/>
        <v>104.53</v>
      </c>
      <c r="O2770" s="16">
        <f t="shared" si="956"/>
        <v>0</v>
      </c>
      <c r="P2770" s="18">
        <f t="shared" si="957"/>
        <v>36</v>
      </c>
      <c r="Q2770" s="16">
        <f t="shared" si="958"/>
        <v>104.53</v>
      </c>
      <c r="R2770" s="16">
        <f t="shared" si="959"/>
        <v>3763.08</v>
      </c>
    </row>
    <row r="2771" spans="1:18" ht="31.5" x14ac:dyDescent="0.35">
      <c r="A2771" s="1">
        <v>25</v>
      </c>
      <c r="B2771" s="13" t="s">
        <v>759</v>
      </c>
      <c r="C2771" s="13" t="s">
        <v>44</v>
      </c>
      <c r="D2771" s="14" t="s">
        <v>760</v>
      </c>
      <c r="E2771" s="15">
        <v>43.17</v>
      </c>
      <c r="F2771" s="16">
        <f t="shared" si="950"/>
        <v>0</v>
      </c>
      <c r="G2771" s="16">
        <f t="shared" si="951"/>
        <v>690.72</v>
      </c>
      <c r="H2771" s="16">
        <f t="shared" si="952"/>
        <v>0</v>
      </c>
      <c r="I2771" s="16">
        <f t="shared" si="953"/>
        <v>-690.72</v>
      </c>
      <c r="J2771" s="17">
        <v>0</v>
      </c>
      <c r="K2771" s="17">
        <v>16</v>
      </c>
      <c r="L2771" s="18">
        <f t="shared" si="954"/>
        <v>-16</v>
      </c>
      <c r="M2771" s="17">
        <v>0</v>
      </c>
      <c r="N2771" s="16">
        <f t="shared" si="955"/>
        <v>43.17</v>
      </c>
      <c r="O2771" s="16">
        <f t="shared" si="956"/>
        <v>0</v>
      </c>
      <c r="P2771" s="18">
        <f t="shared" si="957"/>
        <v>16</v>
      </c>
      <c r="Q2771" s="16">
        <f t="shared" si="958"/>
        <v>43.17</v>
      </c>
      <c r="R2771" s="16">
        <f t="shared" si="959"/>
        <v>690.72</v>
      </c>
    </row>
    <row r="2772" spans="1:18" ht="42" x14ac:dyDescent="0.35">
      <c r="A2772" s="1">
        <v>26</v>
      </c>
      <c r="B2772" s="13" t="s">
        <v>1086</v>
      </c>
      <c r="C2772" s="13" t="s">
        <v>41</v>
      </c>
      <c r="D2772" s="14" t="s">
        <v>1087</v>
      </c>
      <c r="E2772" s="15">
        <v>264.77</v>
      </c>
      <c r="F2772" s="16">
        <f t="shared" si="950"/>
        <v>0</v>
      </c>
      <c r="G2772" s="16">
        <f t="shared" si="951"/>
        <v>529.54</v>
      </c>
      <c r="H2772" s="16">
        <f t="shared" si="952"/>
        <v>0</v>
      </c>
      <c r="I2772" s="16">
        <f t="shared" si="953"/>
        <v>-529.54</v>
      </c>
      <c r="J2772" s="17">
        <v>0</v>
      </c>
      <c r="K2772" s="17">
        <v>2</v>
      </c>
      <c r="L2772" s="18">
        <f t="shared" si="954"/>
        <v>-2</v>
      </c>
      <c r="M2772" s="17">
        <v>0</v>
      </c>
      <c r="N2772" s="16">
        <f t="shared" si="955"/>
        <v>264.77</v>
      </c>
      <c r="O2772" s="16">
        <f t="shared" si="956"/>
        <v>0</v>
      </c>
      <c r="P2772" s="18">
        <f t="shared" si="957"/>
        <v>2</v>
      </c>
      <c r="Q2772" s="16">
        <f t="shared" si="958"/>
        <v>264.77</v>
      </c>
      <c r="R2772" s="16">
        <f t="shared" si="959"/>
        <v>529.54</v>
      </c>
    </row>
    <row r="2773" spans="1:18" x14ac:dyDescent="0.35">
      <c r="A2773" s="21" t="s">
        <v>1088</v>
      </c>
      <c r="B2773" s="21" t="s">
        <v>1088</v>
      </c>
      <c r="C2773" s="21" t="s">
        <v>1088</v>
      </c>
      <c r="D2773" s="21" t="s">
        <v>1088</v>
      </c>
      <c r="E2773" s="21" t="s">
        <v>1088</v>
      </c>
      <c r="F2773" s="19"/>
      <c r="G2773" s="20">
        <f>SUM(G2747:G2772)</f>
        <v>18611.200000000004</v>
      </c>
      <c r="H2773" s="7"/>
      <c r="I2773" s="7"/>
      <c r="J2773" s="7"/>
      <c r="K2773" s="7"/>
      <c r="L2773" s="7"/>
      <c r="M2773" s="7"/>
      <c r="N2773" s="7"/>
      <c r="O2773" s="7"/>
      <c r="P2773" s="7"/>
      <c r="Q2773" s="7"/>
      <c r="R2773" s="7"/>
    </row>
    <row r="2775" spans="1:18" x14ac:dyDescent="0.35">
      <c r="B2775" s="11" t="s">
        <v>23</v>
      </c>
      <c r="C2775" s="12" t="s">
        <v>24</v>
      </c>
      <c r="D2775" s="12" t="s">
        <v>25</v>
      </c>
    </row>
    <row r="2776" spans="1:18" x14ac:dyDescent="0.35">
      <c r="B2776" s="11" t="s">
        <v>26</v>
      </c>
      <c r="C2776" s="12" t="s">
        <v>27</v>
      </c>
      <c r="D2776" s="12" t="s">
        <v>28</v>
      </c>
    </row>
    <row r="2777" spans="1:18" x14ac:dyDescent="0.35">
      <c r="B2777" s="11" t="s">
        <v>29</v>
      </c>
      <c r="C2777" s="12" t="s">
        <v>24</v>
      </c>
      <c r="D2777" s="12" t="s">
        <v>30</v>
      </c>
    </row>
    <row r="2778" spans="1:18" x14ac:dyDescent="0.35">
      <c r="B2778" s="11" t="s">
        <v>31</v>
      </c>
      <c r="C2778" s="12" t="s">
        <v>105</v>
      </c>
      <c r="D2778" s="12" t="s">
        <v>807</v>
      </c>
    </row>
    <row r="2779" spans="1:18" x14ac:dyDescent="0.35">
      <c r="B2779" s="11" t="s">
        <v>33</v>
      </c>
      <c r="C2779" s="12" t="s">
        <v>105</v>
      </c>
      <c r="D2779" s="12" t="s">
        <v>1064</v>
      </c>
    </row>
    <row r="2780" spans="1:18" x14ac:dyDescent="0.35">
      <c r="B2780" s="11" t="s">
        <v>35</v>
      </c>
      <c r="C2780" s="12" t="s">
        <v>105</v>
      </c>
      <c r="D2780" s="12" t="s">
        <v>1089</v>
      </c>
    </row>
    <row r="2782" spans="1:18" ht="63" x14ac:dyDescent="0.35">
      <c r="A2782" s="1">
        <v>1</v>
      </c>
      <c r="B2782" s="13" t="s">
        <v>674</v>
      </c>
      <c r="C2782" s="13" t="s">
        <v>44</v>
      </c>
      <c r="D2782" s="14" t="s">
        <v>675</v>
      </c>
      <c r="E2782" s="15">
        <v>116.71</v>
      </c>
      <c r="F2782" s="16">
        <f t="shared" ref="F2782:F2795" si="960">ROUND(ROUND(N2782,2)*ROUND(J2782,3),2)</f>
        <v>18381.830000000002</v>
      </c>
      <c r="G2782" s="16">
        <f t="shared" ref="G2782:G2795" si="961">ROUND(ROUND(N2782,2)*ROUND(K2782,3),2)</f>
        <v>0</v>
      </c>
      <c r="H2782" s="16">
        <f t="shared" ref="H2782:H2795" si="962">IF(EXACT(J2782,0),0,100*(K2782/J2782))</f>
        <v>0</v>
      </c>
      <c r="I2782" s="16">
        <f t="shared" ref="I2782:I2795" si="963">ROUND((ROUND(J2782,3)-ROUND(K2782,3))*N2782,2)</f>
        <v>18381.830000000002</v>
      </c>
      <c r="J2782" s="17">
        <v>157.5</v>
      </c>
      <c r="K2782" s="17">
        <v>0</v>
      </c>
      <c r="L2782" s="18">
        <f t="shared" ref="L2782:L2795" si="964">ROUND(ROUND(J2782,3)-ROUND(K2782,3),3)</f>
        <v>157.5</v>
      </c>
      <c r="M2782" s="17">
        <v>0</v>
      </c>
      <c r="N2782" s="16">
        <f t="shared" ref="N2782:N2795" si="965">ROUND(E2782,2)</f>
        <v>116.71</v>
      </c>
      <c r="O2782" s="16">
        <f t="shared" ref="O2782:O2795" si="966">ROUND(ROUND(M2782,3)*ROUND(N2782,2),2)</f>
        <v>0</v>
      </c>
      <c r="P2782" s="18">
        <f t="shared" ref="P2782:P2795" si="967">ROUND(ROUND(K2782,3)-ROUND(M2782,3),2)</f>
        <v>0</v>
      </c>
      <c r="Q2782" s="16">
        <f t="shared" ref="Q2782:Q2795" si="968">ROUND(E2782,2)</f>
        <v>116.71</v>
      </c>
      <c r="R2782" s="16">
        <f t="shared" ref="R2782:R2795" si="969">ROUND((ROUND(K2782,3)-ROUND(M2782,3))* Q2782,2)</f>
        <v>0</v>
      </c>
    </row>
    <row r="2783" spans="1:18" ht="52.5" x14ac:dyDescent="0.35">
      <c r="A2783" s="1">
        <v>2</v>
      </c>
      <c r="B2783" s="13" t="s">
        <v>133</v>
      </c>
      <c r="C2783" s="13" t="s">
        <v>92</v>
      </c>
      <c r="D2783" s="14" t="s">
        <v>134</v>
      </c>
      <c r="E2783" s="15">
        <v>676.92</v>
      </c>
      <c r="F2783" s="16">
        <f t="shared" si="960"/>
        <v>31646.01</v>
      </c>
      <c r="G2783" s="16">
        <f t="shared" si="961"/>
        <v>0</v>
      </c>
      <c r="H2783" s="16">
        <f t="shared" si="962"/>
        <v>0</v>
      </c>
      <c r="I2783" s="16">
        <f t="shared" si="963"/>
        <v>31646.01</v>
      </c>
      <c r="J2783" s="17">
        <v>46.75</v>
      </c>
      <c r="K2783" s="17">
        <v>0</v>
      </c>
      <c r="L2783" s="18">
        <f t="shared" si="964"/>
        <v>46.75</v>
      </c>
      <c r="M2783" s="17">
        <v>0</v>
      </c>
      <c r="N2783" s="16">
        <f t="shared" si="965"/>
        <v>676.92</v>
      </c>
      <c r="O2783" s="16">
        <f t="shared" si="966"/>
        <v>0</v>
      </c>
      <c r="P2783" s="18">
        <f t="shared" si="967"/>
        <v>0</v>
      </c>
      <c r="Q2783" s="16">
        <f t="shared" si="968"/>
        <v>676.92</v>
      </c>
      <c r="R2783" s="16">
        <f t="shared" si="969"/>
        <v>0</v>
      </c>
    </row>
    <row r="2784" spans="1:18" ht="73.5" x14ac:dyDescent="0.35">
      <c r="A2784" s="1">
        <v>3</v>
      </c>
      <c r="B2784" s="13" t="s">
        <v>398</v>
      </c>
      <c r="C2784" s="13" t="s">
        <v>65</v>
      </c>
      <c r="D2784" s="14" t="s">
        <v>399</v>
      </c>
      <c r="E2784" s="15">
        <v>126.62</v>
      </c>
      <c r="F2784" s="16">
        <f t="shared" si="960"/>
        <v>9800.39</v>
      </c>
      <c r="G2784" s="16">
        <f t="shared" si="961"/>
        <v>0</v>
      </c>
      <c r="H2784" s="16">
        <f t="shared" si="962"/>
        <v>0</v>
      </c>
      <c r="I2784" s="16">
        <f t="shared" si="963"/>
        <v>9800.39</v>
      </c>
      <c r="J2784" s="17">
        <v>77.400000000000006</v>
      </c>
      <c r="K2784" s="17">
        <v>0</v>
      </c>
      <c r="L2784" s="18">
        <f t="shared" si="964"/>
        <v>77.400000000000006</v>
      </c>
      <c r="M2784" s="17">
        <v>0</v>
      </c>
      <c r="N2784" s="16">
        <f t="shared" si="965"/>
        <v>126.62</v>
      </c>
      <c r="O2784" s="16">
        <f t="shared" si="966"/>
        <v>0</v>
      </c>
      <c r="P2784" s="18">
        <f t="shared" si="967"/>
        <v>0</v>
      </c>
      <c r="Q2784" s="16">
        <f t="shared" si="968"/>
        <v>126.62</v>
      </c>
      <c r="R2784" s="16">
        <f t="shared" si="969"/>
        <v>0</v>
      </c>
    </row>
    <row r="2785" spans="1:18" ht="42" x14ac:dyDescent="0.35">
      <c r="A2785" s="1">
        <v>4</v>
      </c>
      <c r="B2785" s="13" t="s">
        <v>1090</v>
      </c>
      <c r="C2785" s="13" t="s">
        <v>65</v>
      </c>
      <c r="D2785" s="14" t="s">
        <v>1091</v>
      </c>
      <c r="E2785" s="15">
        <v>113.17</v>
      </c>
      <c r="F2785" s="16">
        <f t="shared" si="960"/>
        <v>1352.38</v>
      </c>
      <c r="G2785" s="16">
        <f t="shared" si="961"/>
        <v>0</v>
      </c>
      <c r="H2785" s="16">
        <f t="shared" si="962"/>
        <v>0</v>
      </c>
      <c r="I2785" s="16">
        <f t="shared" si="963"/>
        <v>1352.38</v>
      </c>
      <c r="J2785" s="17">
        <v>11.95</v>
      </c>
      <c r="K2785" s="17">
        <v>0</v>
      </c>
      <c r="L2785" s="18">
        <f t="shared" si="964"/>
        <v>11.95</v>
      </c>
      <c r="M2785" s="17">
        <v>0</v>
      </c>
      <c r="N2785" s="16">
        <f t="shared" si="965"/>
        <v>113.17</v>
      </c>
      <c r="O2785" s="16">
        <f t="shared" si="966"/>
        <v>0</v>
      </c>
      <c r="P2785" s="18">
        <f t="shared" si="967"/>
        <v>0</v>
      </c>
      <c r="Q2785" s="16">
        <f t="shared" si="968"/>
        <v>113.17</v>
      </c>
      <c r="R2785" s="16">
        <f t="shared" si="969"/>
        <v>0</v>
      </c>
    </row>
    <row r="2786" spans="1:18" ht="31.5" x14ac:dyDescent="0.35">
      <c r="A2786" s="1">
        <v>5</v>
      </c>
      <c r="B2786" s="13" t="s">
        <v>642</v>
      </c>
      <c r="C2786" s="13" t="s">
        <v>127</v>
      </c>
      <c r="D2786" s="14" t="s">
        <v>643</v>
      </c>
      <c r="E2786" s="15">
        <v>2.57</v>
      </c>
      <c r="F2786" s="16">
        <f t="shared" si="960"/>
        <v>13614.45</v>
      </c>
      <c r="G2786" s="16">
        <f t="shared" si="961"/>
        <v>0</v>
      </c>
      <c r="H2786" s="16">
        <f t="shared" si="962"/>
        <v>0</v>
      </c>
      <c r="I2786" s="16">
        <f t="shared" si="963"/>
        <v>13614.45</v>
      </c>
      <c r="J2786" s="17">
        <v>5297.45</v>
      </c>
      <c r="K2786" s="17">
        <v>0</v>
      </c>
      <c r="L2786" s="18">
        <f t="shared" si="964"/>
        <v>5297.45</v>
      </c>
      <c r="M2786" s="17">
        <v>0</v>
      </c>
      <c r="N2786" s="16">
        <f t="shared" si="965"/>
        <v>2.57</v>
      </c>
      <c r="O2786" s="16">
        <f t="shared" si="966"/>
        <v>0</v>
      </c>
      <c r="P2786" s="18">
        <f t="shared" si="967"/>
        <v>0</v>
      </c>
      <c r="Q2786" s="16">
        <f t="shared" si="968"/>
        <v>2.57</v>
      </c>
      <c r="R2786" s="16">
        <f t="shared" si="969"/>
        <v>0</v>
      </c>
    </row>
    <row r="2787" spans="1:18" x14ac:dyDescent="0.35">
      <c r="A2787" s="1">
        <v>6</v>
      </c>
      <c r="B2787" s="13" t="s">
        <v>1092</v>
      </c>
      <c r="C2787" s="13" t="s">
        <v>44</v>
      </c>
      <c r="D2787" s="14" t="s">
        <v>1093</v>
      </c>
      <c r="E2787" s="15">
        <v>10.46</v>
      </c>
      <c r="F2787" s="16">
        <f t="shared" si="960"/>
        <v>320.08</v>
      </c>
      <c r="G2787" s="16">
        <f t="shared" si="961"/>
        <v>0</v>
      </c>
      <c r="H2787" s="16">
        <f t="shared" si="962"/>
        <v>0</v>
      </c>
      <c r="I2787" s="16">
        <f t="shared" si="963"/>
        <v>320.08</v>
      </c>
      <c r="J2787" s="17">
        <v>30.6</v>
      </c>
      <c r="K2787" s="17">
        <v>0</v>
      </c>
      <c r="L2787" s="18">
        <f t="shared" si="964"/>
        <v>30.6</v>
      </c>
      <c r="M2787" s="17">
        <v>0</v>
      </c>
      <c r="N2787" s="16">
        <f t="shared" si="965"/>
        <v>10.46</v>
      </c>
      <c r="O2787" s="16">
        <f t="shared" si="966"/>
        <v>0</v>
      </c>
      <c r="P2787" s="18">
        <f t="shared" si="967"/>
        <v>0</v>
      </c>
      <c r="Q2787" s="16">
        <f t="shared" si="968"/>
        <v>10.46</v>
      </c>
      <c r="R2787" s="16">
        <f t="shared" si="969"/>
        <v>0</v>
      </c>
    </row>
    <row r="2788" spans="1:18" ht="42" x14ac:dyDescent="0.35">
      <c r="A2788" s="1">
        <v>7</v>
      </c>
      <c r="B2788" s="13" t="s">
        <v>107</v>
      </c>
      <c r="C2788" s="13" t="s">
        <v>65</v>
      </c>
      <c r="D2788" s="14" t="s">
        <v>108</v>
      </c>
      <c r="E2788" s="15">
        <v>95.84</v>
      </c>
      <c r="F2788" s="16">
        <f t="shared" si="960"/>
        <v>251.58</v>
      </c>
      <c r="G2788" s="16">
        <f t="shared" si="961"/>
        <v>0</v>
      </c>
      <c r="H2788" s="16">
        <f t="shared" si="962"/>
        <v>0</v>
      </c>
      <c r="I2788" s="16">
        <f t="shared" si="963"/>
        <v>251.58</v>
      </c>
      <c r="J2788" s="17">
        <v>2.625</v>
      </c>
      <c r="K2788" s="17">
        <v>0</v>
      </c>
      <c r="L2788" s="18">
        <f t="shared" si="964"/>
        <v>2.625</v>
      </c>
      <c r="M2788" s="17">
        <v>0</v>
      </c>
      <c r="N2788" s="16">
        <f t="shared" si="965"/>
        <v>95.84</v>
      </c>
      <c r="O2788" s="16">
        <f t="shared" si="966"/>
        <v>0</v>
      </c>
      <c r="P2788" s="18">
        <f t="shared" si="967"/>
        <v>0</v>
      </c>
      <c r="Q2788" s="16">
        <f t="shared" si="968"/>
        <v>95.84</v>
      </c>
      <c r="R2788" s="16">
        <f t="shared" si="969"/>
        <v>0</v>
      </c>
    </row>
    <row r="2789" spans="1:18" ht="31.5" x14ac:dyDescent="0.35">
      <c r="A2789" s="1">
        <v>8</v>
      </c>
      <c r="B2789" s="13" t="s">
        <v>1094</v>
      </c>
      <c r="C2789" s="13" t="s">
        <v>65</v>
      </c>
      <c r="D2789" s="14" t="s">
        <v>1095</v>
      </c>
      <c r="E2789" s="15">
        <v>109.33</v>
      </c>
      <c r="F2789" s="16">
        <f t="shared" si="960"/>
        <v>1434.96</v>
      </c>
      <c r="G2789" s="16">
        <f t="shared" si="961"/>
        <v>0</v>
      </c>
      <c r="H2789" s="16">
        <f t="shared" si="962"/>
        <v>0</v>
      </c>
      <c r="I2789" s="16">
        <f t="shared" si="963"/>
        <v>1434.96</v>
      </c>
      <c r="J2789" s="17">
        <v>13.125</v>
      </c>
      <c r="K2789" s="17">
        <v>0</v>
      </c>
      <c r="L2789" s="18">
        <f t="shared" si="964"/>
        <v>13.125</v>
      </c>
      <c r="M2789" s="17">
        <v>0</v>
      </c>
      <c r="N2789" s="16">
        <f t="shared" si="965"/>
        <v>109.33</v>
      </c>
      <c r="O2789" s="16">
        <f t="shared" si="966"/>
        <v>0</v>
      </c>
      <c r="P2789" s="18">
        <f t="shared" si="967"/>
        <v>0</v>
      </c>
      <c r="Q2789" s="16">
        <f t="shared" si="968"/>
        <v>109.33</v>
      </c>
      <c r="R2789" s="16">
        <f t="shared" si="969"/>
        <v>0</v>
      </c>
    </row>
    <row r="2790" spans="1:18" ht="21" x14ac:dyDescent="0.35">
      <c r="A2790" s="1">
        <v>9</v>
      </c>
      <c r="B2790" s="13" t="s">
        <v>137</v>
      </c>
      <c r="C2790" s="13" t="s">
        <v>65</v>
      </c>
      <c r="D2790" s="14" t="s">
        <v>138</v>
      </c>
      <c r="E2790" s="15">
        <v>109.33</v>
      </c>
      <c r="F2790" s="16">
        <f t="shared" si="960"/>
        <v>3844.92</v>
      </c>
      <c r="G2790" s="16">
        <f t="shared" si="961"/>
        <v>0</v>
      </c>
      <c r="H2790" s="16">
        <f t="shared" si="962"/>
        <v>0</v>
      </c>
      <c r="I2790" s="16">
        <f t="shared" si="963"/>
        <v>3844.92</v>
      </c>
      <c r="J2790" s="17">
        <v>35.167999999999999</v>
      </c>
      <c r="K2790" s="17">
        <v>0</v>
      </c>
      <c r="L2790" s="18">
        <f t="shared" si="964"/>
        <v>35.167999999999999</v>
      </c>
      <c r="M2790" s="17">
        <v>0</v>
      </c>
      <c r="N2790" s="16">
        <f t="shared" si="965"/>
        <v>109.33</v>
      </c>
      <c r="O2790" s="16">
        <f t="shared" si="966"/>
        <v>0</v>
      </c>
      <c r="P2790" s="18">
        <f t="shared" si="967"/>
        <v>0</v>
      </c>
      <c r="Q2790" s="16">
        <f t="shared" si="968"/>
        <v>109.33</v>
      </c>
      <c r="R2790" s="16">
        <f t="shared" si="969"/>
        <v>0</v>
      </c>
    </row>
    <row r="2791" spans="1:18" ht="21" x14ac:dyDescent="0.35">
      <c r="A2791" s="1">
        <v>10</v>
      </c>
      <c r="B2791" s="13" t="s">
        <v>293</v>
      </c>
      <c r="C2791" s="13" t="s">
        <v>127</v>
      </c>
      <c r="D2791" s="14" t="s">
        <v>294</v>
      </c>
      <c r="E2791" s="15">
        <v>0.97</v>
      </c>
      <c r="F2791" s="16">
        <f t="shared" si="960"/>
        <v>17283.95</v>
      </c>
      <c r="G2791" s="16">
        <f t="shared" si="961"/>
        <v>0</v>
      </c>
      <c r="H2791" s="16">
        <f t="shared" si="962"/>
        <v>0</v>
      </c>
      <c r="I2791" s="16">
        <f t="shared" si="963"/>
        <v>17283.95</v>
      </c>
      <c r="J2791" s="17">
        <v>17818.5</v>
      </c>
      <c r="K2791" s="17">
        <v>0</v>
      </c>
      <c r="L2791" s="18">
        <f t="shared" si="964"/>
        <v>17818.5</v>
      </c>
      <c r="M2791" s="17">
        <v>0</v>
      </c>
      <c r="N2791" s="16">
        <f t="shared" si="965"/>
        <v>0.97</v>
      </c>
      <c r="O2791" s="16">
        <f t="shared" si="966"/>
        <v>0</v>
      </c>
      <c r="P2791" s="18">
        <f t="shared" si="967"/>
        <v>0</v>
      </c>
      <c r="Q2791" s="16">
        <f t="shared" si="968"/>
        <v>0.97</v>
      </c>
      <c r="R2791" s="16">
        <f t="shared" si="969"/>
        <v>0</v>
      </c>
    </row>
    <row r="2792" spans="1:18" ht="42" x14ac:dyDescent="0.35">
      <c r="A2792" s="1">
        <v>11</v>
      </c>
      <c r="B2792" s="13" t="s">
        <v>1028</v>
      </c>
      <c r="C2792" s="13" t="s">
        <v>127</v>
      </c>
      <c r="D2792" s="14" t="s">
        <v>1029</v>
      </c>
      <c r="E2792" s="15">
        <v>4.29</v>
      </c>
      <c r="F2792" s="16">
        <f t="shared" si="960"/>
        <v>4491.63</v>
      </c>
      <c r="G2792" s="16">
        <f t="shared" si="961"/>
        <v>0</v>
      </c>
      <c r="H2792" s="16">
        <f t="shared" si="962"/>
        <v>0</v>
      </c>
      <c r="I2792" s="16">
        <f t="shared" si="963"/>
        <v>4491.63</v>
      </c>
      <c r="J2792" s="17">
        <v>1047</v>
      </c>
      <c r="K2792" s="17">
        <v>0</v>
      </c>
      <c r="L2792" s="18">
        <f t="shared" si="964"/>
        <v>1047</v>
      </c>
      <c r="M2792" s="17">
        <v>0</v>
      </c>
      <c r="N2792" s="16">
        <f t="shared" si="965"/>
        <v>4.29</v>
      </c>
      <c r="O2792" s="16">
        <f t="shared" si="966"/>
        <v>0</v>
      </c>
      <c r="P2792" s="18">
        <f t="shared" si="967"/>
        <v>0</v>
      </c>
      <c r="Q2792" s="16">
        <f t="shared" si="968"/>
        <v>4.29</v>
      </c>
      <c r="R2792" s="16">
        <f t="shared" si="969"/>
        <v>0</v>
      </c>
    </row>
    <row r="2793" spans="1:18" ht="21" x14ac:dyDescent="0.35">
      <c r="A2793" s="1">
        <v>12</v>
      </c>
      <c r="B2793" s="13" t="s">
        <v>621</v>
      </c>
      <c r="C2793" s="13" t="s">
        <v>619</v>
      </c>
      <c r="D2793" s="14" t="s">
        <v>622</v>
      </c>
      <c r="E2793" s="15">
        <v>17.89</v>
      </c>
      <c r="F2793" s="16">
        <f t="shared" si="960"/>
        <v>579.64</v>
      </c>
      <c r="G2793" s="16">
        <f t="shared" si="961"/>
        <v>0</v>
      </c>
      <c r="H2793" s="16">
        <f t="shared" si="962"/>
        <v>0</v>
      </c>
      <c r="I2793" s="16">
        <f t="shared" si="963"/>
        <v>579.64</v>
      </c>
      <c r="J2793" s="17">
        <v>32.4</v>
      </c>
      <c r="K2793" s="17">
        <v>0</v>
      </c>
      <c r="L2793" s="18">
        <f t="shared" si="964"/>
        <v>32.4</v>
      </c>
      <c r="M2793" s="17">
        <v>0</v>
      </c>
      <c r="N2793" s="16">
        <f t="shared" si="965"/>
        <v>17.89</v>
      </c>
      <c r="O2793" s="16">
        <f t="shared" si="966"/>
        <v>0</v>
      </c>
      <c r="P2793" s="18">
        <f t="shared" si="967"/>
        <v>0</v>
      </c>
      <c r="Q2793" s="16">
        <f t="shared" si="968"/>
        <v>17.89</v>
      </c>
      <c r="R2793" s="16">
        <f t="shared" si="969"/>
        <v>0</v>
      </c>
    </row>
    <row r="2794" spans="1:18" ht="42" x14ac:dyDescent="0.35">
      <c r="A2794" s="1">
        <v>13</v>
      </c>
      <c r="B2794" s="13" t="s">
        <v>113</v>
      </c>
      <c r="C2794" s="13" t="s">
        <v>65</v>
      </c>
      <c r="D2794" s="14" t="s">
        <v>114</v>
      </c>
      <c r="E2794" s="15">
        <v>38.92</v>
      </c>
      <c r="F2794" s="16">
        <f t="shared" si="960"/>
        <v>620.30999999999995</v>
      </c>
      <c r="G2794" s="16">
        <f t="shared" si="961"/>
        <v>0</v>
      </c>
      <c r="H2794" s="16">
        <f t="shared" si="962"/>
        <v>0</v>
      </c>
      <c r="I2794" s="16">
        <f t="shared" si="963"/>
        <v>620.30999999999995</v>
      </c>
      <c r="J2794" s="17">
        <v>15.938000000000001</v>
      </c>
      <c r="K2794" s="17">
        <v>0</v>
      </c>
      <c r="L2794" s="18">
        <f t="shared" si="964"/>
        <v>15.938000000000001</v>
      </c>
      <c r="M2794" s="17">
        <v>0</v>
      </c>
      <c r="N2794" s="16">
        <f t="shared" si="965"/>
        <v>38.92</v>
      </c>
      <c r="O2794" s="16">
        <f t="shared" si="966"/>
        <v>0</v>
      </c>
      <c r="P2794" s="18">
        <f t="shared" si="967"/>
        <v>0</v>
      </c>
      <c r="Q2794" s="16">
        <f t="shared" si="968"/>
        <v>38.92</v>
      </c>
      <c r="R2794" s="16">
        <f t="shared" si="969"/>
        <v>0</v>
      </c>
    </row>
    <row r="2795" spans="1:18" ht="42" x14ac:dyDescent="0.35">
      <c r="A2795" s="1">
        <v>14</v>
      </c>
      <c r="B2795" s="13" t="s">
        <v>1096</v>
      </c>
      <c r="C2795" s="13" t="s">
        <v>44</v>
      </c>
      <c r="D2795" s="14" t="s">
        <v>1097</v>
      </c>
      <c r="E2795" s="15">
        <v>20.22</v>
      </c>
      <c r="F2795" s="16">
        <f t="shared" si="960"/>
        <v>0</v>
      </c>
      <c r="G2795" s="16">
        <f t="shared" si="961"/>
        <v>0</v>
      </c>
      <c r="H2795" s="16">
        <f t="shared" si="962"/>
        <v>0</v>
      </c>
      <c r="I2795" s="16">
        <f t="shared" si="963"/>
        <v>0</v>
      </c>
      <c r="J2795" s="17">
        <v>0</v>
      </c>
      <c r="K2795" s="17">
        <v>0</v>
      </c>
      <c r="L2795" s="18">
        <f t="shared" si="964"/>
        <v>0</v>
      </c>
      <c r="M2795" s="17">
        <v>0</v>
      </c>
      <c r="N2795" s="16">
        <f t="shared" si="965"/>
        <v>20.22</v>
      </c>
      <c r="O2795" s="16">
        <f t="shared" si="966"/>
        <v>0</v>
      </c>
      <c r="P2795" s="18">
        <f t="shared" si="967"/>
        <v>0</v>
      </c>
      <c r="Q2795" s="16">
        <f t="shared" si="968"/>
        <v>20.22</v>
      </c>
      <c r="R2795" s="16">
        <f t="shared" si="969"/>
        <v>0</v>
      </c>
    </row>
    <row r="2796" spans="1:18" x14ac:dyDescent="0.35">
      <c r="A2796" s="21" t="s">
        <v>1098</v>
      </c>
      <c r="B2796" s="21" t="s">
        <v>1098</v>
      </c>
      <c r="C2796" s="21" t="s">
        <v>1098</v>
      </c>
      <c r="D2796" s="21" t="s">
        <v>1098</v>
      </c>
      <c r="E2796" s="21" t="s">
        <v>1098</v>
      </c>
      <c r="F2796" s="19"/>
      <c r="G2796" s="20">
        <f>SUM(G2782:G2795)</f>
        <v>0</v>
      </c>
      <c r="H2796" s="7"/>
      <c r="I2796" s="7"/>
      <c r="J2796" s="7"/>
      <c r="K2796" s="7"/>
      <c r="L2796" s="7"/>
      <c r="M2796" s="7"/>
      <c r="N2796" s="7"/>
      <c r="O2796" s="7"/>
      <c r="P2796" s="7"/>
      <c r="Q2796" s="7"/>
      <c r="R2796" s="7"/>
    </row>
    <row r="2798" spans="1:18" x14ac:dyDescent="0.35">
      <c r="B2798" s="11" t="s">
        <v>23</v>
      </c>
      <c r="C2798" s="12" t="s">
        <v>24</v>
      </c>
      <c r="D2798" s="12" t="s">
        <v>25</v>
      </c>
    </row>
    <row r="2799" spans="1:18" x14ac:dyDescent="0.35">
      <c r="B2799" s="11" t="s">
        <v>26</v>
      </c>
      <c r="C2799" s="12" t="s">
        <v>27</v>
      </c>
      <c r="D2799" s="12" t="s">
        <v>28</v>
      </c>
    </row>
    <row r="2800" spans="1:18" x14ac:dyDescent="0.35">
      <c r="B2800" s="11" t="s">
        <v>29</v>
      </c>
      <c r="C2800" s="12" t="s">
        <v>24</v>
      </c>
      <c r="D2800" s="12" t="s">
        <v>30</v>
      </c>
    </row>
    <row r="2801" spans="1:18" x14ac:dyDescent="0.35">
      <c r="B2801" s="11" t="s">
        <v>31</v>
      </c>
      <c r="C2801" s="12" t="s">
        <v>105</v>
      </c>
      <c r="D2801" s="12" t="s">
        <v>807</v>
      </c>
    </row>
    <row r="2802" spans="1:18" x14ac:dyDescent="0.35">
      <c r="B2802" s="11" t="s">
        <v>33</v>
      </c>
      <c r="C2802" s="12" t="s">
        <v>105</v>
      </c>
      <c r="D2802" s="12" t="s">
        <v>1064</v>
      </c>
    </row>
    <row r="2803" spans="1:18" x14ac:dyDescent="0.35">
      <c r="B2803" s="11" t="s">
        <v>35</v>
      </c>
      <c r="C2803" s="12" t="s">
        <v>116</v>
      </c>
      <c r="D2803" s="12" t="s">
        <v>311</v>
      </c>
    </row>
    <row r="2805" spans="1:18" ht="84" x14ac:dyDescent="0.35">
      <c r="A2805" s="1">
        <v>1</v>
      </c>
      <c r="B2805" s="13" t="s">
        <v>1099</v>
      </c>
      <c r="C2805" s="13" t="s">
        <v>92</v>
      </c>
      <c r="D2805" s="14" t="s">
        <v>1100</v>
      </c>
      <c r="E2805" s="15">
        <v>104.93</v>
      </c>
      <c r="F2805" s="16">
        <f t="shared" ref="F2805:F2810" si="970">ROUND(ROUND(N2805,2)*ROUND(J2805,3),2)</f>
        <v>19720.96</v>
      </c>
      <c r="G2805" s="16">
        <f t="shared" ref="G2805:G2810" si="971">ROUND(ROUND(N2805,2)*ROUND(K2805,3),2)</f>
        <v>0</v>
      </c>
      <c r="H2805" s="16">
        <f t="shared" ref="H2805:H2810" si="972">IF(EXACT(J2805,0),0,100*(K2805/J2805))</f>
        <v>0</v>
      </c>
      <c r="I2805" s="16">
        <f t="shared" ref="I2805:I2810" si="973">ROUND((ROUND(J2805,3)-ROUND(K2805,3))*N2805,2)</f>
        <v>19720.96</v>
      </c>
      <c r="J2805" s="17">
        <v>187.94399999999999</v>
      </c>
      <c r="K2805" s="17">
        <v>0</v>
      </c>
      <c r="L2805" s="18">
        <f t="shared" ref="L2805:L2810" si="974">ROUND(ROUND(J2805,3)-ROUND(K2805,3),3)</f>
        <v>187.94399999999999</v>
      </c>
      <c r="M2805" s="17">
        <v>0</v>
      </c>
      <c r="N2805" s="16">
        <f t="shared" ref="N2805:N2810" si="975">ROUND(E2805,2)</f>
        <v>104.93</v>
      </c>
      <c r="O2805" s="16">
        <f t="shared" ref="O2805:O2810" si="976">ROUND(ROUND(M2805,3)*ROUND(N2805,2),2)</f>
        <v>0</v>
      </c>
      <c r="P2805" s="18">
        <f t="shared" ref="P2805:P2810" si="977">ROUND(ROUND(K2805,3)-ROUND(M2805,3),2)</f>
        <v>0</v>
      </c>
      <c r="Q2805" s="16">
        <f t="shared" ref="Q2805:Q2810" si="978">ROUND(E2805,2)</f>
        <v>104.93</v>
      </c>
      <c r="R2805" s="16">
        <f t="shared" ref="R2805:R2810" si="979">ROUND((ROUND(K2805,3)-ROUND(M2805,3))* Q2805,2)</f>
        <v>0</v>
      </c>
    </row>
    <row r="2806" spans="1:18" ht="84" x14ac:dyDescent="0.35">
      <c r="A2806" s="1">
        <v>2</v>
      </c>
      <c r="B2806" s="13" t="s">
        <v>1101</v>
      </c>
      <c r="C2806" s="13" t="s">
        <v>92</v>
      </c>
      <c r="D2806" s="14" t="s">
        <v>1102</v>
      </c>
      <c r="E2806" s="15">
        <v>159.88</v>
      </c>
      <c r="F2806" s="16">
        <f t="shared" si="970"/>
        <v>22811.68</v>
      </c>
      <c r="G2806" s="16">
        <f t="shared" si="971"/>
        <v>0</v>
      </c>
      <c r="H2806" s="16">
        <f t="shared" si="972"/>
        <v>0</v>
      </c>
      <c r="I2806" s="16">
        <f t="shared" si="973"/>
        <v>22811.68</v>
      </c>
      <c r="J2806" s="17">
        <v>142.68</v>
      </c>
      <c r="K2806" s="17">
        <v>0</v>
      </c>
      <c r="L2806" s="18">
        <f t="shared" si="974"/>
        <v>142.68</v>
      </c>
      <c r="M2806" s="17">
        <v>0</v>
      </c>
      <c r="N2806" s="16">
        <f t="shared" si="975"/>
        <v>159.88</v>
      </c>
      <c r="O2806" s="16">
        <f t="shared" si="976"/>
        <v>0</v>
      </c>
      <c r="P2806" s="18">
        <f t="shared" si="977"/>
        <v>0</v>
      </c>
      <c r="Q2806" s="16">
        <f t="shared" si="978"/>
        <v>159.88</v>
      </c>
      <c r="R2806" s="16">
        <f t="shared" si="979"/>
        <v>0</v>
      </c>
    </row>
    <row r="2807" spans="1:18" ht="63" x14ac:dyDescent="0.35">
      <c r="A2807" s="1">
        <v>3</v>
      </c>
      <c r="B2807" s="13" t="s">
        <v>1103</v>
      </c>
      <c r="C2807" s="13" t="s">
        <v>92</v>
      </c>
      <c r="D2807" s="14" t="s">
        <v>1104</v>
      </c>
      <c r="E2807" s="15">
        <v>141.57</v>
      </c>
      <c r="F2807" s="16">
        <f t="shared" si="970"/>
        <v>9251.8799999999992</v>
      </c>
      <c r="G2807" s="16">
        <f t="shared" si="971"/>
        <v>0</v>
      </c>
      <c r="H2807" s="16">
        <f t="shared" si="972"/>
        <v>0</v>
      </c>
      <c r="I2807" s="16">
        <f t="shared" si="973"/>
        <v>9251.8799999999992</v>
      </c>
      <c r="J2807" s="17">
        <v>65.352000000000004</v>
      </c>
      <c r="K2807" s="17">
        <v>0</v>
      </c>
      <c r="L2807" s="18">
        <f t="shared" si="974"/>
        <v>65.352000000000004</v>
      </c>
      <c r="M2807" s="17">
        <v>0</v>
      </c>
      <c r="N2807" s="16">
        <f t="shared" si="975"/>
        <v>141.57</v>
      </c>
      <c r="O2807" s="16">
        <f t="shared" si="976"/>
        <v>0</v>
      </c>
      <c r="P2807" s="18">
        <f t="shared" si="977"/>
        <v>0</v>
      </c>
      <c r="Q2807" s="16">
        <f t="shared" si="978"/>
        <v>141.57</v>
      </c>
      <c r="R2807" s="16">
        <f t="shared" si="979"/>
        <v>0</v>
      </c>
    </row>
    <row r="2808" spans="1:18" ht="21" x14ac:dyDescent="0.35">
      <c r="A2808" s="1">
        <v>4</v>
      </c>
      <c r="B2808" s="13" t="s">
        <v>312</v>
      </c>
      <c r="C2808" s="13" t="s">
        <v>65</v>
      </c>
      <c r="D2808" s="14" t="s">
        <v>313</v>
      </c>
      <c r="E2808" s="15">
        <v>105.85</v>
      </c>
      <c r="F2808" s="16">
        <f t="shared" si="970"/>
        <v>2091.6</v>
      </c>
      <c r="G2808" s="16">
        <f t="shared" si="971"/>
        <v>0</v>
      </c>
      <c r="H2808" s="16">
        <f t="shared" si="972"/>
        <v>0</v>
      </c>
      <c r="I2808" s="16">
        <f t="shared" si="973"/>
        <v>2091.6</v>
      </c>
      <c r="J2808" s="17">
        <v>19.760000000000002</v>
      </c>
      <c r="K2808" s="17">
        <v>0</v>
      </c>
      <c r="L2808" s="18">
        <f t="shared" si="974"/>
        <v>19.760000000000002</v>
      </c>
      <c r="M2808" s="17">
        <v>0</v>
      </c>
      <c r="N2808" s="16">
        <f t="shared" si="975"/>
        <v>105.85</v>
      </c>
      <c r="O2808" s="16">
        <f t="shared" si="976"/>
        <v>0</v>
      </c>
      <c r="P2808" s="18">
        <f t="shared" si="977"/>
        <v>0</v>
      </c>
      <c r="Q2808" s="16">
        <f t="shared" si="978"/>
        <v>105.85</v>
      </c>
      <c r="R2808" s="16">
        <f t="shared" si="979"/>
        <v>0</v>
      </c>
    </row>
    <row r="2809" spans="1:18" ht="21" x14ac:dyDescent="0.35">
      <c r="A2809" s="1">
        <v>5</v>
      </c>
      <c r="B2809" s="13" t="s">
        <v>293</v>
      </c>
      <c r="C2809" s="13" t="s">
        <v>127</v>
      </c>
      <c r="D2809" s="14" t="s">
        <v>294</v>
      </c>
      <c r="E2809" s="15">
        <v>0.97</v>
      </c>
      <c r="F2809" s="16">
        <f t="shared" si="970"/>
        <v>41202.11</v>
      </c>
      <c r="G2809" s="16">
        <f t="shared" si="971"/>
        <v>0</v>
      </c>
      <c r="H2809" s="16">
        <f t="shared" si="972"/>
        <v>0</v>
      </c>
      <c r="I2809" s="16">
        <f t="shared" si="973"/>
        <v>41202.11</v>
      </c>
      <c r="J2809" s="17">
        <v>42476.4</v>
      </c>
      <c r="K2809" s="17">
        <v>0</v>
      </c>
      <c r="L2809" s="18">
        <f t="shared" si="974"/>
        <v>42476.4</v>
      </c>
      <c r="M2809" s="17">
        <v>0</v>
      </c>
      <c r="N2809" s="16">
        <f t="shared" si="975"/>
        <v>0.97</v>
      </c>
      <c r="O2809" s="16">
        <f t="shared" si="976"/>
        <v>0</v>
      </c>
      <c r="P2809" s="18">
        <f t="shared" si="977"/>
        <v>0</v>
      </c>
      <c r="Q2809" s="16">
        <f t="shared" si="978"/>
        <v>0.97</v>
      </c>
      <c r="R2809" s="16">
        <f t="shared" si="979"/>
        <v>0</v>
      </c>
    </row>
    <row r="2810" spans="1:18" ht="21" x14ac:dyDescent="0.35">
      <c r="A2810" s="1">
        <v>6</v>
      </c>
      <c r="B2810" s="13" t="s">
        <v>1024</v>
      </c>
      <c r="C2810" s="13" t="s">
        <v>65</v>
      </c>
      <c r="D2810" s="14" t="s">
        <v>1025</v>
      </c>
      <c r="E2810" s="15">
        <v>157.24</v>
      </c>
      <c r="F2810" s="16">
        <f t="shared" si="970"/>
        <v>32697.9</v>
      </c>
      <c r="G2810" s="16">
        <f t="shared" si="971"/>
        <v>0</v>
      </c>
      <c r="H2810" s="16">
        <f t="shared" si="972"/>
        <v>0</v>
      </c>
      <c r="I2810" s="16">
        <f t="shared" si="973"/>
        <v>32697.9</v>
      </c>
      <c r="J2810" s="17">
        <v>207.94900000000001</v>
      </c>
      <c r="K2810" s="17">
        <v>0</v>
      </c>
      <c r="L2810" s="18">
        <f t="shared" si="974"/>
        <v>207.94900000000001</v>
      </c>
      <c r="M2810" s="17">
        <v>0</v>
      </c>
      <c r="N2810" s="16">
        <f t="shared" si="975"/>
        <v>157.24</v>
      </c>
      <c r="O2810" s="16">
        <f t="shared" si="976"/>
        <v>0</v>
      </c>
      <c r="P2810" s="18">
        <f t="shared" si="977"/>
        <v>0</v>
      </c>
      <c r="Q2810" s="16">
        <f t="shared" si="978"/>
        <v>157.24</v>
      </c>
      <c r="R2810" s="16">
        <f t="shared" si="979"/>
        <v>0</v>
      </c>
    </row>
    <row r="2811" spans="1:18" x14ac:dyDescent="0.35">
      <c r="A2811" s="21" t="s">
        <v>1105</v>
      </c>
      <c r="B2811" s="21" t="s">
        <v>1105</v>
      </c>
      <c r="C2811" s="21" t="s">
        <v>1105</v>
      </c>
      <c r="D2811" s="21" t="s">
        <v>1105</v>
      </c>
      <c r="E2811" s="21" t="s">
        <v>1105</v>
      </c>
      <c r="F2811" s="19"/>
      <c r="G2811" s="20">
        <f>SUM(G2805:G2810)</f>
        <v>0</v>
      </c>
      <c r="H2811" s="7"/>
      <c r="I2811" s="7"/>
      <c r="J2811" s="7"/>
      <c r="K2811" s="7"/>
      <c r="L2811" s="7"/>
      <c r="M2811" s="7"/>
      <c r="N2811" s="7"/>
      <c r="O2811" s="7"/>
      <c r="P2811" s="7"/>
      <c r="Q2811" s="7"/>
      <c r="R2811" s="7"/>
    </row>
    <row r="2813" spans="1:18" x14ac:dyDescent="0.35">
      <c r="B2813" s="11" t="s">
        <v>23</v>
      </c>
      <c r="C2813" s="12" t="s">
        <v>24</v>
      </c>
      <c r="D2813" s="12" t="s">
        <v>25</v>
      </c>
    </row>
    <row r="2814" spans="1:18" x14ac:dyDescent="0.35">
      <c r="B2814" s="11" t="s">
        <v>26</v>
      </c>
      <c r="C2814" s="12" t="s">
        <v>27</v>
      </c>
      <c r="D2814" s="12" t="s">
        <v>28</v>
      </c>
    </row>
    <row r="2815" spans="1:18" x14ac:dyDescent="0.35">
      <c r="B2815" s="11" t="s">
        <v>29</v>
      </c>
      <c r="C2815" s="12" t="s">
        <v>24</v>
      </c>
      <c r="D2815" s="12" t="s">
        <v>30</v>
      </c>
    </row>
    <row r="2816" spans="1:18" x14ac:dyDescent="0.35">
      <c r="B2816" s="11" t="s">
        <v>31</v>
      </c>
      <c r="C2816" s="12" t="s">
        <v>105</v>
      </c>
      <c r="D2816" s="12" t="s">
        <v>807</v>
      </c>
    </row>
    <row r="2817" spans="1:18" x14ac:dyDescent="0.35">
      <c r="B2817" s="11" t="s">
        <v>33</v>
      </c>
      <c r="C2817" s="12" t="s">
        <v>105</v>
      </c>
      <c r="D2817" s="12" t="s">
        <v>1064</v>
      </c>
    </row>
    <row r="2818" spans="1:18" x14ac:dyDescent="0.35">
      <c r="B2818" s="11" t="s">
        <v>35</v>
      </c>
      <c r="C2818" s="12" t="s">
        <v>319</v>
      </c>
      <c r="D2818" s="12" t="s">
        <v>1106</v>
      </c>
    </row>
    <row r="2820" spans="1:18" ht="31.5" x14ac:dyDescent="0.35">
      <c r="A2820" s="1">
        <v>1</v>
      </c>
      <c r="B2820" s="13" t="s">
        <v>325</v>
      </c>
      <c r="C2820" s="13" t="s">
        <v>92</v>
      </c>
      <c r="D2820" s="14" t="s">
        <v>326</v>
      </c>
      <c r="E2820" s="15">
        <v>14.38</v>
      </c>
      <c r="F2820" s="16">
        <f t="shared" ref="F2820:F2825" si="980">ROUND(ROUND(N2820,2)*ROUND(J2820,3),2)</f>
        <v>1192.3900000000001</v>
      </c>
      <c r="G2820" s="16">
        <f t="shared" ref="G2820:G2825" si="981">ROUND(ROUND(N2820,2)*ROUND(K2820,3),2)</f>
        <v>0</v>
      </c>
      <c r="H2820" s="16">
        <f t="shared" ref="H2820:H2825" si="982">IF(EXACT(J2820,0),0,100*(K2820/J2820))</f>
        <v>0</v>
      </c>
      <c r="I2820" s="16">
        <f t="shared" ref="I2820:I2825" si="983">ROUND((ROUND(J2820,3)-ROUND(K2820,3))*N2820,2)</f>
        <v>1192.3900000000001</v>
      </c>
      <c r="J2820" s="17">
        <v>82.92</v>
      </c>
      <c r="K2820" s="17">
        <v>0</v>
      </c>
      <c r="L2820" s="18">
        <f t="shared" ref="L2820:L2825" si="984">ROUND(ROUND(J2820,3)-ROUND(K2820,3),3)</f>
        <v>82.92</v>
      </c>
      <c r="M2820" s="17">
        <v>0</v>
      </c>
      <c r="N2820" s="16">
        <f t="shared" ref="N2820:N2825" si="985">ROUND(E2820,2)</f>
        <v>14.38</v>
      </c>
      <c r="O2820" s="16">
        <f t="shared" ref="O2820:O2825" si="986">ROUND(ROUND(M2820,3)*ROUND(N2820,2),2)</f>
        <v>0</v>
      </c>
      <c r="P2820" s="18">
        <f t="shared" ref="P2820:P2825" si="987">ROUND(ROUND(K2820,3)-ROUND(M2820,3),2)</f>
        <v>0</v>
      </c>
      <c r="Q2820" s="16">
        <f t="shared" ref="Q2820:Q2825" si="988">ROUND(E2820,2)</f>
        <v>14.38</v>
      </c>
      <c r="R2820" s="16">
        <f t="shared" ref="R2820:R2825" si="989">ROUND((ROUND(K2820,3)-ROUND(M2820,3))* Q2820,2)</f>
        <v>0</v>
      </c>
    </row>
    <row r="2821" spans="1:18" ht="21" x14ac:dyDescent="0.35">
      <c r="A2821" s="1">
        <v>2</v>
      </c>
      <c r="B2821" s="13" t="s">
        <v>283</v>
      </c>
      <c r="C2821" s="13" t="s">
        <v>65</v>
      </c>
      <c r="D2821" s="14" t="s">
        <v>284</v>
      </c>
      <c r="E2821" s="15">
        <v>118.01</v>
      </c>
      <c r="F2821" s="16">
        <f t="shared" si="980"/>
        <v>18789.55</v>
      </c>
      <c r="G2821" s="16">
        <f t="shared" si="981"/>
        <v>0</v>
      </c>
      <c r="H2821" s="16">
        <f t="shared" si="982"/>
        <v>0</v>
      </c>
      <c r="I2821" s="16">
        <f t="shared" si="983"/>
        <v>18789.55</v>
      </c>
      <c r="J2821" s="17">
        <v>159.22</v>
      </c>
      <c r="K2821" s="17">
        <v>0</v>
      </c>
      <c r="L2821" s="18">
        <f t="shared" si="984"/>
        <v>159.22</v>
      </c>
      <c r="M2821" s="17">
        <v>0</v>
      </c>
      <c r="N2821" s="16">
        <f t="shared" si="985"/>
        <v>118.01</v>
      </c>
      <c r="O2821" s="16">
        <f t="shared" si="986"/>
        <v>0</v>
      </c>
      <c r="P2821" s="18">
        <f t="shared" si="987"/>
        <v>0</v>
      </c>
      <c r="Q2821" s="16">
        <f t="shared" si="988"/>
        <v>118.01</v>
      </c>
      <c r="R2821" s="16">
        <f t="shared" si="989"/>
        <v>0</v>
      </c>
    </row>
    <row r="2822" spans="1:18" ht="21" x14ac:dyDescent="0.35">
      <c r="A2822" s="1">
        <v>3</v>
      </c>
      <c r="B2822" s="13" t="s">
        <v>323</v>
      </c>
      <c r="C2822" s="13" t="s">
        <v>92</v>
      </c>
      <c r="D2822" s="14" t="s">
        <v>324</v>
      </c>
      <c r="E2822" s="15">
        <v>26.35</v>
      </c>
      <c r="F2822" s="16">
        <f t="shared" si="980"/>
        <v>1986.55</v>
      </c>
      <c r="G2822" s="16">
        <f t="shared" si="981"/>
        <v>0</v>
      </c>
      <c r="H2822" s="16">
        <f t="shared" si="982"/>
        <v>0</v>
      </c>
      <c r="I2822" s="16">
        <f t="shared" si="983"/>
        <v>1986.55</v>
      </c>
      <c r="J2822" s="17">
        <v>75.391000000000005</v>
      </c>
      <c r="K2822" s="17">
        <v>0</v>
      </c>
      <c r="L2822" s="18">
        <f t="shared" si="984"/>
        <v>75.391000000000005</v>
      </c>
      <c r="M2822" s="17">
        <v>0</v>
      </c>
      <c r="N2822" s="16">
        <f t="shared" si="985"/>
        <v>26.35</v>
      </c>
      <c r="O2822" s="16">
        <f t="shared" si="986"/>
        <v>0</v>
      </c>
      <c r="P2822" s="18">
        <f t="shared" si="987"/>
        <v>0</v>
      </c>
      <c r="Q2822" s="16">
        <f t="shared" si="988"/>
        <v>26.35</v>
      </c>
      <c r="R2822" s="16">
        <f t="shared" si="989"/>
        <v>0</v>
      </c>
    </row>
    <row r="2823" spans="1:18" ht="21" x14ac:dyDescent="0.35">
      <c r="A2823" s="1">
        <v>4</v>
      </c>
      <c r="B2823" s="13" t="s">
        <v>321</v>
      </c>
      <c r="C2823" s="13" t="s">
        <v>44</v>
      </c>
      <c r="D2823" s="14" t="s">
        <v>322</v>
      </c>
      <c r="E2823" s="15">
        <v>18.2</v>
      </c>
      <c r="F2823" s="16">
        <f t="shared" si="980"/>
        <v>1120.0999999999999</v>
      </c>
      <c r="G2823" s="16">
        <f t="shared" si="981"/>
        <v>0</v>
      </c>
      <c r="H2823" s="16">
        <f t="shared" si="982"/>
        <v>0</v>
      </c>
      <c r="I2823" s="16">
        <f t="shared" si="983"/>
        <v>1120.0999999999999</v>
      </c>
      <c r="J2823" s="17">
        <v>61.543999999999997</v>
      </c>
      <c r="K2823" s="17">
        <v>0</v>
      </c>
      <c r="L2823" s="18">
        <f t="shared" si="984"/>
        <v>61.543999999999997</v>
      </c>
      <c r="M2823" s="17">
        <v>0</v>
      </c>
      <c r="N2823" s="16">
        <f t="shared" si="985"/>
        <v>18.2</v>
      </c>
      <c r="O2823" s="16">
        <f t="shared" si="986"/>
        <v>0</v>
      </c>
      <c r="P2823" s="18">
        <f t="shared" si="987"/>
        <v>0</v>
      </c>
      <c r="Q2823" s="16">
        <f t="shared" si="988"/>
        <v>18.2</v>
      </c>
      <c r="R2823" s="16">
        <f t="shared" si="989"/>
        <v>0</v>
      </c>
    </row>
    <row r="2824" spans="1:18" ht="21" x14ac:dyDescent="0.35">
      <c r="A2824" s="1">
        <v>5</v>
      </c>
      <c r="B2824" s="13" t="s">
        <v>293</v>
      </c>
      <c r="C2824" s="13" t="s">
        <v>127</v>
      </c>
      <c r="D2824" s="14" t="s">
        <v>294</v>
      </c>
      <c r="E2824" s="15">
        <v>0.97</v>
      </c>
      <c r="F2824" s="16">
        <f t="shared" si="980"/>
        <v>21716.75</v>
      </c>
      <c r="G2824" s="16">
        <f t="shared" si="981"/>
        <v>0</v>
      </c>
      <c r="H2824" s="16">
        <f t="shared" si="982"/>
        <v>0</v>
      </c>
      <c r="I2824" s="16">
        <f t="shared" si="983"/>
        <v>21716.75</v>
      </c>
      <c r="J2824" s="17">
        <v>22388.400000000001</v>
      </c>
      <c r="K2824" s="17">
        <v>0</v>
      </c>
      <c r="L2824" s="18">
        <f t="shared" si="984"/>
        <v>22388.400000000001</v>
      </c>
      <c r="M2824" s="17">
        <v>0</v>
      </c>
      <c r="N2824" s="16">
        <f t="shared" si="985"/>
        <v>0.97</v>
      </c>
      <c r="O2824" s="16">
        <f t="shared" si="986"/>
        <v>0</v>
      </c>
      <c r="P2824" s="18">
        <f t="shared" si="987"/>
        <v>0</v>
      </c>
      <c r="Q2824" s="16">
        <f t="shared" si="988"/>
        <v>0.97</v>
      </c>
      <c r="R2824" s="16">
        <f t="shared" si="989"/>
        <v>0</v>
      </c>
    </row>
    <row r="2825" spans="1:18" ht="42" x14ac:dyDescent="0.35">
      <c r="A2825" s="1">
        <v>6</v>
      </c>
      <c r="B2825" s="13" t="s">
        <v>129</v>
      </c>
      <c r="C2825" s="13" t="s">
        <v>41</v>
      </c>
      <c r="D2825" s="14" t="s">
        <v>130</v>
      </c>
      <c r="E2825" s="15">
        <v>43.56</v>
      </c>
      <c r="F2825" s="16">
        <f t="shared" si="980"/>
        <v>13068</v>
      </c>
      <c r="G2825" s="16">
        <f t="shared" si="981"/>
        <v>0</v>
      </c>
      <c r="H2825" s="16">
        <f t="shared" si="982"/>
        <v>0</v>
      </c>
      <c r="I2825" s="16">
        <f t="shared" si="983"/>
        <v>13068</v>
      </c>
      <c r="J2825" s="17">
        <v>300</v>
      </c>
      <c r="K2825" s="17">
        <v>0</v>
      </c>
      <c r="L2825" s="18">
        <f t="shared" si="984"/>
        <v>300</v>
      </c>
      <c r="M2825" s="17">
        <v>0</v>
      </c>
      <c r="N2825" s="16">
        <f t="shared" si="985"/>
        <v>43.56</v>
      </c>
      <c r="O2825" s="16">
        <f t="shared" si="986"/>
        <v>0</v>
      </c>
      <c r="P2825" s="18">
        <f t="shared" si="987"/>
        <v>0</v>
      </c>
      <c r="Q2825" s="16">
        <f t="shared" si="988"/>
        <v>43.56</v>
      </c>
      <c r="R2825" s="16">
        <f t="shared" si="989"/>
        <v>0</v>
      </c>
    </row>
    <row r="2826" spans="1:18" x14ac:dyDescent="0.35">
      <c r="A2826" s="21" t="s">
        <v>1107</v>
      </c>
      <c r="B2826" s="21" t="s">
        <v>1107</v>
      </c>
      <c r="C2826" s="21" t="s">
        <v>1107</v>
      </c>
      <c r="D2826" s="21" t="s">
        <v>1107</v>
      </c>
      <c r="E2826" s="21" t="s">
        <v>1107</v>
      </c>
      <c r="F2826" s="19"/>
      <c r="G2826" s="20">
        <f>SUM(G2820:G2825)</f>
        <v>0</v>
      </c>
      <c r="H2826" s="7"/>
      <c r="I2826" s="7"/>
      <c r="J2826" s="7"/>
      <c r="K2826" s="7"/>
      <c r="L2826" s="7"/>
      <c r="M2826" s="7"/>
      <c r="N2826" s="7"/>
      <c r="O2826" s="7"/>
      <c r="P2826" s="7"/>
      <c r="Q2826" s="7"/>
      <c r="R2826" s="7"/>
    </row>
    <row r="2828" spans="1:18" x14ac:dyDescent="0.35">
      <c r="B2828" s="11" t="s">
        <v>23</v>
      </c>
      <c r="C2828" s="12" t="s">
        <v>24</v>
      </c>
      <c r="D2828" s="12" t="s">
        <v>25</v>
      </c>
    </row>
    <row r="2829" spans="1:18" x14ac:dyDescent="0.35">
      <c r="B2829" s="11" t="s">
        <v>26</v>
      </c>
      <c r="C2829" s="12" t="s">
        <v>27</v>
      </c>
      <c r="D2829" s="12" t="s">
        <v>28</v>
      </c>
    </row>
    <row r="2830" spans="1:18" x14ac:dyDescent="0.35">
      <c r="B2830" s="11" t="s">
        <v>29</v>
      </c>
      <c r="C2830" s="12" t="s">
        <v>24</v>
      </c>
      <c r="D2830" s="12" t="s">
        <v>30</v>
      </c>
    </row>
    <row r="2831" spans="1:18" x14ac:dyDescent="0.35">
      <c r="B2831" s="11" t="s">
        <v>31</v>
      </c>
      <c r="C2831" s="12" t="s">
        <v>105</v>
      </c>
      <c r="D2831" s="12" t="s">
        <v>807</v>
      </c>
    </row>
    <row r="2832" spans="1:18" x14ac:dyDescent="0.35">
      <c r="B2832" s="11" t="s">
        <v>33</v>
      </c>
      <c r="C2832" s="12" t="s">
        <v>105</v>
      </c>
      <c r="D2832" s="12" t="s">
        <v>1064</v>
      </c>
    </row>
    <row r="2833" spans="1:18" x14ac:dyDescent="0.35">
      <c r="B2833" s="11" t="s">
        <v>35</v>
      </c>
      <c r="C2833" s="12" t="s">
        <v>328</v>
      </c>
      <c r="D2833" s="12" t="s">
        <v>340</v>
      </c>
    </row>
    <row r="2835" spans="1:18" ht="52.5" x14ac:dyDescent="0.35">
      <c r="A2835" s="1">
        <v>1</v>
      </c>
      <c r="B2835" s="13" t="s">
        <v>1108</v>
      </c>
      <c r="C2835" s="13" t="s">
        <v>44</v>
      </c>
      <c r="D2835" s="14" t="s">
        <v>1109</v>
      </c>
      <c r="E2835" s="15">
        <v>226.32</v>
      </c>
      <c r="F2835" s="16">
        <f t="shared" ref="F2835:F2841" si="990">ROUND(ROUND(N2835,2)*ROUND(J2835,3),2)</f>
        <v>92664.46</v>
      </c>
      <c r="G2835" s="16">
        <f t="shared" ref="G2835:G2841" si="991">ROUND(ROUND(N2835,2)*ROUND(K2835,3),2)</f>
        <v>0</v>
      </c>
      <c r="H2835" s="16">
        <f t="shared" ref="H2835:H2841" si="992">IF(EXACT(J2835,0),0,100*(K2835/J2835))</f>
        <v>0</v>
      </c>
      <c r="I2835" s="16">
        <f t="shared" ref="I2835:I2841" si="993">ROUND((ROUND(J2835,3)-ROUND(K2835,3))*N2835,2)</f>
        <v>92664.46</v>
      </c>
      <c r="J2835" s="17">
        <v>409.44</v>
      </c>
      <c r="K2835" s="17">
        <v>0</v>
      </c>
      <c r="L2835" s="18">
        <f t="shared" ref="L2835:L2841" si="994">ROUND(ROUND(J2835,3)-ROUND(K2835,3),3)</f>
        <v>409.44</v>
      </c>
      <c r="M2835" s="17">
        <v>0</v>
      </c>
      <c r="N2835" s="16">
        <f t="shared" ref="N2835:N2841" si="995">ROUND(E2835,2)</f>
        <v>226.32</v>
      </c>
      <c r="O2835" s="16">
        <f t="shared" ref="O2835:O2841" si="996">ROUND(ROUND(M2835,3)*ROUND(N2835,2),2)</f>
        <v>0</v>
      </c>
      <c r="P2835" s="18">
        <f t="shared" ref="P2835:P2841" si="997">ROUND(ROUND(K2835,3)-ROUND(M2835,3),2)</f>
        <v>0</v>
      </c>
      <c r="Q2835" s="16">
        <f t="shared" ref="Q2835:Q2841" si="998">ROUND(E2835,2)</f>
        <v>226.32</v>
      </c>
      <c r="R2835" s="16">
        <f t="shared" ref="R2835:R2841" si="999">ROUND((ROUND(K2835,3)-ROUND(M2835,3))* Q2835,2)</f>
        <v>0</v>
      </c>
    </row>
    <row r="2836" spans="1:18" ht="21" x14ac:dyDescent="0.35">
      <c r="A2836" s="1">
        <v>2</v>
      </c>
      <c r="B2836" s="13" t="s">
        <v>1036</v>
      </c>
      <c r="C2836" s="13" t="s">
        <v>41</v>
      </c>
      <c r="D2836" s="14" t="s">
        <v>1037</v>
      </c>
      <c r="E2836" s="15">
        <v>153.86000000000001</v>
      </c>
      <c r="F2836" s="16">
        <f t="shared" si="990"/>
        <v>32926.04</v>
      </c>
      <c r="G2836" s="16">
        <f t="shared" si="991"/>
        <v>0</v>
      </c>
      <c r="H2836" s="16">
        <f t="shared" si="992"/>
        <v>0</v>
      </c>
      <c r="I2836" s="16">
        <f t="shared" si="993"/>
        <v>32926.04</v>
      </c>
      <c r="J2836" s="17">
        <v>214</v>
      </c>
      <c r="K2836" s="17">
        <v>0</v>
      </c>
      <c r="L2836" s="18">
        <f t="shared" si="994"/>
        <v>214</v>
      </c>
      <c r="M2836" s="17">
        <v>0</v>
      </c>
      <c r="N2836" s="16">
        <f t="shared" si="995"/>
        <v>153.86000000000001</v>
      </c>
      <c r="O2836" s="16">
        <f t="shared" si="996"/>
        <v>0</v>
      </c>
      <c r="P2836" s="18">
        <f t="shared" si="997"/>
        <v>0</v>
      </c>
      <c r="Q2836" s="16">
        <f t="shared" si="998"/>
        <v>153.86000000000001</v>
      </c>
      <c r="R2836" s="16">
        <f t="shared" si="999"/>
        <v>0</v>
      </c>
    </row>
    <row r="2837" spans="1:18" ht="42" x14ac:dyDescent="0.35">
      <c r="A2837" s="1">
        <v>3</v>
      </c>
      <c r="B2837" s="13" t="s">
        <v>1038</v>
      </c>
      <c r="C2837" s="13" t="s">
        <v>44</v>
      </c>
      <c r="D2837" s="14" t="s">
        <v>1039</v>
      </c>
      <c r="E2837" s="15">
        <v>200.19</v>
      </c>
      <c r="F2837" s="16">
        <f t="shared" si="990"/>
        <v>30268.73</v>
      </c>
      <c r="G2837" s="16">
        <f t="shared" si="991"/>
        <v>0</v>
      </c>
      <c r="H2837" s="16">
        <f t="shared" si="992"/>
        <v>0</v>
      </c>
      <c r="I2837" s="16">
        <f t="shared" si="993"/>
        <v>30268.73</v>
      </c>
      <c r="J2837" s="17">
        <v>151.19999999999999</v>
      </c>
      <c r="K2837" s="17">
        <v>0</v>
      </c>
      <c r="L2837" s="18">
        <f t="shared" si="994"/>
        <v>151.19999999999999</v>
      </c>
      <c r="M2837" s="17">
        <v>0</v>
      </c>
      <c r="N2837" s="16">
        <f t="shared" si="995"/>
        <v>200.19</v>
      </c>
      <c r="O2837" s="16">
        <f t="shared" si="996"/>
        <v>0</v>
      </c>
      <c r="P2837" s="18">
        <f t="shared" si="997"/>
        <v>0</v>
      </c>
      <c r="Q2837" s="16">
        <f t="shared" si="998"/>
        <v>200.19</v>
      </c>
      <c r="R2837" s="16">
        <f t="shared" si="999"/>
        <v>0</v>
      </c>
    </row>
    <row r="2838" spans="1:18" ht="42" x14ac:dyDescent="0.35">
      <c r="A2838" s="1">
        <v>4</v>
      </c>
      <c r="B2838" s="13" t="s">
        <v>1110</v>
      </c>
      <c r="C2838" s="13" t="s">
        <v>44</v>
      </c>
      <c r="D2838" s="14" t="s">
        <v>1111</v>
      </c>
      <c r="E2838" s="15">
        <v>200.16</v>
      </c>
      <c r="F2838" s="16">
        <f t="shared" si="990"/>
        <v>38750.980000000003</v>
      </c>
      <c r="G2838" s="16">
        <f t="shared" si="991"/>
        <v>0</v>
      </c>
      <c r="H2838" s="16">
        <f t="shared" si="992"/>
        <v>0</v>
      </c>
      <c r="I2838" s="16">
        <f t="shared" si="993"/>
        <v>38750.980000000003</v>
      </c>
      <c r="J2838" s="17">
        <v>193.6</v>
      </c>
      <c r="K2838" s="17">
        <v>0</v>
      </c>
      <c r="L2838" s="18">
        <f t="shared" si="994"/>
        <v>193.6</v>
      </c>
      <c r="M2838" s="17">
        <v>0</v>
      </c>
      <c r="N2838" s="16">
        <f t="shared" si="995"/>
        <v>200.16</v>
      </c>
      <c r="O2838" s="16">
        <f t="shared" si="996"/>
        <v>0</v>
      </c>
      <c r="P2838" s="18">
        <f t="shared" si="997"/>
        <v>0</v>
      </c>
      <c r="Q2838" s="16">
        <f t="shared" si="998"/>
        <v>200.16</v>
      </c>
      <c r="R2838" s="16">
        <f t="shared" si="999"/>
        <v>0</v>
      </c>
    </row>
    <row r="2839" spans="1:18" ht="42" x14ac:dyDescent="0.35">
      <c r="A2839" s="1">
        <v>5</v>
      </c>
      <c r="B2839" s="13" t="s">
        <v>1112</v>
      </c>
      <c r="C2839" s="13" t="s">
        <v>92</v>
      </c>
      <c r="D2839" s="14" t="s">
        <v>1113</v>
      </c>
      <c r="E2839" s="15">
        <v>321.58</v>
      </c>
      <c r="F2839" s="16">
        <f t="shared" si="990"/>
        <v>67450.759999999995</v>
      </c>
      <c r="G2839" s="16">
        <f t="shared" si="991"/>
        <v>0</v>
      </c>
      <c r="H2839" s="16">
        <f t="shared" si="992"/>
        <v>0</v>
      </c>
      <c r="I2839" s="16">
        <f t="shared" si="993"/>
        <v>67450.759999999995</v>
      </c>
      <c r="J2839" s="17">
        <v>209.74799999999999</v>
      </c>
      <c r="K2839" s="17">
        <v>0</v>
      </c>
      <c r="L2839" s="18">
        <f t="shared" si="994"/>
        <v>209.74799999999999</v>
      </c>
      <c r="M2839" s="17">
        <v>0</v>
      </c>
      <c r="N2839" s="16">
        <f t="shared" si="995"/>
        <v>321.58</v>
      </c>
      <c r="O2839" s="16">
        <f t="shared" si="996"/>
        <v>0</v>
      </c>
      <c r="P2839" s="18">
        <f t="shared" si="997"/>
        <v>0</v>
      </c>
      <c r="Q2839" s="16">
        <f t="shared" si="998"/>
        <v>321.58</v>
      </c>
      <c r="R2839" s="16">
        <f t="shared" si="999"/>
        <v>0</v>
      </c>
    </row>
    <row r="2840" spans="1:18" ht="21" x14ac:dyDescent="0.35">
      <c r="A2840" s="1">
        <v>6</v>
      </c>
      <c r="B2840" s="13" t="s">
        <v>1048</v>
      </c>
      <c r="C2840" s="13" t="s">
        <v>44</v>
      </c>
      <c r="D2840" s="14" t="s">
        <v>1049</v>
      </c>
      <c r="E2840" s="15">
        <v>24.73</v>
      </c>
      <c r="F2840" s="16">
        <f t="shared" si="990"/>
        <v>741.9</v>
      </c>
      <c r="G2840" s="16">
        <f t="shared" si="991"/>
        <v>0</v>
      </c>
      <c r="H2840" s="16">
        <f t="shared" si="992"/>
        <v>0</v>
      </c>
      <c r="I2840" s="16">
        <f t="shared" si="993"/>
        <v>741.9</v>
      </c>
      <c r="J2840" s="17">
        <v>30</v>
      </c>
      <c r="K2840" s="17">
        <v>0</v>
      </c>
      <c r="L2840" s="18">
        <f t="shared" si="994"/>
        <v>30</v>
      </c>
      <c r="M2840" s="17">
        <v>0</v>
      </c>
      <c r="N2840" s="16">
        <f t="shared" si="995"/>
        <v>24.73</v>
      </c>
      <c r="O2840" s="16">
        <f t="shared" si="996"/>
        <v>0</v>
      </c>
      <c r="P2840" s="18">
        <f t="shared" si="997"/>
        <v>0</v>
      </c>
      <c r="Q2840" s="16">
        <f t="shared" si="998"/>
        <v>24.73</v>
      </c>
      <c r="R2840" s="16">
        <f t="shared" si="999"/>
        <v>0</v>
      </c>
    </row>
    <row r="2841" spans="1:18" ht="31.5" x14ac:dyDescent="0.35">
      <c r="A2841" s="1">
        <v>7</v>
      </c>
      <c r="B2841" s="13" t="s">
        <v>360</v>
      </c>
      <c r="C2841" s="13" t="s">
        <v>44</v>
      </c>
      <c r="D2841" s="14" t="s">
        <v>361</v>
      </c>
      <c r="E2841" s="15">
        <v>27.78</v>
      </c>
      <c r="F2841" s="16">
        <f t="shared" si="990"/>
        <v>555.6</v>
      </c>
      <c r="G2841" s="16">
        <f t="shared" si="991"/>
        <v>0</v>
      </c>
      <c r="H2841" s="16">
        <f t="shared" si="992"/>
        <v>0</v>
      </c>
      <c r="I2841" s="16">
        <f t="shared" si="993"/>
        <v>555.6</v>
      </c>
      <c r="J2841" s="17">
        <v>20</v>
      </c>
      <c r="K2841" s="17">
        <v>0</v>
      </c>
      <c r="L2841" s="18">
        <f t="shared" si="994"/>
        <v>20</v>
      </c>
      <c r="M2841" s="17">
        <v>0</v>
      </c>
      <c r="N2841" s="16">
        <f t="shared" si="995"/>
        <v>27.78</v>
      </c>
      <c r="O2841" s="16">
        <f t="shared" si="996"/>
        <v>0</v>
      </c>
      <c r="P2841" s="18">
        <f t="shared" si="997"/>
        <v>0</v>
      </c>
      <c r="Q2841" s="16">
        <f t="shared" si="998"/>
        <v>27.78</v>
      </c>
      <c r="R2841" s="16">
        <f t="shared" si="999"/>
        <v>0</v>
      </c>
    </row>
    <row r="2842" spans="1:18" x14ac:dyDescent="0.35">
      <c r="A2842" s="21" t="s">
        <v>1114</v>
      </c>
      <c r="B2842" s="21" t="s">
        <v>1114</v>
      </c>
      <c r="C2842" s="21" t="s">
        <v>1114</v>
      </c>
      <c r="D2842" s="21" t="s">
        <v>1114</v>
      </c>
      <c r="E2842" s="21" t="s">
        <v>1114</v>
      </c>
      <c r="F2842" s="19"/>
      <c r="G2842" s="20">
        <f>SUM(G2835:G2841)</f>
        <v>0</v>
      </c>
      <c r="H2842" s="7"/>
      <c r="I2842" s="7"/>
      <c r="J2842" s="7"/>
      <c r="K2842" s="7"/>
      <c r="L2842" s="7"/>
      <c r="M2842" s="7"/>
      <c r="N2842" s="7"/>
      <c r="O2842" s="7"/>
      <c r="P2842" s="7"/>
      <c r="Q2842" s="7"/>
      <c r="R2842" s="7"/>
    </row>
    <row r="2844" spans="1:18" x14ac:dyDescent="0.35">
      <c r="B2844" s="11" t="s">
        <v>23</v>
      </c>
      <c r="C2844" s="12" t="s">
        <v>24</v>
      </c>
      <c r="D2844" s="12" t="s">
        <v>25</v>
      </c>
    </row>
    <row r="2845" spans="1:18" x14ac:dyDescent="0.35">
      <c r="B2845" s="11" t="s">
        <v>26</v>
      </c>
      <c r="C2845" s="12" t="s">
        <v>27</v>
      </c>
      <c r="D2845" s="12" t="s">
        <v>28</v>
      </c>
    </row>
    <row r="2846" spans="1:18" x14ac:dyDescent="0.35">
      <c r="B2846" s="11" t="s">
        <v>29</v>
      </c>
      <c r="C2846" s="12" t="s">
        <v>24</v>
      </c>
      <c r="D2846" s="12" t="s">
        <v>30</v>
      </c>
    </row>
    <row r="2847" spans="1:18" x14ac:dyDescent="0.35">
      <c r="B2847" s="11" t="s">
        <v>31</v>
      </c>
      <c r="C2847" s="12" t="s">
        <v>105</v>
      </c>
      <c r="D2847" s="12" t="s">
        <v>807</v>
      </c>
    </row>
    <row r="2848" spans="1:18" x14ac:dyDescent="0.35">
      <c r="B2848" s="11" t="s">
        <v>33</v>
      </c>
      <c r="C2848" s="12" t="s">
        <v>105</v>
      </c>
      <c r="D2848" s="12" t="s">
        <v>1064</v>
      </c>
    </row>
    <row r="2849" spans="1:18" x14ac:dyDescent="0.35">
      <c r="B2849" s="11" t="s">
        <v>35</v>
      </c>
      <c r="C2849" s="12" t="s">
        <v>339</v>
      </c>
      <c r="D2849" s="12" t="s">
        <v>1055</v>
      </c>
    </row>
    <row r="2851" spans="1:18" ht="31.5" x14ac:dyDescent="0.35">
      <c r="A2851" s="1">
        <v>1</v>
      </c>
      <c r="B2851" s="13" t="s">
        <v>1115</v>
      </c>
      <c r="C2851" s="13" t="s">
        <v>92</v>
      </c>
      <c r="D2851" s="14" t="s">
        <v>1116</v>
      </c>
      <c r="E2851" s="15">
        <v>78.44</v>
      </c>
      <c r="F2851" s="16">
        <f>ROUND(ROUND(N2851,2)*ROUND(J2851,3),2)</f>
        <v>230.61</v>
      </c>
      <c r="G2851" s="16">
        <f>ROUND(ROUND(N2851,2)*ROUND(K2851,3),2)</f>
        <v>0</v>
      </c>
      <c r="H2851" s="16">
        <f>IF(EXACT(J2851,0),0,100*(K2851/J2851))</f>
        <v>0</v>
      </c>
      <c r="I2851" s="16">
        <f>ROUND((ROUND(J2851,3)-ROUND(K2851,3))*N2851,2)</f>
        <v>230.61</v>
      </c>
      <c r="J2851" s="17">
        <v>2.94</v>
      </c>
      <c r="K2851" s="17">
        <v>0</v>
      </c>
      <c r="L2851" s="18">
        <f>ROUND(ROUND(J2851,3)-ROUND(K2851,3),3)</f>
        <v>2.94</v>
      </c>
      <c r="M2851" s="17">
        <v>0</v>
      </c>
      <c r="N2851" s="16">
        <f>ROUND(E2851,2)</f>
        <v>78.44</v>
      </c>
      <c r="O2851" s="16">
        <f>ROUND(ROUND(M2851,3)*ROUND(N2851,2),2)</f>
        <v>0</v>
      </c>
      <c r="P2851" s="18">
        <f>ROUND(ROUND(K2851,3)-ROUND(M2851,3),2)</f>
        <v>0</v>
      </c>
      <c r="Q2851" s="16">
        <f>ROUND(E2851,2)</f>
        <v>78.44</v>
      </c>
      <c r="R2851" s="16">
        <f>ROUND((ROUND(K2851,3)-ROUND(M2851,3))* Q2851,2)</f>
        <v>0</v>
      </c>
    </row>
    <row r="2852" spans="1:18" ht="283.5" x14ac:dyDescent="0.35">
      <c r="A2852" s="1">
        <v>2</v>
      </c>
      <c r="B2852" s="13" t="s">
        <v>800</v>
      </c>
      <c r="C2852" s="13" t="s">
        <v>41</v>
      </c>
      <c r="D2852" s="14" t="s">
        <v>801</v>
      </c>
      <c r="E2852" s="15">
        <v>37801.519999999997</v>
      </c>
      <c r="F2852" s="16">
        <f>ROUND(ROUND(N2852,2)*ROUND(J2852,3),2)</f>
        <v>37801.519999999997</v>
      </c>
      <c r="G2852" s="16">
        <f>ROUND(ROUND(N2852,2)*ROUND(K2852,3),2)</f>
        <v>0</v>
      </c>
      <c r="H2852" s="16">
        <f>IF(EXACT(J2852,0),0,100*(K2852/J2852))</f>
        <v>0</v>
      </c>
      <c r="I2852" s="16">
        <f>ROUND((ROUND(J2852,3)-ROUND(K2852,3))*N2852,2)</f>
        <v>37801.519999999997</v>
      </c>
      <c r="J2852" s="17">
        <v>1</v>
      </c>
      <c r="K2852" s="17">
        <v>0</v>
      </c>
      <c r="L2852" s="18">
        <f>ROUND(ROUND(J2852,3)-ROUND(K2852,3),3)</f>
        <v>1</v>
      </c>
      <c r="M2852" s="17">
        <v>0</v>
      </c>
      <c r="N2852" s="16">
        <f>ROUND(E2852,2)</f>
        <v>37801.519999999997</v>
      </c>
      <c r="O2852" s="16">
        <f>ROUND(ROUND(M2852,3)*ROUND(N2852,2),2)</f>
        <v>0</v>
      </c>
      <c r="P2852" s="18">
        <f>ROUND(ROUND(K2852,3)-ROUND(M2852,3),2)</f>
        <v>0</v>
      </c>
      <c r="Q2852" s="16">
        <f>ROUND(E2852,2)</f>
        <v>37801.519999999997</v>
      </c>
      <c r="R2852" s="16">
        <f>ROUND((ROUND(K2852,3)-ROUND(M2852,3))* Q2852,2)</f>
        <v>0</v>
      </c>
    </row>
    <row r="2853" spans="1:18" x14ac:dyDescent="0.35">
      <c r="A2853" s="21" t="s">
        <v>1117</v>
      </c>
      <c r="B2853" s="21" t="s">
        <v>1117</v>
      </c>
      <c r="C2853" s="21" t="s">
        <v>1117</v>
      </c>
      <c r="D2853" s="21" t="s">
        <v>1117</v>
      </c>
      <c r="E2853" s="21" t="s">
        <v>1117</v>
      </c>
      <c r="F2853" s="19"/>
      <c r="G2853" s="20">
        <f>SUM(G2851:G2852)</f>
        <v>0</v>
      </c>
      <c r="H2853" s="7"/>
      <c r="I2853" s="7"/>
      <c r="J2853" s="7"/>
      <c r="K2853" s="7"/>
      <c r="L2853" s="7"/>
      <c r="M2853" s="7"/>
      <c r="N2853" s="7"/>
      <c r="O2853" s="7"/>
      <c r="P2853" s="7"/>
      <c r="Q2853" s="7"/>
      <c r="R2853" s="7"/>
    </row>
    <row r="2855" spans="1:18" x14ac:dyDescent="0.35">
      <c r="B2855" s="11" t="s">
        <v>23</v>
      </c>
      <c r="C2855" s="12" t="s">
        <v>24</v>
      </c>
      <c r="D2855" s="12" t="s">
        <v>25</v>
      </c>
    </row>
    <row r="2856" spans="1:18" x14ac:dyDescent="0.35">
      <c r="B2856" s="11" t="s">
        <v>26</v>
      </c>
      <c r="C2856" s="12" t="s">
        <v>27</v>
      </c>
      <c r="D2856" s="12" t="s">
        <v>28</v>
      </c>
    </row>
    <row r="2857" spans="1:18" x14ac:dyDescent="0.35">
      <c r="B2857" s="11" t="s">
        <v>29</v>
      </c>
      <c r="C2857" s="12" t="s">
        <v>24</v>
      </c>
      <c r="D2857" s="12" t="s">
        <v>30</v>
      </c>
    </row>
    <row r="2858" spans="1:18" x14ac:dyDescent="0.35">
      <c r="B2858" s="11" t="s">
        <v>31</v>
      </c>
      <c r="C2858" s="12" t="s">
        <v>105</v>
      </c>
      <c r="D2858" s="12" t="s">
        <v>807</v>
      </c>
    </row>
    <row r="2859" spans="1:18" x14ac:dyDescent="0.35">
      <c r="B2859" s="11" t="s">
        <v>33</v>
      </c>
      <c r="C2859" s="12" t="s">
        <v>105</v>
      </c>
      <c r="D2859" s="12" t="s">
        <v>1064</v>
      </c>
    </row>
    <row r="2860" spans="1:18" x14ac:dyDescent="0.35">
      <c r="B2860" s="11" t="s">
        <v>35</v>
      </c>
      <c r="C2860" s="12" t="s">
        <v>375</v>
      </c>
      <c r="D2860" s="12" t="s">
        <v>1118</v>
      </c>
    </row>
    <row r="2861" spans="1:18" x14ac:dyDescent="0.35">
      <c r="B2861" s="11" t="s">
        <v>36</v>
      </c>
      <c r="C2861" s="12" t="s">
        <v>24</v>
      </c>
      <c r="D2861" s="12" t="s">
        <v>1119</v>
      </c>
    </row>
    <row r="2863" spans="1:18" ht="73.5" x14ac:dyDescent="0.35">
      <c r="A2863" s="1">
        <v>1</v>
      </c>
      <c r="B2863" s="13" t="s">
        <v>398</v>
      </c>
      <c r="C2863" s="13" t="s">
        <v>65</v>
      </c>
      <c r="D2863" s="14" t="s">
        <v>399</v>
      </c>
      <c r="E2863" s="15">
        <v>126.62</v>
      </c>
      <c r="F2863" s="16">
        <f t="shared" ref="F2863:F2870" si="1000">ROUND(ROUND(N2863,2)*ROUND(J2863,3),2)</f>
        <v>6951.56</v>
      </c>
      <c r="G2863" s="16">
        <f t="shared" ref="G2863:G2870" si="1001">ROUND(ROUND(N2863,2)*ROUND(K2863,3),2)</f>
        <v>0</v>
      </c>
      <c r="H2863" s="16">
        <f t="shared" ref="H2863:H2870" si="1002">IF(EXACT(J2863,0),0,100*(K2863/J2863))</f>
        <v>0</v>
      </c>
      <c r="I2863" s="16">
        <f t="shared" ref="I2863:I2870" si="1003">ROUND((ROUND(J2863,3)-ROUND(K2863,3))*N2863,2)</f>
        <v>6951.56</v>
      </c>
      <c r="J2863" s="17">
        <v>54.901000000000003</v>
      </c>
      <c r="K2863" s="17">
        <v>0</v>
      </c>
      <c r="L2863" s="18">
        <f t="shared" ref="L2863:L2870" si="1004">ROUND(ROUND(J2863,3)-ROUND(K2863,3),3)</f>
        <v>54.901000000000003</v>
      </c>
      <c r="M2863" s="17">
        <v>0</v>
      </c>
      <c r="N2863" s="16">
        <f t="shared" ref="N2863:N2870" si="1005">ROUND(E2863,2)</f>
        <v>126.62</v>
      </c>
      <c r="O2863" s="16">
        <f t="shared" ref="O2863:O2870" si="1006">ROUND(ROUND(M2863,3)*ROUND(N2863,2),2)</f>
        <v>0</v>
      </c>
      <c r="P2863" s="18">
        <f t="shared" ref="P2863:P2870" si="1007">ROUND(ROUND(K2863,3)-ROUND(M2863,3),2)</f>
        <v>0</v>
      </c>
      <c r="Q2863" s="16">
        <f t="shared" ref="Q2863:Q2870" si="1008">ROUND(E2863,2)</f>
        <v>126.62</v>
      </c>
      <c r="R2863" s="16">
        <f t="shared" ref="R2863:R2870" si="1009">ROUND((ROUND(K2863,3)-ROUND(M2863,3))* Q2863,2)</f>
        <v>0</v>
      </c>
    </row>
    <row r="2864" spans="1:18" ht="52.5" x14ac:dyDescent="0.35">
      <c r="A2864" s="1">
        <v>2</v>
      </c>
      <c r="B2864" s="13" t="s">
        <v>400</v>
      </c>
      <c r="C2864" s="13" t="s">
        <v>44</v>
      </c>
      <c r="D2864" s="14" t="s">
        <v>401</v>
      </c>
      <c r="E2864" s="15">
        <v>87.97</v>
      </c>
      <c r="F2864" s="16">
        <f t="shared" si="1000"/>
        <v>8485.59</v>
      </c>
      <c r="G2864" s="16">
        <f t="shared" si="1001"/>
        <v>0</v>
      </c>
      <c r="H2864" s="16">
        <f t="shared" si="1002"/>
        <v>0</v>
      </c>
      <c r="I2864" s="16">
        <f t="shared" si="1003"/>
        <v>8485.59</v>
      </c>
      <c r="J2864" s="17">
        <v>96.46</v>
      </c>
      <c r="K2864" s="17">
        <v>0</v>
      </c>
      <c r="L2864" s="18">
        <f t="shared" si="1004"/>
        <v>96.46</v>
      </c>
      <c r="M2864" s="17">
        <v>0</v>
      </c>
      <c r="N2864" s="16">
        <f t="shared" si="1005"/>
        <v>87.97</v>
      </c>
      <c r="O2864" s="16">
        <f t="shared" si="1006"/>
        <v>0</v>
      </c>
      <c r="P2864" s="18">
        <f t="shared" si="1007"/>
        <v>0</v>
      </c>
      <c r="Q2864" s="16">
        <f t="shared" si="1008"/>
        <v>87.97</v>
      </c>
      <c r="R2864" s="16">
        <f t="shared" si="1009"/>
        <v>0</v>
      </c>
    </row>
    <row r="2865" spans="1:18" ht="31.5" x14ac:dyDescent="0.35">
      <c r="A2865" s="1">
        <v>3</v>
      </c>
      <c r="B2865" s="13" t="s">
        <v>408</v>
      </c>
      <c r="C2865" s="13" t="s">
        <v>92</v>
      </c>
      <c r="D2865" s="14" t="s">
        <v>409</v>
      </c>
      <c r="E2865" s="15">
        <v>42.61</v>
      </c>
      <c r="F2865" s="16">
        <f t="shared" si="1000"/>
        <v>1215.32</v>
      </c>
      <c r="G2865" s="16">
        <f t="shared" si="1001"/>
        <v>0</v>
      </c>
      <c r="H2865" s="16">
        <f t="shared" si="1002"/>
        <v>0</v>
      </c>
      <c r="I2865" s="16">
        <f t="shared" si="1003"/>
        <v>1215.32</v>
      </c>
      <c r="J2865" s="17">
        <v>28.521999999999998</v>
      </c>
      <c r="K2865" s="17">
        <v>0</v>
      </c>
      <c r="L2865" s="18">
        <f t="shared" si="1004"/>
        <v>28.521999999999998</v>
      </c>
      <c r="M2865" s="17">
        <v>0</v>
      </c>
      <c r="N2865" s="16">
        <f t="shared" si="1005"/>
        <v>42.61</v>
      </c>
      <c r="O2865" s="16">
        <f t="shared" si="1006"/>
        <v>0</v>
      </c>
      <c r="P2865" s="18">
        <f t="shared" si="1007"/>
        <v>0</v>
      </c>
      <c r="Q2865" s="16">
        <f t="shared" si="1008"/>
        <v>42.61</v>
      </c>
      <c r="R2865" s="16">
        <f t="shared" si="1009"/>
        <v>0</v>
      </c>
    </row>
    <row r="2866" spans="1:18" ht="31.5" x14ac:dyDescent="0.35">
      <c r="A2866" s="1">
        <v>4</v>
      </c>
      <c r="B2866" s="13" t="s">
        <v>410</v>
      </c>
      <c r="C2866" s="13" t="s">
        <v>92</v>
      </c>
      <c r="D2866" s="14" t="s">
        <v>411</v>
      </c>
      <c r="E2866" s="15">
        <v>29.82</v>
      </c>
      <c r="F2866" s="16">
        <f t="shared" si="1000"/>
        <v>1251.1600000000001</v>
      </c>
      <c r="G2866" s="16">
        <f t="shared" si="1001"/>
        <v>0</v>
      </c>
      <c r="H2866" s="16">
        <f t="shared" si="1002"/>
        <v>0</v>
      </c>
      <c r="I2866" s="16">
        <f t="shared" si="1003"/>
        <v>1251.1600000000001</v>
      </c>
      <c r="J2866" s="17">
        <v>41.957000000000001</v>
      </c>
      <c r="K2866" s="17">
        <v>0</v>
      </c>
      <c r="L2866" s="18">
        <f t="shared" si="1004"/>
        <v>41.957000000000001</v>
      </c>
      <c r="M2866" s="17">
        <v>0</v>
      </c>
      <c r="N2866" s="16">
        <f t="shared" si="1005"/>
        <v>29.82</v>
      </c>
      <c r="O2866" s="16">
        <f t="shared" si="1006"/>
        <v>0</v>
      </c>
      <c r="P2866" s="18">
        <f t="shared" si="1007"/>
        <v>0</v>
      </c>
      <c r="Q2866" s="16">
        <f t="shared" si="1008"/>
        <v>29.82</v>
      </c>
      <c r="R2866" s="16">
        <f t="shared" si="1009"/>
        <v>0</v>
      </c>
    </row>
    <row r="2867" spans="1:18" ht="52.5" x14ac:dyDescent="0.35">
      <c r="A2867" s="1">
        <v>5</v>
      </c>
      <c r="B2867" s="13" t="s">
        <v>416</v>
      </c>
      <c r="C2867" s="13" t="s">
        <v>44</v>
      </c>
      <c r="D2867" s="14" t="s">
        <v>417</v>
      </c>
      <c r="E2867" s="15">
        <v>17.68</v>
      </c>
      <c r="F2867" s="16">
        <f t="shared" si="1000"/>
        <v>1485.12</v>
      </c>
      <c r="G2867" s="16">
        <f t="shared" si="1001"/>
        <v>0</v>
      </c>
      <c r="H2867" s="16">
        <f t="shared" si="1002"/>
        <v>0</v>
      </c>
      <c r="I2867" s="16">
        <f t="shared" si="1003"/>
        <v>1485.12</v>
      </c>
      <c r="J2867" s="17">
        <v>84</v>
      </c>
      <c r="K2867" s="17">
        <v>0</v>
      </c>
      <c r="L2867" s="18">
        <f t="shared" si="1004"/>
        <v>84</v>
      </c>
      <c r="M2867" s="17">
        <v>0</v>
      </c>
      <c r="N2867" s="16">
        <f t="shared" si="1005"/>
        <v>17.68</v>
      </c>
      <c r="O2867" s="16">
        <f t="shared" si="1006"/>
        <v>0</v>
      </c>
      <c r="P2867" s="18">
        <f t="shared" si="1007"/>
        <v>0</v>
      </c>
      <c r="Q2867" s="16">
        <f t="shared" si="1008"/>
        <v>17.68</v>
      </c>
      <c r="R2867" s="16">
        <f t="shared" si="1009"/>
        <v>0</v>
      </c>
    </row>
    <row r="2868" spans="1:18" ht="42" x14ac:dyDescent="0.35">
      <c r="A2868" s="1">
        <v>6</v>
      </c>
      <c r="B2868" s="13" t="s">
        <v>418</v>
      </c>
      <c r="C2868" s="13" t="s">
        <v>92</v>
      </c>
      <c r="D2868" s="14" t="s">
        <v>419</v>
      </c>
      <c r="E2868" s="15">
        <v>127.83</v>
      </c>
      <c r="F2868" s="16">
        <f t="shared" si="1000"/>
        <v>6782.28</v>
      </c>
      <c r="G2868" s="16">
        <f t="shared" si="1001"/>
        <v>0</v>
      </c>
      <c r="H2868" s="16">
        <f t="shared" si="1002"/>
        <v>0</v>
      </c>
      <c r="I2868" s="16">
        <f t="shared" si="1003"/>
        <v>6782.28</v>
      </c>
      <c r="J2868" s="17">
        <v>53.057000000000002</v>
      </c>
      <c r="K2868" s="17">
        <v>0</v>
      </c>
      <c r="L2868" s="18">
        <f t="shared" si="1004"/>
        <v>53.057000000000002</v>
      </c>
      <c r="M2868" s="17">
        <v>0</v>
      </c>
      <c r="N2868" s="16">
        <f t="shared" si="1005"/>
        <v>127.83</v>
      </c>
      <c r="O2868" s="16">
        <f t="shared" si="1006"/>
        <v>0</v>
      </c>
      <c r="P2868" s="18">
        <f t="shared" si="1007"/>
        <v>0</v>
      </c>
      <c r="Q2868" s="16">
        <f t="shared" si="1008"/>
        <v>127.83</v>
      </c>
      <c r="R2868" s="16">
        <f t="shared" si="1009"/>
        <v>0</v>
      </c>
    </row>
    <row r="2869" spans="1:18" ht="31.5" x14ac:dyDescent="0.35">
      <c r="A2869" s="1">
        <v>7</v>
      </c>
      <c r="B2869" s="13" t="s">
        <v>396</v>
      </c>
      <c r="C2869" s="13" t="s">
        <v>44</v>
      </c>
      <c r="D2869" s="14" t="s">
        <v>397</v>
      </c>
      <c r="E2869" s="15">
        <v>203.01</v>
      </c>
      <c r="F2869" s="16">
        <f t="shared" si="1000"/>
        <v>2189.06</v>
      </c>
      <c r="G2869" s="16">
        <f t="shared" si="1001"/>
        <v>0</v>
      </c>
      <c r="H2869" s="16">
        <f t="shared" si="1002"/>
        <v>0</v>
      </c>
      <c r="I2869" s="16">
        <f t="shared" si="1003"/>
        <v>2189.06</v>
      </c>
      <c r="J2869" s="17">
        <v>10.782999999999999</v>
      </c>
      <c r="K2869" s="17">
        <v>0</v>
      </c>
      <c r="L2869" s="18">
        <f t="shared" si="1004"/>
        <v>10.782999999999999</v>
      </c>
      <c r="M2869" s="17">
        <v>0</v>
      </c>
      <c r="N2869" s="16">
        <f t="shared" si="1005"/>
        <v>203.01</v>
      </c>
      <c r="O2869" s="16">
        <f t="shared" si="1006"/>
        <v>0</v>
      </c>
      <c r="P2869" s="18">
        <f t="shared" si="1007"/>
        <v>0</v>
      </c>
      <c r="Q2869" s="16">
        <f t="shared" si="1008"/>
        <v>203.01</v>
      </c>
      <c r="R2869" s="16">
        <f t="shared" si="1009"/>
        <v>0</v>
      </c>
    </row>
    <row r="2870" spans="1:18" ht="42" x14ac:dyDescent="0.35">
      <c r="A2870" s="1">
        <v>8</v>
      </c>
      <c r="B2870" s="13" t="s">
        <v>113</v>
      </c>
      <c r="C2870" s="13" t="s">
        <v>65</v>
      </c>
      <c r="D2870" s="14" t="s">
        <v>114</v>
      </c>
      <c r="E2870" s="15">
        <v>38.92</v>
      </c>
      <c r="F2870" s="16">
        <f t="shared" si="1000"/>
        <v>9132.73</v>
      </c>
      <c r="G2870" s="16">
        <f t="shared" si="1001"/>
        <v>0</v>
      </c>
      <c r="H2870" s="16">
        <f t="shared" si="1002"/>
        <v>0</v>
      </c>
      <c r="I2870" s="16">
        <f t="shared" si="1003"/>
        <v>9132.73</v>
      </c>
      <c r="J2870" s="17">
        <v>234.654</v>
      </c>
      <c r="K2870" s="17">
        <v>0</v>
      </c>
      <c r="L2870" s="18">
        <f t="shared" si="1004"/>
        <v>234.654</v>
      </c>
      <c r="M2870" s="17">
        <v>0</v>
      </c>
      <c r="N2870" s="16">
        <f t="shared" si="1005"/>
        <v>38.92</v>
      </c>
      <c r="O2870" s="16">
        <f t="shared" si="1006"/>
        <v>0</v>
      </c>
      <c r="P2870" s="18">
        <f t="shared" si="1007"/>
        <v>0</v>
      </c>
      <c r="Q2870" s="16">
        <f t="shared" si="1008"/>
        <v>38.92</v>
      </c>
      <c r="R2870" s="16">
        <f t="shared" si="1009"/>
        <v>0</v>
      </c>
    </row>
    <row r="2871" spans="1:18" x14ac:dyDescent="0.35">
      <c r="A2871" s="21" t="s">
        <v>1120</v>
      </c>
      <c r="B2871" s="21" t="s">
        <v>1120</v>
      </c>
      <c r="C2871" s="21" t="s">
        <v>1120</v>
      </c>
      <c r="D2871" s="21" t="s">
        <v>1120</v>
      </c>
      <c r="E2871" s="21" t="s">
        <v>1120</v>
      </c>
      <c r="F2871" s="19"/>
      <c r="G2871" s="20">
        <f>SUM(G2863:G2870)</f>
        <v>0</v>
      </c>
      <c r="H2871" s="7"/>
      <c r="I2871" s="7"/>
      <c r="J2871" s="7"/>
      <c r="K2871" s="7"/>
      <c r="L2871" s="7"/>
      <c r="M2871" s="7"/>
      <c r="N2871" s="7"/>
      <c r="O2871" s="7"/>
      <c r="P2871" s="7"/>
      <c r="Q2871" s="7"/>
      <c r="R2871" s="7"/>
    </row>
    <row r="2873" spans="1:18" x14ac:dyDescent="0.35">
      <c r="B2873" s="11" t="s">
        <v>23</v>
      </c>
      <c r="C2873" s="12" t="s">
        <v>24</v>
      </c>
      <c r="D2873" s="12" t="s">
        <v>25</v>
      </c>
    </row>
    <row r="2874" spans="1:18" x14ac:dyDescent="0.35">
      <c r="B2874" s="11" t="s">
        <v>26</v>
      </c>
      <c r="C2874" s="12" t="s">
        <v>27</v>
      </c>
      <c r="D2874" s="12" t="s">
        <v>28</v>
      </c>
    </row>
    <row r="2875" spans="1:18" x14ac:dyDescent="0.35">
      <c r="B2875" s="11" t="s">
        <v>29</v>
      </c>
      <c r="C2875" s="12" t="s">
        <v>24</v>
      </c>
      <c r="D2875" s="12" t="s">
        <v>30</v>
      </c>
    </row>
    <row r="2876" spans="1:18" x14ac:dyDescent="0.35">
      <c r="B2876" s="11" t="s">
        <v>31</v>
      </c>
      <c r="C2876" s="12" t="s">
        <v>105</v>
      </c>
      <c r="D2876" s="12" t="s">
        <v>807</v>
      </c>
    </row>
    <row r="2877" spans="1:18" x14ac:dyDescent="0.35">
      <c r="B2877" s="11" t="s">
        <v>33</v>
      </c>
      <c r="C2877" s="12" t="s">
        <v>105</v>
      </c>
      <c r="D2877" s="12" t="s">
        <v>1064</v>
      </c>
    </row>
    <row r="2878" spans="1:18" x14ac:dyDescent="0.35">
      <c r="B2878" s="11" t="s">
        <v>35</v>
      </c>
      <c r="C2878" s="12" t="s">
        <v>375</v>
      </c>
      <c r="D2878" s="12" t="s">
        <v>1118</v>
      </c>
    </row>
    <row r="2879" spans="1:18" x14ac:dyDescent="0.35">
      <c r="B2879" s="11" t="s">
        <v>36</v>
      </c>
      <c r="C2879" s="12" t="s">
        <v>27</v>
      </c>
      <c r="D2879" s="12" t="s">
        <v>1121</v>
      </c>
    </row>
    <row r="2881" spans="1:18" ht="231" x14ac:dyDescent="0.35">
      <c r="A2881" s="1">
        <v>1</v>
      </c>
      <c r="B2881" s="13" t="s">
        <v>432</v>
      </c>
      <c r="C2881" s="13" t="s">
        <v>433</v>
      </c>
      <c r="D2881" s="14" t="s">
        <v>434</v>
      </c>
      <c r="E2881" s="15">
        <v>8.27</v>
      </c>
      <c r="F2881" s="16">
        <f>ROUND(ROUND(N2881,2)*ROUND(J2881,3),2)</f>
        <v>178.3</v>
      </c>
      <c r="G2881" s="16">
        <f>ROUND(ROUND(N2881,2)*ROUND(K2881,3),2)</f>
        <v>0</v>
      </c>
      <c r="H2881" s="16">
        <f>IF(EXACT(J2881,0),0,100*(K2881/J2881))</f>
        <v>0</v>
      </c>
      <c r="I2881" s="16">
        <f>ROUND((ROUND(J2881,3)-ROUND(K2881,3))*N2881,2)</f>
        <v>178.3</v>
      </c>
      <c r="J2881" s="17">
        <v>21.56</v>
      </c>
      <c r="K2881" s="17">
        <v>0</v>
      </c>
      <c r="L2881" s="18">
        <f>ROUND(ROUND(J2881,3)-ROUND(K2881,3),3)</f>
        <v>21.56</v>
      </c>
      <c r="M2881" s="17">
        <v>0</v>
      </c>
      <c r="N2881" s="16">
        <f>ROUND(E2881,2)</f>
        <v>8.27</v>
      </c>
      <c r="O2881" s="16">
        <f>ROUND(ROUND(M2881,3)*ROUND(N2881,2),2)</f>
        <v>0</v>
      </c>
      <c r="P2881" s="18">
        <f>ROUND(ROUND(K2881,3)-ROUND(M2881,3),2)</f>
        <v>0</v>
      </c>
      <c r="Q2881" s="16">
        <f>ROUND(E2881,2)</f>
        <v>8.27</v>
      </c>
      <c r="R2881" s="16">
        <f>ROUND((ROUND(K2881,3)-ROUND(M2881,3))* Q2881,2)</f>
        <v>0</v>
      </c>
    </row>
    <row r="2882" spans="1:18" ht="31.5" x14ac:dyDescent="0.35">
      <c r="A2882" s="1">
        <v>2</v>
      </c>
      <c r="B2882" s="13" t="s">
        <v>1122</v>
      </c>
      <c r="C2882" s="13" t="s">
        <v>92</v>
      </c>
      <c r="D2882" s="14" t="s">
        <v>1123</v>
      </c>
      <c r="E2882" s="15">
        <v>22.23</v>
      </c>
      <c r="F2882" s="16">
        <f>ROUND(ROUND(N2882,2)*ROUND(J2882,3),2)</f>
        <v>838.74</v>
      </c>
      <c r="G2882" s="16">
        <f>ROUND(ROUND(N2882,2)*ROUND(K2882,3),2)</f>
        <v>0</v>
      </c>
      <c r="H2882" s="16">
        <f>IF(EXACT(J2882,0),0,100*(K2882/J2882))</f>
        <v>0</v>
      </c>
      <c r="I2882" s="16">
        <f>ROUND((ROUND(J2882,3)-ROUND(K2882,3))*N2882,2)</f>
        <v>838.74</v>
      </c>
      <c r="J2882" s="17">
        <v>37.729999999999997</v>
      </c>
      <c r="K2882" s="17">
        <v>0</v>
      </c>
      <c r="L2882" s="18">
        <f>ROUND(ROUND(J2882,3)-ROUND(K2882,3),3)</f>
        <v>37.729999999999997</v>
      </c>
      <c r="M2882" s="17">
        <v>0</v>
      </c>
      <c r="N2882" s="16">
        <f>ROUND(E2882,2)</f>
        <v>22.23</v>
      </c>
      <c r="O2882" s="16">
        <f>ROUND(ROUND(M2882,3)*ROUND(N2882,2),2)</f>
        <v>0</v>
      </c>
      <c r="P2882" s="18">
        <f>ROUND(ROUND(K2882,3)-ROUND(M2882,3),2)</f>
        <v>0</v>
      </c>
      <c r="Q2882" s="16">
        <f>ROUND(E2882,2)</f>
        <v>22.23</v>
      </c>
      <c r="R2882" s="16">
        <f>ROUND((ROUND(K2882,3)-ROUND(M2882,3))* Q2882,2)</f>
        <v>0</v>
      </c>
    </row>
    <row r="2883" spans="1:18" ht="115.5" x14ac:dyDescent="0.35">
      <c r="A2883" s="1">
        <v>3</v>
      </c>
      <c r="B2883" s="13" t="s">
        <v>1124</v>
      </c>
      <c r="C2883" s="13" t="s">
        <v>92</v>
      </c>
      <c r="D2883" s="14" t="s">
        <v>1125</v>
      </c>
      <c r="E2883" s="15">
        <v>15.7</v>
      </c>
      <c r="F2883" s="16">
        <f>ROUND(ROUND(N2883,2)*ROUND(J2883,3),2)</f>
        <v>169.25</v>
      </c>
      <c r="G2883" s="16">
        <f>ROUND(ROUND(N2883,2)*ROUND(K2883,3),2)</f>
        <v>0</v>
      </c>
      <c r="H2883" s="16">
        <f>IF(EXACT(J2883,0),0,100*(K2883/J2883))</f>
        <v>0</v>
      </c>
      <c r="I2883" s="16">
        <f>ROUND((ROUND(J2883,3)-ROUND(K2883,3))*N2883,2)</f>
        <v>169.25</v>
      </c>
      <c r="J2883" s="17">
        <v>10.78</v>
      </c>
      <c r="K2883" s="17">
        <v>0</v>
      </c>
      <c r="L2883" s="18">
        <f>ROUND(ROUND(J2883,3)-ROUND(K2883,3),3)</f>
        <v>10.78</v>
      </c>
      <c r="M2883" s="17">
        <v>0</v>
      </c>
      <c r="N2883" s="16">
        <f>ROUND(E2883,2)</f>
        <v>15.7</v>
      </c>
      <c r="O2883" s="16">
        <f>ROUND(ROUND(M2883,3)*ROUND(N2883,2),2)</f>
        <v>0</v>
      </c>
      <c r="P2883" s="18">
        <f>ROUND(ROUND(K2883,3)-ROUND(M2883,3),2)</f>
        <v>0</v>
      </c>
      <c r="Q2883" s="16">
        <f>ROUND(E2883,2)</f>
        <v>15.7</v>
      </c>
      <c r="R2883" s="16">
        <f>ROUND((ROUND(K2883,3)-ROUND(M2883,3))* Q2883,2)</f>
        <v>0</v>
      </c>
    </row>
    <row r="2884" spans="1:18" x14ac:dyDescent="0.35">
      <c r="A2884" s="21" t="s">
        <v>1126</v>
      </c>
      <c r="B2884" s="21" t="s">
        <v>1126</v>
      </c>
      <c r="C2884" s="21" t="s">
        <v>1126</v>
      </c>
      <c r="D2884" s="21" t="s">
        <v>1126</v>
      </c>
      <c r="E2884" s="21" t="s">
        <v>1126</v>
      </c>
      <c r="F2884" s="19"/>
      <c r="G2884" s="20">
        <f>SUM(G2881:G2883)</f>
        <v>0</v>
      </c>
      <c r="H2884" s="7"/>
      <c r="I2884" s="7"/>
      <c r="J2884" s="7"/>
      <c r="K2884" s="7"/>
      <c r="L2884" s="7"/>
      <c r="M2884" s="7"/>
      <c r="N2884" s="7"/>
      <c r="O2884" s="7"/>
      <c r="P2884" s="7"/>
      <c r="Q2884" s="7"/>
      <c r="R2884" s="7"/>
    </row>
    <row r="2886" spans="1:18" x14ac:dyDescent="0.35">
      <c r="B2886" s="11" t="s">
        <v>23</v>
      </c>
      <c r="C2886" s="12" t="s">
        <v>24</v>
      </c>
      <c r="D2886" s="12" t="s">
        <v>25</v>
      </c>
    </row>
    <row r="2887" spans="1:18" x14ac:dyDescent="0.35">
      <c r="B2887" s="11" t="s">
        <v>26</v>
      </c>
      <c r="C2887" s="12" t="s">
        <v>27</v>
      </c>
      <c r="D2887" s="12" t="s">
        <v>28</v>
      </c>
    </row>
    <row r="2888" spans="1:18" x14ac:dyDescent="0.35">
      <c r="B2888" s="11" t="s">
        <v>29</v>
      </c>
      <c r="C2888" s="12" t="s">
        <v>24</v>
      </c>
      <c r="D2888" s="12" t="s">
        <v>30</v>
      </c>
    </row>
    <row r="2889" spans="1:18" x14ac:dyDescent="0.35">
      <c r="B2889" s="11" t="s">
        <v>31</v>
      </c>
      <c r="C2889" s="12" t="s">
        <v>105</v>
      </c>
      <c r="D2889" s="12" t="s">
        <v>807</v>
      </c>
    </row>
    <row r="2890" spans="1:18" x14ac:dyDescent="0.35">
      <c r="B2890" s="11" t="s">
        <v>33</v>
      </c>
      <c r="C2890" s="12" t="s">
        <v>105</v>
      </c>
      <c r="D2890" s="12" t="s">
        <v>1064</v>
      </c>
    </row>
    <row r="2891" spans="1:18" x14ac:dyDescent="0.35">
      <c r="B2891" s="11" t="s">
        <v>35</v>
      </c>
      <c r="C2891" s="12" t="s">
        <v>375</v>
      </c>
      <c r="D2891" s="12" t="s">
        <v>1118</v>
      </c>
    </row>
    <row r="2892" spans="1:18" x14ac:dyDescent="0.35">
      <c r="B2892" s="11" t="s">
        <v>36</v>
      </c>
      <c r="C2892" s="12" t="s">
        <v>105</v>
      </c>
      <c r="D2892" s="12" t="s">
        <v>450</v>
      </c>
    </row>
    <row r="2894" spans="1:18" ht="31.5" x14ac:dyDescent="0.35">
      <c r="A2894" s="1">
        <v>1</v>
      </c>
      <c r="B2894" s="13" t="s">
        <v>406</v>
      </c>
      <c r="C2894" s="13" t="s">
        <v>92</v>
      </c>
      <c r="D2894" s="14" t="s">
        <v>407</v>
      </c>
      <c r="E2894" s="15">
        <v>87.51</v>
      </c>
      <c r="F2894" s="16">
        <f>ROUND(ROUND(N2894,2)*ROUND(J2894,3),2)</f>
        <v>3301.75</v>
      </c>
      <c r="G2894" s="16">
        <f>ROUND(ROUND(N2894,2)*ROUND(K2894,3),2)</f>
        <v>0</v>
      </c>
      <c r="H2894" s="16">
        <f>IF(EXACT(J2894,0),0,100*(K2894/J2894))</f>
        <v>0</v>
      </c>
      <c r="I2894" s="16">
        <f>ROUND((ROUND(J2894,3)-ROUND(K2894,3))*N2894,2)</f>
        <v>3301.75</v>
      </c>
      <c r="J2894" s="17">
        <v>37.729999999999997</v>
      </c>
      <c r="K2894" s="17">
        <v>0</v>
      </c>
      <c r="L2894" s="18">
        <f>ROUND(ROUND(J2894,3)-ROUND(K2894,3),3)</f>
        <v>37.729999999999997</v>
      </c>
      <c r="M2894" s="17">
        <v>0</v>
      </c>
      <c r="N2894" s="16">
        <f>ROUND(E2894,2)</f>
        <v>87.51</v>
      </c>
      <c r="O2894" s="16">
        <f>ROUND(ROUND(M2894,3)*ROUND(N2894,2),2)</f>
        <v>0</v>
      </c>
      <c r="P2894" s="18">
        <f>ROUND(ROUND(K2894,3)-ROUND(M2894,3),2)</f>
        <v>0</v>
      </c>
      <c r="Q2894" s="16">
        <f>ROUND(E2894,2)</f>
        <v>87.51</v>
      </c>
      <c r="R2894" s="16">
        <f>ROUND((ROUND(K2894,3)-ROUND(M2894,3))* Q2894,2)</f>
        <v>0</v>
      </c>
    </row>
    <row r="2895" spans="1:18" x14ac:dyDescent="0.35">
      <c r="A2895" s="21" t="s">
        <v>1127</v>
      </c>
      <c r="B2895" s="21" t="s">
        <v>1127</v>
      </c>
      <c r="C2895" s="21" t="s">
        <v>1127</v>
      </c>
      <c r="D2895" s="21" t="s">
        <v>1127</v>
      </c>
      <c r="E2895" s="21" t="s">
        <v>1127</v>
      </c>
      <c r="F2895" s="19"/>
      <c r="G2895" s="20">
        <f>SUM(G2894:G2894)</f>
        <v>0</v>
      </c>
      <c r="H2895" s="7"/>
      <c r="I2895" s="7"/>
      <c r="J2895" s="7"/>
      <c r="K2895" s="7"/>
      <c r="L2895" s="7"/>
      <c r="M2895" s="7"/>
      <c r="N2895" s="7"/>
      <c r="O2895" s="7"/>
      <c r="P2895" s="7"/>
      <c r="Q2895" s="7"/>
      <c r="R2895" s="7"/>
    </row>
    <row r="2897" spans="1:18" x14ac:dyDescent="0.35">
      <c r="B2897" s="11" t="s">
        <v>23</v>
      </c>
      <c r="C2897" s="12" t="s">
        <v>24</v>
      </c>
      <c r="D2897" s="12" t="s">
        <v>25</v>
      </c>
    </row>
    <row r="2898" spans="1:18" x14ac:dyDescent="0.35">
      <c r="B2898" s="11" t="s">
        <v>26</v>
      </c>
      <c r="C2898" s="12" t="s">
        <v>27</v>
      </c>
      <c r="D2898" s="12" t="s">
        <v>28</v>
      </c>
    </row>
    <row r="2899" spans="1:18" x14ac:dyDescent="0.35">
      <c r="B2899" s="11" t="s">
        <v>29</v>
      </c>
      <c r="C2899" s="12" t="s">
        <v>24</v>
      </c>
      <c r="D2899" s="12" t="s">
        <v>30</v>
      </c>
    </row>
    <row r="2900" spans="1:18" x14ac:dyDescent="0.35">
      <c r="B2900" s="11" t="s">
        <v>31</v>
      </c>
      <c r="C2900" s="12" t="s">
        <v>105</v>
      </c>
      <c r="D2900" s="12" t="s">
        <v>807</v>
      </c>
    </row>
    <row r="2901" spans="1:18" x14ac:dyDescent="0.35">
      <c r="B2901" s="11" t="s">
        <v>33</v>
      </c>
      <c r="C2901" s="12" t="s">
        <v>105</v>
      </c>
      <c r="D2901" s="12" t="s">
        <v>1064</v>
      </c>
    </row>
    <row r="2902" spans="1:18" x14ac:dyDescent="0.35">
      <c r="B2902" s="11" t="s">
        <v>35</v>
      </c>
      <c r="C2902" s="12" t="s">
        <v>375</v>
      </c>
      <c r="D2902" s="12" t="s">
        <v>1118</v>
      </c>
    </row>
    <row r="2903" spans="1:18" x14ac:dyDescent="0.35">
      <c r="B2903" s="11" t="s">
        <v>36</v>
      </c>
      <c r="C2903" s="12" t="s">
        <v>116</v>
      </c>
      <c r="D2903" s="12" t="s">
        <v>1128</v>
      </c>
    </row>
    <row r="2905" spans="1:18" ht="52.5" x14ac:dyDescent="0.35">
      <c r="A2905" s="1">
        <v>1</v>
      </c>
      <c r="B2905" s="13" t="s">
        <v>416</v>
      </c>
      <c r="C2905" s="13" t="s">
        <v>44</v>
      </c>
      <c r="D2905" s="14" t="s">
        <v>417</v>
      </c>
      <c r="E2905" s="15">
        <v>17.68</v>
      </c>
      <c r="F2905" s="16">
        <f>ROUND(ROUND(N2905,2)*ROUND(J2905,3),2)</f>
        <v>990.08</v>
      </c>
      <c r="G2905" s="16">
        <f>ROUND(ROUND(N2905,2)*ROUND(K2905,3),2)</f>
        <v>0</v>
      </c>
      <c r="H2905" s="16">
        <f>IF(EXACT(J2905,0),0,100*(K2905/J2905))</f>
        <v>0</v>
      </c>
      <c r="I2905" s="16">
        <f>ROUND((ROUND(J2905,3)-ROUND(K2905,3))*N2905,2)</f>
        <v>990.08</v>
      </c>
      <c r="J2905" s="17">
        <v>56</v>
      </c>
      <c r="K2905" s="17">
        <v>0</v>
      </c>
      <c r="L2905" s="18">
        <f>ROUND(ROUND(J2905,3)-ROUND(K2905,3),3)</f>
        <v>56</v>
      </c>
      <c r="M2905" s="17">
        <v>0</v>
      </c>
      <c r="N2905" s="16">
        <f>ROUND(E2905,2)</f>
        <v>17.68</v>
      </c>
      <c r="O2905" s="16">
        <f>ROUND(ROUND(M2905,3)*ROUND(N2905,2),2)</f>
        <v>0</v>
      </c>
      <c r="P2905" s="18">
        <f>ROUND(ROUND(K2905,3)-ROUND(M2905,3),2)</f>
        <v>0</v>
      </c>
      <c r="Q2905" s="16">
        <f>ROUND(E2905,2)</f>
        <v>17.68</v>
      </c>
      <c r="R2905" s="16">
        <f>ROUND((ROUND(K2905,3)-ROUND(M2905,3))* Q2905,2)</f>
        <v>0</v>
      </c>
    </row>
    <row r="2906" spans="1:18" ht="84" x14ac:dyDescent="0.35">
      <c r="A2906" s="1">
        <v>2</v>
      </c>
      <c r="B2906" s="13" t="s">
        <v>392</v>
      </c>
      <c r="C2906" s="13" t="s">
        <v>44</v>
      </c>
      <c r="D2906" s="14" t="s">
        <v>393</v>
      </c>
      <c r="E2906" s="15">
        <v>121.35</v>
      </c>
      <c r="F2906" s="16">
        <f>ROUND(ROUND(N2906,2)*ROUND(J2906,3),2)</f>
        <v>16503.599999999999</v>
      </c>
      <c r="G2906" s="16">
        <f>ROUND(ROUND(N2906,2)*ROUND(K2906,3),2)</f>
        <v>0</v>
      </c>
      <c r="H2906" s="16">
        <f>IF(EXACT(J2906,0),0,100*(K2906/J2906))</f>
        <v>0</v>
      </c>
      <c r="I2906" s="16">
        <f>ROUND((ROUND(J2906,3)-ROUND(K2906,3))*N2906,2)</f>
        <v>16503.599999999999</v>
      </c>
      <c r="J2906" s="17">
        <v>136</v>
      </c>
      <c r="K2906" s="17">
        <v>0</v>
      </c>
      <c r="L2906" s="18">
        <f>ROUND(ROUND(J2906,3)-ROUND(K2906,3),3)</f>
        <v>136</v>
      </c>
      <c r="M2906" s="17">
        <v>0</v>
      </c>
      <c r="N2906" s="16">
        <f>ROUND(E2906,2)</f>
        <v>121.35</v>
      </c>
      <c r="O2906" s="16">
        <f>ROUND(ROUND(M2906,3)*ROUND(N2906,2),2)</f>
        <v>0</v>
      </c>
      <c r="P2906" s="18">
        <f>ROUND(ROUND(K2906,3)-ROUND(M2906,3),2)</f>
        <v>0</v>
      </c>
      <c r="Q2906" s="16">
        <f>ROUND(E2906,2)</f>
        <v>121.35</v>
      </c>
      <c r="R2906" s="16">
        <f>ROUND((ROUND(K2906,3)-ROUND(M2906,3))* Q2906,2)</f>
        <v>0</v>
      </c>
    </row>
    <row r="2907" spans="1:18" ht="31.5" x14ac:dyDescent="0.35">
      <c r="A2907" s="1">
        <v>3</v>
      </c>
      <c r="B2907" s="13" t="s">
        <v>148</v>
      </c>
      <c r="C2907" s="13" t="s">
        <v>44</v>
      </c>
      <c r="D2907" s="14" t="s">
        <v>149</v>
      </c>
      <c r="E2907" s="15">
        <v>214.94</v>
      </c>
      <c r="F2907" s="16">
        <f>ROUND(ROUND(N2907,2)*ROUND(J2907,3),2)</f>
        <v>2317.6999999999998</v>
      </c>
      <c r="G2907" s="16">
        <f>ROUND(ROUND(N2907,2)*ROUND(K2907,3),2)</f>
        <v>0</v>
      </c>
      <c r="H2907" s="16">
        <f>IF(EXACT(J2907,0),0,100*(K2907/J2907))</f>
        <v>0</v>
      </c>
      <c r="I2907" s="16">
        <f>ROUND((ROUND(J2907,3)-ROUND(K2907,3))*N2907,2)</f>
        <v>2317.6999999999998</v>
      </c>
      <c r="J2907" s="17">
        <v>10.782999999999999</v>
      </c>
      <c r="K2907" s="17">
        <v>0</v>
      </c>
      <c r="L2907" s="18">
        <f>ROUND(ROUND(J2907,3)-ROUND(K2907,3),3)</f>
        <v>10.782999999999999</v>
      </c>
      <c r="M2907" s="17">
        <v>0</v>
      </c>
      <c r="N2907" s="16">
        <f>ROUND(E2907,2)</f>
        <v>214.94</v>
      </c>
      <c r="O2907" s="16">
        <f>ROUND(ROUND(M2907,3)*ROUND(N2907,2),2)</f>
        <v>0</v>
      </c>
      <c r="P2907" s="18">
        <f>ROUND(ROUND(K2907,3)-ROUND(M2907,3),2)</f>
        <v>0</v>
      </c>
      <c r="Q2907" s="16">
        <f>ROUND(E2907,2)</f>
        <v>214.94</v>
      </c>
      <c r="R2907" s="16">
        <f>ROUND((ROUND(K2907,3)-ROUND(M2907,3))* Q2907,2)</f>
        <v>0</v>
      </c>
    </row>
    <row r="2908" spans="1:18" ht="42" x14ac:dyDescent="0.35">
      <c r="A2908" s="1">
        <v>4</v>
      </c>
      <c r="B2908" s="13" t="s">
        <v>113</v>
      </c>
      <c r="C2908" s="13" t="s">
        <v>65</v>
      </c>
      <c r="D2908" s="14" t="s">
        <v>114</v>
      </c>
      <c r="E2908" s="15">
        <v>38.92</v>
      </c>
      <c r="F2908" s="16">
        <f>ROUND(ROUND(N2908,2)*ROUND(J2908,3),2)</f>
        <v>166.5</v>
      </c>
      <c r="G2908" s="16">
        <f>ROUND(ROUND(N2908,2)*ROUND(K2908,3),2)</f>
        <v>0</v>
      </c>
      <c r="H2908" s="16">
        <f>IF(EXACT(J2908,0),0,100*(K2908/J2908))</f>
        <v>0</v>
      </c>
      <c r="I2908" s="16">
        <f>ROUND((ROUND(J2908,3)-ROUND(K2908,3))*N2908,2)</f>
        <v>166.5</v>
      </c>
      <c r="J2908" s="17">
        <v>4.2779999999999996</v>
      </c>
      <c r="K2908" s="17">
        <v>0</v>
      </c>
      <c r="L2908" s="18">
        <f>ROUND(ROUND(J2908,3)-ROUND(K2908,3),3)</f>
        <v>4.2779999999999996</v>
      </c>
      <c r="M2908" s="17">
        <v>0</v>
      </c>
      <c r="N2908" s="16">
        <f>ROUND(E2908,2)</f>
        <v>38.92</v>
      </c>
      <c r="O2908" s="16">
        <f>ROUND(ROUND(M2908,3)*ROUND(N2908,2),2)</f>
        <v>0</v>
      </c>
      <c r="P2908" s="18">
        <f>ROUND(ROUND(K2908,3)-ROUND(M2908,3),2)</f>
        <v>0</v>
      </c>
      <c r="Q2908" s="16">
        <f>ROUND(E2908,2)</f>
        <v>38.92</v>
      </c>
      <c r="R2908" s="16">
        <f>ROUND((ROUND(K2908,3)-ROUND(M2908,3))* Q2908,2)</f>
        <v>0</v>
      </c>
    </row>
    <row r="2909" spans="1:18" x14ac:dyDescent="0.35">
      <c r="A2909" s="21" t="s">
        <v>1129</v>
      </c>
      <c r="B2909" s="21" t="s">
        <v>1129</v>
      </c>
      <c r="C2909" s="21" t="s">
        <v>1129</v>
      </c>
      <c r="D2909" s="21" t="s">
        <v>1129</v>
      </c>
      <c r="E2909" s="21" t="s">
        <v>1129</v>
      </c>
      <c r="F2909" s="19"/>
      <c r="G2909" s="20">
        <f>SUM(G2905:G2908)</f>
        <v>0</v>
      </c>
      <c r="H2909" s="7"/>
      <c r="I2909" s="7"/>
      <c r="J2909" s="7"/>
      <c r="K2909" s="7"/>
      <c r="L2909" s="7"/>
      <c r="M2909" s="7"/>
      <c r="N2909" s="7"/>
      <c r="O2909" s="7"/>
      <c r="P2909" s="7"/>
      <c r="Q2909" s="7"/>
      <c r="R2909" s="7"/>
    </row>
    <row r="2911" spans="1:18" x14ac:dyDescent="0.35">
      <c r="B2911" s="11" t="s">
        <v>23</v>
      </c>
      <c r="C2911" s="12" t="s">
        <v>24</v>
      </c>
      <c r="D2911" s="12" t="s">
        <v>25</v>
      </c>
    </row>
    <row r="2912" spans="1:18" x14ac:dyDescent="0.35">
      <c r="B2912" s="11" t="s">
        <v>26</v>
      </c>
      <c r="C2912" s="12" t="s">
        <v>27</v>
      </c>
      <c r="D2912" s="12" t="s">
        <v>28</v>
      </c>
    </row>
    <row r="2913" spans="1:18" x14ac:dyDescent="0.35">
      <c r="B2913" s="11" t="s">
        <v>29</v>
      </c>
      <c r="C2913" s="12" t="s">
        <v>24</v>
      </c>
      <c r="D2913" s="12" t="s">
        <v>30</v>
      </c>
    </row>
    <row r="2914" spans="1:18" x14ac:dyDescent="0.35">
      <c r="B2914" s="11" t="s">
        <v>31</v>
      </c>
      <c r="C2914" s="12" t="s">
        <v>105</v>
      </c>
      <c r="D2914" s="12" t="s">
        <v>807</v>
      </c>
    </row>
    <row r="2915" spans="1:18" x14ac:dyDescent="0.35">
      <c r="B2915" s="11" t="s">
        <v>33</v>
      </c>
      <c r="C2915" s="12" t="s">
        <v>105</v>
      </c>
      <c r="D2915" s="12" t="s">
        <v>1064</v>
      </c>
    </row>
    <row r="2916" spans="1:18" x14ac:dyDescent="0.35">
      <c r="B2916" s="11" t="s">
        <v>35</v>
      </c>
      <c r="C2916" s="12" t="s">
        <v>378</v>
      </c>
      <c r="D2916" s="12" t="s">
        <v>359</v>
      </c>
    </row>
    <row r="2918" spans="1:18" ht="42" x14ac:dyDescent="0.35">
      <c r="A2918" s="1">
        <v>1</v>
      </c>
      <c r="B2918" s="13" t="s">
        <v>102</v>
      </c>
      <c r="C2918" s="13" t="s">
        <v>44</v>
      </c>
      <c r="D2918" s="14" t="s">
        <v>103</v>
      </c>
      <c r="E2918" s="15">
        <v>11.36</v>
      </c>
      <c r="F2918" s="16">
        <f>ROUND(ROUND(N2918,2)*ROUND(J2918,3),2)</f>
        <v>1136</v>
      </c>
      <c r="G2918" s="16">
        <f>ROUND(ROUND(N2918,2)*ROUND(K2918,3),2)</f>
        <v>0</v>
      </c>
      <c r="H2918" s="16">
        <f>IF(EXACT(J2918,0),0,100*(K2918/J2918))</f>
        <v>0</v>
      </c>
      <c r="I2918" s="16">
        <f>ROUND((ROUND(J2918,3)-ROUND(K2918,3))*N2918,2)</f>
        <v>1136</v>
      </c>
      <c r="J2918" s="17">
        <v>100</v>
      </c>
      <c r="K2918" s="17">
        <v>0</v>
      </c>
      <c r="L2918" s="18">
        <f>ROUND(ROUND(J2918,3)-ROUND(K2918,3),3)</f>
        <v>100</v>
      </c>
      <c r="M2918" s="17">
        <v>0</v>
      </c>
      <c r="N2918" s="16">
        <f>ROUND(E2918,2)</f>
        <v>11.36</v>
      </c>
      <c r="O2918" s="16">
        <f>ROUND(ROUND(M2918,3)*ROUND(N2918,2),2)</f>
        <v>0</v>
      </c>
      <c r="P2918" s="18">
        <f>ROUND(ROUND(K2918,3)-ROUND(M2918,3),2)</f>
        <v>0</v>
      </c>
      <c r="Q2918" s="16">
        <f>ROUND(E2918,2)</f>
        <v>11.36</v>
      </c>
      <c r="R2918" s="16">
        <f>ROUND((ROUND(K2918,3)-ROUND(M2918,3))* Q2918,2)</f>
        <v>0</v>
      </c>
    </row>
    <row r="2919" spans="1:18" ht="31.5" x14ac:dyDescent="0.35">
      <c r="A2919" s="1">
        <v>2</v>
      </c>
      <c r="B2919" s="13" t="s">
        <v>360</v>
      </c>
      <c r="C2919" s="13" t="s">
        <v>44</v>
      </c>
      <c r="D2919" s="14" t="s">
        <v>361</v>
      </c>
      <c r="E2919" s="15">
        <v>27.78</v>
      </c>
      <c r="F2919" s="16">
        <f>ROUND(ROUND(N2919,2)*ROUND(J2919,3),2)</f>
        <v>555.6</v>
      </c>
      <c r="G2919" s="16">
        <f>ROUND(ROUND(N2919,2)*ROUND(K2919,3),2)</f>
        <v>0</v>
      </c>
      <c r="H2919" s="16">
        <f>IF(EXACT(J2919,0),0,100*(K2919/J2919))</f>
        <v>0</v>
      </c>
      <c r="I2919" s="16">
        <f>ROUND((ROUND(J2919,3)-ROUND(K2919,3))*N2919,2)</f>
        <v>555.6</v>
      </c>
      <c r="J2919" s="17">
        <v>20</v>
      </c>
      <c r="K2919" s="17">
        <v>0</v>
      </c>
      <c r="L2919" s="18">
        <f>ROUND(ROUND(J2919,3)-ROUND(K2919,3),3)</f>
        <v>20</v>
      </c>
      <c r="M2919" s="17">
        <v>0</v>
      </c>
      <c r="N2919" s="16">
        <f>ROUND(E2919,2)</f>
        <v>27.78</v>
      </c>
      <c r="O2919" s="16">
        <f>ROUND(ROUND(M2919,3)*ROUND(N2919,2),2)</f>
        <v>0</v>
      </c>
      <c r="P2919" s="18">
        <f>ROUND(ROUND(K2919,3)-ROUND(M2919,3),2)</f>
        <v>0</v>
      </c>
      <c r="Q2919" s="16">
        <f>ROUND(E2919,2)</f>
        <v>27.78</v>
      </c>
      <c r="R2919" s="16">
        <f>ROUND((ROUND(K2919,3)-ROUND(M2919,3))* Q2919,2)</f>
        <v>0</v>
      </c>
    </row>
    <row r="2920" spans="1:18" x14ac:dyDescent="0.35">
      <c r="A2920" s="21" t="s">
        <v>1130</v>
      </c>
      <c r="B2920" s="21" t="s">
        <v>1130</v>
      </c>
      <c r="C2920" s="21" t="s">
        <v>1130</v>
      </c>
      <c r="D2920" s="21" t="s">
        <v>1130</v>
      </c>
      <c r="E2920" s="21" t="s">
        <v>1130</v>
      </c>
      <c r="F2920" s="19"/>
      <c r="G2920" s="20">
        <f>SUM(G2918:G2919)</f>
        <v>0</v>
      </c>
      <c r="H2920" s="7"/>
      <c r="I2920" s="7"/>
      <c r="J2920" s="7"/>
      <c r="K2920" s="7"/>
      <c r="L2920" s="7"/>
      <c r="M2920" s="7"/>
      <c r="N2920" s="7"/>
      <c r="O2920" s="7"/>
      <c r="P2920" s="7"/>
      <c r="Q2920" s="7"/>
      <c r="R2920" s="7"/>
    </row>
    <row r="2922" spans="1:18" x14ac:dyDescent="0.35">
      <c r="B2922" s="11" t="s">
        <v>23</v>
      </c>
      <c r="C2922" s="12" t="s">
        <v>24</v>
      </c>
      <c r="D2922" s="12" t="s">
        <v>25</v>
      </c>
    </row>
    <row r="2923" spans="1:18" x14ac:dyDescent="0.35">
      <c r="B2923" s="11" t="s">
        <v>26</v>
      </c>
      <c r="C2923" s="12" t="s">
        <v>27</v>
      </c>
      <c r="D2923" s="12" t="s">
        <v>28</v>
      </c>
    </row>
    <row r="2924" spans="1:18" x14ac:dyDescent="0.35">
      <c r="B2924" s="11" t="s">
        <v>29</v>
      </c>
      <c r="C2924" s="12" t="s">
        <v>24</v>
      </c>
      <c r="D2924" s="12" t="s">
        <v>30</v>
      </c>
    </row>
    <row r="2925" spans="1:18" x14ac:dyDescent="0.35">
      <c r="B2925" s="11" t="s">
        <v>31</v>
      </c>
      <c r="C2925" s="12" t="s">
        <v>105</v>
      </c>
      <c r="D2925" s="12" t="s">
        <v>807</v>
      </c>
    </row>
    <row r="2926" spans="1:18" x14ac:dyDescent="0.35">
      <c r="B2926" s="11" t="s">
        <v>33</v>
      </c>
      <c r="C2926" s="12" t="s">
        <v>105</v>
      </c>
      <c r="D2926" s="12" t="s">
        <v>1064</v>
      </c>
    </row>
    <row r="2927" spans="1:18" x14ac:dyDescent="0.35">
      <c r="B2927" s="11" t="s">
        <v>35</v>
      </c>
      <c r="C2927" s="12" t="s">
        <v>470</v>
      </c>
      <c r="D2927" s="12" t="s">
        <v>1131</v>
      </c>
    </row>
    <row r="2929" spans="1:18" ht="73.5" x14ac:dyDescent="0.35">
      <c r="A2929" s="1">
        <v>1</v>
      </c>
      <c r="B2929" s="13" t="s">
        <v>275</v>
      </c>
      <c r="C2929" s="13" t="s">
        <v>65</v>
      </c>
      <c r="D2929" s="14" t="s">
        <v>276</v>
      </c>
      <c r="E2929" s="15">
        <v>296.86</v>
      </c>
      <c r="F2929" s="16">
        <f t="shared" ref="F2929:F2937" si="1010">ROUND(ROUND(N2929,2)*ROUND(J2929,3),2)</f>
        <v>71246.399999999994</v>
      </c>
      <c r="G2929" s="16">
        <f t="shared" ref="G2929:G2937" si="1011">ROUND(ROUND(N2929,2)*ROUND(K2929,3),2)</f>
        <v>0</v>
      </c>
      <c r="H2929" s="16">
        <f t="shared" ref="H2929:H2937" si="1012">IF(EXACT(J2929,0),0,100*(K2929/J2929))</f>
        <v>0</v>
      </c>
      <c r="I2929" s="16">
        <f t="shared" ref="I2929:I2937" si="1013">ROUND((ROUND(J2929,3)-ROUND(K2929,3))*N2929,2)</f>
        <v>71246.399999999994</v>
      </c>
      <c r="J2929" s="17">
        <v>240</v>
      </c>
      <c r="K2929" s="17">
        <v>0</v>
      </c>
      <c r="L2929" s="18">
        <f t="shared" ref="L2929:L2937" si="1014">ROUND(ROUND(J2929,3)-ROUND(K2929,3),3)</f>
        <v>240</v>
      </c>
      <c r="M2929" s="17">
        <v>0</v>
      </c>
      <c r="N2929" s="16">
        <f t="shared" ref="N2929:N2937" si="1015">ROUND(E2929,2)</f>
        <v>296.86</v>
      </c>
      <c r="O2929" s="16">
        <f t="shared" ref="O2929:O2937" si="1016">ROUND(ROUND(M2929,3)*ROUND(N2929,2),2)</f>
        <v>0</v>
      </c>
      <c r="P2929" s="18">
        <f t="shared" ref="P2929:P2937" si="1017">ROUND(ROUND(K2929,3)-ROUND(M2929,3),2)</f>
        <v>0</v>
      </c>
      <c r="Q2929" s="16">
        <f t="shared" ref="Q2929:Q2937" si="1018">ROUND(E2929,2)</f>
        <v>296.86</v>
      </c>
      <c r="R2929" s="16">
        <f t="shared" ref="R2929:R2937" si="1019">ROUND((ROUND(K2929,3)-ROUND(M2929,3))* Q2929,2)</f>
        <v>0</v>
      </c>
    </row>
    <row r="2930" spans="1:18" ht="52.5" x14ac:dyDescent="0.35">
      <c r="A2930" s="1">
        <v>2</v>
      </c>
      <c r="B2930" s="13" t="s">
        <v>257</v>
      </c>
      <c r="C2930" s="13" t="s">
        <v>65</v>
      </c>
      <c r="D2930" s="14" t="s">
        <v>258</v>
      </c>
      <c r="E2930" s="15">
        <v>28.71</v>
      </c>
      <c r="F2930" s="16">
        <f t="shared" si="1010"/>
        <v>9954.33</v>
      </c>
      <c r="G2930" s="16">
        <f t="shared" si="1011"/>
        <v>0</v>
      </c>
      <c r="H2930" s="16">
        <f t="shared" si="1012"/>
        <v>0</v>
      </c>
      <c r="I2930" s="16">
        <f t="shared" si="1013"/>
        <v>9954.33</v>
      </c>
      <c r="J2930" s="17">
        <v>346.72</v>
      </c>
      <c r="K2930" s="17">
        <v>0</v>
      </c>
      <c r="L2930" s="18">
        <f t="shared" si="1014"/>
        <v>346.72</v>
      </c>
      <c r="M2930" s="17">
        <v>0</v>
      </c>
      <c r="N2930" s="16">
        <f t="shared" si="1015"/>
        <v>28.71</v>
      </c>
      <c r="O2930" s="16">
        <f t="shared" si="1016"/>
        <v>0</v>
      </c>
      <c r="P2930" s="18">
        <f t="shared" si="1017"/>
        <v>0</v>
      </c>
      <c r="Q2930" s="16">
        <f t="shared" si="1018"/>
        <v>28.71</v>
      </c>
      <c r="R2930" s="16">
        <f t="shared" si="1019"/>
        <v>0</v>
      </c>
    </row>
    <row r="2931" spans="1:18" ht="21" x14ac:dyDescent="0.35">
      <c r="A2931" s="1">
        <v>3</v>
      </c>
      <c r="B2931" s="13" t="s">
        <v>283</v>
      </c>
      <c r="C2931" s="13" t="s">
        <v>65</v>
      </c>
      <c r="D2931" s="14" t="s">
        <v>284</v>
      </c>
      <c r="E2931" s="15">
        <v>118.01</v>
      </c>
      <c r="F2931" s="16">
        <f t="shared" si="1010"/>
        <v>3636.24</v>
      </c>
      <c r="G2931" s="16">
        <f t="shared" si="1011"/>
        <v>0</v>
      </c>
      <c r="H2931" s="16">
        <f t="shared" si="1012"/>
        <v>0</v>
      </c>
      <c r="I2931" s="16">
        <f t="shared" si="1013"/>
        <v>3636.24</v>
      </c>
      <c r="J2931" s="17">
        <v>30.812999999999999</v>
      </c>
      <c r="K2931" s="17">
        <v>0</v>
      </c>
      <c r="L2931" s="18">
        <f t="shared" si="1014"/>
        <v>30.812999999999999</v>
      </c>
      <c r="M2931" s="17">
        <v>0</v>
      </c>
      <c r="N2931" s="16">
        <f t="shared" si="1015"/>
        <v>118.01</v>
      </c>
      <c r="O2931" s="16">
        <f t="shared" si="1016"/>
        <v>0</v>
      </c>
      <c r="P2931" s="18">
        <f t="shared" si="1017"/>
        <v>0</v>
      </c>
      <c r="Q2931" s="16">
        <f t="shared" si="1018"/>
        <v>118.01</v>
      </c>
      <c r="R2931" s="16">
        <f t="shared" si="1019"/>
        <v>0</v>
      </c>
    </row>
    <row r="2932" spans="1:18" ht="21" x14ac:dyDescent="0.35">
      <c r="A2932" s="1">
        <v>4</v>
      </c>
      <c r="B2932" s="13" t="s">
        <v>293</v>
      </c>
      <c r="C2932" s="13" t="s">
        <v>127</v>
      </c>
      <c r="D2932" s="14" t="s">
        <v>294</v>
      </c>
      <c r="E2932" s="15">
        <v>0.97</v>
      </c>
      <c r="F2932" s="16">
        <f t="shared" si="1010"/>
        <v>20935.509999999998</v>
      </c>
      <c r="G2932" s="16">
        <f t="shared" si="1011"/>
        <v>0</v>
      </c>
      <c r="H2932" s="16">
        <f t="shared" si="1012"/>
        <v>0</v>
      </c>
      <c r="I2932" s="16">
        <f t="shared" si="1013"/>
        <v>20935.509999999998</v>
      </c>
      <c r="J2932" s="17">
        <v>21583</v>
      </c>
      <c r="K2932" s="17">
        <v>0</v>
      </c>
      <c r="L2932" s="18">
        <f t="shared" si="1014"/>
        <v>21583</v>
      </c>
      <c r="M2932" s="17">
        <v>0</v>
      </c>
      <c r="N2932" s="16">
        <f t="shared" si="1015"/>
        <v>0.97</v>
      </c>
      <c r="O2932" s="16">
        <f t="shared" si="1016"/>
        <v>0</v>
      </c>
      <c r="P2932" s="18">
        <f t="shared" si="1017"/>
        <v>0</v>
      </c>
      <c r="Q2932" s="16">
        <f t="shared" si="1018"/>
        <v>0.97</v>
      </c>
      <c r="R2932" s="16">
        <f t="shared" si="1019"/>
        <v>0</v>
      </c>
    </row>
    <row r="2933" spans="1:18" ht="42" x14ac:dyDescent="0.35">
      <c r="A2933" s="1">
        <v>5</v>
      </c>
      <c r="B2933" s="13" t="s">
        <v>1010</v>
      </c>
      <c r="C2933" s="13" t="s">
        <v>44</v>
      </c>
      <c r="D2933" s="14" t="s">
        <v>1011</v>
      </c>
      <c r="E2933" s="15">
        <v>235.7</v>
      </c>
      <c r="F2933" s="16">
        <f t="shared" si="1010"/>
        <v>8249.5</v>
      </c>
      <c r="G2933" s="16">
        <f t="shared" si="1011"/>
        <v>7129.93</v>
      </c>
      <c r="H2933" s="16">
        <f t="shared" si="1012"/>
        <v>86.428571428571431</v>
      </c>
      <c r="I2933" s="16">
        <f t="shared" si="1013"/>
        <v>1119.58</v>
      </c>
      <c r="J2933" s="17">
        <v>35</v>
      </c>
      <c r="K2933" s="17">
        <v>30.25</v>
      </c>
      <c r="L2933" s="18">
        <f t="shared" si="1014"/>
        <v>4.75</v>
      </c>
      <c r="M2933" s="17">
        <v>0</v>
      </c>
      <c r="N2933" s="16">
        <f t="shared" si="1015"/>
        <v>235.7</v>
      </c>
      <c r="O2933" s="16">
        <f t="shared" si="1016"/>
        <v>0</v>
      </c>
      <c r="P2933" s="18">
        <f t="shared" si="1017"/>
        <v>30.25</v>
      </c>
      <c r="Q2933" s="16">
        <f t="shared" si="1018"/>
        <v>235.7</v>
      </c>
      <c r="R2933" s="16">
        <f t="shared" si="1019"/>
        <v>7129.93</v>
      </c>
    </row>
    <row r="2934" spans="1:18" ht="42" x14ac:dyDescent="0.35">
      <c r="A2934" s="1">
        <v>6</v>
      </c>
      <c r="B2934" s="13" t="s">
        <v>281</v>
      </c>
      <c r="C2934" s="13" t="s">
        <v>92</v>
      </c>
      <c r="D2934" s="14" t="s">
        <v>282</v>
      </c>
      <c r="E2934" s="15">
        <v>9.7100000000000009</v>
      </c>
      <c r="F2934" s="16">
        <f t="shared" si="1010"/>
        <v>1840.05</v>
      </c>
      <c r="G2934" s="16">
        <f t="shared" si="1011"/>
        <v>0</v>
      </c>
      <c r="H2934" s="16">
        <f t="shared" si="1012"/>
        <v>0</v>
      </c>
      <c r="I2934" s="16">
        <f t="shared" si="1013"/>
        <v>1840.05</v>
      </c>
      <c r="J2934" s="17">
        <v>189.5</v>
      </c>
      <c r="K2934" s="17">
        <v>0</v>
      </c>
      <c r="L2934" s="18">
        <f t="shared" si="1014"/>
        <v>189.5</v>
      </c>
      <c r="M2934" s="17">
        <v>0</v>
      </c>
      <c r="N2934" s="16">
        <f t="shared" si="1015"/>
        <v>9.7100000000000009</v>
      </c>
      <c r="O2934" s="16">
        <f t="shared" si="1016"/>
        <v>0</v>
      </c>
      <c r="P2934" s="18">
        <f t="shared" si="1017"/>
        <v>0</v>
      </c>
      <c r="Q2934" s="16">
        <f t="shared" si="1018"/>
        <v>9.7100000000000009</v>
      </c>
      <c r="R2934" s="16">
        <f t="shared" si="1019"/>
        <v>0</v>
      </c>
    </row>
    <row r="2935" spans="1:18" ht="42" x14ac:dyDescent="0.35">
      <c r="A2935" s="1">
        <v>7</v>
      </c>
      <c r="B2935" s="13" t="s">
        <v>295</v>
      </c>
      <c r="C2935" s="13" t="s">
        <v>44</v>
      </c>
      <c r="D2935" s="14" t="s">
        <v>296</v>
      </c>
      <c r="E2935" s="15">
        <v>28.21</v>
      </c>
      <c r="F2935" s="16">
        <f t="shared" si="1010"/>
        <v>987.35</v>
      </c>
      <c r="G2935" s="16">
        <f t="shared" si="1011"/>
        <v>0</v>
      </c>
      <c r="H2935" s="16">
        <f t="shared" si="1012"/>
        <v>0</v>
      </c>
      <c r="I2935" s="16">
        <f t="shared" si="1013"/>
        <v>987.35</v>
      </c>
      <c r="J2935" s="17">
        <v>35</v>
      </c>
      <c r="K2935" s="17">
        <v>0</v>
      </c>
      <c r="L2935" s="18">
        <f t="shared" si="1014"/>
        <v>35</v>
      </c>
      <c r="M2935" s="17">
        <v>0</v>
      </c>
      <c r="N2935" s="16">
        <f t="shared" si="1015"/>
        <v>28.21</v>
      </c>
      <c r="O2935" s="16">
        <f t="shared" si="1016"/>
        <v>0</v>
      </c>
      <c r="P2935" s="18">
        <f t="shared" si="1017"/>
        <v>0</v>
      </c>
      <c r="Q2935" s="16">
        <f t="shared" si="1018"/>
        <v>28.21</v>
      </c>
      <c r="R2935" s="16">
        <f t="shared" si="1019"/>
        <v>0</v>
      </c>
    </row>
    <row r="2936" spans="1:18" ht="42" x14ac:dyDescent="0.35">
      <c r="A2936" s="1">
        <v>8</v>
      </c>
      <c r="B2936" s="13" t="s">
        <v>129</v>
      </c>
      <c r="C2936" s="13" t="s">
        <v>41</v>
      </c>
      <c r="D2936" s="14" t="s">
        <v>130</v>
      </c>
      <c r="E2936" s="15">
        <v>43.56</v>
      </c>
      <c r="F2936" s="16">
        <f t="shared" si="1010"/>
        <v>5445</v>
      </c>
      <c r="G2936" s="16">
        <f t="shared" si="1011"/>
        <v>0</v>
      </c>
      <c r="H2936" s="16">
        <f t="shared" si="1012"/>
        <v>0</v>
      </c>
      <c r="I2936" s="16">
        <f t="shared" si="1013"/>
        <v>5445</v>
      </c>
      <c r="J2936" s="17">
        <v>125</v>
      </c>
      <c r="K2936" s="17">
        <v>0</v>
      </c>
      <c r="L2936" s="18">
        <f t="shared" si="1014"/>
        <v>125</v>
      </c>
      <c r="M2936" s="17">
        <v>0</v>
      </c>
      <c r="N2936" s="16">
        <f t="shared" si="1015"/>
        <v>43.56</v>
      </c>
      <c r="O2936" s="16">
        <f t="shared" si="1016"/>
        <v>0</v>
      </c>
      <c r="P2936" s="18">
        <f t="shared" si="1017"/>
        <v>0</v>
      </c>
      <c r="Q2936" s="16">
        <f t="shared" si="1018"/>
        <v>43.56</v>
      </c>
      <c r="R2936" s="16">
        <f t="shared" si="1019"/>
        <v>0</v>
      </c>
    </row>
    <row r="2937" spans="1:18" ht="31.5" x14ac:dyDescent="0.35">
      <c r="A2937" s="1">
        <v>9</v>
      </c>
      <c r="B2937" s="13" t="s">
        <v>325</v>
      </c>
      <c r="C2937" s="13" t="s">
        <v>92</v>
      </c>
      <c r="D2937" s="14" t="s">
        <v>326</v>
      </c>
      <c r="E2937" s="15">
        <v>14.38</v>
      </c>
      <c r="F2937" s="16">
        <f t="shared" si="1010"/>
        <v>0</v>
      </c>
      <c r="G2937" s="16">
        <f t="shared" si="1011"/>
        <v>739.49</v>
      </c>
      <c r="H2937" s="16">
        <f t="shared" si="1012"/>
        <v>0</v>
      </c>
      <c r="I2937" s="16">
        <f t="shared" si="1013"/>
        <v>-739.49</v>
      </c>
      <c r="J2937" s="17">
        <v>0</v>
      </c>
      <c r="K2937" s="17">
        <v>51.424999999999997</v>
      </c>
      <c r="L2937" s="18">
        <f t="shared" si="1014"/>
        <v>-51.424999999999997</v>
      </c>
      <c r="M2937" s="17">
        <v>0</v>
      </c>
      <c r="N2937" s="16">
        <f t="shared" si="1015"/>
        <v>14.38</v>
      </c>
      <c r="O2937" s="16">
        <f t="shared" si="1016"/>
        <v>0</v>
      </c>
      <c r="P2937" s="18">
        <f t="shared" si="1017"/>
        <v>51.43</v>
      </c>
      <c r="Q2937" s="16">
        <f t="shared" si="1018"/>
        <v>14.38</v>
      </c>
      <c r="R2937" s="16">
        <f t="shared" si="1019"/>
        <v>739.49</v>
      </c>
    </row>
    <row r="2938" spans="1:18" x14ac:dyDescent="0.35">
      <c r="A2938" s="21" t="s">
        <v>1132</v>
      </c>
      <c r="B2938" s="21" t="s">
        <v>1132</v>
      </c>
      <c r="C2938" s="21" t="s">
        <v>1132</v>
      </c>
      <c r="D2938" s="21" t="s">
        <v>1132</v>
      </c>
      <c r="E2938" s="21" t="s">
        <v>1132</v>
      </c>
      <c r="F2938" s="19"/>
      <c r="G2938" s="20">
        <f>SUM(G2929:G2937)</f>
        <v>7869.42</v>
      </c>
      <c r="H2938" s="7"/>
      <c r="I2938" s="7"/>
      <c r="J2938" s="7"/>
      <c r="K2938" s="7"/>
      <c r="L2938" s="7"/>
      <c r="M2938" s="7"/>
      <c r="N2938" s="7"/>
      <c r="O2938" s="7"/>
      <c r="P2938" s="7"/>
      <c r="Q2938" s="7"/>
      <c r="R2938" s="7"/>
    </row>
    <row r="2940" spans="1:18" x14ac:dyDescent="0.35">
      <c r="B2940" s="11" t="s">
        <v>23</v>
      </c>
      <c r="C2940" s="12" t="s">
        <v>24</v>
      </c>
      <c r="D2940" s="12" t="s">
        <v>25</v>
      </c>
    </row>
    <row r="2941" spans="1:18" x14ac:dyDescent="0.35">
      <c r="B2941" s="11" t="s">
        <v>26</v>
      </c>
      <c r="C2941" s="12" t="s">
        <v>27</v>
      </c>
      <c r="D2941" s="12" t="s">
        <v>28</v>
      </c>
    </row>
    <row r="2942" spans="1:18" x14ac:dyDescent="0.35">
      <c r="B2942" s="11" t="s">
        <v>29</v>
      </c>
      <c r="C2942" s="12" t="s">
        <v>24</v>
      </c>
      <c r="D2942" s="12" t="s">
        <v>30</v>
      </c>
    </row>
    <row r="2943" spans="1:18" x14ac:dyDescent="0.35">
      <c r="B2943" s="11" t="s">
        <v>31</v>
      </c>
      <c r="C2943" s="12" t="s">
        <v>116</v>
      </c>
      <c r="D2943" s="12" t="s">
        <v>1133</v>
      </c>
    </row>
    <row r="2944" spans="1:18" x14ac:dyDescent="0.35">
      <c r="B2944" s="11" t="s">
        <v>33</v>
      </c>
      <c r="C2944" s="12" t="s">
        <v>24</v>
      </c>
      <c r="D2944" s="12" t="s">
        <v>178</v>
      </c>
    </row>
    <row r="2945" spans="1:18" x14ac:dyDescent="0.35">
      <c r="B2945" s="11" t="s">
        <v>35</v>
      </c>
      <c r="C2945" s="12" t="s">
        <v>24</v>
      </c>
      <c r="D2945" s="12" t="s">
        <v>1134</v>
      </c>
    </row>
    <row r="2946" spans="1:18" x14ac:dyDescent="0.35">
      <c r="B2946" s="11" t="s">
        <v>36</v>
      </c>
      <c r="C2946" s="12" t="s">
        <v>24</v>
      </c>
      <c r="D2946" s="12" t="s">
        <v>1135</v>
      </c>
    </row>
    <row r="2948" spans="1:18" ht="21" x14ac:dyDescent="0.35">
      <c r="A2948" s="1">
        <v>1</v>
      </c>
      <c r="B2948" s="13" t="s">
        <v>191</v>
      </c>
      <c r="C2948" s="13" t="s">
        <v>44</v>
      </c>
      <c r="D2948" s="14" t="s">
        <v>192</v>
      </c>
      <c r="E2948" s="15">
        <v>3.46</v>
      </c>
      <c r="F2948" s="16">
        <f t="shared" ref="F2948:F2970" si="1020">ROUND(ROUND(N2948,2)*ROUND(J2948,3),2)</f>
        <v>65.739999999999995</v>
      </c>
      <c r="G2948" s="16">
        <f t="shared" ref="G2948:G2970" si="1021">ROUND(ROUND(N2948,2)*ROUND(K2948,3),2)</f>
        <v>798.71</v>
      </c>
      <c r="H2948" s="16">
        <f t="shared" ref="H2948:H2970" si="1022">IF(EXACT(J2948,0),0,100*(K2948/J2948))</f>
        <v>1214.9473684210527</v>
      </c>
      <c r="I2948" s="16">
        <f t="shared" ref="I2948:I2970" si="1023">ROUND((ROUND(J2948,3)-ROUND(K2948,3))*N2948,2)</f>
        <v>-732.97</v>
      </c>
      <c r="J2948" s="17">
        <v>19</v>
      </c>
      <c r="K2948" s="17">
        <v>230.84</v>
      </c>
      <c r="L2948" s="18">
        <f t="shared" ref="L2948:L2970" si="1024">ROUND(ROUND(J2948,3)-ROUND(K2948,3),3)</f>
        <v>-211.84</v>
      </c>
      <c r="M2948" s="17">
        <v>230.84</v>
      </c>
      <c r="N2948" s="16">
        <f t="shared" ref="N2948:N2970" si="1025">ROUND(E2948,2)</f>
        <v>3.46</v>
      </c>
      <c r="O2948" s="16">
        <f t="shared" ref="O2948:O2970" si="1026">ROUND(ROUND(M2948,3)*ROUND(N2948,2),2)</f>
        <v>798.71</v>
      </c>
      <c r="P2948" s="18">
        <f t="shared" ref="P2948:P2970" si="1027">ROUND(ROUND(K2948,3)-ROUND(M2948,3),2)</f>
        <v>0</v>
      </c>
      <c r="Q2948" s="16">
        <f t="shared" ref="Q2948:Q2970" si="1028">ROUND(E2948,2)</f>
        <v>3.46</v>
      </c>
      <c r="R2948" s="16">
        <f t="shared" ref="R2948:R2970" si="1029">ROUND((ROUND(K2948,3)-ROUND(M2948,3))* Q2948,2)</f>
        <v>0</v>
      </c>
    </row>
    <row r="2949" spans="1:18" ht="42" x14ac:dyDescent="0.35">
      <c r="A2949" s="1">
        <v>2</v>
      </c>
      <c r="B2949" s="13" t="s">
        <v>183</v>
      </c>
      <c r="C2949" s="13" t="s">
        <v>92</v>
      </c>
      <c r="D2949" s="14" t="s">
        <v>184</v>
      </c>
      <c r="E2949" s="15">
        <v>7.89</v>
      </c>
      <c r="F2949" s="16">
        <f t="shared" si="1020"/>
        <v>811.88</v>
      </c>
      <c r="G2949" s="16">
        <f t="shared" si="1021"/>
        <v>1805.23</v>
      </c>
      <c r="H2949" s="16">
        <f t="shared" si="1022"/>
        <v>222.35179786200194</v>
      </c>
      <c r="I2949" s="16">
        <f t="shared" si="1023"/>
        <v>-993.35</v>
      </c>
      <c r="J2949" s="17">
        <v>102.9</v>
      </c>
      <c r="K2949" s="17">
        <v>228.8</v>
      </c>
      <c r="L2949" s="18">
        <f t="shared" si="1024"/>
        <v>-125.9</v>
      </c>
      <c r="M2949" s="17">
        <v>228.8</v>
      </c>
      <c r="N2949" s="16">
        <f t="shared" si="1025"/>
        <v>7.89</v>
      </c>
      <c r="O2949" s="16">
        <f t="shared" si="1026"/>
        <v>1805.23</v>
      </c>
      <c r="P2949" s="18">
        <f t="shared" si="1027"/>
        <v>0</v>
      </c>
      <c r="Q2949" s="16">
        <f t="shared" si="1028"/>
        <v>7.89</v>
      </c>
      <c r="R2949" s="16">
        <f t="shared" si="1029"/>
        <v>0</v>
      </c>
    </row>
    <row r="2950" spans="1:18" ht="31.5" x14ac:dyDescent="0.35">
      <c r="A2950" s="1">
        <v>3</v>
      </c>
      <c r="B2950" s="13" t="s">
        <v>158</v>
      </c>
      <c r="C2950" s="13" t="s">
        <v>92</v>
      </c>
      <c r="D2950" s="14" t="s">
        <v>159</v>
      </c>
      <c r="E2950" s="15">
        <v>8.43</v>
      </c>
      <c r="F2950" s="16">
        <f t="shared" si="1020"/>
        <v>128.13999999999999</v>
      </c>
      <c r="G2950" s="16">
        <f t="shared" si="1021"/>
        <v>386.09</v>
      </c>
      <c r="H2950" s="16">
        <f t="shared" si="1022"/>
        <v>301.31578947368422</v>
      </c>
      <c r="I2950" s="16">
        <f t="shared" si="1023"/>
        <v>-257.95999999999998</v>
      </c>
      <c r="J2950" s="17">
        <v>15.2</v>
      </c>
      <c r="K2950" s="17">
        <v>45.8</v>
      </c>
      <c r="L2950" s="18">
        <f t="shared" si="1024"/>
        <v>-30.6</v>
      </c>
      <c r="M2950" s="17">
        <v>45.8</v>
      </c>
      <c r="N2950" s="16">
        <f t="shared" si="1025"/>
        <v>8.43</v>
      </c>
      <c r="O2950" s="16">
        <f t="shared" si="1026"/>
        <v>386.09</v>
      </c>
      <c r="P2950" s="18">
        <f t="shared" si="1027"/>
        <v>0</v>
      </c>
      <c r="Q2950" s="16">
        <f t="shared" si="1028"/>
        <v>8.43</v>
      </c>
      <c r="R2950" s="16">
        <f t="shared" si="1029"/>
        <v>0</v>
      </c>
    </row>
    <row r="2951" spans="1:18" ht="52.5" x14ac:dyDescent="0.35">
      <c r="A2951" s="1">
        <v>4</v>
      </c>
      <c r="B2951" s="13" t="s">
        <v>166</v>
      </c>
      <c r="C2951" s="13" t="s">
        <v>65</v>
      </c>
      <c r="D2951" s="14" t="s">
        <v>167</v>
      </c>
      <c r="E2951" s="15">
        <v>24.21</v>
      </c>
      <c r="F2951" s="16">
        <f t="shared" si="1020"/>
        <v>4044.04</v>
      </c>
      <c r="G2951" s="16">
        <f t="shared" si="1021"/>
        <v>3300.69</v>
      </c>
      <c r="H2951" s="16">
        <f t="shared" si="1022"/>
        <v>81.618773946360164</v>
      </c>
      <c r="I2951" s="16">
        <f t="shared" si="1023"/>
        <v>743.34</v>
      </c>
      <c r="J2951" s="17">
        <v>167.04</v>
      </c>
      <c r="K2951" s="17">
        <v>136.33600000000001</v>
      </c>
      <c r="L2951" s="18">
        <f t="shared" si="1024"/>
        <v>30.704000000000001</v>
      </c>
      <c r="M2951" s="17">
        <v>136.33600000000001</v>
      </c>
      <c r="N2951" s="16">
        <f t="shared" si="1025"/>
        <v>24.21</v>
      </c>
      <c r="O2951" s="16">
        <f t="shared" si="1026"/>
        <v>3300.69</v>
      </c>
      <c r="P2951" s="18">
        <f t="shared" si="1027"/>
        <v>0</v>
      </c>
      <c r="Q2951" s="16">
        <f t="shared" si="1028"/>
        <v>24.21</v>
      </c>
      <c r="R2951" s="16">
        <f t="shared" si="1029"/>
        <v>0</v>
      </c>
    </row>
    <row r="2952" spans="1:18" ht="31.5" x14ac:dyDescent="0.35">
      <c r="A2952" s="1">
        <v>5</v>
      </c>
      <c r="B2952" s="13" t="s">
        <v>168</v>
      </c>
      <c r="C2952" s="13" t="s">
        <v>65</v>
      </c>
      <c r="D2952" s="14" t="s">
        <v>169</v>
      </c>
      <c r="E2952" s="15">
        <v>5.38</v>
      </c>
      <c r="F2952" s="16">
        <f t="shared" si="1020"/>
        <v>898.68</v>
      </c>
      <c r="G2952" s="16">
        <f t="shared" si="1021"/>
        <v>1527.75</v>
      </c>
      <c r="H2952" s="16">
        <f t="shared" si="1022"/>
        <v>170.00059865900383</v>
      </c>
      <c r="I2952" s="16">
        <f t="shared" si="1023"/>
        <v>-629.08000000000004</v>
      </c>
      <c r="J2952" s="17">
        <v>167.04</v>
      </c>
      <c r="K2952" s="17">
        <v>283.96899999999999</v>
      </c>
      <c r="L2952" s="18">
        <f t="shared" si="1024"/>
        <v>-116.929</v>
      </c>
      <c r="M2952" s="17">
        <v>283.96899999999999</v>
      </c>
      <c r="N2952" s="16">
        <f t="shared" si="1025"/>
        <v>5.38</v>
      </c>
      <c r="O2952" s="16">
        <f t="shared" si="1026"/>
        <v>1527.75</v>
      </c>
      <c r="P2952" s="18">
        <f t="shared" si="1027"/>
        <v>0</v>
      </c>
      <c r="Q2952" s="16">
        <f t="shared" si="1028"/>
        <v>5.38</v>
      </c>
      <c r="R2952" s="16">
        <f t="shared" si="1029"/>
        <v>0</v>
      </c>
    </row>
    <row r="2953" spans="1:18" ht="31.5" x14ac:dyDescent="0.35">
      <c r="A2953" s="1">
        <v>6</v>
      </c>
      <c r="B2953" s="13" t="s">
        <v>814</v>
      </c>
      <c r="C2953" s="13" t="s">
        <v>65</v>
      </c>
      <c r="D2953" s="14" t="s">
        <v>815</v>
      </c>
      <c r="E2953" s="15">
        <v>26.01</v>
      </c>
      <c r="F2953" s="16">
        <f t="shared" si="1020"/>
        <v>2986.99</v>
      </c>
      <c r="G2953" s="16">
        <f t="shared" si="1021"/>
        <v>1445.71</v>
      </c>
      <c r="H2953" s="16">
        <f t="shared" si="1022"/>
        <v>48.400383141762447</v>
      </c>
      <c r="I2953" s="16">
        <f t="shared" si="1023"/>
        <v>1541.27</v>
      </c>
      <c r="J2953" s="17">
        <v>114.84</v>
      </c>
      <c r="K2953" s="17">
        <v>55.582999999999998</v>
      </c>
      <c r="L2953" s="18">
        <f t="shared" si="1024"/>
        <v>59.256999999999998</v>
      </c>
      <c r="M2953" s="17">
        <v>55.582999999999998</v>
      </c>
      <c r="N2953" s="16">
        <f t="shared" si="1025"/>
        <v>26.01</v>
      </c>
      <c r="O2953" s="16">
        <f t="shared" si="1026"/>
        <v>1445.71</v>
      </c>
      <c r="P2953" s="18">
        <f t="shared" si="1027"/>
        <v>0</v>
      </c>
      <c r="Q2953" s="16">
        <f t="shared" si="1028"/>
        <v>26.01</v>
      </c>
      <c r="R2953" s="16">
        <f t="shared" si="1029"/>
        <v>0</v>
      </c>
    </row>
    <row r="2954" spans="1:18" ht="52.5" x14ac:dyDescent="0.35">
      <c r="A2954" s="1">
        <v>7</v>
      </c>
      <c r="B2954" s="13" t="s">
        <v>1136</v>
      </c>
      <c r="C2954" s="13" t="s">
        <v>65</v>
      </c>
      <c r="D2954" s="14" t="s">
        <v>1137</v>
      </c>
      <c r="E2954" s="15">
        <v>5.82</v>
      </c>
      <c r="F2954" s="16">
        <f t="shared" si="1020"/>
        <v>303.8</v>
      </c>
      <c r="G2954" s="16">
        <f t="shared" si="1021"/>
        <v>556.58000000000004</v>
      </c>
      <c r="H2954" s="16">
        <f t="shared" si="1022"/>
        <v>183.20498084291185</v>
      </c>
      <c r="I2954" s="16">
        <f t="shared" si="1023"/>
        <v>-252.78</v>
      </c>
      <c r="J2954" s="17">
        <v>52.2</v>
      </c>
      <c r="K2954" s="17">
        <v>95.632999999999996</v>
      </c>
      <c r="L2954" s="18">
        <f t="shared" si="1024"/>
        <v>-43.433</v>
      </c>
      <c r="M2954" s="17">
        <v>95.632999999999996</v>
      </c>
      <c r="N2954" s="16">
        <f t="shared" si="1025"/>
        <v>5.82</v>
      </c>
      <c r="O2954" s="16">
        <f t="shared" si="1026"/>
        <v>556.58000000000004</v>
      </c>
      <c r="P2954" s="18">
        <f t="shared" si="1027"/>
        <v>0</v>
      </c>
      <c r="Q2954" s="16">
        <f t="shared" si="1028"/>
        <v>5.82</v>
      </c>
      <c r="R2954" s="16">
        <f t="shared" si="1029"/>
        <v>0</v>
      </c>
    </row>
    <row r="2955" spans="1:18" ht="31.5" x14ac:dyDescent="0.35">
      <c r="A2955" s="1">
        <v>8</v>
      </c>
      <c r="B2955" s="13" t="s">
        <v>1138</v>
      </c>
      <c r="C2955" s="13" t="s">
        <v>92</v>
      </c>
      <c r="D2955" s="14" t="s">
        <v>1139</v>
      </c>
      <c r="E2955" s="15">
        <v>3.09</v>
      </c>
      <c r="F2955" s="16">
        <f t="shared" si="1020"/>
        <v>46.97</v>
      </c>
      <c r="G2955" s="16">
        <f t="shared" si="1021"/>
        <v>0</v>
      </c>
      <c r="H2955" s="16">
        <f t="shared" si="1022"/>
        <v>0</v>
      </c>
      <c r="I2955" s="16">
        <f t="shared" si="1023"/>
        <v>46.97</v>
      </c>
      <c r="J2955" s="17">
        <v>15.2</v>
      </c>
      <c r="K2955" s="17">
        <v>0</v>
      </c>
      <c r="L2955" s="18">
        <f t="shared" si="1024"/>
        <v>15.2</v>
      </c>
      <c r="M2955" s="17">
        <v>0</v>
      </c>
      <c r="N2955" s="16">
        <f t="shared" si="1025"/>
        <v>3.09</v>
      </c>
      <c r="O2955" s="16">
        <f t="shared" si="1026"/>
        <v>0</v>
      </c>
      <c r="P2955" s="18">
        <f t="shared" si="1027"/>
        <v>0</v>
      </c>
      <c r="Q2955" s="16">
        <f t="shared" si="1028"/>
        <v>3.09</v>
      </c>
      <c r="R2955" s="16">
        <f t="shared" si="1029"/>
        <v>0</v>
      </c>
    </row>
    <row r="2956" spans="1:18" ht="21" x14ac:dyDescent="0.35">
      <c r="A2956" s="1">
        <v>9</v>
      </c>
      <c r="B2956" s="13" t="s">
        <v>1140</v>
      </c>
      <c r="C2956" s="13" t="s">
        <v>1141</v>
      </c>
      <c r="D2956" s="14" t="s">
        <v>1142</v>
      </c>
      <c r="E2956" s="15">
        <v>42.4</v>
      </c>
      <c r="F2956" s="16">
        <f t="shared" si="1020"/>
        <v>103.75</v>
      </c>
      <c r="G2956" s="16">
        <f t="shared" si="1021"/>
        <v>0</v>
      </c>
      <c r="H2956" s="16">
        <f t="shared" si="1022"/>
        <v>0</v>
      </c>
      <c r="I2956" s="16">
        <f t="shared" si="1023"/>
        <v>103.75</v>
      </c>
      <c r="J2956" s="17">
        <v>2.4470000000000001</v>
      </c>
      <c r="K2956" s="17">
        <v>0</v>
      </c>
      <c r="L2956" s="18">
        <f t="shared" si="1024"/>
        <v>2.4470000000000001</v>
      </c>
      <c r="M2956" s="17">
        <v>0</v>
      </c>
      <c r="N2956" s="16">
        <f t="shared" si="1025"/>
        <v>42.4</v>
      </c>
      <c r="O2956" s="16">
        <f t="shared" si="1026"/>
        <v>0</v>
      </c>
      <c r="P2956" s="18">
        <f t="shared" si="1027"/>
        <v>0</v>
      </c>
      <c r="Q2956" s="16">
        <f t="shared" si="1028"/>
        <v>42.4</v>
      </c>
      <c r="R2956" s="16">
        <f t="shared" si="1029"/>
        <v>0</v>
      </c>
    </row>
    <row r="2957" spans="1:18" ht="21" x14ac:dyDescent="0.35">
      <c r="A2957" s="1">
        <v>10</v>
      </c>
      <c r="B2957" s="13" t="s">
        <v>1143</v>
      </c>
      <c r="C2957" s="13" t="s">
        <v>1141</v>
      </c>
      <c r="D2957" s="14" t="s">
        <v>1144</v>
      </c>
      <c r="E2957" s="15">
        <v>40.94</v>
      </c>
      <c r="F2957" s="16">
        <f t="shared" si="1020"/>
        <v>114.51</v>
      </c>
      <c r="G2957" s="16">
        <f t="shared" si="1021"/>
        <v>0</v>
      </c>
      <c r="H2957" s="16">
        <f t="shared" si="1022"/>
        <v>0</v>
      </c>
      <c r="I2957" s="16">
        <f t="shared" si="1023"/>
        <v>114.51</v>
      </c>
      <c r="J2957" s="17">
        <v>2.7970000000000002</v>
      </c>
      <c r="K2957" s="17">
        <v>0</v>
      </c>
      <c r="L2957" s="18">
        <f t="shared" si="1024"/>
        <v>2.7970000000000002</v>
      </c>
      <c r="M2957" s="17">
        <v>0</v>
      </c>
      <c r="N2957" s="16">
        <f t="shared" si="1025"/>
        <v>40.94</v>
      </c>
      <c r="O2957" s="16">
        <f t="shared" si="1026"/>
        <v>0</v>
      </c>
      <c r="P2957" s="18">
        <f t="shared" si="1027"/>
        <v>0</v>
      </c>
      <c r="Q2957" s="16">
        <f t="shared" si="1028"/>
        <v>40.94</v>
      </c>
      <c r="R2957" s="16">
        <f t="shared" si="1029"/>
        <v>0</v>
      </c>
    </row>
    <row r="2958" spans="1:18" ht="21" x14ac:dyDescent="0.35">
      <c r="A2958" s="1">
        <v>11</v>
      </c>
      <c r="B2958" s="13" t="s">
        <v>1145</v>
      </c>
      <c r="C2958" s="13" t="s">
        <v>1141</v>
      </c>
      <c r="D2958" s="14" t="s">
        <v>1146</v>
      </c>
      <c r="E2958" s="15">
        <v>725.24</v>
      </c>
      <c r="F2958" s="16">
        <f t="shared" si="1020"/>
        <v>42.79</v>
      </c>
      <c r="G2958" s="16">
        <f t="shared" si="1021"/>
        <v>0</v>
      </c>
      <c r="H2958" s="16">
        <f t="shared" si="1022"/>
        <v>0</v>
      </c>
      <c r="I2958" s="16">
        <f t="shared" si="1023"/>
        <v>42.79</v>
      </c>
      <c r="J2958" s="17">
        <v>5.8999999999999997E-2</v>
      </c>
      <c r="K2958" s="17">
        <v>0</v>
      </c>
      <c r="L2958" s="18">
        <f t="shared" si="1024"/>
        <v>5.8999999999999997E-2</v>
      </c>
      <c r="M2958" s="17">
        <v>0</v>
      </c>
      <c r="N2958" s="16">
        <f t="shared" si="1025"/>
        <v>725.24</v>
      </c>
      <c r="O2958" s="16">
        <f t="shared" si="1026"/>
        <v>0</v>
      </c>
      <c r="P2958" s="18">
        <f t="shared" si="1027"/>
        <v>0</v>
      </c>
      <c r="Q2958" s="16">
        <f t="shared" si="1028"/>
        <v>725.24</v>
      </c>
      <c r="R2958" s="16">
        <f t="shared" si="1029"/>
        <v>0</v>
      </c>
    </row>
    <row r="2959" spans="1:18" x14ac:dyDescent="0.35">
      <c r="A2959" s="1">
        <v>12</v>
      </c>
      <c r="B2959" s="13" t="s">
        <v>1147</v>
      </c>
      <c r="C2959" s="13" t="s">
        <v>1141</v>
      </c>
      <c r="D2959" s="14" t="s">
        <v>1148</v>
      </c>
      <c r="E2959" s="15">
        <v>608.70000000000005</v>
      </c>
      <c r="F2959" s="16">
        <f t="shared" si="1020"/>
        <v>133.31</v>
      </c>
      <c r="G2959" s="16">
        <f t="shared" si="1021"/>
        <v>0</v>
      </c>
      <c r="H2959" s="16">
        <f t="shared" si="1022"/>
        <v>0</v>
      </c>
      <c r="I2959" s="16">
        <f t="shared" si="1023"/>
        <v>133.31</v>
      </c>
      <c r="J2959" s="17">
        <v>0.219</v>
      </c>
      <c r="K2959" s="17">
        <v>0</v>
      </c>
      <c r="L2959" s="18">
        <f t="shared" si="1024"/>
        <v>0.219</v>
      </c>
      <c r="M2959" s="17">
        <v>0</v>
      </c>
      <c r="N2959" s="16">
        <f t="shared" si="1025"/>
        <v>608.70000000000005</v>
      </c>
      <c r="O2959" s="16">
        <f t="shared" si="1026"/>
        <v>0</v>
      </c>
      <c r="P2959" s="18">
        <f t="shared" si="1027"/>
        <v>0</v>
      </c>
      <c r="Q2959" s="16">
        <f t="shared" si="1028"/>
        <v>608.70000000000005</v>
      </c>
      <c r="R2959" s="16">
        <f t="shared" si="1029"/>
        <v>0</v>
      </c>
    </row>
    <row r="2960" spans="1:18" ht="21" x14ac:dyDescent="0.35">
      <c r="A2960" s="1">
        <v>13</v>
      </c>
      <c r="B2960" s="13" t="s">
        <v>1149</v>
      </c>
      <c r="C2960" s="13" t="s">
        <v>92</v>
      </c>
      <c r="D2960" s="14" t="s">
        <v>1150</v>
      </c>
      <c r="E2960" s="15">
        <v>0.72</v>
      </c>
      <c r="F2960" s="16">
        <f t="shared" si="1020"/>
        <v>21.89</v>
      </c>
      <c r="G2960" s="16">
        <f t="shared" si="1021"/>
        <v>0</v>
      </c>
      <c r="H2960" s="16">
        <f t="shared" si="1022"/>
        <v>0</v>
      </c>
      <c r="I2960" s="16">
        <f t="shared" si="1023"/>
        <v>21.89</v>
      </c>
      <c r="J2960" s="17">
        <v>30.4</v>
      </c>
      <c r="K2960" s="17">
        <v>0</v>
      </c>
      <c r="L2960" s="18">
        <f t="shared" si="1024"/>
        <v>30.4</v>
      </c>
      <c r="M2960" s="17">
        <v>0</v>
      </c>
      <c r="N2960" s="16">
        <f t="shared" si="1025"/>
        <v>0.72</v>
      </c>
      <c r="O2960" s="16">
        <f t="shared" si="1026"/>
        <v>0</v>
      </c>
      <c r="P2960" s="18">
        <f t="shared" si="1027"/>
        <v>0</v>
      </c>
      <c r="Q2960" s="16">
        <f t="shared" si="1028"/>
        <v>0.72</v>
      </c>
      <c r="R2960" s="16">
        <f t="shared" si="1029"/>
        <v>0</v>
      </c>
    </row>
    <row r="2961" spans="1:18" ht="21" x14ac:dyDescent="0.35">
      <c r="A2961" s="1">
        <v>14</v>
      </c>
      <c r="B2961" s="13" t="s">
        <v>1151</v>
      </c>
      <c r="C2961" s="13" t="s">
        <v>92</v>
      </c>
      <c r="D2961" s="14" t="s">
        <v>1152</v>
      </c>
      <c r="E2961" s="15">
        <v>0.72</v>
      </c>
      <c r="F2961" s="16">
        <f t="shared" si="1020"/>
        <v>10.94</v>
      </c>
      <c r="G2961" s="16">
        <f t="shared" si="1021"/>
        <v>0</v>
      </c>
      <c r="H2961" s="16">
        <f t="shared" si="1022"/>
        <v>0</v>
      </c>
      <c r="I2961" s="16">
        <f t="shared" si="1023"/>
        <v>10.94</v>
      </c>
      <c r="J2961" s="17">
        <v>15.2</v>
      </c>
      <c r="K2961" s="17">
        <v>0</v>
      </c>
      <c r="L2961" s="18">
        <f t="shared" si="1024"/>
        <v>15.2</v>
      </c>
      <c r="M2961" s="17">
        <v>0</v>
      </c>
      <c r="N2961" s="16">
        <f t="shared" si="1025"/>
        <v>0.72</v>
      </c>
      <c r="O2961" s="16">
        <f t="shared" si="1026"/>
        <v>0</v>
      </c>
      <c r="P2961" s="18">
        <f t="shared" si="1027"/>
        <v>0</v>
      </c>
      <c r="Q2961" s="16">
        <f t="shared" si="1028"/>
        <v>0.72</v>
      </c>
      <c r="R2961" s="16">
        <f t="shared" si="1029"/>
        <v>0</v>
      </c>
    </row>
    <row r="2962" spans="1:18" ht="52.5" x14ac:dyDescent="0.35">
      <c r="A2962" s="1">
        <v>15</v>
      </c>
      <c r="B2962" s="13" t="s">
        <v>1153</v>
      </c>
      <c r="C2962" s="13" t="s">
        <v>92</v>
      </c>
      <c r="D2962" s="14" t="s">
        <v>1154</v>
      </c>
      <c r="E2962" s="15">
        <v>22.66</v>
      </c>
      <c r="F2962" s="16">
        <f t="shared" si="1020"/>
        <v>2331.71</v>
      </c>
      <c r="G2962" s="16">
        <f t="shared" si="1021"/>
        <v>1130.73</v>
      </c>
      <c r="H2962" s="16">
        <f t="shared" si="1022"/>
        <v>48.493683187560734</v>
      </c>
      <c r="I2962" s="16">
        <f t="shared" si="1023"/>
        <v>1200.98</v>
      </c>
      <c r="J2962" s="17">
        <v>102.9</v>
      </c>
      <c r="K2962" s="17">
        <v>49.9</v>
      </c>
      <c r="L2962" s="18">
        <f t="shared" si="1024"/>
        <v>53</v>
      </c>
      <c r="M2962" s="17">
        <v>49.9</v>
      </c>
      <c r="N2962" s="16">
        <f t="shared" si="1025"/>
        <v>22.66</v>
      </c>
      <c r="O2962" s="16">
        <f t="shared" si="1026"/>
        <v>1130.73</v>
      </c>
      <c r="P2962" s="18">
        <f t="shared" si="1027"/>
        <v>0</v>
      </c>
      <c r="Q2962" s="16">
        <f t="shared" si="1028"/>
        <v>22.66</v>
      </c>
      <c r="R2962" s="16">
        <f t="shared" si="1029"/>
        <v>0</v>
      </c>
    </row>
    <row r="2963" spans="1:18" ht="52.5" x14ac:dyDescent="0.35">
      <c r="A2963" s="1">
        <v>16</v>
      </c>
      <c r="B2963" s="13" t="s">
        <v>812</v>
      </c>
      <c r="C2963" s="13" t="s">
        <v>65</v>
      </c>
      <c r="D2963" s="14" t="s">
        <v>813</v>
      </c>
      <c r="E2963" s="15">
        <v>80.599999999999994</v>
      </c>
      <c r="F2963" s="16">
        <f t="shared" si="1020"/>
        <v>1513.59</v>
      </c>
      <c r="G2963" s="16">
        <f t="shared" si="1021"/>
        <v>2091.9699999999998</v>
      </c>
      <c r="H2963" s="16">
        <f t="shared" si="1022"/>
        <v>138.21289738537729</v>
      </c>
      <c r="I2963" s="16">
        <f t="shared" si="1023"/>
        <v>-578.39</v>
      </c>
      <c r="J2963" s="17">
        <v>18.779</v>
      </c>
      <c r="K2963" s="17">
        <v>25.954999999999998</v>
      </c>
      <c r="L2963" s="18">
        <f t="shared" si="1024"/>
        <v>-7.1760000000000002</v>
      </c>
      <c r="M2963" s="17">
        <v>25.954999999999998</v>
      </c>
      <c r="N2963" s="16">
        <f t="shared" si="1025"/>
        <v>80.599999999999994</v>
      </c>
      <c r="O2963" s="16">
        <f t="shared" si="1026"/>
        <v>2091.9699999999998</v>
      </c>
      <c r="P2963" s="18">
        <f t="shared" si="1027"/>
        <v>0</v>
      </c>
      <c r="Q2963" s="16">
        <f t="shared" si="1028"/>
        <v>80.599999999999994</v>
      </c>
      <c r="R2963" s="16">
        <f t="shared" si="1029"/>
        <v>0</v>
      </c>
    </row>
    <row r="2964" spans="1:18" ht="21" x14ac:dyDescent="0.35">
      <c r="A2964" s="1">
        <v>17</v>
      </c>
      <c r="B2964" s="13" t="s">
        <v>823</v>
      </c>
      <c r="C2964" s="13" t="s">
        <v>65</v>
      </c>
      <c r="D2964" s="14" t="s">
        <v>824</v>
      </c>
      <c r="E2964" s="15">
        <v>28.7</v>
      </c>
      <c r="F2964" s="16">
        <f t="shared" si="1020"/>
        <v>590.65</v>
      </c>
      <c r="G2964" s="16">
        <f t="shared" si="1021"/>
        <v>0</v>
      </c>
      <c r="H2964" s="16">
        <f t="shared" si="1022"/>
        <v>0</v>
      </c>
      <c r="I2964" s="16">
        <f t="shared" si="1023"/>
        <v>590.65</v>
      </c>
      <c r="J2964" s="17">
        <v>20.58</v>
      </c>
      <c r="K2964" s="17">
        <v>0</v>
      </c>
      <c r="L2964" s="18">
        <f t="shared" si="1024"/>
        <v>20.58</v>
      </c>
      <c r="M2964" s="17">
        <v>0</v>
      </c>
      <c r="N2964" s="16">
        <f t="shared" si="1025"/>
        <v>28.7</v>
      </c>
      <c r="O2964" s="16">
        <f t="shared" si="1026"/>
        <v>0</v>
      </c>
      <c r="P2964" s="18">
        <f t="shared" si="1027"/>
        <v>0</v>
      </c>
      <c r="Q2964" s="16">
        <f t="shared" si="1028"/>
        <v>28.7</v>
      </c>
      <c r="R2964" s="16">
        <f t="shared" si="1029"/>
        <v>0</v>
      </c>
    </row>
    <row r="2965" spans="1:18" ht="52.5" x14ac:dyDescent="0.35">
      <c r="A2965" s="1">
        <v>18</v>
      </c>
      <c r="B2965" s="13" t="s">
        <v>1155</v>
      </c>
      <c r="C2965" s="13" t="s">
        <v>224</v>
      </c>
      <c r="D2965" s="14" t="s">
        <v>1156</v>
      </c>
      <c r="E2965" s="15">
        <v>71906.03</v>
      </c>
      <c r="F2965" s="16">
        <f t="shared" si="1020"/>
        <v>150571.23000000001</v>
      </c>
      <c r="G2965" s="16">
        <f t="shared" si="1021"/>
        <v>150571.23000000001</v>
      </c>
      <c r="H2965" s="16">
        <f t="shared" si="1022"/>
        <v>100</v>
      </c>
      <c r="I2965" s="16">
        <f t="shared" si="1023"/>
        <v>0</v>
      </c>
      <c r="J2965" s="17">
        <v>2.0939999999999999</v>
      </c>
      <c r="K2965" s="17">
        <v>2.0939999999999999</v>
      </c>
      <c r="L2965" s="18">
        <f t="shared" si="1024"/>
        <v>0</v>
      </c>
      <c r="M2965" s="17">
        <v>2.0939999999999999</v>
      </c>
      <c r="N2965" s="16">
        <f t="shared" si="1025"/>
        <v>71906.03</v>
      </c>
      <c r="O2965" s="16">
        <f t="shared" si="1026"/>
        <v>150571.23000000001</v>
      </c>
      <c r="P2965" s="18">
        <f t="shared" si="1027"/>
        <v>0</v>
      </c>
      <c r="Q2965" s="16">
        <f t="shared" si="1028"/>
        <v>71906.03</v>
      </c>
      <c r="R2965" s="16">
        <f t="shared" si="1029"/>
        <v>0</v>
      </c>
    </row>
    <row r="2966" spans="1:18" ht="73.5" x14ac:dyDescent="0.35">
      <c r="A2966" s="1">
        <v>19</v>
      </c>
      <c r="B2966" s="13" t="s">
        <v>265</v>
      </c>
      <c r="C2966" s="13" t="s">
        <v>65</v>
      </c>
      <c r="D2966" s="14" t="s">
        <v>266</v>
      </c>
      <c r="E2966" s="15">
        <v>19.52</v>
      </c>
      <c r="F2966" s="16">
        <f t="shared" si="1020"/>
        <v>0</v>
      </c>
      <c r="G2966" s="16">
        <f t="shared" si="1021"/>
        <v>1803.65</v>
      </c>
      <c r="H2966" s="16">
        <f t="shared" si="1022"/>
        <v>0</v>
      </c>
      <c r="I2966" s="16">
        <f t="shared" si="1023"/>
        <v>-1803.65</v>
      </c>
      <c r="J2966" s="17">
        <v>0</v>
      </c>
      <c r="K2966" s="17">
        <v>92.4</v>
      </c>
      <c r="L2966" s="18">
        <f t="shared" si="1024"/>
        <v>-92.4</v>
      </c>
      <c r="M2966" s="17">
        <v>92.4</v>
      </c>
      <c r="N2966" s="16">
        <f t="shared" si="1025"/>
        <v>19.52</v>
      </c>
      <c r="O2966" s="16">
        <f t="shared" si="1026"/>
        <v>1803.65</v>
      </c>
      <c r="P2966" s="18">
        <f t="shared" si="1027"/>
        <v>0</v>
      </c>
      <c r="Q2966" s="16">
        <f t="shared" si="1028"/>
        <v>19.52</v>
      </c>
      <c r="R2966" s="16">
        <f t="shared" si="1029"/>
        <v>0</v>
      </c>
    </row>
    <row r="2967" spans="1:18" ht="31.5" x14ac:dyDescent="0.35">
      <c r="A2967" s="1">
        <v>20</v>
      </c>
      <c r="B2967" s="13" t="s">
        <v>269</v>
      </c>
      <c r="C2967" s="13" t="s">
        <v>65</v>
      </c>
      <c r="D2967" s="14" t="s">
        <v>270</v>
      </c>
      <c r="E2967" s="15">
        <v>152.22</v>
      </c>
      <c r="F2967" s="16">
        <f t="shared" si="1020"/>
        <v>0</v>
      </c>
      <c r="G2967" s="16">
        <f t="shared" si="1021"/>
        <v>3075.15</v>
      </c>
      <c r="H2967" s="16">
        <f t="shared" si="1022"/>
        <v>0</v>
      </c>
      <c r="I2967" s="16">
        <f t="shared" si="1023"/>
        <v>-3075.15</v>
      </c>
      <c r="J2967" s="17">
        <v>0</v>
      </c>
      <c r="K2967" s="17">
        <v>20.202000000000002</v>
      </c>
      <c r="L2967" s="18">
        <f t="shared" si="1024"/>
        <v>-20.202000000000002</v>
      </c>
      <c r="M2967" s="17">
        <v>20.202000000000002</v>
      </c>
      <c r="N2967" s="16">
        <f t="shared" si="1025"/>
        <v>152.22</v>
      </c>
      <c r="O2967" s="16">
        <f t="shared" si="1026"/>
        <v>3075.15</v>
      </c>
      <c r="P2967" s="18">
        <f t="shared" si="1027"/>
        <v>0</v>
      </c>
      <c r="Q2967" s="16">
        <f t="shared" si="1028"/>
        <v>152.22</v>
      </c>
      <c r="R2967" s="16">
        <f t="shared" si="1029"/>
        <v>0</v>
      </c>
    </row>
    <row r="2968" spans="1:18" ht="31.5" x14ac:dyDescent="0.35">
      <c r="A2968" s="1">
        <v>21</v>
      </c>
      <c r="B2968" s="13" t="s">
        <v>503</v>
      </c>
      <c r="C2968" s="13" t="s">
        <v>41</v>
      </c>
      <c r="D2968" s="14" t="s">
        <v>504</v>
      </c>
      <c r="E2968" s="15">
        <v>5846.97</v>
      </c>
      <c r="F2968" s="16">
        <f t="shared" si="1020"/>
        <v>0</v>
      </c>
      <c r="G2968" s="16">
        <f t="shared" si="1021"/>
        <v>584.70000000000005</v>
      </c>
      <c r="H2968" s="16">
        <f t="shared" si="1022"/>
        <v>0</v>
      </c>
      <c r="I2968" s="16">
        <f t="shared" si="1023"/>
        <v>-584.70000000000005</v>
      </c>
      <c r="J2968" s="17">
        <v>0</v>
      </c>
      <c r="K2968" s="17">
        <v>0.1</v>
      </c>
      <c r="L2968" s="18">
        <f t="shared" si="1024"/>
        <v>-0.1</v>
      </c>
      <c r="M2968" s="17">
        <v>0.1</v>
      </c>
      <c r="N2968" s="16">
        <f t="shared" si="1025"/>
        <v>5846.97</v>
      </c>
      <c r="O2968" s="16">
        <f t="shared" si="1026"/>
        <v>584.70000000000005</v>
      </c>
      <c r="P2968" s="18">
        <f t="shared" si="1027"/>
        <v>0</v>
      </c>
      <c r="Q2968" s="16">
        <f t="shared" si="1028"/>
        <v>5846.97</v>
      </c>
      <c r="R2968" s="16">
        <f t="shared" si="1029"/>
        <v>0</v>
      </c>
    </row>
    <row r="2969" spans="1:18" ht="21" x14ac:dyDescent="0.35">
      <c r="A2969" s="1">
        <v>22</v>
      </c>
      <c r="B2969" s="13" t="s">
        <v>1157</v>
      </c>
      <c r="C2969" s="13" t="s">
        <v>92</v>
      </c>
      <c r="D2969" s="14" t="s">
        <v>1158</v>
      </c>
      <c r="E2969" s="15">
        <v>25.69</v>
      </c>
      <c r="F2969" s="16">
        <f t="shared" si="1020"/>
        <v>0</v>
      </c>
      <c r="G2969" s="16">
        <f t="shared" si="1021"/>
        <v>6216.98</v>
      </c>
      <c r="H2969" s="16">
        <f t="shared" si="1022"/>
        <v>0</v>
      </c>
      <c r="I2969" s="16">
        <f t="shared" si="1023"/>
        <v>-6216.98</v>
      </c>
      <c r="J2969" s="17">
        <v>0</v>
      </c>
      <c r="K2969" s="17">
        <v>242</v>
      </c>
      <c r="L2969" s="18">
        <f t="shared" si="1024"/>
        <v>-242</v>
      </c>
      <c r="M2969" s="17">
        <v>242</v>
      </c>
      <c r="N2969" s="16">
        <f t="shared" si="1025"/>
        <v>25.69</v>
      </c>
      <c r="O2969" s="16">
        <f t="shared" si="1026"/>
        <v>6216.98</v>
      </c>
      <c r="P2969" s="18">
        <f t="shared" si="1027"/>
        <v>0</v>
      </c>
      <c r="Q2969" s="16">
        <f t="shared" si="1028"/>
        <v>25.69</v>
      </c>
      <c r="R2969" s="16">
        <f t="shared" si="1029"/>
        <v>0</v>
      </c>
    </row>
    <row r="2970" spans="1:18" ht="52.5" x14ac:dyDescent="0.35">
      <c r="A2970" s="1">
        <v>23</v>
      </c>
      <c r="B2970" s="13" t="s">
        <v>1159</v>
      </c>
      <c r="C2970" s="13" t="s">
        <v>41</v>
      </c>
      <c r="D2970" s="14" t="s">
        <v>1160</v>
      </c>
      <c r="E2970" s="15">
        <v>3851.6</v>
      </c>
      <c r="F2970" s="16">
        <f t="shared" si="1020"/>
        <v>0</v>
      </c>
      <c r="G2970" s="16">
        <f t="shared" si="1021"/>
        <v>5777.4</v>
      </c>
      <c r="H2970" s="16">
        <f t="shared" si="1022"/>
        <v>0</v>
      </c>
      <c r="I2970" s="16">
        <f t="shared" si="1023"/>
        <v>-5777.4</v>
      </c>
      <c r="J2970" s="17">
        <v>0</v>
      </c>
      <c r="K2970" s="17">
        <v>1.5</v>
      </c>
      <c r="L2970" s="18">
        <f t="shared" si="1024"/>
        <v>-1.5</v>
      </c>
      <c r="M2970" s="17">
        <v>1.5</v>
      </c>
      <c r="N2970" s="16">
        <f t="shared" si="1025"/>
        <v>3851.6</v>
      </c>
      <c r="O2970" s="16">
        <f t="shared" si="1026"/>
        <v>5777.4</v>
      </c>
      <c r="P2970" s="18">
        <f t="shared" si="1027"/>
        <v>0</v>
      </c>
      <c r="Q2970" s="16">
        <f t="shared" si="1028"/>
        <v>3851.6</v>
      </c>
      <c r="R2970" s="16">
        <f t="shared" si="1029"/>
        <v>0</v>
      </c>
    </row>
    <row r="2971" spans="1:18" x14ac:dyDescent="0.35">
      <c r="A2971" s="21" t="s">
        <v>1161</v>
      </c>
      <c r="B2971" s="21" t="s">
        <v>1161</v>
      </c>
      <c r="C2971" s="21" t="s">
        <v>1161</v>
      </c>
      <c r="D2971" s="21" t="s">
        <v>1161</v>
      </c>
      <c r="E2971" s="21" t="s">
        <v>1161</v>
      </c>
      <c r="F2971" s="19"/>
      <c r="G2971" s="20">
        <f>SUM(G2948:G2970)</f>
        <v>181072.57</v>
      </c>
      <c r="H2971" s="7"/>
      <c r="I2971" s="7"/>
      <c r="J2971" s="7"/>
      <c r="K2971" s="7"/>
      <c r="L2971" s="7"/>
      <c r="M2971" s="7"/>
      <c r="N2971" s="7"/>
      <c r="O2971" s="7"/>
      <c r="P2971" s="7"/>
      <c r="Q2971" s="7"/>
      <c r="R2971" s="7"/>
    </row>
    <row r="2973" spans="1:18" x14ac:dyDescent="0.35">
      <c r="B2973" s="11" t="s">
        <v>23</v>
      </c>
      <c r="C2973" s="12" t="s">
        <v>24</v>
      </c>
      <c r="D2973" s="12" t="s">
        <v>25</v>
      </c>
    </row>
    <row r="2974" spans="1:18" x14ac:dyDescent="0.35">
      <c r="B2974" s="11" t="s">
        <v>26</v>
      </c>
      <c r="C2974" s="12" t="s">
        <v>27</v>
      </c>
      <c r="D2974" s="12" t="s">
        <v>28</v>
      </c>
    </row>
    <row r="2975" spans="1:18" x14ac:dyDescent="0.35">
      <c r="B2975" s="11" t="s">
        <v>29</v>
      </c>
      <c r="C2975" s="12" t="s">
        <v>24</v>
      </c>
      <c r="D2975" s="12" t="s">
        <v>30</v>
      </c>
    </row>
    <row r="2976" spans="1:18" x14ac:dyDescent="0.35">
      <c r="B2976" s="11" t="s">
        <v>31</v>
      </c>
      <c r="C2976" s="12" t="s">
        <v>116</v>
      </c>
      <c r="D2976" s="12" t="s">
        <v>1133</v>
      </c>
    </row>
    <row r="2977" spans="1:18" x14ac:dyDescent="0.35">
      <c r="B2977" s="11" t="s">
        <v>33</v>
      </c>
      <c r="C2977" s="12" t="s">
        <v>24</v>
      </c>
      <c r="D2977" s="12" t="s">
        <v>178</v>
      </c>
    </row>
    <row r="2978" spans="1:18" x14ac:dyDescent="0.35">
      <c r="B2978" s="11" t="s">
        <v>35</v>
      </c>
      <c r="C2978" s="12" t="s">
        <v>24</v>
      </c>
      <c r="D2978" s="12" t="s">
        <v>1134</v>
      </c>
    </row>
    <row r="2979" spans="1:18" x14ac:dyDescent="0.35">
      <c r="B2979" s="11" t="s">
        <v>36</v>
      </c>
      <c r="C2979" s="12" t="s">
        <v>105</v>
      </c>
      <c r="D2979" s="12" t="s">
        <v>1162</v>
      </c>
    </row>
    <row r="2981" spans="1:18" ht="21" x14ac:dyDescent="0.35">
      <c r="A2981" s="1">
        <v>1</v>
      </c>
      <c r="B2981" s="13" t="s">
        <v>191</v>
      </c>
      <c r="C2981" s="13" t="s">
        <v>44</v>
      </c>
      <c r="D2981" s="14" t="s">
        <v>192</v>
      </c>
      <c r="E2981" s="15">
        <v>3.46</v>
      </c>
      <c r="F2981" s="16">
        <f t="shared" ref="F2981:F3003" si="1030">ROUND(ROUND(N2981,2)*ROUND(J2981,3),2)</f>
        <v>69.2</v>
      </c>
      <c r="G2981" s="16">
        <f t="shared" ref="G2981:G3003" si="1031">ROUND(ROUND(N2981,2)*ROUND(K2981,3),2)</f>
        <v>131.47999999999999</v>
      </c>
      <c r="H2981" s="16">
        <f t="shared" ref="H2981:H3003" si="1032">IF(EXACT(J2981,0),0,100*(K2981/J2981))</f>
        <v>190</v>
      </c>
      <c r="I2981" s="16">
        <f t="shared" ref="I2981:I3003" si="1033">ROUND((ROUND(J2981,3)-ROUND(K2981,3))*N2981,2)</f>
        <v>-62.28</v>
      </c>
      <c r="J2981" s="17">
        <v>20</v>
      </c>
      <c r="K2981" s="17">
        <v>38</v>
      </c>
      <c r="L2981" s="18">
        <f t="shared" ref="L2981:L3003" si="1034">ROUND(ROUND(J2981,3)-ROUND(K2981,3),3)</f>
        <v>-18</v>
      </c>
      <c r="M2981" s="17">
        <v>38</v>
      </c>
      <c r="N2981" s="16">
        <f t="shared" ref="N2981:N3003" si="1035">ROUND(E2981,2)</f>
        <v>3.46</v>
      </c>
      <c r="O2981" s="16">
        <f t="shared" ref="O2981:O3003" si="1036">ROUND(ROUND(M2981,3)*ROUND(N2981,2),2)</f>
        <v>131.47999999999999</v>
      </c>
      <c r="P2981" s="18">
        <f t="shared" ref="P2981:P3003" si="1037">ROUND(ROUND(K2981,3)-ROUND(M2981,3),2)</f>
        <v>0</v>
      </c>
      <c r="Q2981" s="16">
        <f t="shared" ref="Q2981:Q3003" si="1038">ROUND(E2981,2)</f>
        <v>3.46</v>
      </c>
      <c r="R2981" s="16">
        <f t="shared" ref="R2981:R3003" si="1039">ROUND((ROUND(K2981,3)-ROUND(M2981,3))* Q2981,2)</f>
        <v>0</v>
      </c>
    </row>
    <row r="2982" spans="1:18" ht="42" x14ac:dyDescent="0.35">
      <c r="A2982" s="1">
        <v>2</v>
      </c>
      <c r="B2982" s="13" t="s">
        <v>183</v>
      </c>
      <c r="C2982" s="13" t="s">
        <v>92</v>
      </c>
      <c r="D2982" s="14" t="s">
        <v>184</v>
      </c>
      <c r="E2982" s="15">
        <v>7.89</v>
      </c>
      <c r="F2982" s="16">
        <f t="shared" si="1030"/>
        <v>37.869999999999997</v>
      </c>
      <c r="G2982" s="16">
        <f t="shared" si="1031"/>
        <v>82.85</v>
      </c>
      <c r="H2982" s="16">
        <f t="shared" si="1032"/>
        <v>218.75</v>
      </c>
      <c r="I2982" s="16">
        <f t="shared" si="1033"/>
        <v>-44.97</v>
      </c>
      <c r="J2982" s="17">
        <v>4.8</v>
      </c>
      <c r="K2982" s="17">
        <v>10.5</v>
      </c>
      <c r="L2982" s="18">
        <f t="shared" si="1034"/>
        <v>-5.7</v>
      </c>
      <c r="M2982" s="17">
        <v>10.5</v>
      </c>
      <c r="N2982" s="16">
        <f t="shared" si="1035"/>
        <v>7.89</v>
      </c>
      <c r="O2982" s="16">
        <f t="shared" si="1036"/>
        <v>82.85</v>
      </c>
      <c r="P2982" s="18">
        <f t="shared" si="1037"/>
        <v>0</v>
      </c>
      <c r="Q2982" s="16">
        <f t="shared" si="1038"/>
        <v>7.89</v>
      </c>
      <c r="R2982" s="16">
        <f t="shared" si="1039"/>
        <v>0</v>
      </c>
    </row>
    <row r="2983" spans="1:18" ht="31.5" x14ac:dyDescent="0.35">
      <c r="A2983" s="1">
        <v>3</v>
      </c>
      <c r="B2983" s="13" t="s">
        <v>158</v>
      </c>
      <c r="C2983" s="13" t="s">
        <v>92</v>
      </c>
      <c r="D2983" s="14" t="s">
        <v>159</v>
      </c>
      <c r="E2983" s="15">
        <v>8.43</v>
      </c>
      <c r="F2983" s="16">
        <f t="shared" si="1030"/>
        <v>134.88</v>
      </c>
      <c r="G2983" s="16">
        <f t="shared" si="1031"/>
        <v>151.74</v>
      </c>
      <c r="H2983" s="16">
        <f t="shared" si="1032"/>
        <v>112.5</v>
      </c>
      <c r="I2983" s="16">
        <f t="shared" si="1033"/>
        <v>-16.86</v>
      </c>
      <c r="J2983" s="17">
        <v>16</v>
      </c>
      <c r="K2983" s="17">
        <v>18</v>
      </c>
      <c r="L2983" s="18">
        <f t="shared" si="1034"/>
        <v>-2</v>
      </c>
      <c r="M2983" s="17">
        <v>18</v>
      </c>
      <c r="N2983" s="16">
        <f t="shared" si="1035"/>
        <v>8.43</v>
      </c>
      <c r="O2983" s="16">
        <f t="shared" si="1036"/>
        <v>151.74</v>
      </c>
      <c r="P2983" s="18">
        <f t="shared" si="1037"/>
        <v>0</v>
      </c>
      <c r="Q2983" s="16">
        <f t="shared" si="1038"/>
        <v>8.43</v>
      </c>
      <c r="R2983" s="16">
        <f t="shared" si="1039"/>
        <v>0</v>
      </c>
    </row>
    <row r="2984" spans="1:18" ht="52.5" x14ac:dyDescent="0.35">
      <c r="A2984" s="1">
        <v>4</v>
      </c>
      <c r="B2984" s="13" t="s">
        <v>166</v>
      </c>
      <c r="C2984" s="13" t="s">
        <v>65</v>
      </c>
      <c r="D2984" s="14" t="s">
        <v>167</v>
      </c>
      <c r="E2984" s="15">
        <v>24.21</v>
      </c>
      <c r="F2984" s="16">
        <f t="shared" si="1030"/>
        <v>379.13</v>
      </c>
      <c r="G2984" s="16">
        <f t="shared" si="1031"/>
        <v>372.59</v>
      </c>
      <c r="H2984" s="16">
        <f t="shared" si="1032"/>
        <v>98.275862068965523</v>
      </c>
      <c r="I2984" s="16">
        <f t="shared" si="1033"/>
        <v>6.54</v>
      </c>
      <c r="J2984" s="17">
        <v>15.66</v>
      </c>
      <c r="K2984" s="17">
        <v>15.39</v>
      </c>
      <c r="L2984" s="18">
        <f t="shared" si="1034"/>
        <v>0.27</v>
      </c>
      <c r="M2984" s="17">
        <v>15.39</v>
      </c>
      <c r="N2984" s="16">
        <f t="shared" si="1035"/>
        <v>24.21</v>
      </c>
      <c r="O2984" s="16">
        <f t="shared" si="1036"/>
        <v>372.59</v>
      </c>
      <c r="P2984" s="18">
        <f t="shared" si="1037"/>
        <v>0</v>
      </c>
      <c r="Q2984" s="16">
        <f t="shared" si="1038"/>
        <v>24.21</v>
      </c>
      <c r="R2984" s="16">
        <f t="shared" si="1039"/>
        <v>0</v>
      </c>
    </row>
    <row r="2985" spans="1:18" ht="31.5" x14ac:dyDescent="0.35">
      <c r="A2985" s="1">
        <v>5</v>
      </c>
      <c r="B2985" s="13" t="s">
        <v>168</v>
      </c>
      <c r="C2985" s="13" t="s">
        <v>65</v>
      </c>
      <c r="D2985" s="14" t="s">
        <v>169</v>
      </c>
      <c r="E2985" s="15">
        <v>5.38</v>
      </c>
      <c r="F2985" s="16">
        <f t="shared" si="1030"/>
        <v>84.25</v>
      </c>
      <c r="G2985" s="16">
        <f t="shared" si="1031"/>
        <v>184</v>
      </c>
      <c r="H2985" s="16">
        <f t="shared" si="1032"/>
        <v>218.39080459770116</v>
      </c>
      <c r="I2985" s="16">
        <f t="shared" si="1033"/>
        <v>-99.75</v>
      </c>
      <c r="J2985" s="17">
        <v>15.66</v>
      </c>
      <c r="K2985" s="17">
        <v>34.200000000000003</v>
      </c>
      <c r="L2985" s="18">
        <f t="shared" si="1034"/>
        <v>-18.54</v>
      </c>
      <c r="M2985" s="17">
        <v>34.200000000000003</v>
      </c>
      <c r="N2985" s="16">
        <f t="shared" si="1035"/>
        <v>5.38</v>
      </c>
      <c r="O2985" s="16">
        <f t="shared" si="1036"/>
        <v>184</v>
      </c>
      <c r="P2985" s="18">
        <f t="shared" si="1037"/>
        <v>0</v>
      </c>
      <c r="Q2985" s="16">
        <f t="shared" si="1038"/>
        <v>5.38</v>
      </c>
      <c r="R2985" s="16">
        <f t="shared" si="1039"/>
        <v>0</v>
      </c>
    </row>
    <row r="2986" spans="1:18" ht="31.5" x14ac:dyDescent="0.35">
      <c r="A2986" s="1">
        <v>6</v>
      </c>
      <c r="B2986" s="13" t="s">
        <v>814</v>
      </c>
      <c r="C2986" s="13" t="s">
        <v>65</v>
      </c>
      <c r="D2986" s="14" t="s">
        <v>815</v>
      </c>
      <c r="E2986" s="15">
        <v>26.01</v>
      </c>
      <c r="F2986" s="16">
        <f t="shared" si="1030"/>
        <v>266.86</v>
      </c>
      <c r="G2986" s="16">
        <f t="shared" si="1031"/>
        <v>0</v>
      </c>
      <c r="H2986" s="16">
        <f t="shared" si="1032"/>
        <v>0</v>
      </c>
      <c r="I2986" s="16">
        <f t="shared" si="1033"/>
        <v>266.86</v>
      </c>
      <c r="J2986" s="17">
        <v>10.26</v>
      </c>
      <c r="K2986" s="17">
        <v>0</v>
      </c>
      <c r="L2986" s="18">
        <f t="shared" si="1034"/>
        <v>10.26</v>
      </c>
      <c r="M2986" s="17">
        <v>0</v>
      </c>
      <c r="N2986" s="16">
        <f t="shared" si="1035"/>
        <v>26.01</v>
      </c>
      <c r="O2986" s="16">
        <f t="shared" si="1036"/>
        <v>0</v>
      </c>
      <c r="P2986" s="18">
        <f t="shared" si="1037"/>
        <v>0</v>
      </c>
      <c r="Q2986" s="16">
        <f t="shared" si="1038"/>
        <v>26.01</v>
      </c>
      <c r="R2986" s="16">
        <f t="shared" si="1039"/>
        <v>0</v>
      </c>
    </row>
    <row r="2987" spans="1:18" ht="52.5" x14ac:dyDescent="0.35">
      <c r="A2987" s="1">
        <v>7</v>
      </c>
      <c r="B2987" s="13" t="s">
        <v>1136</v>
      </c>
      <c r="C2987" s="13" t="s">
        <v>65</v>
      </c>
      <c r="D2987" s="14" t="s">
        <v>1137</v>
      </c>
      <c r="E2987" s="15">
        <v>5.82</v>
      </c>
      <c r="F2987" s="16">
        <f t="shared" si="1030"/>
        <v>31.43</v>
      </c>
      <c r="G2987" s="16">
        <f t="shared" si="1031"/>
        <v>0</v>
      </c>
      <c r="H2987" s="16">
        <f t="shared" si="1032"/>
        <v>0</v>
      </c>
      <c r="I2987" s="16">
        <f t="shared" si="1033"/>
        <v>31.43</v>
      </c>
      <c r="J2987" s="17">
        <v>5.4</v>
      </c>
      <c r="K2987" s="17">
        <v>0</v>
      </c>
      <c r="L2987" s="18">
        <f t="shared" si="1034"/>
        <v>5.4</v>
      </c>
      <c r="M2987" s="17">
        <v>0</v>
      </c>
      <c r="N2987" s="16">
        <f t="shared" si="1035"/>
        <v>5.82</v>
      </c>
      <c r="O2987" s="16">
        <f t="shared" si="1036"/>
        <v>0</v>
      </c>
      <c r="P2987" s="18">
        <f t="shared" si="1037"/>
        <v>0</v>
      </c>
      <c r="Q2987" s="16">
        <f t="shared" si="1038"/>
        <v>5.82</v>
      </c>
      <c r="R2987" s="16">
        <f t="shared" si="1039"/>
        <v>0</v>
      </c>
    </row>
    <row r="2988" spans="1:18" ht="31.5" x14ac:dyDescent="0.35">
      <c r="A2988" s="1">
        <v>8</v>
      </c>
      <c r="B2988" s="13" t="s">
        <v>1138</v>
      </c>
      <c r="C2988" s="13" t="s">
        <v>92</v>
      </c>
      <c r="D2988" s="14" t="s">
        <v>1139</v>
      </c>
      <c r="E2988" s="15">
        <v>3.09</v>
      </c>
      <c r="F2988" s="16">
        <f t="shared" si="1030"/>
        <v>79.099999999999994</v>
      </c>
      <c r="G2988" s="16">
        <f t="shared" si="1031"/>
        <v>0</v>
      </c>
      <c r="H2988" s="16">
        <f t="shared" si="1032"/>
        <v>0</v>
      </c>
      <c r="I2988" s="16">
        <f t="shared" si="1033"/>
        <v>79.099999999999994</v>
      </c>
      <c r="J2988" s="17">
        <v>25.6</v>
      </c>
      <c r="K2988" s="17">
        <v>0</v>
      </c>
      <c r="L2988" s="18">
        <f t="shared" si="1034"/>
        <v>25.6</v>
      </c>
      <c r="M2988" s="17">
        <v>0</v>
      </c>
      <c r="N2988" s="16">
        <f t="shared" si="1035"/>
        <v>3.09</v>
      </c>
      <c r="O2988" s="16">
        <f t="shared" si="1036"/>
        <v>0</v>
      </c>
      <c r="P2988" s="18">
        <f t="shared" si="1037"/>
        <v>0</v>
      </c>
      <c r="Q2988" s="16">
        <f t="shared" si="1038"/>
        <v>3.09</v>
      </c>
      <c r="R2988" s="16">
        <f t="shared" si="1039"/>
        <v>0</v>
      </c>
    </row>
    <row r="2989" spans="1:18" ht="21" x14ac:dyDescent="0.35">
      <c r="A2989" s="1">
        <v>9</v>
      </c>
      <c r="B2989" s="13" t="s">
        <v>1140</v>
      </c>
      <c r="C2989" s="13" t="s">
        <v>1141</v>
      </c>
      <c r="D2989" s="14" t="s">
        <v>1142</v>
      </c>
      <c r="E2989" s="15">
        <v>42.4</v>
      </c>
      <c r="F2989" s="16">
        <f t="shared" si="1030"/>
        <v>109.22</v>
      </c>
      <c r="G2989" s="16">
        <f t="shared" si="1031"/>
        <v>0</v>
      </c>
      <c r="H2989" s="16">
        <f t="shared" si="1032"/>
        <v>0</v>
      </c>
      <c r="I2989" s="16">
        <f t="shared" si="1033"/>
        <v>109.22</v>
      </c>
      <c r="J2989" s="17">
        <v>2.5760000000000001</v>
      </c>
      <c r="K2989" s="17">
        <v>0</v>
      </c>
      <c r="L2989" s="18">
        <f t="shared" si="1034"/>
        <v>2.5760000000000001</v>
      </c>
      <c r="M2989" s="17">
        <v>0</v>
      </c>
      <c r="N2989" s="16">
        <f t="shared" si="1035"/>
        <v>42.4</v>
      </c>
      <c r="O2989" s="16">
        <f t="shared" si="1036"/>
        <v>0</v>
      </c>
      <c r="P2989" s="18">
        <f t="shared" si="1037"/>
        <v>0</v>
      </c>
      <c r="Q2989" s="16">
        <f t="shared" si="1038"/>
        <v>42.4</v>
      </c>
      <c r="R2989" s="16">
        <f t="shared" si="1039"/>
        <v>0</v>
      </c>
    </row>
    <row r="2990" spans="1:18" ht="21" x14ac:dyDescent="0.35">
      <c r="A2990" s="1">
        <v>10</v>
      </c>
      <c r="B2990" s="13" t="s">
        <v>1143</v>
      </c>
      <c r="C2990" s="13" t="s">
        <v>1141</v>
      </c>
      <c r="D2990" s="14" t="s">
        <v>1144</v>
      </c>
      <c r="E2990" s="15">
        <v>40.94</v>
      </c>
      <c r="F2990" s="16">
        <f t="shared" si="1030"/>
        <v>120.53</v>
      </c>
      <c r="G2990" s="16">
        <f t="shared" si="1031"/>
        <v>0</v>
      </c>
      <c r="H2990" s="16">
        <f t="shared" si="1032"/>
        <v>0</v>
      </c>
      <c r="I2990" s="16">
        <f t="shared" si="1033"/>
        <v>120.53</v>
      </c>
      <c r="J2990" s="17">
        <v>2.944</v>
      </c>
      <c r="K2990" s="17">
        <v>0</v>
      </c>
      <c r="L2990" s="18">
        <f t="shared" si="1034"/>
        <v>2.944</v>
      </c>
      <c r="M2990" s="17">
        <v>0</v>
      </c>
      <c r="N2990" s="16">
        <f t="shared" si="1035"/>
        <v>40.94</v>
      </c>
      <c r="O2990" s="16">
        <f t="shared" si="1036"/>
        <v>0</v>
      </c>
      <c r="P2990" s="18">
        <f t="shared" si="1037"/>
        <v>0</v>
      </c>
      <c r="Q2990" s="16">
        <f t="shared" si="1038"/>
        <v>40.94</v>
      </c>
      <c r="R2990" s="16">
        <f t="shared" si="1039"/>
        <v>0</v>
      </c>
    </row>
    <row r="2991" spans="1:18" ht="21" x14ac:dyDescent="0.35">
      <c r="A2991" s="1">
        <v>11</v>
      </c>
      <c r="B2991" s="13" t="s">
        <v>1145</v>
      </c>
      <c r="C2991" s="13" t="s">
        <v>1141</v>
      </c>
      <c r="D2991" s="14" t="s">
        <v>1146</v>
      </c>
      <c r="E2991" s="15">
        <v>725.24</v>
      </c>
      <c r="F2991" s="16">
        <f t="shared" si="1030"/>
        <v>44.96</v>
      </c>
      <c r="G2991" s="16">
        <f t="shared" si="1031"/>
        <v>0</v>
      </c>
      <c r="H2991" s="16">
        <f t="shared" si="1032"/>
        <v>0</v>
      </c>
      <c r="I2991" s="16">
        <f t="shared" si="1033"/>
        <v>44.96</v>
      </c>
      <c r="J2991" s="17">
        <v>6.2E-2</v>
      </c>
      <c r="K2991" s="17">
        <v>0</v>
      </c>
      <c r="L2991" s="18">
        <f t="shared" si="1034"/>
        <v>6.2E-2</v>
      </c>
      <c r="M2991" s="17">
        <v>0</v>
      </c>
      <c r="N2991" s="16">
        <f t="shared" si="1035"/>
        <v>725.24</v>
      </c>
      <c r="O2991" s="16">
        <f t="shared" si="1036"/>
        <v>0</v>
      </c>
      <c r="P2991" s="18">
        <f t="shared" si="1037"/>
        <v>0</v>
      </c>
      <c r="Q2991" s="16">
        <f t="shared" si="1038"/>
        <v>725.24</v>
      </c>
      <c r="R2991" s="16">
        <f t="shared" si="1039"/>
        <v>0</v>
      </c>
    </row>
    <row r="2992" spans="1:18" x14ac:dyDescent="0.35">
      <c r="A2992" s="1">
        <v>12</v>
      </c>
      <c r="B2992" s="13" t="s">
        <v>1147</v>
      </c>
      <c r="C2992" s="13" t="s">
        <v>1141</v>
      </c>
      <c r="D2992" s="14" t="s">
        <v>1148</v>
      </c>
      <c r="E2992" s="15">
        <v>608.70000000000005</v>
      </c>
      <c r="F2992" s="16">
        <f t="shared" si="1030"/>
        <v>140.61000000000001</v>
      </c>
      <c r="G2992" s="16">
        <f t="shared" si="1031"/>
        <v>0</v>
      </c>
      <c r="H2992" s="16">
        <f t="shared" si="1032"/>
        <v>0</v>
      </c>
      <c r="I2992" s="16">
        <f t="shared" si="1033"/>
        <v>140.61000000000001</v>
      </c>
      <c r="J2992" s="17">
        <v>0.23100000000000001</v>
      </c>
      <c r="K2992" s="17">
        <v>0</v>
      </c>
      <c r="L2992" s="18">
        <f t="shared" si="1034"/>
        <v>0.23100000000000001</v>
      </c>
      <c r="M2992" s="17">
        <v>0</v>
      </c>
      <c r="N2992" s="16">
        <f t="shared" si="1035"/>
        <v>608.70000000000005</v>
      </c>
      <c r="O2992" s="16">
        <f t="shared" si="1036"/>
        <v>0</v>
      </c>
      <c r="P2992" s="18">
        <f t="shared" si="1037"/>
        <v>0</v>
      </c>
      <c r="Q2992" s="16">
        <f t="shared" si="1038"/>
        <v>608.70000000000005</v>
      </c>
      <c r="R2992" s="16">
        <f t="shared" si="1039"/>
        <v>0</v>
      </c>
    </row>
    <row r="2993" spans="1:18" ht="21" x14ac:dyDescent="0.35">
      <c r="A2993" s="1">
        <v>13</v>
      </c>
      <c r="B2993" s="13" t="s">
        <v>1149</v>
      </c>
      <c r="C2993" s="13" t="s">
        <v>92</v>
      </c>
      <c r="D2993" s="14" t="s">
        <v>1150</v>
      </c>
      <c r="E2993" s="15">
        <v>0.72</v>
      </c>
      <c r="F2993" s="16">
        <f t="shared" si="1030"/>
        <v>23.04</v>
      </c>
      <c r="G2993" s="16">
        <f t="shared" si="1031"/>
        <v>0</v>
      </c>
      <c r="H2993" s="16">
        <f t="shared" si="1032"/>
        <v>0</v>
      </c>
      <c r="I2993" s="16">
        <f t="shared" si="1033"/>
        <v>23.04</v>
      </c>
      <c r="J2993" s="17">
        <v>32</v>
      </c>
      <c r="K2993" s="17">
        <v>0</v>
      </c>
      <c r="L2993" s="18">
        <f t="shared" si="1034"/>
        <v>32</v>
      </c>
      <c r="M2993" s="17">
        <v>0</v>
      </c>
      <c r="N2993" s="16">
        <f t="shared" si="1035"/>
        <v>0.72</v>
      </c>
      <c r="O2993" s="16">
        <f t="shared" si="1036"/>
        <v>0</v>
      </c>
      <c r="P2993" s="18">
        <f t="shared" si="1037"/>
        <v>0</v>
      </c>
      <c r="Q2993" s="16">
        <f t="shared" si="1038"/>
        <v>0.72</v>
      </c>
      <c r="R2993" s="16">
        <f t="shared" si="1039"/>
        <v>0</v>
      </c>
    </row>
    <row r="2994" spans="1:18" ht="21" x14ac:dyDescent="0.35">
      <c r="A2994" s="1">
        <v>14</v>
      </c>
      <c r="B2994" s="13" t="s">
        <v>1151</v>
      </c>
      <c r="C2994" s="13" t="s">
        <v>92</v>
      </c>
      <c r="D2994" s="14" t="s">
        <v>1152</v>
      </c>
      <c r="E2994" s="15">
        <v>0.72</v>
      </c>
      <c r="F2994" s="16">
        <f t="shared" si="1030"/>
        <v>11.52</v>
      </c>
      <c r="G2994" s="16">
        <f t="shared" si="1031"/>
        <v>0</v>
      </c>
      <c r="H2994" s="16">
        <f t="shared" si="1032"/>
        <v>0</v>
      </c>
      <c r="I2994" s="16">
        <f t="shared" si="1033"/>
        <v>11.52</v>
      </c>
      <c r="J2994" s="17">
        <v>16</v>
      </c>
      <c r="K2994" s="17">
        <v>0</v>
      </c>
      <c r="L2994" s="18">
        <f t="shared" si="1034"/>
        <v>16</v>
      </c>
      <c r="M2994" s="17">
        <v>0</v>
      </c>
      <c r="N2994" s="16">
        <f t="shared" si="1035"/>
        <v>0.72</v>
      </c>
      <c r="O2994" s="16">
        <f t="shared" si="1036"/>
        <v>0</v>
      </c>
      <c r="P2994" s="18">
        <f t="shared" si="1037"/>
        <v>0</v>
      </c>
      <c r="Q2994" s="16">
        <f t="shared" si="1038"/>
        <v>0.72</v>
      </c>
      <c r="R2994" s="16">
        <f t="shared" si="1039"/>
        <v>0</v>
      </c>
    </row>
    <row r="2995" spans="1:18" ht="52.5" x14ac:dyDescent="0.35">
      <c r="A2995" s="1">
        <v>15</v>
      </c>
      <c r="B2995" s="13" t="s">
        <v>1153</v>
      </c>
      <c r="C2995" s="13" t="s">
        <v>92</v>
      </c>
      <c r="D2995" s="14" t="s">
        <v>1154</v>
      </c>
      <c r="E2995" s="15">
        <v>22.66</v>
      </c>
      <c r="F2995" s="16">
        <f t="shared" si="1030"/>
        <v>108.77</v>
      </c>
      <c r="G2995" s="16">
        <f t="shared" si="1031"/>
        <v>237.93</v>
      </c>
      <c r="H2995" s="16">
        <f t="shared" si="1032"/>
        <v>218.75</v>
      </c>
      <c r="I2995" s="16">
        <f t="shared" si="1033"/>
        <v>-129.16</v>
      </c>
      <c r="J2995" s="17">
        <v>4.8</v>
      </c>
      <c r="K2995" s="17">
        <v>10.5</v>
      </c>
      <c r="L2995" s="18">
        <f t="shared" si="1034"/>
        <v>-5.7</v>
      </c>
      <c r="M2995" s="17">
        <v>10.5</v>
      </c>
      <c r="N2995" s="16">
        <f t="shared" si="1035"/>
        <v>22.66</v>
      </c>
      <c r="O2995" s="16">
        <f t="shared" si="1036"/>
        <v>237.93</v>
      </c>
      <c r="P2995" s="18">
        <f t="shared" si="1037"/>
        <v>0</v>
      </c>
      <c r="Q2995" s="16">
        <f t="shared" si="1038"/>
        <v>22.66</v>
      </c>
      <c r="R2995" s="16">
        <f t="shared" si="1039"/>
        <v>0</v>
      </c>
    </row>
    <row r="2996" spans="1:18" ht="52.5" x14ac:dyDescent="0.35">
      <c r="A2996" s="1">
        <v>16</v>
      </c>
      <c r="B2996" s="13" t="s">
        <v>812</v>
      </c>
      <c r="C2996" s="13" t="s">
        <v>65</v>
      </c>
      <c r="D2996" s="14" t="s">
        <v>813</v>
      </c>
      <c r="E2996" s="15">
        <v>80.599999999999994</v>
      </c>
      <c r="F2996" s="16">
        <f t="shared" si="1030"/>
        <v>341.74</v>
      </c>
      <c r="G2996" s="16">
        <f t="shared" si="1031"/>
        <v>1474.98</v>
      </c>
      <c r="H2996" s="16">
        <f t="shared" si="1032"/>
        <v>431.6037735849057</v>
      </c>
      <c r="I2996" s="16">
        <f t="shared" si="1033"/>
        <v>-1133.24</v>
      </c>
      <c r="J2996" s="17">
        <v>4.24</v>
      </c>
      <c r="K2996" s="17">
        <v>18.3</v>
      </c>
      <c r="L2996" s="18">
        <f t="shared" si="1034"/>
        <v>-14.06</v>
      </c>
      <c r="M2996" s="17">
        <v>18.3</v>
      </c>
      <c r="N2996" s="16">
        <f t="shared" si="1035"/>
        <v>80.599999999999994</v>
      </c>
      <c r="O2996" s="16">
        <f t="shared" si="1036"/>
        <v>1474.98</v>
      </c>
      <c r="P2996" s="18">
        <f t="shared" si="1037"/>
        <v>0</v>
      </c>
      <c r="Q2996" s="16">
        <f t="shared" si="1038"/>
        <v>80.599999999999994</v>
      </c>
      <c r="R2996" s="16">
        <f t="shared" si="1039"/>
        <v>0</v>
      </c>
    </row>
    <row r="2997" spans="1:18" ht="21" x14ac:dyDescent="0.35">
      <c r="A2997" s="1">
        <v>17</v>
      </c>
      <c r="B2997" s="13" t="s">
        <v>823</v>
      </c>
      <c r="C2997" s="13" t="s">
        <v>65</v>
      </c>
      <c r="D2997" s="14" t="s">
        <v>824</v>
      </c>
      <c r="E2997" s="15">
        <v>28.7</v>
      </c>
      <c r="F2997" s="16">
        <f t="shared" si="1030"/>
        <v>27.55</v>
      </c>
      <c r="G2997" s="16">
        <f t="shared" si="1031"/>
        <v>0</v>
      </c>
      <c r="H2997" s="16">
        <f t="shared" si="1032"/>
        <v>0</v>
      </c>
      <c r="I2997" s="16">
        <f t="shared" si="1033"/>
        <v>27.55</v>
      </c>
      <c r="J2997" s="17">
        <v>0.96</v>
      </c>
      <c r="K2997" s="17">
        <v>0</v>
      </c>
      <c r="L2997" s="18">
        <f t="shared" si="1034"/>
        <v>0.96</v>
      </c>
      <c r="M2997" s="17">
        <v>0</v>
      </c>
      <c r="N2997" s="16">
        <f t="shared" si="1035"/>
        <v>28.7</v>
      </c>
      <c r="O2997" s="16">
        <f t="shared" si="1036"/>
        <v>0</v>
      </c>
      <c r="P2997" s="18">
        <f t="shared" si="1037"/>
        <v>0</v>
      </c>
      <c r="Q2997" s="16">
        <f t="shared" si="1038"/>
        <v>28.7</v>
      </c>
      <c r="R2997" s="16">
        <f t="shared" si="1039"/>
        <v>0</v>
      </c>
    </row>
    <row r="2998" spans="1:18" ht="42" x14ac:dyDescent="0.35">
      <c r="A2998" s="1">
        <v>18</v>
      </c>
      <c r="B2998" s="13" t="s">
        <v>1163</v>
      </c>
      <c r="C2998" s="13" t="s">
        <v>224</v>
      </c>
      <c r="D2998" s="14" t="s">
        <v>1164</v>
      </c>
      <c r="E2998" s="15">
        <v>15701.54</v>
      </c>
      <c r="F2998" s="16">
        <f t="shared" si="1030"/>
        <v>15701.54</v>
      </c>
      <c r="G2998" s="16">
        <f t="shared" si="1031"/>
        <v>0</v>
      </c>
      <c r="H2998" s="16">
        <f t="shared" si="1032"/>
        <v>0</v>
      </c>
      <c r="I2998" s="16">
        <f t="shared" si="1033"/>
        <v>15701.54</v>
      </c>
      <c r="J2998" s="17">
        <v>1</v>
      </c>
      <c r="K2998" s="17">
        <v>0</v>
      </c>
      <c r="L2998" s="18">
        <f t="shared" si="1034"/>
        <v>1</v>
      </c>
      <c r="M2998" s="17">
        <v>0</v>
      </c>
      <c r="N2998" s="16">
        <f t="shared" si="1035"/>
        <v>15701.54</v>
      </c>
      <c r="O2998" s="16">
        <f t="shared" si="1036"/>
        <v>0</v>
      </c>
      <c r="P2998" s="18">
        <f t="shared" si="1037"/>
        <v>0</v>
      </c>
      <c r="Q2998" s="16">
        <f t="shared" si="1038"/>
        <v>15701.54</v>
      </c>
      <c r="R2998" s="16">
        <f t="shared" si="1039"/>
        <v>0</v>
      </c>
    </row>
    <row r="2999" spans="1:18" ht="31.5" x14ac:dyDescent="0.35">
      <c r="A2999" s="1">
        <v>19</v>
      </c>
      <c r="B2999" s="13" t="s">
        <v>269</v>
      </c>
      <c r="C2999" s="13" t="s">
        <v>65</v>
      </c>
      <c r="D2999" s="14" t="s">
        <v>270</v>
      </c>
      <c r="E2999" s="15">
        <v>152.22</v>
      </c>
      <c r="F2999" s="16">
        <f t="shared" si="1030"/>
        <v>0</v>
      </c>
      <c r="G2999" s="16">
        <f t="shared" si="1031"/>
        <v>1994.69</v>
      </c>
      <c r="H2999" s="16">
        <f t="shared" si="1032"/>
        <v>0</v>
      </c>
      <c r="I2999" s="16">
        <f t="shared" si="1033"/>
        <v>-1994.69</v>
      </c>
      <c r="J2999" s="17">
        <v>0</v>
      </c>
      <c r="K2999" s="17">
        <v>13.103999999999999</v>
      </c>
      <c r="L2999" s="18">
        <f t="shared" si="1034"/>
        <v>-13.103999999999999</v>
      </c>
      <c r="M2999" s="17">
        <v>13.103999999999999</v>
      </c>
      <c r="N2999" s="16">
        <f t="shared" si="1035"/>
        <v>152.22</v>
      </c>
      <c r="O2999" s="16">
        <f t="shared" si="1036"/>
        <v>1994.69</v>
      </c>
      <c r="P2999" s="18">
        <f t="shared" si="1037"/>
        <v>0</v>
      </c>
      <c r="Q2999" s="16">
        <f t="shared" si="1038"/>
        <v>152.22</v>
      </c>
      <c r="R2999" s="16">
        <f t="shared" si="1039"/>
        <v>0</v>
      </c>
    </row>
    <row r="3000" spans="1:18" ht="73.5" x14ac:dyDescent="0.35">
      <c r="A3000" s="1">
        <v>20</v>
      </c>
      <c r="B3000" s="13" t="s">
        <v>265</v>
      </c>
      <c r="C3000" s="13" t="s">
        <v>65</v>
      </c>
      <c r="D3000" s="14" t="s">
        <v>266</v>
      </c>
      <c r="E3000" s="15">
        <v>19.52</v>
      </c>
      <c r="F3000" s="16">
        <f t="shared" si="1030"/>
        <v>0</v>
      </c>
      <c r="G3000" s="16">
        <f t="shared" si="1031"/>
        <v>667.58</v>
      </c>
      <c r="H3000" s="16">
        <f t="shared" si="1032"/>
        <v>0</v>
      </c>
      <c r="I3000" s="16">
        <f t="shared" si="1033"/>
        <v>-667.58</v>
      </c>
      <c r="J3000" s="17">
        <v>0</v>
      </c>
      <c r="K3000" s="17">
        <v>34.200000000000003</v>
      </c>
      <c r="L3000" s="18">
        <f t="shared" si="1034"/>
        <v>-34.200000000000003</v>
      </c>
      <c r="M3000" s="17">
        <v>34.200000000000003</v>
      </c>
      <c r="N3000" s="16">
        <f t="shared" si="1035"/>
        <v>19.52</v>
      </c>
      <c r="O3000" s="16">
        <f t="shared" si="1036"/>
        <v>667.58</v>
      </c>
      <c r="P3000" s="18">
        <f t="shared" si="1037"/>
        <v>0</v>
      </c>
      <c r="Q3000" s="16">
        <f t="shared" si="1038"/>
        <v>19.52</v>
      </c>
      <c r="R3000" s="16">
        <f t="shared" si="1039"/>
        <v>0</v>
      </c>
    </row>
    <row r="3001" spans="1:18" ht="31.5" x14ac:dyDescent="0.35">
      <c r="A3001" s="1">
        <v>21</v>
      </c>
      <c r="B3001" s="13" t="s">
        <v>503</v>
      </c>
      <c r="C3001" s="13" t="s">
        <v>41</v>
      </c>
      <c r="D3001" s="14" t="s">
        <v>504</v>
      </c>
      <c r="E3001" s="15">
        <v>5846.97</v>
      </c>
      <c r="F3001" s="16">
        <f t="shared" si="1030"/>
        <v>0</v>
      </c>
      <c r="G3001" s="16">
        <f t="shared" si="1031"/>
        <v>1169.3900000000001</v>
      </c>
      <c r="H3001" s="16">
        <f t="shared" si="1032"/>
        <v>0</v>
      </c>
      <c r="I3001" s="16">
        <f t="shared" si="1033"/>
        <v>-1169.3900000000001</v>
      </c>
      <c r="J3001" s="17">
        <v>0</v>
      </c>
      <c r="K3001" s="17">
        <v>0.2</v>
      </c>
      <c r="L3001" s="18">
        <f t="shared" si="1034"/>
        <v>-0.2</v>
      </c>
      <c r="M3001" s="17">
        <v>0.2</v>
      </c>
      <c r="N3001" s="16">
        <f t="shared" si="1035"/>
        <v>5846.97</v>
      </c>
      <c r="O3001" s="16">
        <f t="shared" si="1036"/>
        <v>1169.3900000000001</v>
      </c>
      <c r="P3001" s="18">
        <f t="shared" si="1037"/>
        <v>0</v>
      </c>
      <c r="Q3001" s="16">
        <f t="shared" si="1038"/>
        <v>5846.97</v>
      </c>
      <c r="R3001" s="16">
        <f t="shared" si="1039"/>
        <v>0</v>
      </c>
    </row>
    <row r="3002" spans="1:18" ht="31.5" x14ac:dyDescent="0.35">
      <c r="A3002" s="1">
        <v>22</v>
      </c>
      <c r="B3002" s="13" t="s">
        <v>759</v>
      </c>
      <c r="C3002" s="13" t="s">
        <v>44</v>
      </c>
      <c r="D3002" s="14" t="s">
        <v>760</v>
      </c>
      <c r="E3002" s="15">
        <v>43.17</v>
      </c>
      <c r="F3002" s="16">
        <f t="shared" si="1030"/>
        <v>0</v>
      </c>
      <c r="G3002" s="16">
        <f t="shared" si="1031"/>
        <v>518.04</v>
      </c>
      <c r="H3002" s="16">
        <f t="shared" si="1032"/>
        <v>0</v>
      </c>
      <c r="I3002" s="16">
        <f t="shared" si="1033"/>
        <v>-518.04</v>
      </c>
      <c r="J3002" s="17">
        <v>0</v>
      </c>
      <c r="K3002" s="17">
        <v>12</v>
      </c>
      <c r="L3002" s="18">
        <f t="shared" si="1034"/>
        <v>-12</v>
      </c>
      <c r="M3002" s="17">
        <v>12</v>
      </c>
      <c r="N3002" s="16">
        <f t="shared" si="1035"/>
        <v>43.17</v>
      </c>
      <c r="O3002" s="16">
        <f t="shared" si="1036"/>
        <v>518.04</v>
      </c>
      <c r="P3002" s="18">
        <f t="shared" si="1037"/>
        <v>0</v>
      </c>
      <c r="Q3002" s="16">
        <f t="shared" si="1038"/>
        <v>43.17</v>
      </c>
      <c r="R3002" s="16">
        <f t="shared" si="1039"/>
        <v>0</v>
      </c>
    </row>
    <row r="3003" spans="1:18" ht="21" x14ac:dyDescent="0.35">
      <c r="A3003" s="1">
        <v>23</v>
      </c>
      <c r="B3003" s="13" t="s">
        <v>1157</v>
      </c>
      <c r="C3003" s="13" t="s">
        <v>92</v>
      </c>
      <c r="D3003" s="14" t="s">
        <v>1158</v>
      </c>
      <c r="E3003" s="15">
        <v>25.69</v>
      </c>
      <c r="F3003" s="16">
        <f t="shared" si="1030"/>
        <v>0</v>
      </c>
      <c r="G3003" s="16">
        <f t="shared" si="1031"/>
        <v>513.79999999999995</v>
      </c>
      <c r="H3003" s="16">
        <f t="shared" si="1032"/>
        <v>0</v>
      </c>
      <c r="I3003" s="16">
        <f t="shared" si="1033"/>
        <v>-513.79999999999995</v>
      </c>
      <c r="J3003" s="17">
        <v>0</v>
      </c>
      <c r="K3003" s="17">
        <v>20</v>
      </c>
      <c r="L3003" s="18">
        <f t="shared" si="1034"/>
        <v>-20</v>
      </c>
      <c r="M3003" s="17">
        <v>20</v>
      </c>
      <c r="N3003" s="16">
        <f t="shared" si="1035"/>
        <v>25.69</v>
      </c>
      <c r="O3003" s="16">
        <f t="shared" si="1036"/>
        <v>513.79999999999995</v>
      </c>
      <c r="P3003" s="18">
        <f t="shared" si="1037"/>
        <v>0</v>
      </c>
      <c r="Q3003" s="16">
        <f t="shared" si="1038"/>
        <v>25.69</v>
      </c>
      <c r="R3003" s="16">
        <f t="shared" si="1039"/>
        <v>0</v>
      </c>
    </row>
    <row r="3004" spans="1:18" x14ac:dyDescent="0.35">
      <c r="A3004" s="21" t="s">
        <v>1165</v>
      </c>
      <c r="B3004" s="21" t="s">
        <v>1165</v>
      </c>
      <c r="C3004" s="21" t="s">
        <v>1165</v>
      </c>
      <c r="D3004" s="21" t="s">
        <v>1165</v>
      </c>
      <c r="E3004" s="21" t="s">
        <v>1165</v>
      </c>
      <c r="F3004" s="19"/>
      <c r="G3004" s="20">
        <f>SUM(G2981:G3003)</f>
        <v>7499.0700000000006</v>
      </c>
      <c r="H3004" s="7"/>
      <c r="I3004" s="7"/>
      <c r="J3004" s="7"/>
      <c r="K3004" s="7"/>
      <c r="L3004" s="7"/>
      <c r="M3004" s="7"/>
      <c r="N3004" s="7"/>
      <c r="O3004" s="7"/>
      <c r="P3004" s="7"/>
      <c r="Q3004" s="7"/>
      <c r="R3004" s="7"/>
    </row>
    <row r="3006" spans="1:18" x14ac:dyDescent="0.35">
      <c r="B3006" s="11" t="s">
        <v>23</v>
      </c>
      <c r="C3006" s="12" t="s">
        <v>24</v>
      </c>
      <c r="D3006" s="12" t="s">
        <v>25</v>
      </c>
    </row>
    <row r="3007" spans="1:18" x14ac:dyDescent="0.35">
      <c r="B3007" s="11" t="s">
        <v>26</v>
      </c>
      <c r="C3007" s="12" t="s">
        <v>27</v>
      </c>
      <c r="D3007" s="12" t="s">
        <v>28</v>
      </c>
    </row>
    <row r="3008" spans="1:18" x14ac:dyDescent="0.35">
      <c r="B3008" s="11" t="s">
        <v>29</v>
      </c>
      <c r="C3008" s="12" t="s">
        <v>24</v>
      </c>
      <c r="D3008" s="12" t="s">
        <v>30</v>
      </c>
    </row>
    <row r="3009" spans="1:18" x14ac:dyDescent="0.35">
      <c r="B3009" s="11" t="s">
        <v>31</v>
      </c>
      <c r="C3009" s="12" t="s">
        <v>116</v>
      </c>
      <c r="D3009" s="12" t="s">
        <v>1133</v>
      </c>
    </row>
    <row r="3010" spans="1:18" x14ac:dyDescent="0.35">
      <c r="B3010" s="11" t="s">
        <v>33</v>
      </c>
      <c r="C3010" s="12" t="s">
        <v>24</v>
      </c>
      <c r="D3010" s="12" t="s">
        <v>178</v>
      </c>
    </row>
    <row r="3011" spans="1:18" x14ac:dyDescent="0.35">
      <c r="B3011" s="11" t="s">
        <v>35</v>
      </c>
      <c r="C3011" s="12" t="s">
        <v>24</v>
      </c>
      <c r="D3011" s="12" t="s">
        <v>1134</v>
      </c>
    </row>
    <row r="3012" spans="1:18" x14ac:dyDescent="0.35">
      <c r="B3012" s="11" t="s">
        <v>36</v>
      </c>
      <c r="C3012" s="12" t="s">
        <v>116</v>
      </c>
      <c r="D3012" s="12" t="s">
        <v>1166</v>
      </c>
    </row>
    <row r="3014" spans="1:18" ht="42" x14ac:dyDescent="0.35">
      <c r="A3014" s="1">
        <v>1</v>
      </c>
      <c r="B3014" s="13" t="s">
        <v>183</v>
      </c>
      <c r="C3014" s="13" t="s">
        <v>92</v>
      </c>
      <c r="D3014" s="14" t="s">
        <v>184</v>
      </c>
      <c r="E3014" s="15">
        <v>7.89</v>
      </c>
      <c r="F3014" s="16">
        <f t="shared" ref="F3014:F3025" si="1040">ROUND(ROUND(N3014,2)*ROUND(J3014,3),2)</f>
        <v>544.41</v>
      </c>
      <c r="G3014" s="16">
        <f t="shared" ref="G3014:G3025" si="1041">ROUND(ROUND(N3014,2)*ROUND(K3014,3),2)</f>
        <v>1262.4000000000001</v>
      </c>
      <c r="H3014" s="16">
        <f t="shared" ref="H3014:H3025" si="1042">IF(EXACT(J3014,0),0,100*(K3014/J3014))</f>
        <v>231.8840579710145</v>
      </c>
      <c r="I3014" s="16">
        <f t="shared" ref="I3014:I3025" si="1043">ROUND((ROUND(J3014,3)-ROUND(K3014,3))*N3014,2)</f>
        <v>-717.99</v>
      </c>
      <c r="J3014" s="17">
        <v>69</v>
      </c>
      <c r="K3014" s="17">
        <v>160</v>
      </c>
      <c r="L3014" s="18">
        <f t="shared" ref="L3014:L3025" si="1044">ROUND(ROUND(J3014,3)-ROUND(K3014,3),3)</f>
        <v>-91</v>
      </c>
      <c r="M3014" s="17">
        <v>160</v>
      </c>
      <c r="N3014" s="16">
        <f t="shared" ref="N3014:N3025" si="1045">ROUND(E3014,2)</f>
        <v>7.89</v>
      </c>
      <c r="O3014" s="16">
        <f t="shared" ref="O3014:O3025" si="1046">ROUND(ROUND(M3014,3)*ROUND(N3014,2),2)</f>
        <v>1262.4000000000001</v>
      </c>
      <c r="P3014" s="18">
        <f t="shared" ref="P3014:P3025" si="1047">ROUND(ROUND(K3014,3)-ROUND(M3014,3),2)</f>
        <v>0</v>
      </c>
      <c r="Q3014" s="16">
        <f t="shared" ref="Q3014:Q3025" si="1048">ROUND(E3014,2)</f>
        <v>7.89</v>
      </c>
      <c r="R3014" s="16">
        <f t="shared" ref="R3014:R3025" si="1049">ROUND((ROUND(K3014,3)-ROUND(M3014,3))* Q3014,2)</f>
        <v>0</v>
      </c>
    </row>
    <row r="3015" spans="1:18" ht="52.5" x14ac:dyDescent="0.35">
      <c r="A3015" s="1">
        <v>2</v>
      </c>
      <c r="B3015" s="13" t="s">
        <v>166</v>
      </c>
      <c r="C3015" s="13" t="s">
        <v>65</v>
      </c>
      <c r="D3015" s="14" t="s">
        <v>167</v>
      </c>
      <c r="E3015" s="15">
        <v>24.21</v>
      </c>
      <c r="F3015" s="16">
        <f t="shared" si="1040"/>
        <v>2338.69</v>
      </c>
      <c r="G3015" s="16">
        <f t="shared" si="1041"/>
        <v>504.63</v>
      </c>
      <c r="H3015" s="16">
        <f t="shared" si="1042"/>
        <v>21.577639751552795</v>
      </c>
      <c r="I3015" s="16">
        <f t="shared" si="1043"/>
        <v>1834.05</v>
      </c>
      <c r="J3015" s="17">
        <v>96.6</v>
      </c>
      <c r="K3015" s="17">
        <v>20.844000000000001</v>
      </c>
      <c r="L3015" s="18">
        <f t="shared" si="1044"/>
        <v>75.756</v>
      </c>
      <c r="M3015" s="17">
        <v>20.844000000000001</v>
      </c>
      <c r="N3015" s="16">
        <f t="shared" si="1045"/>
        <v>24.21</v>
      </c>
      <c r="O3015" s="16">
        <f t="shared" si="1046"/>
        <v>504.63</v>
      </c>
      <c r="P3015" s="18">
        <f t="shared" si="1047"/>
        <v>0</v>
      </c>
      <c r="Q3015" s="16">
        <f t="shared" si="1048"/>
        <v>24.21</v>
      </c>
      <c r="R3015" s="16">
        <f t="shared" si="1049"/>
        <v>0</v>
      </c>
    </row>
    <row r="3016" spans="1:18" ht="31.5" x14ac:dyDescent="0.35">
      <c r="A3016" s="1">
        <v>3</v>
      </c>
      <c r="B3016" s="13" t="s">
        <v>168</v>
      </c>
      <c r="C3016" s="13" t="s">
        <v>65</v>
      </c>
      <c r="D3016" s="14" t="s">
        <v>169</v>
      </c>
      <c r="E3016" s="15">
        <v>5.38</v>
      </c>
      <c r="F3016" s="16">
        <f t="shared" si="1040"/>
        <v>519.71</v>
      </c>
      <c r="G3016" s="16">
        <f t="shared" si="1041"/>
        <v>249.2</v>
      </c>
      <c r="H3016" s="16">
        <f t="shared" si="1042"/>
        <v>47.950310559006212</v>
      </c>
      <c r="I3016" s="16">
        <f t="shared" si="1043"/>
        <v>270.51</v>
      </c>
      <c r="J3016" s="17">
        <v>96.6</v>
      </c>
      <c r="K3016" s="17">
        <v>46.32</v>
      </c>
      <c r="L3016" s="18">
        <f t="shared" si="1044"/>
        <v>50.28</v>
      </c>
      <c r="M3016" s="17">
        <v>46.32</v>
      </c>
      <c r="N3016" s="16">
        <f t="shared" si="1045"/>
        <v>5.38</v>
      </c>
      <c r="O3016" s="16">
        <f t="shared" si="1046"/>
        <v>249.2</v>
      </c>
      <c r="P3016" s="18">
        <f t="shared" si="1047"/>
        <v>0</v>
      </c>
      <c r="Q3016" s="16">
        <f t="shared" si="1048"/>
        <v>5.38</v>
      </c>
      <c r="R3016" s="16">
        <f t="shared" si="1049"/>
        <v>0</v>
      </c>
    </row>
    <row r="3017" spans="1:18" ht="31.5" x14ac:dyDescent="0.35">
      <c r="A3017" s="1">
        <v>4</v>
      </c>
      <c r="B3017" s="13" t="s">
        <v>814</v>
      </c>
      <c r="C3017" s="13" t="s">
        <v>65</v>
      </c>
      <c r="D3017" s="14" t="s">
        <v>815</v>
      </c>
      <c r="E3017" s="15">
        <v>26.01</v>
      </c>
      <c r="F3017" s="16">
        <f t="shared" si="1040"/>
        <v>1615.22</v>
      </c>
      <c r="G3017" s="16">
        <f t="shared" si="1041"/>
        <v>1248.48</v>
      </c>
      <c r="H3017" s="16">
        <f t="shared" si="1042"/>
        <v>77.294685990338166</v>
      </c>
      <c r="I3017" s="16">
        <f t="shared" si="1043"/>
        <v>366.74</v>
      </c>
      <c r="J3017" s="17">
        <v>62.1</v>
      </c>
      <c r="K3017" s="17">
        <v>48</v>
      </c>
      <c r="L3017" s="18">
        <f t="shared" si="1044"/>
        <v>14.1</v>
      </c>
      <c r="M3017" s="17">
        <v>48</v>
      </c>
      <c r="N3017" s="16">
        <f t="shared" si="1045"/>
        <v>26.01</v>
      </c>
      <c r="O3017" s="16">
        <f t="shared" si="1046"/>
        <v>1248.48</v>
      </c>
      <c r="P3017" s="18">
        <f t="shared" si="1047"/>
        <v>0</v>
      </c>
      <c r="Q3017" s="16">
        <f t="shared" si="1048"/>
        <v>26.01</v>
      </c>
      <c r="R3017" s="16">
        <f t="shared" si="1049"/>
        <v>0</v>
      </c>
    </row>
    <row r="3018" spans="1:18" ht="52.5" x14ac:dyDescent="0.35">
      <c r="A3018" s="1">
        <v>5</v>
      </c>
      <c r="B3018" s="13" t="s">
        <v>1136</v>
      </c>
      <c r="C3018" s="13" t="s">
        <v>65</v>
      </c>
      <c r="D3018" s="14" t="s">
        <v>1137</v>
      </c>
      <c r="E3018" s="15">
        <v>5.82</v>
      </c>
      <c r="F3018" s="16">
        <f t="shared" si="1040"/>
        <v>200.79</v>
      </c>
      <c r="G3018" s="16">
        <f t="shared" si="1041"/>
        <v>0</v>
      </c>
      <c r="H3018" s="16">
        <f t="shared" si="1042"/>
        <v>0</v>
      </c>
      <c r="I3018" s="16">
        <f t="shared" si="1043"/>
        <v>200.79</v>
      </c>
      <c r="J3018" s="17">
        <v>34.5</v>
      </c>
      <c r="K3018" s="17">
        <v>0</v>
      </c>
      <c r="L3018" s="18">
        <f t="shared" si="1044"/>
        <v>34.5</v>
      </c>
      <c r="M3018" s="17">
        <v>0</v>
      </c>
      <c r="N3018" s="16">
        <f t="shared" si="1045"/>
        <v>5.82</v>
      </c>
      <c r="O3018" s="16">
        <f t="shared" si="1046"/>
        <v>0</v>
      </c>
      <c r="P3018" s="18">
        <f t="shared" si="1047"/>
        <v>0</v>
      </c>
      <c r="Q3018" s="16">
        <f t="shared" si="1048"/>
        <v>5.82</v>
      </c>
      <c r="R3018" s="16">
        <f t="shared" si="1049"/>
        <v>0</v>
      </c>
    </row>
    <row r="3019" spans="1:18" ht="52.5" x14ac:dyDescent="0.35">
      <c r="A3019" s="1">
        <v>6</v>
      </c>
      <c r="B3019" s="13" t="s">
        <v>1153</v>
      </c>
      <c r="C3019" s="13" t="s">
        <v>92</v>
      </c>
      <c r="D3019" s="14" t="s">
        <v>1154</v>
      </c>
      <c r="E3019" s="15">
        <v>22.66</v>
      </c>
      <c r="F3019" s="16">
        <f t="shared" si="1040"/>
        <v>1563.54</v>
      </c>
      <c r="G3019" s="16">
        <f t="shared" si="1041"/>
        <v>2152.6999999999998</v>
      </c>
      <c r="H3019" s="16">
        <f t="shared" si="1042"/>
        <v>137.68115942028984</v>
      </c>
      <c r="I3019" s="16">
        <f t="shared" si="1043"/>
        <v>-589.16</v>
      </c>
      <c r="J3019" s="17">
        <v>69</v>
      </c>
      <c r="K3019" s="17">
        <v>95</v>
      </c>
      <c r="L3019" s="18">
        <f t="shared" si="1044"/>
        <v>-26</v>
      </c>
      <c r="M3019" s="17">
        <v>95</v>
      </c>
      <c r="N3019" s="16">
        <f t="shared" si="1045"/>
        <v>22.66</v>
      </c>
      <c r="O3019" s="16">
        <f t="shared" si="1046"/>
        <v>2152.6999999999998</v>
      </c>
      <c r="P3019" s="18">
        <f t="shared" si="1047"/>
        <v>0</v>
      </c>
      <c r="Q3019" s="16">
        <f t="shared" si="1048"/>
        <v>22.66</v>
      </c>
      <c r="R3019" s="16">
        <f t="shared" si="1049"/>
        <v>0</v>
      </c>
    </row>
    <row r="3020" spans="1:18" ht="52.5" x14ac:dyDescent="0.35">
      <c r="A3020" s="1">
        <v>7</v>
      </c>
      <c r="B3020" s="13" t="s">
        <v>812</v>
      </c>
      <c r="C3020" s="13" t="s">
        <v>65</v>
      </c>
      <c r="D3020" s="14" t="s">
        <v>813</v>
      </c>
      <c r="E3020" s="15">
        <v>80.599999999999994</v>
      </c>
      <c r="F3020" s="16">
        <f t="shared" si="1040"/>
        <v>834.21</v>
      </c>
      <c r="G3020" s="16">
        <f t="shared" si="1041"/>
        <v>1531.4</v>
      </c>
      <c r="H3020" s="16">
        <f t="shared" si="1042"/>
        <v>183.57487922705315</v>
      </c>
      <c r="I3020" s="16">
        <f t="shared" si="1043"/>
        <v>-697.19</v>
      </c>
      <c r="J3020" s="17">
        <v>10.35</v>
      </c>
      <c r="K3020" s="17">
        <v>19</v>
      </c>
      <c r="L3020" s="18">
        <f t="shared" si="1044"/>
        <v>-8.65</v>
      </c>
      <c r="M3020" s="17">
        <v>19</v>
      </c>
      <c r="N3020" s="16">
        <f t="shared" si="1045"/>
        <v>80.599999999999994</v>
      </c>
      <c r="O3020" s="16">
        <f t="shared" si="1046"/>
        <v>1531.4</v>
      </c>
      <c r="P3020" s="18">
        <f t="shared" si="1047"/>
        <v>0</v>
      </c>
      <c r="Q3020" s="16">
        <f t="shared" si="1048"/>
        <v>80.599999999999994</v>
      </c>
      <c r="R3020" s="16">
        <f t="shared" si="1049"/>
        <v>0</v>
      </c>
    </row>
    <row r="3021" spans="1:18" ht="21" x14ac:dyDescent="0.35">
      <c r="A3021" s="1">
        <v>8</v>
      </c>
      <c r="B3021" s="13" t="s">
        <v>823</v>
      </c>
      <c r="C3021" s="13" t="s">
        <v>65</v>
      </c>
      <c r="D3021" s="14" t="s">
        <v>824</v>
      </c>
      <c r="E3021" s="15">
        <v>28.7</v>
      </c>
      <c r="F3021" s="16">
        <f t="shared" si="1040"/>
        <v>396.06</v>
      </c>
      <c r="G3021" s="16">
        <f t="shared" si="1041"/>
        <v>0</v>
      </c>
      <c r="H3021" s="16">
        <f t="shared" si="1042"/>
        <v>0</v>
      </c>
      <c r="I3021" s="16">
        <f t="shared" si="1043"/>
        <v>396.06</v>
      </c>
      <c r="J3021" s="17">
        <v>13.8</v>
      </c>
      <c r="K3021" s="17">
        <v>0</v>
      </c>
      <c r="L3021" s="18">
        <f t="shared" si="1044"/>
        <v>13.8</v>
      </c>
      <c r="M3021" s="17">
        <v>0</v>
      </c>
      <c r="N3021" s="16">
        <f t="shared" si="1045"/>
        <v>28.7</v>
      </c>
      <c r="O3021" s="16">
        <f t="shared" si="1046"/>
        <v>0</v>
      </c>
      <c r="P3021" s="18">
        <f t="shared" si="1047"/>
        <v>0</v>
      </c>
      <c r="Q3021" s="16">
        <f t="shared" si="1048"/>
        <v>28.7</v>
      </c>
      <c r="R3021" s="16">
        <f t="shared" si="1049"/>
        <v>0</v>
      </c>
    </row>
    <row r="3022" spans="1:18" ht="42" x14ac:dyDescent="0.35">
      <c r="A3022" s="1">
        <v>9</v>
      </c>
      <c r="B3022" s="13" t="s">
        <v>1167</v>
      </c>
      <c r="C3022" s="13" t="s">
        <v>224</v>
      </c>
      <c r="D3022" s="14" t="s">
        <v>1168</v>
      </c>
      <c r="E3022" s="15">
        <v>35921.54</v>
      </c>
      <c r="F3022" s="16">
        <f t="shared" si="1040"/>
        <v>35921.54</v>
      </c>
      <c r="G3022" s="16">
        <f t="shared" si="1041"/>
        <v>0</v>
      </c>
      <c r="H3022" s="16">
        <f t="shared" si="1042"/>
        <v>0</v>
      </c>
      <c r="I3022" s="16">
        <f t="shared" si="1043"/>
        <v>35921.54</v>
      </c>
      <c r="J3022" s="17">
        <v>1</v>
      </c>
      <c r="K3022" s="17">
        <v>0</v>
      </c>
      <c r="L3022" s="18">
        <f t="shared" si="1044"/>
        <v>1</v>
      </c>
      <c r="M3022" s="17">
        <v>0</v>
      </c>
      <c r="N3022" s="16">
        <f t="shared" si="1045"/>
        <v>35921.54</v>
      </c>
      <c r="O3022" s="16">
        <f t="shared" si="1046"/>
        <v>0</v>
      </c>
      <c r="P3022" s="18">
        <f t="shared" si="1047"/>
        <v>0</v>
      </c>
      <c r="Q3022" s="16">
        <f t="shared" si="1048"/>
        <v>35921.54</v>
      </c>
      <c r="R3022" s="16">
        <f t="shared" si="1049"/>
        <v>0</v>
      </c>
    </row>
    <row r="3023" spans="1:18" ht="31.5" x14ac:dyDescent="0.35">
      <c r="A3023" s="1">
        <v>10</v>
      </c>
      <c r="B3023" s="13" t="s">
        <v>269</v>
      </c>
      <c r="C3023" s="13" t="s">
        <v>65</v>
      </c>
      <c r="D3023" s="14" t="s">
        <v>270</v>
      </c>
      <c r="E3023" s="15">
        <v>152.22</v>
      </c>
      <c r="F3023" s="16">
        <f t="shared" si="1040"/>
        <v>12075</v>
      </c>
      <c r="G3023" s="16">
        <f t="shared" si="1041"/>
        <v>16356.5</v>
      </c>
      <c r="H3023" s="16">
        <f t="shared" si="1042"/>
        <v>135.45747926278901</v>
      </c>
      <c r="I3023" s="16">
        <f t="shared" si="1043"/>
        <v>-4281.49</v>
      </c>
      <c r="J3023" s="17">
        <v>79.325999999999993</v>
      </c>
      <c r="K3023" s="17">
        <v>107.453</v>
      </c>
      <c r="L3023" s="18">
        <f t="shared" si="1044"/>
        <v>-28.126999999999999</v>
      </c>
      <c r="M3023" s="17">
        <v>107.453</v>
      </c>
      <c r="N3023" s="16">
        <f t="shared" si="1045"/>
        <v>152.22</v>
      </c>
      <c r="O3023" s="16">
        <f t="shared" si="1046"/>
        <v>16356.5</v>
      </c>
      <c r="P3023" s="18">
        <f t="shared" si="1047"/>
        <v>0</v>
      </c>
      <c r="Q3023" s="16">
        <f t="shared" si="1048"/>
        <v>152.22</v>
      </c>
      <c r="R3023" s="16">
        <f t="shared" si="1049"/>
        <v>0</v>
      </c>
    </row>
    <row r="3024" spans="1:18" ht="73.5" x14ac:dyDescent="0.35">
      <c r="A3024" s="1">
        <v>11</v>
      </c>
      <c r="B3024" s="13" t="s">
        <v>265</v>
      </c>
      <c r="C3024" s="13" t="s">
        <v>65</v>
      </c>
      <c r="D3024" s="14" t="s">
        <v>266</v>
      </c>
      <c r="E3024" s="15">
        <v>19.52</v>
      </c>
      <c r="F3024" s="16">
        <f t="shared" si="1040"/>
        <v>0</v>
      </c>
      <c r="G3024" s="16">
        <f t="shared" si="1041"/>
        <v>4684.8</v>
      </c>
      <c r="H3024" s="16">
        <f t="shared" si="1042"/>
        <v>0</v>
      </c>
      <c r="I3024" s="16">
        <f t="shared" si="1043"/>
        <v>-4684.8</v>
      </c>
      <c r="J3024" s="17">
        <v>0</v>
      </c>
      <c r="K3024" s="17">
        <v>240</v>
      </c>
      <c r="L3024" s="18">
        <f t="shared" si="1044"/>
        <v>-240</v>
      </c>
      <c r="M3024" s="17">
        <v>240</v>
      </c>
      <c r="N3024" s="16">
        <f t="shared" si="1045"/>
        <v>19.52</v>
      </c>
      <c r="O3024" s="16">
        <f t="shared" si="1046"/>
        <v>4684.8</v>
      </c>
      <c r="P3024" s="18">
        <f t="shared" si="1047"/>
        <v>0</v>
      </c>
      <c r="Q3024" s="16">
        <f t="shared" si="1048"/>
        <v>19.52</v>
      </c>
      <c r="R3024" s="16">
        <f t="shared" si="1049"/>
        <v>0</v>
      </c>
    </row>
    <row r="3025" spans="1:18" ht="21" x14ac:dyDescent="0.35">
      <c r="A3025" s="1">
        <v>12</v>
      </c>
      <c r="B3025" s="13" t="s">
        <v>1157</v>
      </c>
      <c r="C3025" s="13" t="s">
        <v>92</v>
      </c>
      <c r="D3025" s="14" t="s">
        <v>1158</v>
      </c>
      <c r="E3025" s="15">
        <v>25.69</v>
      </c>
      <c r="F3025" s="16">
        <f t="shared" si="1040"/>
        <v>0</v>
      </c>
      <c r="G3025" s="16">
        <f t="shared" si="1041"/>
        <v>4367.3</v>
      </c>
      <c r="H3025" s="16">
        <f t="shared" si="1042"/>
        <v>0</v>
      </c>
      <c r="I3025" s="16">
        <f t="shared" si="1043"/>
        <v>-4367.3</v>
      </c>
      <c r="J3025" s="17">
        <v>0</v>
      </c>
      <c r="K3025" s="17">
        <v>170</v>
      </c>
      <c r="L3025" s="18">
        <f t="shared" si="1044"/>
        <v>-170</v>
      </c>
      <c r="M3025" s="17">
        <v>170</v>
      </c>
      <c r="N3025" s="16">
        <f t="shared" si="1045"/>
        <v>25.69</v>
      </c>
      <c r="O3025" s="16">
        <f t="shared" si="1046"/>
        <v>4367.3</v>
      </c>
      <c r="P3025" s="18">
        <f t="shared" si="1047"/>
        <v>0</v>
      </c>
      <c r="Q3025" s="16">
        <f t="shared" si="1048"/>
        <v>25.69</v>
      </c>
      <c r="R3025" s="16">
        <f t="shared" si="1049"/>
        <v>0</v>
      </c>
    </row>
    <row r="3026" spans="1:18" x14ac:dyDescent="0.35">
      <c r="A3026" s="21" t="s">
        <v>1169</v>
      </c>
      <c r="B3026" s="21" t="s">
        <v>1169</v>
      </c>
      <c r="C3026" s="21" t="s">
        <v>1169</v>
      </c>
      <c r="D3026" s="21" t="s">
        <v>1169</v>
      </c>
      <c r="E3026" s="21" t="s">
        <v>1169</v>
      </c>
      <c r="F3026" s="19"/>
      <c r="G3026" s="20">
        <f>SUM(G3014:G3025)</f>
        <v>32357.409999999996</v>
      </c>
      <c r="H3026" s="7"/>
      <c r="I3026" s="7"/>
      <c r="J3026" s="7"/>
      <c r="K3026" s="7"/>
      <c r="L3026" s="7"/>
      <c r="M3026" s="7"/>
      <c r="N3026" s="7"/>
      <c r="O3026" s="7"/>
      <c r="P3026" s="7"/>
      <c r="Q3026" s="7"/>
      <c r="R3026" s="7"/>
    </row>
    <row r="3028" spans="1:18" x14ac:dyDescent="0.35">
      <c r="B3028" s="11" t="s">
        <v>23</v>
      </c>
      <c r="C3028" s="12" t="s">
        <v>24</v>
      </c>
      <c r="D3028" s="12" t="s">
        <v>25</v>
      </c>
    </row>
    <row r="3029" spans="1:18" x14ac:dyDescent="0.35">
      <c r="B3029" s="11" t="s">
        <v>26</v>
      </c>
      <c r="C3029" s="12" t="s">
        <v>27</v>
      </c>
      <c r="D3029" s="12" t="s">
        <v>28</v>
      </c>
    </row>
    <row r="3030" spans="1:18" x14ac:dyDescent="0.35">
      <c r="B3030" s="11" t="s">
        <v>29</v>
      </c>
      <c r="C3030" s="12" t="s">
        <v>24</v>
      </c>
      <c r="D3030" s="12" t="s">
        <v>30</v>
      </c>
    </row>
    <row r="3031" spans="1:18" x14ac:dyDescent="0.35">
      <c r="B3031" s="11" t="s">
        <v>31</v>
      </c>
      <c r="C3031" s="12" t="s">
        <v>116</v>
      </c>
      <c r="D3031" s="12" t="s">
        <v>1133</v>
      </c>
    </row>
    <row r="3032" spans="1:18" x14ac:dyDescent="0.35">
      <c r="B3032" s="11" t="s">
        <v>33</v>
      </c>
      <c r="C3032" s="12" t="s">
        <v>24</v>
      </c>
      <c r="D3032" s="12" t="s">
        <v>178</v>
      </c>
    </row>
    <row r="3033" spans="1:18" x14ac:dyDescent="0.35">
      <c r="B3033" s="11" t="s">
        <v>35</v>
      </c>
      <c r="C3033" s="12" t="s">
        <v>27</v>
      </c>
      <c r="D3033" s="12" t="s">
        <v>1170</v>
      </c>
    </row>
    <row r="3034" spans="1:18" x14ac:dyDescent="0.35">
      <c r="B3034" s="11" t="s">
        <v>36</v>
      </c>
      <c r="C3034" s="12" t="s">
        <v>24</v>
      </c>
      <c r="D3034" s="12" t="s">
        <v>1171</v>
      </c>
    </row>
    <row r="3035" spans="1:18" x14ac:dyDescent="0.35">
      <c r="B3035" s="11" t="s">
        <v>38</v>
      </c>
      <c r="C3035" s="12" t="s">
        <v>24</v>
      </c>
      <c r="D3035" s="12" t="s">
        <v>1172</v>
      </c>
    </row>
    <row r="3037" spans="1:18" ht="42" x14ac:dyDescent="0.35">
      <c r="A3037" s="1">
        <v>1</v>
      </c>
      <c r="B3037" s="13" t="s">
        <v>183</v>
      </c>
      <c r="C3037" s="13" t="s">
        <v>92</v>
      </c>
      <c r="D3037" s="14" t="s">
        <v>184</v>
      </c>
      <c r="E3037" s="15">
        <v>7.89</v>
      </c>
      <c r="F3037" s="16">
        <f t="shared" ref="F3037:F3056" si="1050">ROUND(ROUND(N3037,2)*ROUND(J3037,3),2)</f>
        <v>907.35</v>
      </c>
      <c r="G3037" s="16">
        <f t="shared" ref="G3037:G3056" si="1051">ROUND(ROUND(N3037,2)*ROUND(K3037,3),2)</f>
        <v>1376.02</v>
      </c>
      <c r="H3037" s="16">
        <f t="shared" ref="H3037:H3056" si="1052">IF(EXACT(J3037,0),0,100*(K3037/J3037))</f>
        <v>151.6521739130435</v>
      </c>
      <c r="I3037" s="16">
        <f t="shared" ref="I3037:I3056" si="1053">ROUND((ROUND(J3037,3)-ROUND(K3037,3))*N3037,2)</f>
        <v>-468.67</v>
      </c>
      <c r="J3037" s="17">
        <v>115</v>
      </c>
      <c r="K3037" s="17">
        <v>174.4</v>
      </c>
      <c r="L3037" s="18">
        <f t="shared" ref="L3037:L3056" si="1054">ROUND(ROUND(J3037,3)-ROUND(K3037,3),3)</f>
        <v>-59.4</v>
      </c>
      <c r="M3037" s="17">
        <v>174.4</v>
      </c>
      <c r="N3037" s="16">
        <f t="shared" ref="N3037:N3056" si="1055">ROUND(E3037,2)</f>
        <v>7.89</v>
      </c>
      <c r="O3037" s="16">
        <f t="shared" ref="O3037:O3056" si="1056">ROUND(ROUND(M3037,3)*ROUND(N3037,2),2)</f>
        <v>1376.02</v>
      </c>
      <c r="P3037" s="18">
        <f t="shared" ref="P3037:P3056" si="1057">ROUND(ROUND(K3037,3)-ROUND(M3037,3),2)</f>
        <v>0</v>
      </c>
      <c r="Q3037" s="16">
        <f t="shared" ref="Q3037:Q3056" si="1058">ROUND(E3037,2)</f>
        <v>7.89</v>
      </c>
      <c r="R3037" s="16">
        <f t="shared" ref="R3037:R3056" si="1059">ROUND((ROUND(K3037,3)-ROUND(M3037,3))* Q3037,2)</f>
        <v>0</v>
      </c>
    </row>
    <row r="3038" spans="1:18" ht="52.5" x14ac:dyDescent="0.35">
      <c r="A3038" s="1">
        <v>2</v>
      </c>
      <c r="B3038" s="13" t="s">
        <v>166</v>
      </c>
      <c r="C3038" s="13" t="s">
        <v>65</v>
      </c>
      <c r="D3038" s="14" t="s">
        <v>167</v>
      </c>
      <c r="E3038" s="15">
        <v>24.21</v>
      </c>
      <c r="F3038" s="16">
        <f t="shared" si="1050"/>
        <v>3758.6</v>
      </c>
      <c r="G3038" s="16">
        <f t="shared" si="1051"/>
        <v>3019.96</v>
      </c>
      <c r="H3038" s="16">
        <f t="shared" si="1052"/>
        <v>80.347826086956516</v>
      </c>
      <c r="I3038" s="16">
        <f t="shared" si="1053"/>
        <v>738.65</v>
      </c>
      <c r="J3038" s="17">
        <v>155.25</v>
      </c>
      <c r="K3038" s="17">
        <v>124.74</v>
      </c>
      <c r="L3038" s="18">
        <f t="shared" si="1054"/>
        <v>30.51</v>
      </c>
      <c r="M3038" s="17">
        <v>124.74</v>
      </c>
      <c r="N3038" s="16">
        <f t="shared" si="1055"/>
        <v>24.21</v>
      </c>
      <c r="O3038" s="16">
        <f t="shared" si="1056"/>
        <v>3019.96</v>
      </c>
      <c r="P3038" s="18">
        <f t="shared" si="1057"/>
        <v>0</v>
      </c>
      <c r="Q3038" s="16">
        <f t="shared" si="1058"/>
        <v>24.21</v>
      </c>
      <c r="R3038" s="16">
        <f t="shared" si="1059"/>
        <v>0</v>
      </c>
    </row>
    <row r="3039" spans="1:18" ht="31.5" x14ac:dyDescent="0.35">
      <c r="A3039" s="1">
        <v>3</v>
      </c>
      <c r="B3039" s="13" t="s">
        <v>168</v>
      </c>
      <c r="C3039" s="13" t="s">
        <v>65</v>
      </c>
      <c r="D3039" s="14" t="s">
        <v>169</v>
      </c>
      <c r="E3039" s="15">
        <v>5.38</v>
      </c>
      <c r="F3039" s="16">
        <f t="shared" si="1050"/>
        <v>835.25</v>
      </c>
      <c r="G3039" s="16">
        <f t="shared" si="1051"/>
        <v>1491.34</v>
      </c>
      <c r="H3039" s="16">
        <f t="shared" si="1052"/>
        <v>178.55072463768116</v>
      </c>
      <c r="I3039" s="16">
        <f t="shared" si="1053"/>
        <v>-656.09</v>
      </c>
      <c r="J3039" s="17">
        <v>155.25</v>
      </c>
      <c r="K3039" s="17">
        <v>277.2</v>
      </c>
      <c r="L3039" s="18">
        <f t="shared" si="1054"/>
        <v>-121.95</v>
      </c>
      <c r="M3039" s="17">
        <v>277.2</v>
      </c>
      <c r="N3039" s="16">
        <f t="shared" si="1055"/>
        <v>5.38</v>
      </c>
      <c r="O3039" s="16">
        <f t="shared" si="1056"/>
        <v>1491.34</v>
      </c>
      <c r="P3039" s="18">
        <f t="shared" si="1057"/>
        <v>0</v>
      </c>
      <c r="Q3039" s="16">
        <f t="shared" si="1058"/>
        <v>5.38</v>
      </c>
      <c r="R3039" s="16">
        <f t="shared" si="1059"/>
        <v>0</v>
      </c>
    </row>
    <row r="3040" spans="1:18" ht="31.5" x14ac:dyDescent="0.35">
      <c r="A3040" s="1">
        <v>4</v>
      </c>
      <c r="B3040" s="13" t="s">
        <v>814</v>
      </c>
      <c r="C3040" s="13" t="s">
        <v>65</v>
      </c>
      <c r="D3040" s="14" t="s">
        <v>815</v>
      </c>
      <c r="E3040" s="15">
        <v>26.01</v>
      </c>
      <c r="F3040" s="16">
        <f t="shared" si="1050"/>
        <v>1944.25</v>
      </c>
      <c r="G3040" s="16">
        <f t="shared" si="1051"/>
        <v>597.19000000000005</v>
      </c>
      <c r="H3040" s="16">
        <f t="shared" si="1052"/>
        <v>30.715719063545148</v>
      </c>
      <c r="I3040" s="16">
        <f t="shared" si="1053"/>
        <v>1347.06</v>
      </c>
      <c r="J3040" s="17">
        <v>74.75</v>
      </c>
      <c r="K3040" s="17">
        <v>22.96</v>
      </c>
      <c r="L3040" s="18">
        <f t="shared" si="1054"/>
        <v>51.79</v>
      </c>
      <c r="M3040" s="17">
        <v>22.96</v>
      </c>
      <c r="N3040" s="16">
        <f t="shared" si="1055"/>
        <v>26.01</v>
      </c>
      <c r="O3040" s="16">
        <f t="shared" si="1056"/>
        <v>597.19000000000005</v>
      </c>
      <c r="P3040" s="18">
        <f t="shared" si="1057"/>
        <v>0</v>
      </c>
      <c r="Q3040" s="16">
        <f t="shared" si="1058"/>
        <v>26.01</v>
      </c>
      <c r="R3040" s="16">
        <f t="shared" si="1059"/>
        <v>0</v>
      </c>
    </row>
    <row r="3041" spans="1:18" ht="52.5" x14ac:dyDescent="0.35">
      <c r="A3041" s="1">
        <v>5</v>
      </c>
      <c r="B3041" s="13" t="s">
        <v>1136</v>
      </c>
      <c r="C3041" s="13" t="s">
        <v>65</v>
      </c>
      <c r="D3041" s="14" t="s">
        <v>1137</v>
      </c>
      <c r="E3041" s="15">
        <v>5.82</v>
      </c>
      <c r="F3041" s="16">
        <f t="shared" si="1050"/>
        <v>468.51</v>
      </c>
      <c r="G3041" s="16">
        <f t="shared" si="1051"/>
        <v>1052.26</v>
      </c>
      <c r="H3041" s="16">
        <f t="shared" si="1052"/>
        <v>224.59627329192546</v>
      </c>
      <c r="I3041" s="16">
        <f t="shared" si="1053"/>
        <v>-583.75</v>
      </c>
      <c r="J3041" s="17">
        <v>80.5</v>
      </c>
      <c r="K3041" s="17">
        <v>180.8</v>
      </c>
      <c r="L3041" s="18">
        <f t="shared" si="1054"/>
        <v>-100.3</v>
      </c>
      <c r="M3041" s="17">
        <v>180.8</v>
      </c>
      <c r="N3041" s="16">
        <f t="shared" si="1055"/>
        <v>5.82</v>
      </c>
      <c r="O3041" s="16">
        <f t="shared" si="1056"/>
        <v>1052.26</v>
      </c>
      <c r="P3041" s="18">
        <f t="shared" si="1057"/>
        <v>0</v>
      </c>
      <c r="Q3041" s="16">
        <f t="shared" si="1058"/>
        <v>5.82</v>
      </c>
      <c r="R3041" s="16">
        <f t="shared" si="1059"/>
        <v>0</v>
      </c>
    </row>
    <row r="3042" spans="1:18" ht="73.5" x14ac:dyDescent="0.35">
      <c r="A3042" s="1">
        <v>6</v>
      </c>
      <c r="B3042" s="13" t="s">
        <v>507</v>
      </c>
      <c r="C3042" s="13" t="s">
        <v>44</v>
      </c>
      <c r="D3042" s="14" t="s">
        <v>508</v>
      </c>
      <c r="E3042" s="15">
        <v>6.04</v>
      </c>
      <c r="F3042" s="16">
        <f t="shared" si="1050"/>
        <v>5556.8</v>
      </c>
      <c r="G3042" s="16">
        <f t="shared" si="1051"/>
        <v>6088.32</v>
      </c>
      <c r="H3042" s="16">
        <f t="shared" si="1052"/>
        <v>109.56521739130434</v>
      </c>
      <c r="I3042" s="16">
        <f t="shared" si="1053"/>
        <v>-531.52</v>
      </c>
      <c r="J3042" s="17">
        <v>920</v>
      </c>
      <c r="K3042" s="17">
        <v>1008</v>
      </c>
      <c r="L3042" s="18">
        <f t="shared" si="1054"/>
        <v>-88</v>
      </c>
      <c r="M3042" s="17">
        <v>1008</v>
      </c>
      <c r="N3042" s="16">
        <f t="shared" si="1055"/>
        <v>6.04</v>
      </c>
      <c r="O3042" s="16">
        <f t="shared" si="1056"/>
        <v>6088.32</v>
      </c>
      <c r="P3042" s="18">
        <f t="shared" si="1057"/>
        <v>0</v>
      </c>
      <c r="Q3042" s="16">
        <f t="shared" si="1058"/>
        <v>6.04</v>
      </c>
      <c r="R3042" s="16">
        <f t="shared" si="1059"/>
        <v>0</v>
      </c>
    </row>
    <row r="3043" spans="1:18" ht="21" x14ac:dyDescent="0.35">
      <c r="A3043" s="1">
        <v>7</v>
      </c>
      <c r="B3043" s="13" t="s">
        <v>1173</v>
      </c>
      <c r="C3043" s="13" t="s">
        <v>44</v>
      </c>
      <c r="D3043" s="14" t="s">
        <v>1174</v>
      </c>
      <c r="E3043" s="15">
        <v>38.64</v>
      </c>
      <c r="F3043" s="16">
        <f t="shared" si="1050"/>
        <v>22372.560000000001</v>
      </c>
      <c r="G3043" s="16">
        <f t="shared" si="1051"/>
        <v>43276.800000000003</v>
      </c>
      <c r="H3043" s="16">
        <f t="shared" si="1052"/>
        <v>193.43696027633851</v>
      </c>
      <c r="I3043" s="16">
        <f t="shared" si="1053"/>
        <v>-20904.240000000002</v>
      </c>
      <c r="J3043" s="17">
        <v>579</v>
      </c>
      <c r="K3043" s="17">
        <v>1120</v>
      </c>
      <c r="L3043" s="18">
        <f t="shared" si="1054"/>
        <v>-541</v>
      </c>
      <c r="M3043" s="17">
        <v>1120</v>
      </c>
      <c r="N3043" s="16">
        <f t="shared" si="1055"/>
        <v>38.64</v>
      </c>
      <c r="O3043" s="16">
        <f t="shared" si="1056"/>
        <v>43276.800000000003</v>
      </c>
      <c r="P3043" s="18">
        <f t="shared" si="1057"/>
        <v>0</v>
      </c>
      <c r="Q3043" s="16">
        <f t="shared" si="1058"/>
        <v>38.64</v>
      </c>
      <c r="R3043" s="16">
        <f t="shared" si="1059"/>
        <v>0</v>
      </c>
    </row>
    <row r="3044" spans="1:18" ht="21" x14ac:dyDescent="0.35">
      <c r="A3044" s="1">
        <v>8</v>
      </c>
      <c r="B3044" s="13" t="s">
        <v>1175</v>
      </c>
      <c r="C3044" s="13" t="s">
        <v>44</v>
      </c>
      <c r="D3044" s="14" t="s">
        <v>1176</v>
      </c>
      <c r="E3044" s="15">
        <v>27.42</v>
      </c>
      <c r="F3044" s="16">
        <f t="shared" si="1050"/>
        <v>2412.96</v>
      </c>
      <c r="G3044" s="16">
        <f t="shared" si="1051"/>
        <v>0</v>
      </c>
      <c r="H3044" s="16">
        <f t="shared" si="1052"/>
        <v>0</v>
      </c>
      <c r="I3044" s="16">
        <f t="shared" si="1053"/>
        <v>2412.96</v>
      </c>
      <c r="J3044" s="17">
        <v>88</v>
      </c>
      <c r="K3044" s="17">
        <v>0</v>
      </c>
      <c r="L3044" s="18">
        <f t="shared" si="1054"/>
        <v>88</v>
      </c>
      <c r="M3044" s="17">
        <v>0</v>
      </c>
      <c r="N3044" s="16">
        <f t="shared" si="1055"/>
        <v>27.42</v>
      </c>
      <c r="O3044" s="16">
        <f t="shared" si="1056"/>
        <v>0</v>
      </c>
      <c r="P3044" s="18">
        <f t="shared" si="1057"/>
        <v>0</v>
      </c>
      <c r="Q3044" s="16">
        <f t="shared" si="1058"/>
        <v>27.42</v>
      </c>
      <c r="R3044" s="16">
        <f t="shared" si="1059"/>
        <v>0</v>
      </c>
    </row>
    <row r="3045" spans="1:18" ht="42" x14ac:dyDescent="0.35">
      <c r="A3045" s="1">
        <v>9</v>
      </c>
      <c r="B3045" s="13" t="s">
        <v>1177</v>
      </c>
      <c r="C3045" s="13" t="s">
        <v>44</v>
      </c>
      <c r="D3045" s="14" t="s">
        <v>1178</v>
      </c>
      <c r="E3045" s="15">
        <v>2.11</v>
      </c>
      <c r="F3045" s="16">
        <f t="shared" si="1050"/>
        <v>727.95</v>
      </c>
      <c r="G3045" s="16">
        <f t="shared" si="1051"/>
        <v>61.19</v>
      </c>
      <c r="H3045" s="16">
        <f t="shared" si="1052"/>
        <v>8.4057971014492754</v>
      </c>
      <c r="I3045" s="16">
        <f t="shared" si="1053"/>
        <v>666.76</v>
      </c>
      <c r="J3045" s="17">
        <v>345</v>
      </c>
      <c r="K3045" s="17">
        <v>29</v>
      </c>
      <c r="L3045" s="18">
        <f t="shared" si="1054"/>
        <v>316</v>
      </c>
      <c r="M3045" s="17">
        <v>29</v>
      </c>
      <c r="N3045" s="16">
        <f t="shared" si="1055"/>
        <v>2.11</v>
      </c>
      <c r="O3045" s="16">
        <f t="shared" si="1056"/>
        <v>61.19</v>
      </c>
      <c r="P3045" s="18">
        <f t="shared" si="1057"/>
        <v>0</v>
      </c>
      <c r="Q3045" s="16">
        <f t="shared" si="1058"/>
        <v>2.11</v>
      </c>
      <c r="R3045" s="16">
        <f t="shared" si="1059"/>
        <v>0</v>
      </c>
    </row>
    <row r="3046" spans="1:18" ht="42" x14ac:dyDescent="0.35">
      <c r="A3046" s="1">
        <v>10</v>
      </c>
      <c r="B3046" s="13" t="s">
        <v>1179</v>
      </c>
      <c r="C3046" s="13" t="s">
        <v>44</v>
      </c>
      <c r="D3046" s="14" t="s">
        <v>1180</v>
      </c>
      <c r="E3046" s="15">
        <v>0.37</v>
      </c>
      <c r="F3046" s="16">
        <f t="shared" si="1050"/>
        <v>127.65</v>
      </c>
      <c r="G3046" s="16">
        <f t="shared" si="1051"/>
        <v>10.73</v>
      </c>
      <c r="H3046" s="16">
        <f t="shared" si="1052"/>
        <v>8.4057971014492754</v>
      </c>
      <c r="I3046" s="16">
        <f t="shared" si="1053"/>
        <v>116.92</v>
      </c>
      <c r="J3046" s="17">
        <v>345</v>
      </c>
      <c r="K3046" s="17">
        <v>29</v>
      </c>
      <c r="L3046" s="18">
        <f t="shared" si="1054"/>
        <v>316</v>
      </c>
      <c r="M3046" s="17">
        <v>29</v>
      </c>
      <c r="N3046" s="16">
        <f t="shared" si="1055"/>
        <v>0.37</v>
      </c>
      <c r="O3046" s="16">
        <f t="shared" si="1056"/>
        <v>10.73</v>
      </c>
      <c r="P3046" s="18">
        <f t="shared" si="1057"/>
        <v>0</v>
      </c>
      <c r="Q3046" s="16">
        <f t="shared" si="1058"/>
        <v>0.37</v>
      </c>
      <c r="R3046" s="16">
        <f t="shared" si="1059"/>
        <v>0</v>
      </c>
    </row>
    <row r="3047" spans="1:18" ht="21" x14ac:dyDescent="0.35">
      <c r="A3047" s="1">
        <v>11</v>
      </c>
      <c r="B3047" s="13" t="s">
        <v>1181</v>
      </c>
      <c r="C3047" s="13" t="s">
        <v>41</v>
      </c>
      <c r="D3047" s="14" t="s">
        <v>1182</v>
      </c>
      <c r="E3047" s="15">
        <v>442.85</v>
      </c>
      <c r="F3047" s="16">
        <f t="shared" si="1050"/>
        <v>3099.95</v>
      </c>
      <c r="G3047" s="16">
        <f t="shared" si="1051"/>
        <v>3099.95</v>
      </c>
      <c r="H3047" s="16">
        <f t="shared" si="1052"/>
        <v>100</v>
      </c>
      <c r="I3047" s="16">
        <f t="shared" si="1053"/>
        <v>0</v>
      </c>
      <c r="J3047" s="17">
        <v>7</v>
      </c>
      <c r="K3047" s="17">
        <v>7</v>
      </c>
      <c r="L3047" s="18">
        <f t="shared" si="1054"/>
        <v>0</v>
      </c>
      <c r="M3047" s="17">
        <v>7</v>
      </c>
      <c r="N3047" s="16">
        <f t="shared" si="1055"/>
        <v>442.85</v>
      </c>
      <c r="O3047" s="16">
        <f t="shared" si="1056"/>
        <v>3099.95</v>
      </c>
      <c r="P3047" s="18">
        <f t="shared" si="1057"/>
        <v>0</v>
      </c>
      <c r="Q3047" s="16">
        <f t="shared" si="1058"/>
        <v>442.85</v>
      </c>
      <c r="R3047" s="16">
        <f t="shared" si="1059"/>
        <v>0</v>
      </c>
    </row>
    <row r="3048" spans="1:18" ht="21" x14ac:dyDescent="0.35">
      <c r="A3048" s="1">
        <v>12</v>
      </c>
      <c r="B3048" s="13" t="s">
        <v>1183</v>
      </c>
      <c r="C3048" s="13" t="s">
        <v>41</v>
      </c>
      <c r="D3048" s="14" t="s">
        <v>1184</v>
      </c>
      <c r="E3048" s="15">
        <v>473.77</v>
      </c>
      <c r="F3048" s="16">
        <f t="shared" si="1050"/>
        <v>473.77</v>
      </c>
      <c r="G3048" s="16">
        <f t="shared" si="1051"/>
        <v>473.77</v>
      </c>
      <c r="H3048" s="16">
        <f t="shared" si="1052"/>
        <v>100</v>
      </c>
      <c r="I3048" s="16">
        <f t="shared" si="1053"/>
        <v>0</v>
      </c>
      <c r="J3048" s="17">
        <v>1</v>
      </c>
      <c r="K3048" s="17">
        <v>1</v>
      </c>
      <c r="L3048" s="18">
        <f t="shared" si="1054"/>
        <v>0</v>
      </c>
      <c r="M3048" s="17">
        <v>1</v>
      </c>
      <c r="N3048" s="16">
        <f t="shared" si="1055"/>
        <v>473.77</v>
      </c>
      <c r="O3048" s="16">
        <f t="shared" si="1056"/>
        <v>473.77</v>
      </c>
      <c r="P3048" s="18">
        <f t="shared" si="1057"/>
        <v>0</v>
      </c>
      <c r="Q3048" s="16">
        <f t="shared" si="1058"/>
        <v>473.77</v>
      </c>
      <c r="R3048" s="16">
        <f t="shared" si="1059"/>
        <v>0</v>
      </c>
    </row>
    <row r="3049" spans="1:18" x14ac:dyDescent="0.35">
      <c r="A3049" s="1">
        <v>13</v>
      </c>
      <c r="B3049" s="13" t="s">
        <v>1185</v>
      </c>
      <c r="C3049" s="13" t="s">
        <v>41</v>
      </c>
      <c r="D3049" s="14" t="s">
        <v>1186</v>
      </c>
      <c r="E3049" s="15">
        <v>280.41000000000003</v>
      </c>
      <c r="F3049" s="16">
        <f t="shared" si="1050"/>
        <v>280.41000000000003</v>
      </c>
      <c r="G3049" s="16">
        <f t="shared" si="1051"/>
        <v>280.41000000000003</v>
      </c>
      <c r="H3049" s="16">
        <f t="shared" si="1052"/>
        <v>100</v>
      </c>
      <c r="I3049" s="16">
        <f t="shared" si="1053"/>
        <v>0</v>
      </c>
      <c r="J3049" s="17">
        <v>1</v>
      </c>
      <c r="K3049" s="17">
        <v>1</v>
      </c>
      <c r="L3049" s="18">
        <f t="shared" si="1054"/>
        <v>0</v>
      </c>
      <c r="M3049" s="17">
        <v>1</v>
      </c>
      <c r="N3049" s="16">
        <f t="shared" si="1055"/>
        <v>280.41000000000003</v>
      </c>
      <c r="O3049" s="16">
        <f t="shared" si="1056"/>
        <v>280.41000000000003</v>
      </c>
      <c r="P3049" s="18">
        <f t="shared" si="1057"/>
        <v>0</v>
      </c>
      <c r="Q3049" s="16">
        <f t="shared" si="1058"/>
        <v>280.41000000000003</v>
      </c>
      <c r="R3049" s="16">
        <f t="shared" si="1059"/>
        <v>0</v>
      </c>
    </row>
    <row r="3050" spans="1:18" ht="31.5" x14ac:dyDescent="0.35">
      <c r="A3050" s="1">
        <v>14</v>
      </c>
      <c r="B3050" s="13" t="s">
        <v>906</v>
      </c>
      <c r="C3050" s="13" t="s">
        <v>41</v>
      </c>
      <c r="D3050" s="14" t="s">
        <v>907</v>
      </c>
      <c r="E3050" s="15">
        <v>877.38</v>
      </c>
      <c r="F3050" s="16">
        <f t="shared" si="1050"/>
        <v>877.38</v>
      </c>
      <c r="G3050" s="16">
        <f t="shared" si="1051"/>
        <v>877.38</v>
      </c>
      <c r="H3050" s="16">
        <f t="shared" si="1052"/>
        <v>100</v>
      </c>
      <c r="I3050" s="16">
        <f t="shared" si="1053"/>
        <v>0</v>
      </c>
      <c r="J3050" s="17">
        <v>1</v>
      </c>
      <c r="K3050" s="17">
        <v>1</v>
      </c>
      <c r="L3050" s="18">
        <f t="shared" si="1054"/>
        <v>0</v>
      </c>
      <c r="M3050" s="17">
        <v>1</v>
      </c>
      <c r="N3050" s="16">
        <f t="shared" si="1055"/>
        <v>877.38</v>
      </c>
      <c r="O3050" s="16">
        <f t="shared" si="1056"/>
        <v>877.38</v>
      </c>
      <c r="P3050" s="18">
        <f t="shared" si="1057"/>
        <v>0</v>
      </c>
      <c r="Q3050" s="16">
        <f t="shared" si="1058"/>
        <v>877.38</v>
      </c>
      <c r="R3050" s="16">
        <f t="shared" si="1059"/>
        <v>0</v>
      </c>
    </row>
    <row r="3051" spans="1:18" ht="52.5" x14ac:dyDescent="0.35">
      <c r="A3051" s="1">
        <v>15</v>
      </c>
      <c r="B3051" s="13" t="s">
        <v>1153</v>
      </c>
      <c r="C3051" s="13" t="s">
        <v>92</v>
      </c>
      <c r="D3051" s="14" t="s">
        <v>1154</v>
      </c>
      <c r="E3051" s="15">
        <v>22.66</v>
      </c>
      <c r="F3051" s="16">
        <f t="shared" si="1050"/>
        <v>2605.9</v>
      </c>
      <c r="G3051" s="16">
        <f t="shared" si="1051"/>
        <v>344.43</v>
      </c>
      <c r="H3051" s="16">
        <f t="shared" si="1052"/>
        <v>13.217391304347824</v>
      </c>
      <c r="I3051" s="16">
        <f t="shared" si="1053"/>
        <v>2261.4699999999998</v>
      </c>
      <c r="J3051" s="17">
        <v>115</v>
      </c>
      <c r="K3051" s="17">
        <v>15.2</v>
      </c>
      <c r="L3051" s="18">
        <f t="shared" si="1054"/>
        <v>99.8</v>
      </c>
      <c r="M3051" s="17">
        <v>15.2</v>
      </c>
      <c r="N3051" s="16">
        <f t="shared" si="1055"/>
        <v>22.66</v>
      </c>
      <c r="O3051" s="16">
        <f t="shared" si="1056"/>
        <v>344.43</v>
      </c>
      <c r="P3051" s="18">
        <f t="shared" si="1057"/>
        <v>0</v>
      </c>
      <c r="Q3051" s="16">
        <f t="shared" si="1058"/>
        <v>22.66</v>
      </c>
      <c r="R3051" s="16">
        <f t="shared" si="1059"/>
        <v>0</v>
      </c>
    </row>
    <row r="3052" spans="1:18" ht="52.5" x14ac:dyDescent="0.35">
      <c r="A3052" s="1">
        <v>16</v>
      </c>
      <c r="B3052" s="13" t="s">
        <v>812</v>
      </c>
      <c r="C3052" s="13" t="s">
        <v>65</v>
      </c>
      <c r="D3052" s="14" t="s">
        <v>813</v>
      </c>
      <c r="E3052" s="15">
        <v>80.599999999999994</v>
      </c>
      <c r="F3052" s="16">
        <f t="shared" si="1050"/>
        <v>1390.35</v>
      </c>
      <c r="G3052" s="16">
        <f t="shared" si="1051"/>
        <v>9548.84</v>
      </c>
      <c r="H3052" s="16">
        <f t="shared" si="1052"/>
        <v>686.79420289855068</v>
      </c>
      <c r="I3052" s="16">
        <f t="shared" si="1053"/>
        <v>-8158.49</v>
      </c>
      <c r="J3052" s="17">
        <v>17.25</v>
      </c>
      <c r="K3052" s="17">
        <v>118.47199999999999</v>
      </c>
      <c r="L3052" s="18">
        <f t="shared" si="1054"/>
        <v>-101.22199999999999</v>
      </c>
      <c r="M3052" s="17">
        <v>118.47199999999999</v>
      </c>
      <c r="N3052" s="16">
        <f t="shared" si="1055"/>
        <v>80.599999999999994</v>
      </c>
      <c r="O3052" s="16">
        <f t="shared" si="1056"/>
        <v>9548.84</v>
      </c>
      <c r="P3052" s="18">
        <f t="shared" si="1057"/>
        <v>0</v>
      </c>
      <c r="Q3052" s="16">
        <f t="shared" si="1058"/>
        <v>80.599999999999994</v>
      </c>
      <c r="R3052" s="16">
        <f t="shared" si="1059"/>
        <v>0</v>
      </c>
    </row>
    <row r="3053" spans="1:18" ht="21" x14ac:dyDescent="0.35">
      <c r="A3053" s="1">
        <v>17</v>
      </c>
      <c r="B3053" s="13" t="s">
        <v>823</v>
      </c>
      <c r="C3053" s="13" t="s">
        <v>65</v>
      </c>
      <c r="D3053" s="14" t="s">
        <v>824</v>
      </c>
      <c r="E3053" s="15">
        <v>28.7</v>
      </c>
      <c r="F3053" s="16">
        <f t="shared" si="1050"/>
        <v>660.1</v>
      </c>
      <c r="G3053" s="16">
        <f t="shared" si="1051"/>
        <v>0</v>
      </c>
      <c r="H3053" s="16">
        <f t="shared" si="1052"/>
        <v>0</v>
      </c>
      <c r="I3053" s="16">
        <f t="shared" si="1053"/>
        <v>660.1</v>
      </c>
      <c r="J3053" s="17">
        <v>23</v>
      </c>
      <c r="K3053" s="17">
        <v>0</v>
      </c>
      <c r="L3053" s="18">
        <f t="shared" si="1054"/>
        <v>23</v>
      </c>
      <c r="M3053" s="17">
        <v>0</v>
      </c>
      <c r="N3053" s="16">
        <f t="shared" si="1055"/>
        <v>28.7</v>
      </c>
      <c r="O3053" s="16">
        <f t="shared" si="1056"/>
        <v>0</v>
      </c>
      <c r="P3053" s="18">
        <f t="shared" si="1057"/>
        <v>0</v>
      </c>
      <c r="Q3053" s="16">
        <f t="shared" si="1058"/>
        <v>28.7</v>
      </c>
      <c r="R3053" s="16">
        <f t="shared" si="1059"/>
        <v>0</v>
      </c>
    </row>
    <row r="3054" spans="1:18" ht="42" x14ac:dyDescent="0.35">
      <c r="A3054" s="1">
        <v>18</v>
      </c>
      <c r="B3054" s="13" t="s">
        <v>1187</v>
      </c>
      <c r="C3054" s="13" t="s">
        <v>224</v>
      </c>
      <c r="D3054" s="14" t="s">
        <v>1188</v>
      </c>
      <c r="E3054" s="15">
        <v>4184.66</v>
      </c>
      <c r="F3054" s="16">
        <f t="shared" si="1050"/>
        <v>4184.66</v>
      </c>
      <c r="G3054" s="16">
        <f t="shared" si="1051"/>
        <v>0</v>
      </c>
      <c r="H3054" s="16">
        <f t="shared" si="1052"/>
        <v>0</v>
      </c>
      <c r="I3054" s="16">
        <f t="shared" si="1053"/>
        <v>4184.66</v>
      </c>
      <c r="J3054" s="17">
        <v>1</v>
      </c>
      <c r="K3054" s="17">
        <v>0</v>
      </c>
      <c r="L3054" s="18">
        <f t="shared" si="1054"/>
        <v>1</v>
      </c>
      <c r="M3054" s="17">
        <v>0</v>
      </c>
      <c r="N3054" s="16">
        <f t="shared" si="1055"/>
        <v>4184.66</v>
      </c>
      <c r="O3054" s="16">
        <f t="shared" si="1056"/>
        <v>0</v>
      </c>
      <c r="P3054" s="18">
        <f t="shared" si="1057"/>
        <v>0</v>
      </c>
      <c r="Q3054" s="16">
        <f t="shared" si="1058"/>
        <v>4184.66</v>
      </c>
      <c r="R3054" s="16">
        <f t="shared" si="1059"/>
        <v>0</v>
      </c>
    </row>
    <row r="3055" spans="1:18" ht="31.5" x14ac:dyDescent="0.35">
      <c r="A3055" s="1">
        <v>19</v>
      </c>
      <c r="B3055" s="13" t="s">
        <v>269</v>
      </c>
      <c r="C3055" s="13" t="s">
        <v>65</v>
      </c>
      <c r="D3055" s="14" t="s">
        <v>270</v>
      </c>
      <c r="E3055" s="15">
        <v>152.22</v>
      </c>
      <c r="F3055" s="16">
        <f t="shared" si="1050"/>
        <v>8726.77</v>
      </c>
      <c r="G3055" s="16">
        <f t="shared" si="1051"/>
        <v>17511.240000000002</v>
      </c>
      <c r="H3055" s="16">
        <f t="shared" si="1052"/>
        <v>200.66108494679926</v>
      </c>
      <c r="I3055" s="16">
        <f t="shared" si="1053"/>
        <v>-8784.4599999999991</v>
      </c>
      <c r="J3055" s="17">
        <v>57.33</v>
      </c>
      <c r="K3055" s="17">
        <v>115.039</v>
      </c>
      <c r="L3055" s="18">
        <f t="shared" si="1054"/>
        <v>-57.709000000000003</v>
      </c>
      <c r="M3055" s="17">
        <v>115.039</v>
      </c>
      <c r="N3055" s="16">
        <f t="shared" si="1055"/>
        <v>152.22</v>
      </c>
      <c r="O3055" s="16">
        <f t="shared" si="1056"/>
        <v>17511.240000000002</v>
      </c>
      <c r="P3055" s="18">
        <f t="shared" si="1057"/>
        <v>0</v>
      </c>
      <c r="Q3055" s="16">
        <f t="shared" si="1058"/>
        <v>152.22</v>
      </c>
      <c r="R3055" s="16">
        <f t="shared" si="1059"/>
        <v>0</v>
      </c>
    </row>
    <row r="3056" spans="1:18" ht="21" x14ac:dyDescent="0.35">
      <c r="A3056" s="1">
        <v>20</v>
      </c>
      <c r="B3056" s="13" t="s">
        <v>1157</v>
      </c>
      <c r="C3056" s="13" t="s">
        <v>92</v>
      </c>
      <c r="D3056" s="14" t="s">
        <v>1158</v>
      </c>
      <c r="E3056" s="15">
        <v>25.69</v>
      </c>
      <c r="F3056" s="16">
        <f t="shared" si="1050"/>
        <v>0</v>
      </c>
      <c r="G3056" s="16">
        <f t="shared" si="1051"/>
        <v>5754.56</v>
      </c>
      <c r="H3056" s="16">
        <f t="shared" si="1052"/>
        <v>0</v>
      </c>
      <c r="I3056" s="16">
        <f t="shared" si="1053"/>
        <v>-5754.56</v>
      </c>
      <c r="J3056" s="17">
        <v>0</v>
      </c>
      <c r="K3056" s="17">
        <v>224</v>
      </c>
      <c r="L3056" s="18">
        <f t="shared" si="1054"/>
        <v>-224</v>
      </c>
      <c r="M3056" s="17">
        <v>224</v>
      </c>
      <c r="N3056" s="16">
        <f t="shared" si="1055"/>
        <v>25.69</v>
      </c>
      <c r="O3056" s="16">
        <f t="shared" si="1056"/>
        <v>5754.56</v>
      </c>
      <c r="P3056" s="18">
        <f t="shared" si="1057"/>
        <v>0</v>
      </c>
      <c r="Q3056" s="16">
        <f t="shared" si="1058"/>
        <v>25.69</v>
      </c>
      <c r="R3056" s="16">
        <f t="shared" si="1059"/>
        <v>0</v>
      </c>
    </row>
    <row r="3057" spans="1:18" x14ac:dyDescent="0.35">
      <c r="A3057" s="21" t="s">
        <v>1189</v>
      </c>
      <c r="B3057" s="21" t="s">
        <v>1189</v>
      </c>
      <c r="C3057" s="21" t="s">
        <v>1189</v>
      </c>
      <c r="D3057" s="21" t="s">
        <v>1189</v>
      </c>
      <c r="E3057" s="21" t="s">
        <v>1189</v>
      </c>
      <c r="F3057" s="19"/>
      <c r="G3057" s="20">
        <f>SUM(G3037:G3056)</f>
        <v>94864.39</v>
      </c>
      <c r="H3057" s="7"/>
      <c r="I3057" s="7"/>
      <c r="J3057" s="7"/>
      <c r="K3057" s="7"/>
      <c r="L3057" s="7"/>
      <c r="M3057" s="7"/>
      <c r="N3057" s="7"/>
      <c r="O3057" s="7"/>
      <c r="P3057" s="7"/>
      <c r="Q3057" s="7"/>
      <c r="R3057" s="7"/>
    </row>
    <row r="3059" spans="1:18" x14ac:dyDescent="0.35">
      <c r="B3059" s="11" t="s">
        <v>23</v>
      </c>
      <c r="C3059" s="12" t="s">
        <v>24</v>
      </c>
      <c r="D3059" s="12" t="s">
        <v>25</v>
      </c>
    </row>
    <row r="3060" spans="1:18" x14ac:dyDescent="0.35">
      <c r="B3060" s="11" t="s">
        <v>26</v>
      </c>
      <c r="C3060" s="12" t="s">
        <v>27</v>
      </c>
      <c r="D3060" s="12" t="s">
        <v>28</v>
      </c>
    </row>
    <row r="3061" spans="1:18" x14ac:dyDescent="0.35">
      <c r="B3061" s="11" t="s">
        <v>29</v>
      </c>
      <c r="C3061" s="12" t="s">
        <v>24</v>
      </c>
      <c r="D3061" s="12" t="s">
        <v>30</v>
      </c>
    </row>
    <row r="3062" spans="1:18" x14ac:dyDescent="0.35">
      <c r="B3062" s="11" t="s">
        <v>31</v>
      </c>
      <c r="C3062" s="12" t="s">
        <v>116</v>
      </c>
      <c r="D3062" s="12" t="s">
        <v>1133</v>
      </c>
    </row>
    <row r="3063" spans="1:18" x14ac:dyDescent="0.35">
      <c r="B3063" s="11" t="s">
        <v>33</v>
      </c>
      <c r="C3063" s="12" t="s">
        <v>24</v>
      </c>
      <c r="D3063" s="12" t="s">
        <v>178</v>
      </c>
    </row>
    <row r="3064" spans="1:18" x14ac:dyDescent="0.35">
      <c r="B3064" s="11" t="s">
        <v>35</v>
      </c>
      <c r="C3064" s="12" t="s">
        <v>27</v>
      </c>
      <c r="D3064" s="12" t="s">
        <v>1170</v>
      </c>
    </row>
    <row r="3065" spans="1:18" x14ac:dyDescent="0.35">
      <c r="B3065" s="11" t="s">
        <v>36</v>
      </c>
      <c r="C3065" s="12" t="s">
        <v>27</v>
      </c>
      <c r="D3065" s="12" t="s">
        <v>1190</v>
      </c>
    </row>
    <row r="3066" spans="1:18" x14ac:dyDescent="0.35">
      <c r="B3066" s="11" t="s">
        <v>38</v>
      </c>
      <c r="C3066" s="12" t="s">
        <v>24</v>
      </c>
      <c r="D3066" s="12" t="s">
        <v>1191</v>
      </c>
    </row>
    <row r="3068" spans="1:18" ht="42" x14ac:dyDescent="0.35">
      <c r="A3068" s="1">
        <v>1</v>
      </c>
      <c r="B3068" s="13" t="s">
        <v>183</v>
      </c>
      <c r="C3068" s="13" t="s">
        <v>92</v>
      </c>
      <c r="D3068" s="14" t="s">
        <v>184</v>
      </c>
      <c r="E3068" s="15">
        <v>7.89</v>
      </c>
      <c r="F3068" s="16">
        <f t="shared" ref="F3068:F3080" si="1060">ROUND(ROUND(N3068,2)*ROUND(J3068,3),2)</f>
        <v>18.940000000000001</v>
      </c>
      <c r="G3068" s="16">
        <f t="shared" ref="G3068:G3080" si="1061">ROUND(ROUND(N3068,2)*ROUND(K3068,3),2)</f>
        <v>0</v>
      </c>
      <c r="H3068" s="16">
        <f t="shared" ref="H3068:H3080" si="1062">IF(EXACT(J3068,0),0,100*(K3068/J3068))</f>
        <v>0</v>
      </c>
      <c r="I3068" s="16">
        <f t="shared" ref="I3068:I3080" si="1063">ROUND((ROUND(J3068,3)-ROUND(K3068,3))*N3068,2)</f>
        <v>18.940000000000001</v>
      </c>
      <c r="J3068" s="17">
        <v>2.4</v>
      </c>
      <c r="K3068" s="17">
        <v>0</v>
      </c>
      <c r="L3068" s="18">
        <f t="shared" ref="L3068:L3080" si="1064">ROUND(ROUND(J3068,3)-ROUND(K3068,3),3)</f>
        <v>2.4</v>
      </c>
      <c r="M3068" s="17">
        <v>0</v>
      </c>
      <c r="N3068" s="16">
        <f t="shared" ref="N3068:N3080" si="1065">ROUND(E3068,2)</f>
        <v>7.89</v>
      </c>
      <c r="O3068" s="16">
        <f t="shared" ref="O3068:O3080" si="1066">ROUND(ROUND(M3068,3)*ROUND(N3068,2),2)</f>
        <v>0</v>
      </c>
      <c r="P3068" s="18">
        <f t="shared" ref="P3068:P3080" si="1067">ROUND(ROUND(K3068,3)-ROUND(M3068,3),2)</f>
        <v>0</v>
      </c>
      <c r="Q3068" s="16">
        <f t="shared" ref="Q3068:Q3080" si="1068">ROUND(E3068,2)</f>
        <v>7.89</v>
      </c>
      <c r="R3068" s="16">
        <f t="shared" ref="R3068:R3080" si="1069">ROUND((ROUND(K3068,3)-ROUND(M3068,3))* Q3068,2)</f>
        <v>0</v>
      </c>
    </row>
    <row r="3069" spans="1:18" ht="52.5" x14ac:dyDescent="0.35">
      <c r="A3069" s="1">
        <v>2</v>
      </c>
      <c r="B3069" s="13" t="s">
        <v>166</v>
      </c>
      <c r="C3069" s="13" t="s">
        <v>65</v>
      </c>
      <c r="D3069" s="14" t="s">
        <v>167</v>
      </c>
      <c r="E3069" s="15">
        <v>24.21</v>
      </c>
      <c r="F3069" s="16">
        <f t="shared" si="1060"/>
        <v>40.67</v>
      </c>
      <c r="G3069" s="16">
        <f t="shared" si="1061"/>
        <v>0</v>
      </c>
      <c r="H3069" s="16">
        <f t="shared" si="1062"/>
        <v>0</v>
      </c>
      <c r="I3069" s="16">
        <f t="shared" si="1063"/>
        <v>40.67</v>
      </c>
      <c r="J3069" s="17">
        <v>1.68</v>
      </c>
      <c r="K3069" s="17">
        <v>0</v>
      </c>
      <c r="L3069" s="18">
        <f t="shared" si="1064"/>
        <v>1.68</v>
      </c>
      <c r="M3069" s="17">
        <v>0</v>
      </c>
      <c r="N3069" s="16">
        <f t="shared" si="1065"/>
        <v>24.21</v>
      </c>
      <c r="O3069" s="16">
        <f t="shared" si="1066"/>
        <v>0</v>
      </c>
      <c r="P3069" s="18">
        <f t="shared" si="1067"/>
        <v>0</v>
      </c>
      <c r="Q3069" s="16">
        <f t="shared" si="1068"/>
        <v>24.21</v>
      </c>
      <c r="R3069" s="16">
        <f t="shared" si="1069"/>
        <v>0</v>
      </c>
    </row>
    <row r="3070" spans="1:18" ht="31.5" x14ac:dyDescent="0.35">
      <c r="A3070" s="1">
        <v>3</v>
      </c>
      <c r="B3070" s="13" t="s">
        <v>168</v>
      </c>
      <c r="C3070" s="13" t="s">
        <v>65</v>
      </c>
      <c r="D3070" s="14" t="s">
        <v>169</v>
      </c>
      <c r="E3070" s="15">
        <v>5.38</v>
      </c>
      <c r="F3070" s="16">
        <f t="shared" si="1060"/>
        <v>9.0399999999999991</v>
      </c>
      <c r="G3070" s="16">
        <f t="shared" si="1061"/>
        <v>0</v>
      </c>
      <c r="H3070" s="16">
        <f t="shared" si="1062"/>
        <v>0</v>
      </c>
      <c r="I3070" s="16">
        <f t="shared" si="1063"/>
        <v>9.0399999999999991</v>
      </c>
      <c r="J3070" s="17">
        <v>1.68</v>
      </c>
      <c r="K3070" s="17">
        <v>0</v>
      </c>
      <c r="L3070" s="18">
        <f t="shared" si="1064"/>
        <v>1.68</v>
      </c>
      <c r="M3070" s="17">
        <v>0</v>
      </c>
      <c r="N3070" s="16">
        <f t="shared" si="1065"/>
        <v>5.38</v>
      </c>
      <c r="O3070" s="16">
        <f t="shared" si="1066"/>
        <v>0</v>
      </c>
      <c r="P3070" s="18">
        <f t="shared" si="1067"/>
        <v>0</v>
      </c>
      <c r="Q3070" s="16">
        <f t="shared" si="1068"/>
        <v>5.38</v>
      </c>
      <c r="R3070" s="16">
        <f t="shared" si="1069"/>
        <v>0</v>
      </c>
    </row>
    <row r="3071" spans="1:18" ht="31.5" x14ac:dyDescent="0.35">
      <c r="A3071" s="1">
        <v>4</v>
      </c>
      <c r="B3071" s="13" t="s">
        <v>814</v>
      </c>
      <c r="C3071" s="13" t="s">
        <v>65</v>
      </c>
      <c r="D3071" s="14" t="s">
        <v>815</v>
      </c>
      <c r="E3071" s="15">
        <v>26.01</v>
      </c>
      <c r="F3071" s="16">
        <f t="shared" si="1060"/>
        <v>12.48</v>
      </c>
      <c r="G3071" s="16">
        <f t="shared" si="1061"/>
        <v>0</v>
      </c>
      <c r="H3071" s="16">
        <f t="shared" si="1062"/>
        <v>0</v>
      </c>
      <c r="I3071" s="16">
        <f t="shared" si="1063"/>
        <v>12.48</v>
      </c>
      <c r="J3071" s="17">
        <v>0.48</v>
      </c>
      <c r="K3071" s="17">
        <v>0</v>
      </c>
      <c r="L3071" s="18">
        <f t="shared" si="1064"/>
        <v>0.48</v>
      </c>
      <c r="M3071" s="17">
        <v>0</v>
      </c>
      <c r="N3071" s="16">
        <f t="shared" si="1065"/>
        <v>26.01</v>
      </c>
      <c r="O3071" s="16">
        <f t="shared" si="1066"/>
        <v>0</v>
      </c>
      <c r="P3071" s="18">
        <f t="shared" si="1067"/>
        <v>0</v>
      </c>
      <c r="Q3071" s="16">
        <f t="shared" si="1068"/>
        <v>26.01</v>
      </c>
      <c r="R3071" s="16">
        <f t="shared" si="1069"/>
        <v>0</v>
      </c>
    </row>
    <row r="3072" spans="1:18" ht="52.5" x14ac:dyDescent="0.35">
      <c r="A3072" s="1">
        <v>5</v>
      </c>
      <c r="B3072" s="13" t="s">
        <v>1136</v>
      </c>
      <c r="C3072" s="13" t="s">
        <v>65</v>
      </c>
      <c r="D3072" s="14" t="s">
        <v>1137</v>
      </c>
      <c r="E3072" s="15">
        <v>5.82</v>
      </c>
      <c r="F3072" s="16">
        <f t="shared" si="1060"/>
        <v>6.98</v>
      </c>
      <c r="G3072" s="16">
        <f t="shared" si="1061"/>
        <v>0</v>
      </c>
      <c r="H3072" s="16">
        <f t="shared" si="1062"/>
        <v>0</v>
      </c>
      <c r="I3072" s="16">
        <f t="shared" si="1063"/>
        <v>6.98</v>
      </c>
      <c r="J3072" s="17">
        <v>1.2</v>
      </c>
      <c r="K3072" s="17">
        <v>0</v>
      </c>
      <c r="L3072" s="18">
        <f t="shared" si="1064"/>
        <v>1.2</v>
      </c>
      <c r="M3072" s="17">
        <v>0</v>
      </c>
      <c r="N3072" s="16">
        <f t="shared" si="1065"/>
        <v>5.82</v>
      </c>
      <c r="O3072" s="16">
        <f t="shared" si="1066"/>
        <v>0</v>
      </c>
      <c r="P3072" s="18">
        <f t="shared" si="1067"/>
        <v>0</v>
      </c>
      <c r="Q3072" s="16">
        <f t="shared" si="1068"/>
        <v>5.82</v>
      </c>
      <c r="R3072" s="16">
        <f t="shared" si="1069"/>
        <v>0</v>
      </c>
    </row>
    <row r="3073" spans="1:18" ht="42" x14ac:dyDescent="0.35">
      <c r="A3073" s="1">
        <v>6</v>
      </c>
      <c r="B3073" s="13" t="s">
        <v>1192</v>
      </c>
      <c r="C3073" s="13" t="s">
        <v>44</v>
      </c>
      <c r="D3073" s="14" t="s">
        <v>1193</v>
      </c>
      <c r="E3073" s="15">
        <v>10.14</v>
      </c>
      <c r="F3073" s="16">
        <f t="shared" si="1060"/>
        <v>60.84</v>
      </c>
      <c r="G3073" s="16">
        <f t="shared" si="1061"/>
        <v>0</v>
      </c>
      <c r="H3073" s="16">
        <f t="shared" si="1062"/>
        <v>0</v>
      </c>
      <c r="I3073" s="16">
        <f t="shared" si="1063"/>
        <v>60.84</v>
      </c>
      <c r="J3073" s="17">
        <v>6</v>
      </c>
      <c r="K3073" s="17">
        <v>0</v>
      </c>
      <c r="L3073" s="18">
        <f t="shared" si="1064"/>
        <v>6</v>
      </c>
      <c r="M3073" s="17">
        <v>0</v>
      </c>
      <c r="N3073" s="16">
        <f t="shared" si="1065"/>
        <v>10.14</v>
      </c>
      <c r="O3073" s="16">
        <f t="shared" si="1066"/>
        <v>0</v>
      </c>
      <c r="P3073" s="18">
        <f t="shared" si="1067"/>
        <v>0</v>
      </c>
      <c r="Q3073" s="16">
        <f t="shared" si="1068"/>
        <v>10.14</v>
      </c>
      <c r="R3073" s="16">
        <f t="shared" si="1069"/>
        <v>0</v>
      </c>
    </row>
    <row r="3074" spans="1:18" ht="42" x14ac:dyDescent="0.35">
      <c r="A3074" s="1">
        <v>7</v>
      </c>
      <c r="B3074" s="13" t="s">
        <v>1177</v>
      </c>
      <c r="C3074" s="13" t="s">
        <v>44</v>
      </c>
      <c r="D3074" s="14" t="s">
        <v>1178</v>
      </c>
      <c r="E3074" s="15">
        <v>2.11</v>
      </c>
      <c r="F3074" s="16">
        <f t="shared" si="1060"/>
        <v>12.66</v>
      </c>
      <c r="G3074" s="16">
        <f t="shared" si="1061"/>
        <v>0</v>
      </c>
      <c r="H3074" s="16">
        <f t="shared" si="1062"/>
        <v>0</v>
      </c>
      <c r="I3074" s="16">
        <f t="shared" si="1063"/>
        <v>12.66</v>
      </c>
      <c r="J3074" s="17">
        <v>6</v>
      </c>
      <c r="K3074" s="17">
        <v>0</v>
      </c>
      <c r="L3074" s="18">
        <f t="shared" si="1064"/>
        <v>6</v>
      </c>
      <c r="M3074" s="17">
        <v>0</v>
      </c>
      <c r="N3074" s="16">
        <f t="shared" si="1065"/>
        <v>2.11</v>
      </c>
      <c r="O3074" s="16">
        <f t="shared" si="1066"/>
        <v>0</v>
      </c>
      <c r="P3074" s="18">
        <f t="shared" si="1067"/>
        <v>0</v>
      </c>
      <c r="Q3074" s="16">
        <f t="shared" si="1068"/>
        <v>2.11</v>
      </c>
      <c r="R3074" s="16">
        <f t="shared" si="1069"/>
        <v>0</v>
      </c>
    </row>
    <row r="3075" spans="1:18" ht="42" x14ac:dyDescent="0.35">
      <c r="A3075" s="1">
        <v>8</v>
      </c>
      <c r="B3075" s="13" t="s">
        <v>1179</v>
      </c>
      <c r="C3075" s="13" t="s">
        <v>44</v>
      </c>
      <c r="D3075" s="14" t="s">
        <v>1180</v>
      </c>
      <c r="E3075" s="15">
        <v>0.37</v>
      </c>
      <c r="F3075" s="16">
        <f t="shared" si="1060"/>
        <v>2.2200000000000002</v>
      </c>
      <c r="G3075" s="16">
        <f t="shared" si="1061"/>
        <v>0</v>
      </c>
      <c r="H3075" s="16">
        <f t="shared" si="1062"/>
        <v>0</v>
      </c>
      <c r="I3075" s="16">
        <f t="shared" si="1063"/>
        <v>2.2200000000000002</v>
      </c>
      <c r="J3075" s="17">
        <v>6</v>
      </c>
      <c r="K3075" s="17">
        <v>0</v>
      </c>
      <c r="L3075" s="18">
        <f t="shared" si="1064"/>
        <v>6</v>
      </c>
      <c r="M3075" s="17">
        <v>0</v>
      </c>
      <c r="N3075" s="16">
        <f t="shared" si="1065"/>
        <v>0.37</v>
      </c>
      <c r="O3075" s="16">
        <f t="shared" si="1066"/>
        <v>0</v>
      </c>
      <c r="P3075" s="18">
        <f t="shared" si="1067"/>
        <v>0</v>
      </c>
      <c r="Q3075" s="16">
        <f t="shared" si="1068"/>
        <v>0.37</v>
      </c>
      <c r="R3075" s="16">
        <f t="shared" si="1069"/>
        <v>0</v>
      </c>
    </row>
    <row r="3076" spans="1:18" ht="52.5" x14ac:dyDescent="0.35">
      <c r="A3076" s="1">
        <v>9</v>
      </c>
      <c r="B3076" s="13" t="s">
        <v>1153</v>
      </c>
      <c r="C3076" s="13" t="s">
        <v>92</v>
      </c>
      <c r="D3076" s="14" t="s">
        <v>1154</v>
      </c>
      <c r="E3076" s="15">
        <v>22.66</v>
      </c>
      <c r="F3076" s="16">
        <f t="shared" si="1060"/>
        <v>54.38</v>
      </c>
      <c r="G3076" s="16">
        <f t="shared" si="1061"/>
        <v>0</v>
      </c>
      <c r="H3076" s="16">
        <f t="shared" si="1062"/>
        <v>0</v>
      </c>
      <c r="I3076" s="16">
        <f t="shared" si="1063"/>
        <v>54.38</v>
      </c>
      <c r="J3076" s="17">
        <v>2.4</v>
      </c>
      <c r="K3076" s="17">
        <v>0</v>
      </c>
      <c r="L3076" s="18">
        <f t="shared" si="1064"/>
        <v>2.4</v>
      </c>
      <c r="M3076" s="17">
        <v>0</v>
      </c>
      <c r="N3076" s="16">
        <f t="shared" si="1065"/>
        <v>22.66</v>
      </c>
      <c r="O3076" s="16">
        <f t="shared" si="1066"/>
        <v>0</v>
      </c>
      <c r="P3076" s="18">
        <f t="shared" si="1067"/>
        <v>0</v>
      </c>
      <c r="Q3076" s="16">
        <f t="shared" si="1068"/>
        <v>22.66</v>
      </c>
      <c r="R3076" s="16">
        <f t="shared" si="1069"/>
        <v>0</v>
      </c>
    </row>
    <row r="3077" spans="1:18" ht="52.5" x14ac:dyDescent="0.35">
      <c r="A3077" s="1">
        <v>10</v>
      </c>
      <c r="B3077" s="13" t="s">
        <v>812</v>
      </c>
      <c r="C3077" s="13" t="s">
        <v>65</v>
      </c>
      <c r="D3077" s="14" t="s">
        <v>813</v>
      </c>
      <c r="E3077" s="15">
        <v>80.599999999999994</v>
      </c>
      <c r="F3077" s="16">
        <f t="shared" si="1060"/>
        <v>72.540000000000006</v>
      </c>
      <c r="G3077" s="16">
        <f t="shared" si="1061"/>
        <v>0</v>
      </c>
      <c r="H3077" s="16">
        <f t="shared" si="1062"/>
        <v>0</v>
      </c>
      <c r="I3077" s="16">
        <f t="shared" si="1063"/>
        <v>72.540000000000006</v>
      </c>
      <c r="J3077" s="17">
        <v>0.9</v>
      </c>
      <c r="K3077" s="17">
        <v>0</v>
      </c>
      <c r="L3077" s="18">
        <f t="shared" si="1064"/>
        <v>0.9</v>
      </c>
      <c r="M3077" s="17">
        <v>0</v>
      </c>
      <c r="N3077" s="16">
        <f t="shared" si="1065"/>
        <v>80.599999999999994</v>
      </c>
      <c r="O3077" s="16">
        <f t="shared" si="1066"/>
        <v>0</v>
      </c>
      <c r="P3077" s="18">
        <f t="shared" si="1067"/>
        <v>0</v>
      </c>
      <c r="Q3077" s="16">
        <f t="shared" si="1068"/>
        <v>80.599999999999994</v>
      </c>
      <c r="R3077" s="16">
        <f t="shared" si="1069"/>
        <v>0</v>
      </c>
    </row>
    <row r="3078" spans="1:18" ht="21" x14ac:dyDescent="0.35">
      <c r="A3078" s="1">
        <v>11</v>
      </c>
      <c r="B3078" s="13" t="s">
        <v>823</v>
      </c>
      <c r="C3078" s="13" t="s">
        <v>65</v>
      </c>
      <c r="D3078" s="14" t="s">
        <v>824</v>
      </c>
      <c r="E3078" s="15">
        <v>28.7</v>
      </c>
      <c r="F3078" s="16">
        <f t="shared" si="1060"/>
        <v>34.44</v>
      </c>
      <c r="G3078" s="16">
        <f t="shared" si="1061"/>
        <v>0</v>
      </c>
      <c r="H3078" s="16">
        <f t="shared" si="1062"/>
        <v>0</v>
      </c>
      <c r="I3078" s="16">
        <f t="shared" si="1063"/>
        <v>34.44</v>
      </c>
      <c r="J3078" s="17">
        <v>1.2</v>
      </c>
      <c r="K3078" s="17">
        <v>0</v>
      </c>
      <c r="L3078" s="18">
        <f t="shared" si="1064"/>
        <v>1.2</v>
      </c>
      <c r="M3078" s="17">
        <v>0</v>
      </c>
      <c r="N3078" s="16">
        <f t="shared" si="1065"/>
        <v>28.7</v>
      </c>
      <c r="O3078" s="16">
        <f t="shared" si="1066"/>
        <v>0</v>
      </c>
      <c r="P3078" s="18">
        <f t="shared" si="1067"/>
        <v>0</v>
      </c>
      <c r="Q3078" s="16">
        <f t="shared" si="1068"/>
        <v>28.7</v>
      </c>
      <c r="R3078" s="16">
        <f t="shared" si="1069"/>
        <v>0</v>
      </c>
    </row>
    <row r="3079" spans="1:18" ht="31.5" x14ac:dyDescent="0.35">
      <c r="A3079" s="1">
        <v>12</v>
      </c>
      <c r="B3079" s="13" t="s">
        <v>1194</v>
      </c>
      <c r="C3079" s="13" t="s">
        <v>224</v>
      </c>
      <c r="D3079" s="14" t="s">
        <v>1195</v>
      </c>
      <c r="E3079" s="15">
        <v>160</v>
      </c>
      <c r="F3079" s="16">
        <f t="shared" si="1060"/>
        <v>160</v>
      </c>
      <c r="G3079" s="16">
        <f t="shared" si="1061"/>
        <v>0</v>
      </c>
      <c r="H3079" s="16">
        <f t="shared" si="1062"/>
        <v>0</v>
      </c>
      <c r="I3079" s="16">
        <f t="shared" si="1063"/>
        <v>160</v>
      </c>
      <c r="J3079" s="17">
        <v>1</v>
      </c>
      <c r="K3079" s="17">
        <v>0</v>
      </c>
      <c r="L3079" s="18">
        <f t="shared" si="1064"/>
        <v>1</v>
      </c>
      <c r="M3079" s="17">
        <v>0</v>
      </c>
      <c r="N3079" s="16">
        <f t="shared" si="1065"/>
        <v>160</v>
      </c>
      <c r="O3079" s="16">
        <f t="shared" si="1066"/>
        <v>0</v>
      </c>
      <c r="P3079" s="18">
        <f t="shared" si="1067"/>
        <v>0</v>
      </c>
      <c r="Q3079" s="16">
        <f t="shared" si="1068"/>
        <v>160</v>
      </c>
      <c r="R3079" s="16">
        <f t="shared" si="1069"/>
        <v>0</v>
      </c>
    </row>
    <row r="3080" spans="1:18" ht="31.5" x14ac:dyDescent="0.35">
      <c r="A3080" s="1">
        <v>13</v>
      </c>
      <c r="B3080" s="13" t="s">
        <v>906</v>
      </c>
      <c r="C3080" s="13" t="s">
        <v>41</v>
      </c>
      <c r="D3080" s="14" t="s">
        <v>907</v>
      </c>
      <c r="E3080" s="15">
        <v>877.38</v>
      </c>
      <c r="F3080" s="16">
        <f t="shared" si="1060"/>
        <v>0</v>
      </c>
      <c r="G3080" s="16">
        <f t="shared" si="1061"/>
        <v>877.38</v>
      </c>
      <c r="H3080" s="16">
        <f t="shared" si="1062"/>
        <v>0</v>
      </c>
      <c r="I3080" s="16">
        <f t="shared" si="1063"/>
        <v>-877.38</v>
      </c>
      <c r="J3080" s="17">
        <v>0</v>
      </c>
      <c r="K3080" s="17">
        <v>1</v>
      </c>
      <c r="L3080" s="18">
        <f t="shared" si="1064"/>
        <v>-1</v>
      </c>
      <c r="M3080" s="17">
        <v>1</v>
      </c>
      <c r="N3080" s="16">
        <f t="shared" si="1065"/>
        <v>877.38</v>
      </c>
      <c r="O3080" s="16">
        <f t="shared" si="1066"/>
        <v>877.38</v>
      </c>
      <c r="P3080" s="18">
        <f t="shared" si="1067"/>
        <v>0</v>
      </c>
      <c r="Q3080" s="16">
        <f t="shared" si="1068"/>
        <v>877.38</v>
      </c>
      <c r="R3080" s="16">
        <f t="shared" si="1069"/>
        <v>0</v>
      </c>
    </row>
    <row r="3081" spans="1:18" x14ac:dyDescent="0.35">
      <c r="A3081" s="21" t="s">
        <v>1196</v>
      </c>
      <c r="B3081" s="21" t="s">
        <v>1196</v>
      </c>
      <c r="C3081" s="21" t="s">
        <v>1196</v>
      </c>
      <c r="D3081" s="21" t="s">
        <v>1196</v>
      </c>
      <c r="E3081" s="21" t="s">
        <v>1196</v>
      </c>
      <c r="F3081" s="19"/>
      <c r="G3081" s="20">
        <f>SUM(G3068:G3080)</f>
        <v>877.38</v>
      </c>
      <c r="H3081" s="7"/>
      <c r="I3081" s="7"/>
      <c r="J3081" s="7"/>
      <c r="K3081" s="7"/>
      <c r="L3081" s="7"/>
      <c r="M3081" s="7"/>
      <c r="N3081" s="7"/>
      <c r="O3081" s="7"/>
      <c r="P3081" s="7"/>
      <c r="Q3081" s="7"/>
      <c r="R3081" s="7"/>
    </row>
    <row r="3083" spans="1:18" x14ac:dyDescent="0.35">
      <c r="B3083" s="11" t="s">
        <v>23</v>
      </c>
      <c r="C3083" s="12" t="s">
        <v>24</v>
      </c>
      <c r="D3083" s="12" t="s">
        <v>25</v>
      </c>
    </row>
    <row r="3084" spans="1:18" x14ac:dyDescent="0.35">
      <c r="B3084" s="11" t="s">
        <v>26</v>
      </c>
      <c r="C3084" s="12" t="s">
        <v>27</v>
      </c>
      <c r="D3084" s="12" t="s">
        <v>28</v>
      </c>
    </row>
    <row r="3085" spans="1:18" x14ac:dyDescent="0.35">
      <c r="B3085" s="11" t="s">
        <v>29</v>
      </c>
      <c r="C3085" s="12" t="s">
        <v>24</v>
      </c>
      <c r="D3085" s="12" t="s">
        <v>30</v>
      </c>
    </row>
    <row r="3086" spans="1:18" x14ac:dyDescent="0.35">
      <c r="B3086" s="11" t="s">
        <v>31</v>
      </c>
      <c r="C3086" s="12" t="s">
        <v>116</v>
      </c>
      <c r="D3086" s="12" t="s">
        <v>1133</v>
      </c>
    </row>
    <row r="3087" spans="1:18" x14ac:dyDescent="0.35">
      <c r="B3087" s="11" t="s">
        <v>33</v>
      </c>
      <c r="C3087" s="12" t="s">
        <v>24</v>
      </c>
      <c r="D3087" s="12" t="s">
        <v>178</v>
      </c>
    </row>
    <row r="3088" spans="1:18" x14ac:dyDescent="0.35">
      <c r="B3088" s="11" t="s">
        <v>35</v>
      </c>
      <c r="C3088" s="12" t="s">
        <v>27</v>
      </c>
      <c r="D3088" s="12" t="s">
        <v>1170</v>
      </c>
    </row>
    <row r="3089" spans="1:18" x14ac:dyDescent="0.35">
      <c r="B3089" s="11" t="s">
        <v>36</v>
      </c>
      <c r="C3089" s="12" t="s">
        <v>27</v>
      </c>
      <c r="D3089" s="12" t="s">
        <v>1190</v>
      </c>
    </row>
    <row r="3090" spans="1:18" x14ac:dyDescent="0.35">
      <c r="B3090" s="11" t="s">
        <v>38</v>
      </c>
      <c r="C3090" s="12" t="s">
        <v>27</v>
      </c>
      <c r="D3090" s="12" t="s">
        <v>1197</v>
      </c>
    </row>
    <row r="3092" spans="1:18" ht="42" x14ac:dyDescent="0.35">
      <c r="A3092" s="1">
        <v>1</v>
      </c>
      <c r="B3092" s="13" t="s">
        <v>183</v>
      </c>
      <c r="C3092" s="13" t="s">
        <v>92</v>
      </c>
      <c r="D3092" s="14" t="s">
        <v>184</v>
      </c>
      <c r="E3092" s="15">
        <v>7.89</v>
      </c>
      <c r="F3092" s="16">
        <f t="shared" ref="F3092:F3107" si="1070">ROUND(ROUND(N3092,2)*ROUND(J3092,3),2)</f>
        <v>424.09</v>
      </c>
      <c r="G3092" s="16">
        <f t="shared" ref="G3092:G3107" si="1071">ROUND(ROUND(N3092,2)*ROUND(K3092,3),2)</f>
        <v>287.2</v>
      </c>
      <c r="H3092" s="16">
        <f t="shared" ref="H3092:H3107" si="1072">IF(EXACT(J3092,0),0,100*(K3092/J3092))</f>
        <v>67.720930232558146</v>
      </c>
      <c r="I3092" s="16">
        <f t="shared" ref="I3092:I3107" si="1073">ROUND((ROUND(J3092,3)-ROUND(K3092,3))*N3092,2)</f>
        <v>136.88999999999999</v>
      </c>
      <c r="J3092" s="17">
        <v>53.75</v>
      </c>
      <c r="K3092" s="17">
        <v>36.4</v>
      </c>
      <c r="L3092" s="18">
        <f t="shared" ref="L3092:L3107" si="1074">ROUND(ROUND(J3092,3)-ROUND(K3092,3),3)</f>
        <v>17.350000000000001</v>
      </c>
      <c r="M3092" s="17">
        <v>36.4</v>
      </c>
      <c r="N3092" s="16">
        <f t="shared" ref="N3092:N3107" si="1075">ROUND(E3092,2)</f>
        <v>7.89</v>
      </c>
      <c r="O3092" s="16">
        <f t="shared" ref="O3092:O3107" si="1076">ROUND(ROUND(M3092,3)*ROUND(N3092,2),2)</f>
        <v>287.2</v>
      </c>
      <c r="P3092" s="18">
        <f t="shared" ref="P3092:P3107" si="1077">ROUND(ROUND(K3092,3)-ROUND(M3092,3),2)</f>
        <v>0</v>
      </c>
      <c r="Q3092" s="16">
        <f t="shared" ref="Q3092:Q3107" si="1078">ROUND(E3092,2)</f>
        <v>7.89</v>
      </c>
      <c r="R3092" s="16">
        <f t="shared" ref="R3092:R3107" si="1079">ROUND((ROUND(K3092,3)-ROUND(M3092,3))* Q3092,2)</f>
        <v>0</v>
      </c>
    </row>
    <row r="3093" spans="1:18" ht="52.5" x14ac:dyDescent="0.35">
      <c r="A3093" s="1">
        <v>2</v>
      </c>
      <c r="B3093" s="13" t="s">
        <v>166</v>
      </c>
      <c r="C3093" s="13" t="s">
        <v>65</v>
      </c>
      <c r="D3093" s="14" t="s">
        <v>167</v>
      </c>
      <c r="E3093" s="15">
        <v>24.21</v>
      </c>
      <c r="F3093" s="16">
        <f t="shared" si="1070"/>
        <v>910.9</v>
      </c>
      <c r="G3093" s="16">
        <f t="shared" si="1071"/>
        <v>69.02</v>
      </c>
      <c r="H3093" s="16">
        <f t="shared" si="1072"/>
        <v>7.5774086378737548</v>
      </c>
      <c r="I3093" s="16">
        <f t="shared" si="1073"/>
        <v>841.88</v>
      </c>
      <c r="J3093" s="17">
        <v>37.625</v>
      </c>
      <c r="K3093" s="17">
        <v>2.851</v>
      </c>
      <c r="L3093" s="18">
        <f t="shared" si="1074"/>
        <v>34.774000000000001</v>
      </c>
      <c r="M3093" s="17">
        <v>2.851</v>
      </c>
      <c r="N3093" s="16">
        <f t="shared" si="1075"/>
        <v>24.21</v>
      </c>
      <c r="O3093" s="16">
        <f t="shared" si="1076"/>
        <v>69.02</v>
      </c>
      <c r="P3093" s="18">
        <f t="shared" si="1077"/>
        <v>0</v>
      </c>
      <c r="Q3093" s="16">
        <f t="shared" si="1078"/>
        <v>24.21</v>
      </c>
      <c r="R3093" s="16">
        <f t="shared" si="1079"/>
        <v>0</v>
      </c>
    </row>
    <row r="3094" spans="1:18" ht="31.5" x14ac:dyDescent="0.35">
      <c r="A3094" s="1">
        <v>3</v>
      </c>
      <c r="B3094" s="13" t="s">
        <v>168</v>
      </c>
      <c r="C3094" s="13" t="s">
        <v>65</v>
      </c>
      <c r="D3094" s="14" t="s">
        <v>169</v>
      </c>
      <c r="E3094" s="15">
        <v>5.38</v>
      </c>
      <c r="F3094" s="16">
        <f t="shared" si="1070"/>
        <v>202.42</v>
      </c>
      <c r="G3094" s="16">
        <f t="shared" si="1071"/>
        <v>170.44</v>
      </c>
      <c r="H3094" s="16">
        <f t="shared" si="1072"/>
        <v>84.199335548172755</v>
      </c>
      <c r="I3094" s="16">
        <f t="shared" si="1073"/>
        <v>31.98</v>
      </c>
      <c r="J3094" s="17">
        <v>37.625</v>
      </c>
      <c r="K3094" s="17">
        <v>31.68</v>
      </c>
      <c r="L3094" s="18">
        <f t="shared" si="1074"/>
        <v>5.9450000000000003</v>
      </c>
      <c r="M3094" s="17">
        <v>31.68</v>
      </c>
      <c r="N3094" s="16">
        <f t="shared" si="1075"/>
        <v>5.38</v>
      </c>
      <c r="O3094" s="16">
        <f t="shared" si="1076"/>
        <v>170.44</v>
      </c>
      <c r="P3094" s="18">
        <f t="shared" si="1077"/>
        <v>0</v>
      </c>
      <c r="Q3094" s="16">
        <f t="shared" si="1078"/>
        <v>5.38</v>
      </c>
      <c r="R3094" s="16">
        <f t="shared" si="1079"/>
        <v>0</v>
      </c>
    </row>
    <row r="3095" spans="1:18" ht="31.5" x14ac:dyDescent="0.35">
      <c r="A3095" s="1">
        <v>4</v>
      </c>
      <c r="B3095" s="13" t="s">
        <v>814</v>
      </c>
      <c r="C3095" s="13" t="s">
        <v>65</v>
      </c>
      <c r="D3095" s="14" t="s">
        <v>815</v>
      </c>
      <c r="E3095" s="15">
        <v>26.01</v>
      </c>
      <c r="F3095" s="16">
        <f t="shared" si="1070"/>
        <v>279.61</v>
      </c>
      <c r="G3095" s="16">
        <f t="shared" si="1071"/>
        <v>1234.43</v>
      </c>
      <c r="H3095" s="16">
        <f t="shared" si="1072"/>
        <v>441.48837209302326</v>
      </c>
      <c r="I3095" s="16">
        <f t="shared" si="1073"/>
        <v>-954.83</v>
      </c>
      <c r="J3095" s="17">
        <v>10.75</v>
      </c>
      <c r="K3095" s="17">
        <v>47.46</v>
      </c>
      <c r="L3095" s="18">
        <f t="shared" si="1074"/>
        <v>-36.71</v>
      </c>
      <c r="M3095" s="17">
        <v>47.46</v>
      </c>
      <c r="N3095" s="16">
        <f t="shared" si="1075"/>
        <v>26.01</v>
      </c>
      <c r="O3095" s="16">
        <f t="shared" si="1076"/>
        <v>1234.43</v>
      </c>
      <c r="P3095" s="18">
        <f t="shared" si="1077"/>
        <v>0</v>
      </c>
      <c r="Q3095" s="16">
        <f t="shared" si="1078"/>
        <v>26.01</v>
      </c>
      <c r="R3095" s="16">
        <f t="shared" si="1079"/>
        <v>0</v>
      </c>
    </row>
    <row r="3096" spans="1:18" ht="52.5" x14ac:dyDescent="0.35">
      <c r="A3096" s="1">
        <v>5</v>
      </c>
      <c r="B3096" s="13" t="s">
        <v>1136</v>
      </c>
      <c r="C3096" s="13" t="s">
        <v>65</v>
      </c>
      <c r="D3096" s="14" t="s">
        <v>1137</v>
      </c>
      <c r="E3096" s="15">
        <v>5.82</v>
      </c>
      <c r="F3096" s="16">
        <f t="shared" si="1070"/>
        <v>156.41</v>
      </c>
      <c r="G3096" s="16">
        <f t="shared" si="1071"/>
        <v>215.46</v>
      </c>
      <c r="H3096" s="16">
        <f t="shared" si="1072"/>
        <v>137.74883720930234</v>
      </c>
      <c r="I3096" s="16">
        <f t="shared" si="1073"/>
        <v>-59.04</v>
      </c>
      <c r="J3096" s="17">
        <v>26.875</v>
      </c>
      <c r="K3096" s="17">
        <v>37.020000000000003</v>
      </c>
      <c r="L3096" s="18">
        <f t="shared" si="1074"/>
        <v>-10.145</v>
      </c>
      <c r="M3096" s="17">
        <v>37.020000000000003</v>
      </c>
      <c r="N3096" s="16">
        <f t="shared" si="1075"/>
        <v>5.82</v>
      </c>
      <c r="O3096" s="16">
        <f t="shared" si="1076"/>
        <v>215.46</v>
      </c>
      <c r="P3096" s="18">
        <f t="shared" si="1077"/>
        <v>0</v>
      </c>
      <c r="Q3096" s="16">
        <f t="shared" si="1078"/>
        <v>5.82</v>
      </c>
      <c r="R3096" s="16">
        <f t="shared" si="1079"/>
        <v>0</v>
      </c>
    </row>
    <row r="3097" spans="1:18" ht="42" x14ac:dyDescent="0.35">
      <c r="A3097" s="1">
        <v>6</v>
      </c>
      <c r="B3097" s="13" t="s">
        <v>1192</v>
      </c>
      <c r="C3097" s="13" t="s">
        <v>44</v>
      </c>
      <c r="D3097" s="14" t="s">
        <v>1193</v>
      </c>
      <c r="E3097" s="15">
        <v>10.14</v>
      </c>
      <c r="F3097" s="16">
        <f t="shared" si="1070"/>
        <v>2646.54</v>
      </c>
      <c r="G3097" s="16">
        <f t="shared" si="1071"/>
        <v>4056</v>
      </c>
      <c r="H3097" s="16">
        <f t="shared" si="1072"/>
        <v>153.25670498084293</v>
      </c>
      <c r="I3097" s="16">
        <f t="shared" si="1073"/>
        <v>-1409.46</v>
      </c>
      <c r="J3097" s="17">
        <v>261</v>
      </c>
      <c r="K3097" s="17">
        <v>400</v>
      </c>
      <c r="L3097" s="18">
        <f t="shared" si="1074"/>
        <v>-139</v>
      </c>
      <c r="M3097" s="17">
        <v>400</v>
      </c>
      <c r="N3097" s="16">
        <f t="shared" si="1075"/>
        <v>10.14</v>
      </c>
      <c r="O3097" s="16">
        <f t="shared" si="1076"/>
        <v>4056</v>
      </c>
      <c r="P3097" s="18">
        <f t="shared" si="1077"/>
        <v>0</v>
      </c>
      <c r="Q3097" s="16">
        <f t="shared" si="1078"/>
        <v>10.14</v>
      </c>
      <c r="R3097" s="16">
        <f t="shared" si="1079"/>
        <v>0</v>
      </c>
    </row>
    <row r="3098" spans="1:18" ht="42" x14ac:dyDescent="0.35">
      <c r="A3098" s="1">
        <v>7</v>
      </c>
      <c r="B3098" s="13" t="s">
        <v>1177</v>
      </c>
      <c r="C3098" s="13" t="s">
        <v>44</v>
      </c>
      <c r="D3098" s="14" t="s">
        <v>1178</v>
      </c>
      <c r="E3098" s="15">
        <v>2.11</v>
      </c>
      <c r="F3098" s="16">
        <f t="shared" si="1070"/>
        <v>308.06</v>
      </c>
      <c r="G3098" s="16">
        <f t="shared" si="1071"/>
        <v>227.88</v>
      </c>
      <c r="H3098" s="16">
        <f t="shared" si="1072"/>
        <v>73.972602739726028</v>
      </c>
      <c r="I3098" s="16">
        <f t="shared" si="1073"/>
        <v>80.180000000000007</v>
      </c>
      <c r="J3098" s="17">
        <v>146</v>
      </c>
      <c r="K3098" s="17">
        <v>108</v>
      </c>
      <c r="L3098" s="18">
        <f t="shared" si="1074"/>
        <v>38</v>
      </c>
      <c r="M3098" s="17">
        <v>108</v>
      </c>
      <c r="N3098" s="16">
        <f t="shared" si="1075"/>
        <v>2.11</v>
      </c>
      <c r="O3098" s="16">
        <f t="shared" si="1076"/>
        <v>227.88</v>
      </c>
      <c r="P3098" s="18">
        <f t="shared" si="1077"/>
        <v>0</v>
      </c>
      <c r="Q3098" s="16">
        <f t="shared" si="1078"/>
        <v>2.11</v>
      </c>
      <c r="R3098" s="16">
        <f t="shared" si="1079"/>
        <v>0</v>
      </c>
    </row>
    <row r="3099" spans="1:18" ht="42" x14ac:dyDescent="0.35">
      <c r="A3099" s="1">
        <v>8</v>
      </c>
      <c r="B3099" s="13" t="s">
        <v>1179</v>
      </c>
      <c r="C3099" s="13" t="s">
        <v>44</v>
      </c>
      <c r="D3099" s="14" t="s">
        <v>1180</v>
      </c>
      <c r="E3099" s="15">
        <v>0.37</v>
      </c>
      <c r="F3099" s="16">
        <f t="shared" si="1070"/>
        <v>54.02</v>
      </c>
      <c r="G3099" s="16">
        <f t="shared" si="1071"/>
        <v>39.96</v>
      </c>
      <c r="H3099" s="16">
        <f t="shared" si="1072"/>
        <v>73.972602739726028</v>
      </c>
      <c r="I3099" s="16">
        <f t="shared" si="1073"/>
        <v>14.06</v>
      </c>
      <c r="J3099" s="17">
        <v>146</v>
      </c>
      <c r="K3099" s="17">
        <v>108</v>
      </c>
      <c r="L3099" s="18">
        <f t="shared" si="1074"/>
        <v>38</v>
      </c>
      <c r="M3099" s="17">
        <v>108</v>
      </c>
      <c r="N3099" s="16">
        <f t="shared" si="1075"/>
        <v>0.37</v>
      </c>
      <c r="O3099" s="16">
        <f t="shared" si="1076"/>
        <v>39.96</v>
      </c>
      <c r="P3099" s="18">
        <f t="shared" si="1077"/>
        <v>0</v>
      </c>
      <c r="Q3099" s="16">
        <f t="shared" si="1078"/>
        <v>0.37</v>
      </c>
      <c r="R3099" s="16">
        <f t="shared" si="1079"/>
        <v>0</v>
      </c>
    </row>
    <row r="3100" spans="1:18" ht="52.5" x14ac:dyDescent="0.35">
      <c r="A3100" s="1">
        <v>9</v>
      </c>
      <c r="B3100" s="13" t="s">
        <v>1153</v>
      </c>
      <c r="C3100" s="13" t="s">
        <v>92</v>
      </c>
      <c r="D3100" s="14" t="s">
        <v>1154</v>
      </c>
      <c r="E3100" s="15">
        <v>22.66</v>
      </c>
      <c r="F3100" s="16">
        <f t="shared" si="1070"/>
        <v>1217.98</v>
      </c>
      <c r="G3100" s="16">
        <f t="shared" si="1071"/>
        <v>2918.61</v>
      </c>
      <c r="H3100" s="16">
        <f t="shared" si="1072"/>
        <v>239.62790697674419</v>
      </c>
      <c r="I3100" s="16">
        <f t="shared" si="1073"/>
        <v>-1700.63</v>
      </c>
      <c r="J3100" s="17">
        <v>53.75</v>
      </c>
      <c r="K3100" s="17">
        <v>128.80000000000001</v>
      </c>
      <c r="L3100" s="18">
        <f t="shared" si="1074"/>
        <v>-75.05</v>
      </c>
      <c r="M3100" s="17">
        <v>128.80000000000001</v>
      </c>
      <c r="N3100" s="16">
        <f t="shared" si="1075"/>
        <v>22.66</v>
      </c>
      <c r="O3100" s="16">
        <f t="shared" si="1076"/>
        <v>2918.61</v>
      </c>
      <c r="P3100" s="18">
        <f t="shared" si="1077"/>
        <v>0</v>
      </c>
      <c r="Q3100" s="16">
        <f t="shared" si="1078"/>
        <v>22.66</v>
      </c>
      <c r="R3100" s="16">
        <f t="shared" si="1079"/>
        <v>0</v>
      </c>
    </row>
    <row r="3101" spans="1:18" ht="52.5" x14ac:dyDescent="0.35">
      <c r="A3101" s="1">
        <v>10</v>
      </c>
      <c r="B3101" s="13" t="s">
        <v>812</v>
      </c>
      <c r="C3101" s="13" t="s">
        <v>65</v>
      </c>
      <c r="D3101" s="14" t="s">
        <v>813</v>
      </c>
      <c r="E3101" s="15">
        <v>80.599999999999994</v>
      </c>
      <c r="F3101" s="16">
        <f t="shared" si="1070"/>
        <v>649.88</v>
      </c>
      <c r="G3101" s="16">
        <f t="shared" si="1071"/>
        <v>2463.14</v>
      </c>
      <c r="H3101" s="16">
        <f t="shared" si="1072"/>
        <v>379.01525486791513</v>
      </c>
      <c r="I3101" s="16">
        <f t="shared" si="1073"/>
        <v>-1813.26</v>
      </c>
      <c r="J3101" s="17">
        <v>8.0630000000000006</v>
      </c>
      <c r="K3101" s="17">
        <v>30.56</v>
      </c>
      <c r="L3101" s="18">
        <f t="shared" si="1074"/>
        <v>-22.497</v>
      </c>
      <c r="M3101" s="17">
        <v>30.56</v>
      </c>
      <c r="N3101" s="16">
        <f t="shared" si="1075"/>
        <v>80.599999999999994</v>
      </c>
      <c r="O3101" s="16">
        <f t="shared" si="1076"/>
        <v>2463.14</v>
      </c>
      <c r="P3101" s="18">
        <f t="shared" si="1077"/>
        <v>0</v>
      </c>
      <c r="Q3101" s="16">
        <f t="shared" si="1078"/>
        <v>80.599999999999994</v>
      </c>
      <c r="R3101" s="16">
        <f t="shared" si="1079"/>
        <v>0</v>
      </c>
    </row>
    <row r="3102" spans="1:18" ht="21" x14ac:dyDescent="0.35">
      <c r="A3102" s="1">
        <v>11</v>
      </c>
      <c r="B3102" s="13" t="s">
        <v>823</v>
      </c>
      <c r="C3102" s="13" t="s">
        <v>65</v>
      </c>
      <c r="D3102" s="14" t="s">
        <v>824</v>
      </c>
      <c r="E3102" s="15">
        <v>28.7</v>
      </c>
      <c r="F3102" s="16">
        <f t="shared" si="1070"/>
        <v>308.52999999999997</v>
      </c>
      <c r="G3102" s="16">
        <f t="shared" si="1071"/>
        <v>1181.29</v>
      </c>
      <c r="H3102" s="16">
        <f t="shared" si="1072"/>
        <v>382.88372093023253</v>
      </c>
      <c r="I3102" s="16">
        <f t="shared" si="1073"/>
        <v>-872.77</v>
      </c>
      <c r="J3102" s="17">
        <v>10.75</v>
      </c>
      <c r="K3102" s="17">
        <v>41.16</v>
      </c>
      <c r="L3102" s="18">
        <f t="shared" si="1074"/>
        <v>-30.41</v>
      </c>
      <c r="M3102" s="17">
        <v>41.16</v>
      </c>
      <c r="N3102" s="16">
        <f t="shared" si="1075"/>
        <v>28.7</v>
      </c>
      <c r="O3102" s="16">
        <f t="shared" si="1076"/>
        <v>1181.29</v>
      </c>
      <c r="P3102" s="18">
        <f t="shared" si="1077"/>
        <v>0</v>
      </c>
      <c r="Q3102" s="16">
        <f t="shared" si="1078"/>
        <v>28.7</v>
      </c>
      <c r="R3102" s="16">
        <f t="shared" si="1079"/>
        <v>0</v>
      </c>
    </row>
    <row r="3103" spans="1:18" ht="42" x14ac:dyDescent="0.35">
      <c r="A3103" s="1">
        <v>12</v>
      </c>
      <c r="B3103" s="13" t="s">
        <v>1198</v>
      </c>
      <c r="C3103" s="13" t="s">
        <v>224</v>
      </c>
      <c r="D3103" s="14" t="s">
        <v>1199</v>
      </c>
      <c r="E3103" s="15">
        <v>3100.54</v>
      </c>
      <c r="F3103" s="16">
        <f t="shared" si="1070"/>
        <v>3100.54</v>
      </c>
      <c r="G3103" s="16">
        <f t="shared" si="1071"/>
        <v>0</v>
      </c>
      <c r="H3103" s="16">
        <f t="shared" si="1072"/>
        <v>0</v>
      </c>
      <c r="I3103" s="16">
        <f t="shared" si="1073"/>
        <v>3100.54</v>
      </c>
      <c r="J3103" s="17">
        <v>1</v>
      </c>
      <c r="K3103" s="17">
        <v>0</v>
      </c>
      <c r="L3103" s="18">
        <f t="shared" si="1074"/>
        <v>1</v>
      </c>
      <c r="M3103" s="17">
        <v>0</v>
      </c>
      <c r="N3103" s="16">
        <f t="shared" si="1075"/>
        <v>3100.54</v>
      </c>
      <c r="O3103" s="16">
        <f t="shared" si="1076"/>
        <v>0</v>
      </c>
      <c r="P3103" s="18">
        <f t="shared" si="1077"/>
        <v>0</v>
      </c>
      <c r="Q3103" s="16">
        <f t="shared" si="1078"/>
        <v>3100.54</v>
      </c>
      <c r="R3103" s="16">
        <f t="shared" si="1079"/>
        <v>0</v>
      </c>
    </row>
    <row r="3104" spans="1:18" ht="31.5" x14ac:dyDescent="0.35">
      <c r="A3104" s="1">
        <v>13</v>
      </c>
      <c r="B3104" s="13" t="s">
        <v>269</v>
      </c>
      <c r="C3104" s="13" t="s">
        <v>65</v>
      </c>
      <c r="D3104" s="14" t="s">
        <v>270</v>
      </c>
      <c r="E3104" s="15">
        <v>152.22</v>
      </c>
      <c r="F3104" s="16">
        <f t="shared" si="1070"/>
        <v>5172.8900000000003</v>
      </c>
      <c r="G3104" s="16">
        <f t="shared" si="1071"/>
        <v>5172.8900000000003</v>
      </c>
      <c r="H3104" s="16">
        <f t="shared" si="1072"/>
        <v>100</v>
      </c>
      <c r="I3104" s="16">
        <f t="shared" si="1073"/>
        <v>0</v>
      </c>
      <c r="J3104" s="17">
        <v>33.982999999999997</v>
      </c>
      <c r="K3104" s="17">
        <v>33.982999999999997</v>
      </c>
      <c r="L3104" s="18">
        <f t="shared" si="1074"/>
        <v>0</v>
      </c>
      <c r="M3104" s="17">
        <v>33.982999999999997</v>
      </c>
      <c r="N3104" s="16">
        <f t="shared" si="1075"/>
        <v>152.22</v>
      </c>
      <c r="O3104" s="16">
        <f t="shared" si="1076"/>
        <v>5172.8900000000003</v>
      </c>
      <c r="P3104" s="18">
        <f t="shared" si="1077"/>
        <v>0</v>
      </c>
      <c r="Q3104" s="16">
        <f t="shared" si="1078"/>
        <v>152.22</v>
      </c>
      <c r="R3104" s="16">
        <f t="shared" si="1079"/>
        <v>0</v>
      </c>
    </row>
    <row r="3105" spans="1:18" ht="73.5" x14ac:dyDescent="0.35">
      <c r="A3105" s="1">
        <v>14</v>
      </c>
      <c r="B3105" s="13" t="s">
        <v>265</v>
      </c>
      <c r="C3105" s="13" t="s">
        <v>65</v>
      </c>
      <c r="D3105" s="14" t="s">
        <v>266</v>
      </c>
      <c r="E3105" s="15">
        <v>19.52</v>
      </c>
      <c r="F3105" s="16">
        <f t="shared" si="1070"/>
        <v>0</v>
      </c>
      <c r="G3105" s="16">
        <f t="shared" si="1071"/>
        <v>852.63</v>
      </c>
      <c r="H3105" s="16">
        <f t="shared" si="1072"/>
        <v>0</v>
      </c>
      <c r="I3105" s="16">
        <f t="shared" si="1073"/>
        <v>-852.63</v>
      </c>
      <c r="J3105" s="17">
        <v>0</v>
      </c>
      <c r="K3105" s="17">
        <v>43.68</v>
      </c>
      <c r="L3105" s="18">
        <f t="shared" si="1074"/>
        <v>-43.68</v>
      </c>
      <c r="M3105" s="17">
        <v>43.68</v>
      </c>
      <c r="N3105" s="16">
        <f t="shared" si="1075"/>
        <v>19.52</v>
      </c>
      <c r="O3105" s="16">
        <f t="shared" si="1076"/>
        <v>852.63</v>
      </c>
      <c r="P3105" s="18">
        <f t="shared" si="1077"/>
        <v>0</v>
      </c>
      <c r="Q3105" s="16">
        <f t="shared" si="1078"/>
        <v>19.52</v>
      </c>
      <c r="R3105" s="16">
        <f t="shared" si="1079"/>
        <v>0</v>
      </c>
    </row>
    <row r="3106" spans="1:18" ht="31.5" x14ac:dyDescent="0.35">
      <c r="A3106" s="1">
        <v>15</v>
      </c>
      <c r="B3106" s="13" t="s">
        <v>906</v>
      </c>
      <c r="C3106" s="13" t="s">
        <v>41</v>
      </c>
      <c r="D3106" s="14" t="s">
        <v>907</v>
      </c>
      <c r="E3106" s="15">
        <v>877.38</v>
      </c>
      <c r="F3106" s="16">
        <f t="shared" si="1070"/>
        <v>0</v>
      </c>
      <c r="G3106" s="16">
        <f t="shared" si="1071"/>
        <v>877.38</v>
      </c>
      <c r="H3106" s="16">
        <f t="shared" si="1072"/>
        <v>0</v>
      </c>
      <c r="I3106" s="16">
        <f t="shared" si="1073"/>
        <v>-877.38</v>
      </c>
      <c r="J3106" s="17">
        <v>0</v>
      </c>
      <c r="K3106" s="17">
        <v>1</v>
      </c>
      <c r="L3106" s="18">
        <f t="shared" si="1074"/>
        <v>-1</v>
      </c>
      <c r="M3106" s="17">
        <v>1</v>
      </c>
      <c r="N3106" s="16">
        <f t="shared" si="1075"/>
        <v>877.38</v>
      </c>
      <c r="O3106" s="16">
        <f t="shared" si="1076"/>
        <v>877.38</v>
      </c>
      <c r="P3106" s="18">
        <f t="shared" si="1077"/>
        <v>0</v>
      </c>
      <c r="Q3106" s="16">
        <f t="shared" si="1078"/>
        <v>877.38</v>
      </c>
      <c r="R3106" s="16">
        <f t="shared" si="1079"/>
        <v>0</v>
      </c>
    </row>
    <row r="3107" spans="1:18" ht="63" x14ac:dyDescent="0.35">
      <c r="A3107" s="1">
        <v>16</v>
      </c>
      <c r="B3107" s="13" t="s">
        <v>505</v>
      </c>
      <c r="C3107" s="13" t="s">
        <v>44</v>
      </c>
      <c r="D3107" s="14" t="s">
        <v>506</v>
      </c>
      <c r="E3107" s="15">
        <v>2.83</v>
      </c>
      <c r="F3107" s="16">
        <f t="shared" si="1070"/>
        <v>0</v>
      </c>
      <c r="G3107" s="16">
        <f t="shared" si="1071"/>
        <v>305.64</v>
      </c>
      <c r="H3107" s="16">
        <f t="shared" si="1072"/>
        <v>0</v>
      </c>
      <c r="I3107" s="16">
        <f t="shared" si="1073"/>
        <v>-305.64</v>
      </c>
      <c r="J3107" s="17">
        <v>0</v>
      </c>
      <c r="K3107" s="17">
        <v>108</v>
      </c>
      <c r="L3107" s="18">
        <f t="shared" si="1074"/>
        <v>-108</v>
      </c>
      <c r="M3107" s="17">
        <v>108</v>
      </c>
      <c r="N3107" s="16">
        <f t="shared" si="1075"/>
        <v>2.83</v>
      </c>
      <c r="O3107" s="16">
        <f t="shared" si="1076"/>
        <v>305.64</v>
      </c>
      <c r="P3107" s="18">
        <f t="shared" si="1077"/>
        <v>0</v>
      </c>
      <c r="Q3107" s="16">
        <f t="shared" si="1078"/>
        <v>2.83</v>
      </c>
      <c r="R3107" s="16">
        <f t="shared" si="1079"/>
        <v>0</v>
      </c>
    </row>
    <row r="3108" spans="1:18" x14ac:dyDescent="0.35">
      <c r="A3108" s="21" t="s">
        <v>1200</v>
      </c>
      <c r="B3108" s="21" t="s">
        <v>1200</v>
      </c>
      <c r="C3108" s="21" t="s">
        <v>1200</v>
      </c>
      <c r="D3108" s="21" t="s">
        <v>1200</v>
      </c>
      <c r="E3108" s="21" t="s">
        <v>1200</v>
      </c>
      <c r="F3108" s="19"/>
      <c r="G3108" s="20">
        <f>SUM(G3092:G3107)</f>
        <v>20071.97</v>
      </c>
      <c r="H3108" s="7"/>
      <c r="I3108" s="7"/>
      <c r="J3108" s="7"/>
      <c r="K3108" s="7"/>
      <c r="L3108" s="7"/>
      <c r="M3108" s="7"/>
      <c r="N3108" s="7"/>
      <c r="O3108" s="7"/>
      <c r="P3108" s="7"/>
      <c r="Q3108" s="7"/>
      <c r="R3108" s="7"/>
    </row>
    <row r="3110" spans="1:18" x14ac:dyDescent="0.35">
      <c r="B3110" s="11" t="s">
        <v>23</v>
      </c>
      <c r="C3110" s="12" t="s">
        <v>24</v>
      </c>
      <c r="D3110" s="12" t="s">
        <v>25</v>
      </c>
    </row>
    <row r="3111" spans="1:18" x14ac:dyDescent="0.35">
      <c r="B3111" s="11" t="s">
        <v>26</v>
      </c>
      <c r="C3111" s="12" t="s">
        <v>27</v>
      </c>
      <c r="D3111" s="12" t="s">
        <v>28</v>
      </c>
    </row>
    <row r="3112" spans="1:18" x14ac:dyDescent="0.35">
      <c r="B3112" s="11" t="s">
        <v>29</v>
      </c>
      <c r="C3112" s="12" t="s">
        <v>24</v>
      </c>
      <c r="D3112" s="12" t="s">
        <v>30</v>
      </c>
    </row>
    <row r="3113" spans="1:18" x14ac:dyDescent="0.35">
      <c r="B3113" s="11" t="s">
        <v>31</v>
      </c>
      <c r="C3113" s="12" t="s">
        <v>116</v>
      </c>
      <c r="D3113" s="12" t="s">
        <v>1133</v>
      </c>
    </row>
    <row r="3114" spans="1:18" x14ac:dyDescent="0.35">
      <c r="B3114" s="11" t="s">
        <v>33</v>
      </c>
      <c r="C3114" s="12" t="s">
        <v>24</v>
      </c>
      <c r="D3114" s="12" t="s">
        <v>178</v>
      </c>
    </row>
    <row r="3115" spans="1:18" x14ac:dyDescent="0.35">
      <c r="B3115" s="11" t="s">
        <v>35</v>
      </c>
      <c r="C3115" s="12" t="s">
        <v>27</v>
      </c>
      <c r="D3115" s="12" t="s">
        <v>1170</v>
      </c>
    </row>
    <row r="3116" spans="1:18" x14ac:dyDescent="0.35">
      <c r="B3116" s="11" t="s">
        <v>36</v>
      </c>
      <c r="C3116" s="12" t="s">
        <v>27</v>
      </c>
      <c r="D3116" s="12" t="s">
        <v>1190</v>
      </c>
    </row>
    <row r="3117" spans="1:18" x14ac:dyDescent="0.35">
      <c r="B3117" s="11" t="s">
        <v>38</v>
      </c>
      <c r="C3117" s="12" t="s">
        <v>105</v>
      </c>
      <c r="D3117" s="12" t="s">
        <v>1201</v>
      </c>
    </row>
    <row r="3119" spans="1:18" ht="42" x14ac:dyDescent="0.35">
      <c r="A3119" s="1">
        <v>1</v>
      </c>
      <c r="B3119" s="13" t="s">
        <v>183</v>
      </c>
      <c r="C3119" s="13" t="s">
        <v>92</v>
      </c>
      <c r="D3119" s="14" t="s">
        <v>184</v>
      </c>
      <c r="E3119" s="15">
        <v>7.89</v>
      </c>
      <c r="F3119" s="16">
        <f t="shared" ref="F3119:F3135" si="1080">ROUND(ROUND(N3119,2)*ROUND(J3119,3),2)</f>
        <v>18.940000000000001</v>
      </c>
      <c r="G3119" s="16">
        <f t="shared" ref="G3119:G3135" si="1081">ROUND(ROUND(N3119,2)*ROUND(K3119,3),2)</f>
        <v>110.46</v>
      </c>
      <c r="H3119" s="16">
        <f t="shared" ref="H3119:H3135" si="1082">IF(EXACT(J3119,0),0,100*(K3119/J3119))</f>
        <v>583.33333333333337</v>
      </c>
      <c r="I3119" s="16">
        <f t="shared" ref="I3119:I3135" si="1083">ROUND((ROUND(J3119,3)-ROUND(K3119,3))*N3119,2)</f>
        <v>-91.52</v>
      </c>
      <c r="J3119" s="17">
        <v>2.4</v>
      </c>
      <c r="K3119" s="17">
        <v>14</v>
      </c>
      <c r="L3119" s="18">
        <f t="shared" ref="L3119:L3135" si="1084">ROUND(ROUND(J3119,3)-ROUND(K3119,3),3)</f>
        <v>-11.6</v>
      </c>
      <c r="M3119" s="17">
        <v>14</v>
      </c>
      <c r="N3119" s="16">
        <f t="shared" ref="N3119:N3135" si="1085">ROUND(E3119,2)</f>
        <v>7.89</v>
      </c>
      <c r="O3119" s="16">
        <f t="shared" ref="O3119:O3135" si="1086">ROUND(ROUND(M3119,3)*ROUND(N3119,2),2)</f>
        <v>110.46</v>
      </c>
      <c r="P3119" s="18">
        <f t="shared" ref="P3119:P3135" si="1087">ROUND(ROUND(K3119,3)-ROUND(M3119,3),2)</f>
        <v>0</v>
      </c>
      <c r="Q3119" s="16">
        <f t="shared" ref="Q3119:Q3135" si="1088">ROUND(E3119,2)</f>
        <v>7.89</v>
      </c>
      <c r="R3119" s="16">
        <f t="shared" ref="R3119:R3135" si="1089">ROUND((ROUND(K3119,3)-ROUND(M3119,3))* Q3119,2)</f>
        <v>0</v>
      </c>
    </row>
    <row r="3120" spans="1:18" ht="52.5" x14ac:dyDescent="0.35">
      <c r="A3120" s="1">
        <v>2</v>
      </c>
      <c r="B3120" s="13" t="s">
        <v>166</v>
      </c>
      <c r="C3120" s="13" t="s">
        <v>65</v>
      </c>
      <c r="D3120" s="14" t="s">
        <v>167</v>
      </c>
      <c r="E3120" s="15">
        <v>24.21</v>
      </c>
      <c r="F3120" s="16">
        <f t="shared" si="1080"/>
        <v>40.67</v>
      </c>
      <c r="G3120" s="16">
        <f t="shared" si="1081"/>
        <v>0</v>
      </c>
      <c r="H3120" s="16">
        <f t="shared" si="1082"/>
        <v>0</v>
      </c>
      <c r="I3120" s="16">
        <f t="shared" si="1083"/>
        <v>40.67</v>
      </c>
      <c r="J3120" s="17">
        <v>1.68</v>
      </c>
      <c r="K3120" s="17">
        <v>0</v>
      </c>
      <c r="L3120" s="18">
        <f t="shared" si="1084"/>
        <v>1.68</v>
      </c>
      <c r="M3120" s="17">
        <v>0</v>
      </c>
      <c r="N3120" s="16">
        <f t="shared" si="1085"/>
        <v>24.21</v>
      </c>
      <c r="O3120" s="16">
        <f t="shared" si="1086"/>
        <v>0</v>
      </c>
      <c r="P3120" s="18">
        <f t="shared" si="1087"/>
        <v>0</v>
      </c>
      <c r="Q3120" s="16">
        <f t="shared" si="1088"/>
        <v>24.21</v>
      </c>
      <c r="R3120" s="16">
        <f t="shared" si="1089"/>
        <v>0</v>
      </c>
    </row>
    <row r="3121" spans="1:18" ht="31.5" x14ac:dyDescent="0.35">
      <c r="A3121" s="1">
        <v>3</v>
      </c>
      <c r="B3121" s="13" t="s">
        <v>168</v>
      </c>
      <c r="C3121" s="13" t="s">
        <v>65</v>
      </c>
      <c r="D3121" s="14" t="s">
        <v>169</v>
      </c>
      <c r="E3121" s="15">
        <v>5.38</v>
      </c>
      <c r="F3121" s="16">
        <f t="shared" si="1080"/>
        <v>9.0399999999999991</v>
      </c>
      <c r="G3121" s="16">
        <f t="shared" si="1081"/>
        <v>0</v>
      </c>
      <c r="H3121" s="16">
        <f t="shared" si="1082"/>
        <v>0</v>
      </c>
      <c r="I3121" s="16">
        <f t="shared" si="1083"/>
        <v>9.0399999999999991</v>
      </c>
      <c r="J3121" s="17">
        <v>1.68</v>
      </c>
      <c r="K3121" s="17">
        <v>0</v>
      </c>
      <c r="L3121" s="18">
        <f t="shared" si="1084"/>
        <v>1.68</v>
      </c>
      <c r="M3121" s="17">
        <v>0</v>
      </c>
      <c r="N3121" s="16">
        <f t="shared" si="1085"/>
        <v>5.38</v>
      </c>
      <c r="O3121" s="16">
        <f t="shared" si="1086"/>
        <v>0</v>
      </c>
      <c r="P3121" s="18">
        <f t="shared" si="1087"/>
        <v>0</v>
      </c>
      <c r="Q3121" s="16">
        <f t="shared" si="1088"/>
        <v>5.38</v>
      </c>
      <c r="R3121" s="16">
        <f t="shared" si="1089"/>
        <v>0</v>
      </c>
    </row>
    <row r="3122" spans="1:18" ht="31.5" x14ac:dyDescent="0.35">
      <c r="A3122" s="1">
        <v>4</v>
      </c>
      <c r="B3122" s="13" t="s">
        <v>814</v>
      </c>
      <c r="C3122" s="13" t="s">
        <v>65</v>
      </c>
      <c r="D3122" s="14" t="s">
        <v>815</v>
      </c>
      <c r="E3122" s="15">
        <v>26.01</v>
      </c>
      <c r="F3122" s="16">
        <f t="shared" si="1080"/>
        <v>12.48</v>
      </c>
      <c r="G3122" s="16">
        <f t="shared" si="1081"/>
        <v>109.24</v>
      </c>
      <c r="H3122" s="16">
        <f t="shared" si="1082"/>
        <v>875</v>
      </c>
      <c r="I3122" s="16">
        <f t="shared" si="1083"/>
        <v>-96.76</v>
      </c>
      <c r="J3122" s="17">
        <v>0.48</v>
      </c>
      <c r="K3122" s="17">
        <v>4.2</v>
      </c>
      <c r="L3122" s="18">
        <f t="shared" si="1084"/>
        <v>-3.72</v>
      </c>
      <c r="M3122" s="17">
        <v>4.2</v>
      </c>
      <c r="N3122" s="16">
        <f t="shared" si="1085"/>
        <v>26.01</v>
      </c>
      <c r="O3122" s="16">
        <f t="shared" si="1086"/>
        <v>109.24</v>
      </c>
      <c r="P3122" s="18">
        <f t="shared" si="1087"/>
        <v>0</v>
      </c>
      <c r="Q3122" s="16">
        <f t="shared" si="1088"/>
        <v>26.01</v>
      </c>
      <c r="R3122" s="16">
        <f t="shared" si="1089"/>
        <v>0</v>
      </c>
    </row>
    <row r="3123" spans="1:18" ht="52.5" x14ac:dyDescent="0.35">
      <c r="A3123" s="1">
        <v>5</v>
      </c>
      <c r="B3123" s="13" t="s">
        <v>1136</v>
      </c>
      <c r="C3123" s="13" t="s">
        <v>65</v>
      </c>
      <c r="D3123" s="14" t="s">
        <v>1137</v>
      </c>
      <c r="E3123" s="15">
        <v>5.82</v>
      </c>
      <c r="F3123" s="16">
        <f t="shared" si="1080"/>
        <v>6.98</v>
      </c>
      <c r="G3123" s="16">
        <f t="shared" si="1081"/>
        <v>57.04</v>
      </c>
      <c r="H3123" s="16">
        <f t="shared" si="1082"/>
        <v>816.66666666666674</v>
      </c>
      <c r="I3123" s="16">
        <f t="shared" si="1083"/>
        <v>-50.05</v>
      </c>
      <c r="J3123" s="17">
        <v>1.2</v>
      </c>
      <c r="K3123" s="17">
        <v>9.8000000000000007</v>
      </c>
      <c r="L3123" s="18">
        <f t="shared" si="1084"/>
        <v>-8.6</v>
      </c>
      <c r="M3123" s="17">
        <v>9.8000000000000007</v>
      </c>
      <c r="N3123" s="16">
        <f t="shared" si="1085"/>
        <v>5.82</v>
      </c>
      <c r="O3123" s="16">
        <f t="shared" si="1086"/>
        <v>57.04</v>
      </c>
      <c r="P3123" s="18">
        <f t="shared" si="1087"/>
        <v>0</v>
      </c>
      <c r="Q3123" s="16">
        <f t="shared" si="1088"/>
        <v>5.82</v>
      </c>
      <c r="R3123" s="16">
        <f t="shared" si="1089"/>
        <v>0</v>
      </c>
    </row>
    <row r="3124" spans="1:18" ht="42" x14ac:dyDescent="0.35">
      <c r="A3124" s="1">
        <v>6</v>
      </c>
      <c r="B3124" s="13" t="s">
        <v>1192</v>
      </c>
      <c r="C3124" s="13" t="s">
        <v>44</v>
      </c>
      <c r="D3124" s="14" t="s">
        <v>1193</v>
      </c>
      <c r="E3124" s="15">
        <v>10.14</v>
      </c>
      <c r="F3124" s="16">
        <f t="shared" si="1080"/>
        <v>60.84</v>
      </c>
      <c r="G3124" s="16">
        <f t="shared" si="1081"/>
        <v>141.96</v>
      </c>
      <c r="H3124" s="16">
        <f t="shared" si="1082"/>
        <v>233.33333333333334</v>
      </c>
      <c r="I3124" s="16">
        <f t="shared" si="1083"/>
        <v>-81.12</v>
      </c>
      <c r="J3124" s="17">
        <v>6</v>
      </c>
      <c r="K3124" s="17">
        <v>14</v>
      </c>
      <c r="L3124" s="18">
        <f t="shared" si="1084"/>
        <v>-8</v>
      </c>
      <c r="M3124" s="17">
        <v>14</v>
      </c>
      <c r="N3124" s="16">
        <f t="shared" si="1085"/>
        <v>10.14</v>
      </c>
      <c r="O3124" s="16">
        <f t="shared" si="1086"/>
        <v>141.96</v>
      </c>
      <c r="P3124" s="18">
        <f t="shared" si="1087"/>
        <v>0</v>
      </c>
      <c r="Q3124" s="16">
        <f t="shared" si="1088"/>
        <v>10.14</v>
      </c>
      <c r="R3124" s="16">
        <f t="shared" si="1089"/>
        <v>0</v>
      </c>
    </row>
    <row r="3125" spans="1:18" ht="42" x14ac:dyDescent="0.35">
      <c r="A3125" s="1">
        <v>7</v>
      </c>
      <c r="B3125" s="13" t="s">
        <v>1177</v>
      </c>
      <c r="C3125" s="13" t="s">
        <v>44</v>
      </c>
      <c r="D3125" s="14" t="s">
        <v>1178</v>
      </c>
      <c r="E3125" s="15">
        <v>2.11</v>
      </c>
      <c r="F3125" s="16">
        <f t="shared" si="1080"/>
        <v>12.66</v>
      </c>
      <c r="G3125" s="16">
        <f t="shared" si="1081"/>
        <v>14.77</v>
      </c>
      <c r="H3125" s="16">
        <f t="shared" si="1082"/>
        <v>116.66666666666667</v>
      </c>
      <c r="I3125" s="16">
        <f t="shared" si="1083"/>
        <v>-2.11</v>
      </c>
      <c r="J3125" s="17">
        <v>6</v>
      </c>
      <c r="K3125" s="17">
        <v>7</v>
      </c>
      <c r="L3125" s="18">
        <f t="shared" si="1084"/>
        <v>-1</v>
      </c>
      <c r="M3125" s="17">
        <v>7</v>
      </c>
      <c r="N3125" s="16">
        <f t="shared" si="1085"/>
        <v>2.11</v>
      </c>
      <c r="O3125" s="16">
        <f t="shared" si="1086"/>
        <v>14.77</v>
      </c>
      <c r="P3125" s="18">
        <f t="shared" si="1087"/>
        <v>0</v>
      </c>
      <c r="Q3125" s="16">
        <f t="shared" si="1088"/>
        <v>2.11</v>
      </c>
      <c r="R3125" s="16">
        <f t="shared" si="1089"/>
        <v>0</v>
      </c>
    </row>
    <row r="3126" spans="1:18" ht="42" x14ac:dyDescent="0.35">
      <c r="A3126" s="1">
        <v>8</v>
      </c>
      <c r="B3126" s="13" t="s">
        <v>1179</v>
      </c>
      <c r="C3126" s="13" t="s">
        <v>44</v>
      </c>
      <c r="D3126" s="14" t="s">
        <v>1180</v>
      </c>
      <c r="E3126" s="15">
        <v>0.37</v>
      </c>
      <c r="F3126" s="16">
        <f t="shared" si="1080"/>
        <v>2.2200000000000002</v>
      </c>
      <c r="G3126" s="16">
        <f t="shared" si="1081"/>
        <v>0</v>
      </c>
      <c r="H3126" s="16">
        <f t="shared" si="1082"/>
        <v>0</v>
      </c>
      <c r="I3126" s="16">
        <f t="shared" si="1083"/>
        <v>2.2200000000000002</v>
      </c>
      <c r="J3126" s="17">
        <v>6</v>
      </c>
      <c r="K3126" s="17">
        <v>0</v>
      </c>
      <c r="L3126" s="18">
        <f t="shared" si="1084"/>
        <v>6</v>
      </c>
      <c r="M3126" s="17">
        <v>0</v>
      </c>
      <c r="N3126" s="16">
        <f t="shared" si="1085"/>
        <v>0.37</v>
      </c>
      <c r="O3126" s="16">
        <f t="shared" si="1086"/>
        <v>0</v>
      </c>
      <c r="P3126" s="18">
        <f t="shared" si="1087"/>
        <v>0</v>
      </c>
      <c r="Q3126" s="16">
        <f t="shared" si="1088"/>
        <v>0.37</v>
      </c>
      <c r="R3126" s="16">
        <f t="shared" si="1089"/>
        <v>0</v>
      </c>
    </row>
    <row r="3127" spans="1:18" ht="52.5" x14ac:dyDescent="0.35">
      <c r="A3127" s="1">
        <v>9</v>
      </c>
      <c r="B3127" s="13" t="s">
        <v>1153</v>
      </c>
      <c r="C3127" s="13" t="s">
        <v>92</v>
      </c>
      <c r="D3127" s="14" t="s">
        <v>1154</v>
      </c>
      <c r="E3127" s="15">
        <v>22.66</v>
      </c>
      <c r="F3127" s="16">
        <f t="shared" si="1080"/>
        <v>54.38</v>
      </c>
      <c r="G3127" s="16">
        <f t="shared" si="1081"/>
        <v>317.24</v>
      </c>
      <c r="H3127" s="16">
        <f t="shared" si="1082"/>
        <v>583.33333333333337</v>
      </c>
      <c r="I3127" s="16">
        <f t="shared" si="1083"/>
        <v>-262.86</v>
      </c>
      <c r="J3127" s="17">
        <v>2.4</v>
      </c>
      <c r="K3127" s="17">
        <v>14</v>
      </c>
      <c r="L3127" s="18">
        <f t="shared" si="1084"/>
        <v>-11.6</v>
      </c>
      <c r="M3127" s="17">
        <v>14</v>
      </c>
      <c r="N3127" s="16">
        <f t="shared" si="1085"/>
        <v>22.66</v>
      </c>
      <c r="O3127" s="16">
        <f t="shared" si="1086"/>
        <v>317.24</v>
      </c>
      <c r="P3127" s="18">
        <f t="shared" si="1087"/>
        <v>0</v>
      </c>
      <c r="Q3127" s="16">
        <f t="shared" si="1088"/>
        <v>22.66</v>
      </c>
      <c r="R3127" s="16">
        <f t="shared" si="1089"/>
        <v>0</v>
      </c>
    </row>
    <row r="3128" spans="1:18" ht="52.5" x14ac:dyDescent="0.35">
      <c r="A3128" s="1">
        <v>10</v>
      </c>
      <c r="B3128" s="13" t="s">
        <v>812</v>
      </c>
      <c r="C3128" s="13" t="s">
        <v>65</v>
      </c>
      <c r="D3128" s="14" t="s">
        <v>813</v>
      </c>
      <c r="E3128" s="15">
        <v>80.599999999999994</v>
      </c>
      <c r="F3128" s="16">
        <f t="shared" si="1080"/>
        <v>72.540000000000006</v>
      </c>
      <c r="G3128" s="16">
        <f t="shared" si="1081"/>
        <v>338.52</v>
      </c>
      <c r="H3128" s="16">
        <f t="shared" si="1082"/>
        <v>466.66666666666669</v>
      </c>
      <c r="I3128" s="16">
        <f t="shared" si="1083"/>
        <v>-265.98</v>
      </c>
      <c r="J3128" s="17">
        <v>0.9</v>
      </c>
      <c r="K3128" s="17">
        <v>4.2</v>
      </c>
      <c r="L3128" s="18">
        <f t="shared" si="1084"/>
        <v>-3.3</v>
      </c>
      <c r="M3128" s="17">
        <v>4.2</v>
      </c>
      <c r="N3128" s="16">
        <f t="shared" si="1085"/>
        <v>80.599999999999994</v>
      </c>
      <c r="O3128" s="16">
        <f t="shared" si="1086"/>
        <v>338.52</v>
      </c>
      <c r="P3128" s="18">
        <f t="shared" si="1087"/>
        <v>0</v>
      </c>
      <c r="Q3128" s="16">
        <f t="shared" si="1088"/>
        <v>80.599999999999994</v>
      </c>
      <c r="R3128" s="16">
        <f t="shared" si="1089"/>
        <v>0</v>
      </c>
    </row>
    <row r="3129" spans="1:18" ht="21" x14ac:dyDescent="0.35">
      <c r="A3129" s="1">
        <v>11</v>
      </c>
      <c r="B3129" s="13" t="s">
        <v>823</v>
      </c>
      <c r="C3129" s="13" t="s">
        <v>65</v>
      </c>
      <c r="D3129" s="14" t="s">
        <v>824</v>
      </c>
      <c r="E3129" s="15">
        <v>28.7</v>
      </c>
      <c r="F3129" s="16">
        <f t="shared" si="1080"/>
        <v>34.44</v>
      </c>
      <c r="G3129" s="16">
        <f t="shared" si="1081"/>
        <v>0</v>
      </c>
      <c r="H3129" s="16">
        <f t="shared" si="1082"/>
        <v>0</v>
      </c>
      <c r="I3129" s="16">
        <f t="shared" si="1083"/>
        <v>34.44</v>
      </c>
      <c r="J3129" s="17">
        <v>1.2</v>
      </c>
      <c r="K3129" s="17">
        <v>0</v>
      </c>
      <c r="L3129" s="18">
        <f t="shared" si="1084"/>
        <v>1.2</v>
      </c>
      <c r="M3129" s="17">
        <v>0</v>
      </c>
      <c r="N3129" s="16">
        <f t="shared" si="1085"/>
        <v>28.7</v>
      </c>
      <c r="O3129" s="16">
        <f t="shared" si="1086"/>
        <v>0</v>
      </c>
      <c r="P3129" s="18">
        <f t="shared" si="1087"/>
        <v>0</v>
      </c>
      <c r="Q3129" s="16">
        <f t="shared" si="1088"/>
        <v>28.7</v>
      </c>
      <c r="R3129" s="16">
        <f t="shared" si="1089"/>
        <v>0</v>
      </c>
    </row>
    <row r="3130" spans="1:18" ht="21" x14ac:dyDescent="0.35">
      <c r="A3130" s="1">
        <v>12</v>
      </c>
      <c r="B3130" s="13" t="s">
        <v>1202</v>
      </c>
      <c r="C3130" s="13" t="s">
        <v>224</v>
      </c>
      <c r="D3130" s="14" t="s">
        <v>1203</v>
      </c>
      <c r="E3130" s="15">
        <v>2700</v>
      </c>
      <c r="F3130" s="16">
        <f t="shared" si="1080"/>
        <v>2700</v>
      </c>
      <c r="G3130" s="16">
        <f t="shared" si="1081"/>
        <v>0</v>
      </c>
      <c r="H3130" s="16">
        <f t="shared" si="1082"/>
        <v>0</v>
      </c>
      <c r="I3130" s="16">
        <f t="shared" si="1083"/>
        <v>2700</v>
      </c>
      <c r="J3130" s="17">
        <v>1</v>
      </c>
      <c r="K3130" s="17">
        <v>0</v>
      </c>
      <c r="L3130" s="18">
        <f t="shared" si="1084"/>
        <v>1</v>
      </c>
      <c r="M3130" s="17">
        <v>0</v>
      </c>
      <c r="N3130" s="16">
        <f t="shared" si="1085"/>
        <v>2700</v>
      </c>
      <c r="O3130" s="16">
        <f t="shared" si="1086"/>
        <v>0</v>
      </c>
      <c r="P3130" s="18">
        <f t="shared" si="1087"/>
        <v>0</v>
      </c>
      <c r="Q3130" s="16">
        <f t="shared" si="1088"/>
        <v>2700</v>
      </c>
      <c r="R3130" s="16">
        <f t="shared" si="1089"/>
        <v>0</v>
      </c>
    </row>
    <row r="3131" spans="1:18" ht="73.5" x14ac:dyDescent="0.35">
      <c r="A3131" s="1">
        <v>13</v>
      </c>
      <c r="B3131" s="13" t="s">
        <v>900</v>
      </c>
      <c r="C3131" s="13" t="s">
        <v>41</v>
      </c>
      <c r="D3131" s="14" t="s">
        <v>901</v>
      </c>
      <c r="E3131" s="15">
        <v>1499.98</v>
      </c>
      <c r="F3131" s="16">
        <f t="shared" si="1080"/>
        <v>0</v>
      </c>
      <c r="G3131" s="16">
        <f t="shared" si="1081"/>
        <v>1499.98</v>
      </c>
      <c r="H3131" s="16">
        <f t="shared" si="1082"/>
        <v>0</v>
      </c>
      <c r="I3131" s="16">
        <f t="shared" si="1083"/>
        <v>-1499.98</v>
      </c>
      <c r="J3131" s="17">
        <v>0</v>
      </c>
      <c r="K3131" s="17">
        <v>1</v>
      </c>
      <c r="L3131" s="18">
        <f t="shared" si="1084"/>
        <v>-1</v>
      </c>
      <c r="M3131" s="17">
        <v>1</v>
      </c>
      <c r="N3131" s="16">
        <f t="shared" si="1085"/>
        <v>1499.98</v>
      </c>
      <c r="O3131" s="16">
        <f t="shared" si="1086"/>
        <v>1499.98</v>
      </c>
      <c r="P3131" s="18">
        <f t="shared" si="1087"/>
        <v>0</v>
      </c>
      <c r="Q3131" s="16">
        <f t="shared" si="1088"/>
        <v>1499.98</v>
      </c>
      <c r="R3131" s="16">
        <f t="shared" si="1089"/>
        <v>0</v>
      </c>
    </row>
    <row r="3132" spans="1:18" ht="31.5" x14ac:dyDescent="0.35">
      <c r="A3132" s="1">
        <v>14</v>
      </c>
      <c r="B3132" s="13" t="s">
        <v>906</v>
      </c>
      <c r="C3132" s="13" t="s">
        <v>41</v>
      </c>
      <c r="D3132" s="14" t="s">
        <v>907</v>
      </c>
      <c r="E3132" s="15">
        <v>877.38</v>
      </c>
      <c r="F3132" s="16">
        <f t="shared" si="1080"/>
        <v>0</v>
      </c>
      <c r="G3132" s="16">
        <f t="shared" si="1081"/>
        <v>877.38</v>
      </c>
      <c r="H3132" s="16">
        <f t="shared" si="1082"/>
        <v>0</v>
      </c>
      <c r="I3132" s="16">
        <f t="shared" si="1083"/>
        <v>-877.38</v>
      </c>
      <c r="J3132" s="17">
        <v>0</v>
      </c>
      <c r="K3132" s="17">
        <v>1</v>
      </c>
      <c r="L3132" s="18">
        <f t="shared" si="1084"/>
        <v>-1</v>
      </c>
      <c r="M3132" s="17">
        <v>1</v>
      </c>
      <c r="N3132" s="16">
        <f t="shared" si="1085"/>
        <v>877.38</v>
      </c>
      <c r="O3132" s="16">
        <f t="shared" si="1086"/>
        <v>877.38</v>
      </c>
      <c r="P3132" s="18">
        <f t="shared" si="1087"/>
        <v>0</v>
      </c>
      <c r="Q3132" s="16">
        <f t="shared" si="1088"/>
        <v>877.38</v>
      </c>
      <c r="R3132" s="16">
        <f t="shared" si="1089"/>
        <v>0</v>
      </c>
    </row>
    <row r="3133" spans="1:18" x14ac:dyDescent="0.35">
      <c r="A3133" s="1">
        <v>15</v>
      </c>
      <c r="B3133" s="13" t="s">
        <v>1185</v>
      </c>
      <c r="C3133" s="13" t="s">
        <v>41</v>
      </c>
      <c r="D3133" s="14" t="s">
        <v>1186</v>
      </c>
      <c r="E3133" s="15">
        <v>280.41000000000003</v>
      </c>
      <c r="F3133" s="16">
        <f t="shared" si="1080"/>
        <v>0</v>
      </c>
      <c r="G3133" s="16">
        <f t="shared" si="1081"/>
        <v>280.41000000000003</v>
      </c>
      <c r="H3133" s="16">
        <f t="shared" si="1082"/>
        <v>0</v>
      </c>
      <c r="I3133" s="16">
        <f t="shared" si="1083"/>
        <v>-280.41000000000003</v>
      </c>
      <c r="J3133" s="17">
        <v>0</v>
      </c>
      <c r="K3133" s="17">
        <v>1</v>
      </c>
      <c r="L3133" s="18">
        <f t="shared" si="1084"/>
        <v>-1</v>
      </c>
      <c r="M3133" s="17">
        <v>1</v>
      </c>
      <c r="N3133" s="16">
        <f t="shared" si="1085"/>
        <v>280.41000000000003</v>
      </c>
      <c r="O3133" s="16">
        <f t="shared" si="1086"/>
        <v>280.41000000000003</v>
      </c>
      <c r="P3133" s="18">
        <f t="shared" si="1087"/>
        <v>0</v>
      </c>
      <c r="Q3133" s="16">
        <f t="shared" si="1088"/>
        <v>280.41000000000003</v>
      </c>
      <c r="R3133" s="16">
        <f t="shared" si="1089"/>
        <v>0</v>
      </c>
    </row>
    <row r="3134" spans="1:18" ht="31.5" x14ac:dyDescent="0.35">
      <c r="A3134" s="1">
        <v>16</v>
      </c>
      <c r="B3134" s="13" t="s">
        <v>269</v>
      </c>
      <c r="C3134" s="13" t="s">
        <v>65</v>
      </c>
      <c r="D3134" s="14" t="s">
        <v>270</v>
      </c>
      <c r="E3134" s="15">
        <v>152.22</v>
      </c>
      <c r="F3134" s="16">
        <f t="shared" si="1080"/>
        <v>0</v>
      </c>
      <c r="G3134" s="16">
        <f t="shared" si="1081"/>
        <v>2908.92</v>
      </c>
      <c r="H3134" s="16">
        <f t="shared" si="1082"/>
        <v>0</v>
      </c>
      <c r="I3134" s="16">
        <f t="shared" si="1083"/>
        <v>-2908.92</v>
      </c>
      <c r="J3134" s="17">
        <v>0</v>
      </c>
      <c r="K3134" s="17">
        <v>19.11</v>
      </c>
      <c r="L3134" s="18">
        <f t="shared" si="1084"/>
        <v>-19.11</v>
      </c>
      <c r="M3134" s="17">
        <v>19.11</v>
      </c>
      <c r="N3134" s="16">
        <f t="shared" si="1085"/>
        <v>152.22</v>
      </c>
      <c r="O3134" s="16">
        <f t="shared" si="1086"/>
        <v>2908.92</v>
      </c>
      <c r="P3134" s="18">
        <f t="shared" si="1087"/>
        <v>0</v>
      </c>
      <c r="Q3134" s="16">
        <f t="shared" si="1088"/>
        <v>152.22</v>
      </c>
      <c r="R3134" s="16">
        <f t="shared" si="1089"/>
        <v>0</v>
      </c>
    </row>
    <row r="3135" spans="1:18" ht="21" x14ac:dyDescent="0.35">
      <c r="A3135" s="1">
        <v>17</v>
      </c>
      <c r="B3135" s="13" t="s">
        <v>191</v>
      </c>
      <c r="C3135" s="13" t="s">
        <v>44</v>
      </c>
      <c r="D3135" s="14" t="s">
        <v>192</v>
      </c>
      <c r="E3135" s="15">
        <v>3.46</v>
      </c>
      <c r="F3135" s="16">
        <f t="shared" si="1080"/>
        <v>0</v>
      </c>
      <c r="G3135" s="16">
        <f t="shared" si="1081"/>
        <v>48.44</v>
      </c>
      <c r="H3135" s="16">
        <f t="shared" si="1082"/>
        <v>0</v>
      </c>
      <c r="I3135" s="16">
        <f t="shared" si="1083"/>
        <v>-48.44</v>
      </c>
      <c r="J3135" s="17">
        <v>0</v>
      </c>
      <c r="K3135" s="17">
        <v>14</v>
      </c>
      <c r="L3135" s="18">
        <f t="shared" si="1084"/>
        <v>-14</v>
      </c>
      <c r="M3135" s="17">
        <v>14</v>
      </c>
      <c r="N3135" s="16">
        <f t="shared" si="1085"/>
        <v>3.46</v>
      </c>
      <c r="O3135" s="16">
        <f t="shared" si="1086"/>
        <v>48.44</v>
      </c>
      <c r="P3135" s="18">
        <f t="shared" si="1087"/>
        <v>0</v>
      </c>
      <c r="Q3135" s="16">
        <f t="shared" si="1088"/>
        <v>3.46</v>
      </c>
      <c r="R3135" s="16">
        <f t="shared" si="1089"/>
        <v>0</v>
      </c>
    </row>
    <row r="3136" spans="1:18" x14ac:dyDescent="0.35">
      <c r="A3136" s="21" t="s">
        <v>1204</v>
      </c>
      <c r="B3136" s="21" t="s">
        <v>1204</v>
      </c>
      <c r="C3136" s="21" t="s">
        <v>1204</v>
      </c>
      <c r="D3136" s="21" t="s">
        <v>1204</v>
      </c>
      <c r="E3136" s="21" t="s">
        <v>1204</v>
      </c>
      <c r="F3136" s="19"/>
      <c r="G3136" s="20">
        <f>SUM(G3119:G3135)</f>
        <v>6704.36</v>
      </c>
      <c r="H3136" s="7"/>
      <c r="I3136" s="7"/>
      <c r="J3136" s="7"/>
      <c r="K3136" s="7"/>
      <c r="L3136" s="7"/>
      <c r="M3136" s="7"/>
      <c r="N3136" s="7"/>
      <c r="O3136" s="7"/>
      <c r="P3136" s="7"/>
      <c r="Q3136" s="7"/>
      <c r="R3136" s="7"/>
    </row>
    <row r="3138" spans="1:18" x14ac:dyDescent="0.35">
      <c r="B3138" s="11" t="s">
        <v>23</v>
      </c>
      <c r="C3138" s="12" t="s">
        <v>24</v>
      </c>
      <c r="D3138" s="12" t="s">
        <v>25</v>
      </c>
    </row>
    <row r="3139" spans="1:18" x14ac:dyDescent="0.35">
      <c r="B3139" s="11" t="s">
        <v>26</v>
      </c>
      <c r="C3139" s="12" t="s">
        <v>27</v>
      </c>
      <c r="D3139" s="12" t="s">
        <v>28</v>
      </c>
    </row>
    <row r="3140" spans="1:18" x14ac:dyDescent="0.35">
      <c r="B3140" s="11" t="s">
        <v>29</v>
      </c>
      <c r="C3140" s="12" t="s">
        <v>24</v>
      </c>
      <c r="D3140" s="12" t="s">
        <v>30</v>
      </c>
    </row>
    <row r="3141" spans="1:18" x14ac:dyDescent="0.35">
      <c r="B3141" s="11" t="s">
        <v>31</v>
      </c>
      <c r="C3141" s="12" t="s">
        <v>116</v>
      </c>
      <c r="D3141" s="12" t="s">
        <v>1133</v>
      </c>
    </row>
    <row r="3142" spans="1:18" x14ac:dyDescent="0.35">
      <c r="B3142" s="11" t="s">
        <v>33</v>
      </c>
      <c r="C3142" s="12" t="s">
        <v>24</v>
      </c>
      <c r="D3142" s="12" t="s">
        <v>178</v>
      </c>
    </row>
    <row r="3143" spans="1:18" x14ac:dyDescent="0.35">
      <c r="B3143" s="11" t="s">
        <v>35</v>
      </c>
      <c r="C3143" s="12" t="s">
        <v>105</v>
      </c>
      <c r="D3143" s="12" t="s">
        <v>1205</v>
      </c>
    </row>
    <row r="3144" spans="1:18" x14ac:dyDescent="0.35">
      <c r="B3144" s="11" t="s">
        <v>36</v>
      </c>
      <c r="C3144" s="12" t="s">
        <v>24</v>
      </c>
      <c r="D3144" s="12" t="s">
        <v>730</v>
      </c>
    </row>
    <row r="3145" spans="1:18" x14ac:dyDescent="0.35">
      <c r="B3145" s="11" t="s">
        <v>38</v>
      </c>
      <c r="C3145" s="12" t="s">
        <v>24</v>
      </c>
      <c r="D3145" s="12" t="s">
        <v>1206</v>
      </c>
    </row>
    <row r="3147" spans="1:18" ht="21" x14ac:dyDescent="0.35">
      <c r="A3147" s="1">
        <v>1</v>
      </c>
      <c r="B3147" s="13" t="s">
        <v>191</v>
      </c>
      <c r="C3147" s="13" t="s">
        <v>44</v>
      </c>
      <c r="D3147" s="14" t="s">
        <v>192</v>
      </c>
      <c r="E3147" s="15">
        <v>3.46</v>
      </c>
      <c r="F3147" s="16">
        <f t="shared" ref="F3147:F3172" si="1090">ROUND(ROUND(N3147,2)*ROUND(J3147,3),2)</f>
        <v>481.63</v>
      </c>
      <c r="G3147" s="16">
        <f t="shared" ref="G3147:G3172" si="1091">ROUND(ROUND(N3147,2)*ROUND(K3147,3),2)</f>
        <v>1306.77</v>
      </c>
      <c r="H3147" s="16">
        <f t="shared" ref="H3147:H3172" si="1092">IF(EXACT(J3147,0),0,100*(K3147/J3147))</f>
        <v>271.32183908045977</v>
      </c>
      <c r="I3147" s="16">
        <f t="shared" ref="I3147:I3172" si="1093">ROUND((ROUND(J3147,3)-ROUND(K3147,3))*N3147,2)</f>
        <v>-825.14</v>
      </c>
      <c r="J3147" s="17">
        <v>139.19999999999999</v>
      </c>
      <c r="K3147" s="17">
        <v>377.68</v>
      </c>
      <c r="L3147" s="18">
        <f t="shared" ref="L3147:L3172" si="1094">ROUND(ROUND(J3147,3)-ROUND(K3147,3),3)</f>
        <v>-238.48</v>
      </c>
      <c r="M3147" s="17">
        <v>377.68</v>
      </c>
      <c r="N3147" s="16">
        <f t="shared" ref="N3147:N3172" si="1095">ROUND(E3147,2)</f>
        <v>3.46</v>
      </c>
      <c r="O3147" s="16">
        <f t="shared" ref="O3147:O3172" si="1096">ROUND(ROUND(M3147,3)*ROUND(N3147,2),2)</f>
        <v>1306.77</v>
      </c>
      <c r="P3147" s="18">
        <f t="shared" ref="P3147:P3172" si="1097">ROUND(ROUND(K3147,3)-ROUND(M3147,3),2)</f>
        <v>0</v>
      </c>
      <c r="Q3147" s="16">
        <f t="shared" ref="Q3147:Q3172" si="1098">ROUND(E3147,2)</f>
        <v>3.46</v>
      </c>
      <c r="R3147" s="16">
        <f t="shared" ref="R3147:R3172" si="1099">ROUND((ROUND(K3147,3)-ROUND(M3147,3))* Q3147,2)</f>
        <v>0</v>
      </c>
    </row>
    <row r="3148" spans="1:18" ht="31.5" x14ac:dyDescent="0.35">
      <c r="A3148" s="1">
        <v>2</v>
      </c>
      <c r="B3148" s="13" t="s">
        <v>158</v>
      </c>
      <c r="C3148" s="13" t="s">
        <v>92</v>
      </c>
      <c r="D3148" s="14" t="s">
        <v>159</v>
      </c>
      <c r="E3148" s="15">
        <v>8.43</v>
      </c>
      <c r="F3148" s="16">
        <f t="shared" si="1090"/>
        <v>938.76</v>
      </c>
      <c r="G3148" s="16">
        <f t="shared" si="1091"/>
        <v>445.1</v>
      </c>
      <c r="H3148" s="16">
        <f t="shared" si="1092"/>
        <v>47.413793103448278</v>
      </c>
      <c r="I3148" s="16">
        <f t="shared" si="1093"/>
        <v>493.66</v>
      </c>
      <c r="J3148" s="17">
        <v>111.36</v>
      </c>
      <c r="K3148" s="17">
        <v>52.8</v>
      </c>
      <c r="L3148" s="18">
        <f t="shared" si="1094"/>
        <v>58.56</v>
      </c>
      <c r="M3148" s="17">
        <v>52.8</v>
      </c>
      <c r="N3148" s="16">
        <f t="shared" si="1095"/>
        <v>8.43</v>
      </c>
      <c r="O3148" s="16">
        <f t="shared" si="1096"/>
        <v>445.1</v>
      </c>
      <c r="P3148" s="18">
        <f t="shared" si="1097"/>
        <v>0</v>
      </c>
      <c r="Q3148" s="16">
        <f t="shared" si="1098"/>
        <v>8.43</v>
      </c>
      <c r="R3148" s="16">
        <f t="shared" si="1099"/>
        <v>0</v>
      </c>
    </row>
    <row r="3149" spans="1:18" ht="42" x14ac:dyDescent="0.35">
      <c r="A3149" s="1">
        <v>3</v>
      </c>
      <c r="B3149" s="13" t="s">
        <v>183</v>
      </c>
      <c r="C3149" s="13" t="s">
        <v>92</v>
      </c>
      <c r="D3149" s="14" t="s">
        <v>184</v>
      </c>
      <c r="E3149" s="15">
        <v>7.89</v>
      </c>
      <c r="F3149" s="16">
        <f t="shared" si="1090"/>
        <v>478.13</v>
      </c>
      <c r="G3149" s="16">
        <f t="shared" si="1091"/>
        <v>1124.51</v>
      </c>
      <c r="H3149" s="16">
        <f t="shared" si="1092"/>
        <v>235.18811881188117</v>
      </c>
      <c r="I3149" s="16">
        <f t="shared" si="1093"/>
        <v>-646.38</v>
      </c>
      <c r="J3149" s="17">
        <v>60.6</v>
      </c>
      <c r="K3149" s="17">
        <v>142.524</v>
      </c>
      <c r="L3149" s="18">
        <f t="shared" si="1094"/>
        <v>-81.924000000000007</v>
      </c>
      <c r="M3149" s="17">
        <v>142.524</v>
      </c>
      <c r="N3149" s="16">
        <f t="shared" si="1095"/>
        <v>7.89</v>
      </c>
      <c r="O3149" s="16">
        <f t="shared" si="1096"/>
        <v>1124.51</v>
      </c>
      <c r="P3149" s="18">
        <f t="shared" si="1097"/>
        <v>0</v>
      </c>
      <c r="Q3149" s="16">
        <f t="shared" si="1098"/>
        <v>7.89</v>
      </c>
      <c r="R3149" s="16">
        <f t="shared" si="1099"/>
        <v>0</v>
      </c>
    </row>
    <row r="3150" spans="1:18" ht="52.5" x14ac:dyDescent="0.35">
      <c r="A3150" s="1">
        <v>4</v>
      </c>
      <c r="B3150" s="13" t="s">
        <v>166</v>
      </c>
      <c r="C3150" s="13" t="s">
        <v>65</v>
      </c>
      <c r="D3150" s="14" t="s">
        <v>167</v>
      </c>
      <c r="E3150" s="15">
        <v>24.21</v>
      </c>
      <c r="F3150" s="16">
        <f t="shared" si="1090"/>
        <v>8569.61</v>
      </c>
      <c r="G3150" s="16">
        <f t="shared" si="1091"/>
        <v>3595.67</v>
      </c>
      <c r="H3150" s="16">
        <f t="shared" si="1092"/>
        <v>41.958358052942337</v>
      </c>
      <c r="I3150" s="16">
        <f t="shared" si="1093"/>
        <v>4973.9399999999996</v>
      </c>
      <c r="J3150" s="17">
        <v>353.97</v>
      </c>
      <c r="K3150" s="17">
        <v>148.52000000000001</v>
      </c>
      <c r="L3150" s="18">
        <f t="shared" si="1094"/>
        <v>205.45</v>
      </c>
      <c r="M3150" s="17">
        <v>148.52000000000001</v>
      </c>
      <c r="N3150" s="16">
        <f t="shared" si="1095"/>
        <v>24.21</v>
      </c>
      <c r="O3150" s="16">
        <f t="shared" si="1096"/>
        <v>3595.67</v>
      </c>
      <c r="P3150" s="18">
        <f t="shared" si="1097"/>
        <v>0</v>
      </c>
      <c r="Q3150" s="16">
        <f t="shared" si="1098"/>
        <v>24.21</v>
      </c>
      <c r="R3150" s="16">
        <f t="shared" si="1099"/>
        <v>0</v>
      </c>
    </row>
    <row r="3151" spans="1:18" ht="31.5" x14ac:dyDescent="0.35">
      <c r="A3151" s="1">
        <v>5</v>
      </c>
      <c r="B3151" s="13" t="s">
        <v>168</v>
      </c>
      <c r="C3151" s="13" t="s">
        <v>65</v>
      </c>
      <c r="D3151" s="14" t="s">
        <v>169</v>
      </c>
      <c r="E3151" s="15">
        <v>5.38</v>
      </c>
      <c r="F3151" s="16">
        <f t="shared" si="1090"/>
        <v>1904.36</v>
      </c>
      <c r="G3151" s="16">
        <f t="shared" si="1091"/>
        <v>1775.64</v>
      </c>
      <c r="H3151" s="16">
        <f t="shared" si="1092"/>
        <v>93.240952623103652</v>
      </c>
      <c r="I3151" s="16">
        <f t="shared" si="1093"/>
        <v>128.72</v>
      </c>
      <c r="J3151" s="17">
        <v>353.97</v>
      </c>
      <c r="K3151" s="17">
        <v>330.04500000000002</v>
      </c>
      <c r="L3151" s="18">
        <f t="shared" si="1094"/>
        <v>23.925000000000001</v>
      </c>
      <c r="M3151" s="17">
        <v>330.04500000000002</v>
      </c>
      <c r="N3151" s="16">
        <f t="shared" si="1095"/>
        <v>5.38</v>
      </c>
      <c r="O3151" s="16">
        <f t="shared" si="1096"/>
        <v>1775.64</v>
      </c>
      <c r="P3151" s="18">
        <f t="shared" si="1097"/>
        <v>0</v>
      </c>
      <c r="Q3151" s="16">
        <f t="shared" si="1098"/>
        <v>5.38</v>
      </c>
      <c r="R3151" s="16">
        <f t="shared" si="1099"/>
        <v>0</v>
      </c>
    </row>
    <row r="3152" spans="1:18" ht="21" x14ac:dyDescent="0.35">
      <c r="A3152" s="1">
        <v>6</v>
      </c>
      <c r="B3152" s="13" t="s">
        <v>499</v>
      </c>
      <c r="C3152" s="13" t="s">
        <v>65</v>
      </c>
      <c r="D3152" s="14" t="s">
        <v>500</v>
      </c>
      <c r="E3152" s="15">
        <v>95.84</v>
      </c>
      <c r="F3152" s="16">
        <f t="shared" si="1090"/>
        <v>4517.42</v>
      </c>
      <c r="G3152" s="16">
        <f t="shared" si="1091"/>
        <v>7820.06</v>
      </c>
      <c r="H3152" s="16">
        <f t="shared" si="1092"/>
        <v>173.10915455606238</v>
      </c>
      <c r="I3152" s="16">
        <f t="shared" si="1093"/>
        <v>-3302.65</v>
      </c>
      <c r="J3152" s="17">
        <v>47.134999999999998</v>
      </c>
      <c r="K3152" s="17">
        <v>81.594999999999999</v>
      </c>
      <c r="L3152" s="18">
        <f t="shared" si="1094"/>
        <v>-34.46</v>
      </c>
      <c r="M3152" s="17">
        <v>81.594999999999999</v>
      </c>
      <c r="N3152" s="16">
        <f t="shared" si="1095"/>
        <v>95.84</v>
      </c>
      <c r="O3152" s="16">
        <f t="shared" si="1096"/>
        <v>7820.06</v>
      </c>
      <c r="P3152" s="18">
        <f t="shared" si="1097"/>
        <v>0</v>
      </c>
      <c r="Q3152" s="16">
        <f t="shared" si="1098"/>
        <v>95.84</v>
      </c>
      <c r="R3152" s="16">
        <f t="shared" si="1099"/>
        <v>0</v>
      </c>
    </row>
    <row r="3153" spans="1:18" ht="52.5" x14ac:dyDescent="0.35">
      <c r="A3153" s="1">
        <v>7</v>
      </c>
      <c r="B3153" s="13" t="s">
        <v>1136</v>
      </c>
      <c r="C3153" s="13" t="s">
        <v>65</v>
      </c>
      <c r="D3153" s="14" t="s">
        <v>1137</v>
      </c>
      <c r="E3153" s="15">
        <v>5.82</v>
      </c>
      <c r="F3153" s="16">
        <f t="shared" si="1090"/>
        <v>1372.96</v>
      </c>
      <c r="G3153" s="16">
        <f t="shared" si="1091"/>
        <v>1053.83</v>
      </c>
      <c r="H3153" s="16">
        <f t="shared" si="1092"/>
        <v>76.756124339241126</v>
      </c>
      <c r="I3153" s="16">
        <f t="shared" si="1093"/>
        <v>319.13</v>
      </c>
      <c r="J3153" s="17">
        <v>235.90299999999999</v>
      </c>
      <c r="K3153" s="17">
        <v>181.07</v>
      </c>
      <c r="L3153" s="18">
        <f t="shared" si="1094"/>
        <v>54.832999999999998</v>
      </c>
      <c r="M3153" s="17">
        <v>181.07</v>
      </c>
      <c r="N3153" s="16">
        <f t="shared" si="1095"/>
        <v>5.82</v>
      </c>
      <c r="O3153" s="16">
        <f t="shared" si="1096"/>
        <v>1053.83</v>
      </c>
      <c r="P3153" s="18">
        <f t="shared" si="1097"/>
        <v>0</v>
      </c>
      <c r="Q3153" s="16">
        <f t="shared" si="1098"/>
        <v>5.82</v>
      </c>
      <c r="R3153" s="16">
        <f t="shared" si="1099"/>
        <v>0</v>
      </c>
    </row>
    <row r="3154" spans="1:18" ht="21" x14ac:dyDescent="0.35">
      <c r="A3154" s="1">
        <v>8</v>
      </c>
      <c r="B3154" s="13" t="s">
        <v>1157</v>
      </c>
      <c r="C3154" s="13" t="s">
        <v>92</v>
      </c>
      <c r="D3154" s="14" t="s">
        <v>1158</v>
      </c>
      <c r="E3154" s="15">
        <v>25.69</v>
      </c>
      <c r="F3154" s="16">
        <f t="shared" si="1090"/>
        <v>19722.21</v>
      </c>
      <c r="G3154" s="16">
        <f t="shared" si="1091"/>
        <v>14553.9</v>
      </c>
      <c r="H3154" s="16">
        <f t="shared" si="1092"/>
        <v>73.794450957405232</v>
      </c>
      <c r="I3154" s="16">
        <f t="shared" si="1093"/>
        <v>5168.3100000000004</v>
      </c>
      <c r="J3154" s="17">
        <v>767.7</v>
      </c>
      <c r="K3154" s="17">
        <v>566.52</v>
      </c>
      <c r="L3154" s="18">
        <f t="shared" si="1094"/>
        <v>201.18</v>
      </c>
      <c r="M3154" s="17">
        <v>566.52</v>
      </c>
      <c r="N3154" s="16">
        <f t="shared" si="1095"/>
        <v>25.69</v>
      </c>
      <c r="O3154" s="16">
        <f t="shared" si="1096"/>
        <v>14553.9</v>
      </c>
      <c r="P3154" s="18">
        <f t="shared" si="1097"/>
        <v>0</v>
      </c>
      <c r="Q3154" s="16">
        <f t="shared" si="1098"/>
        <v>25.69</v>
      </c>
      <c r="R3154" s="16">
        <f t="shared" si="1099"/>
        <v>0</v>
      </c>
    </row>
    <row r="3155" spans="1:18" ht="63" x14ac:dyDescent="0.35">
      <c r="A3155" s="1">
        <v>9</v>
      </c>
      <c r="B3155" s="13" t="s">
        <v>1207</v>
      </c>
      <c r="C3155" s="13" t="s">
        <v>44</v>
      </c>
      <c r="D3155" s="14" t="s">
        <v>1208</v>
      </c>
      <c r="E3155" s="15">
        <v>3.26</v>
      </c>
      <c r="F3155" s="16">
        <f t="shared" si="1090"/>
        <v>6673.87</v>
      </c>
      <c r="G3155" s="16">
        <f t="shared" si="1091"/>
        <v>7674.3</v>
      </c>
      <c r="H3155" s="16">
        <f t="shared" si="1092"/>
        <v>114.99023055881203</v>
      </c>
      <c r="I3155" s="16">
        <f t="shared" si="1093"/>
        <v>-1000.43</v>
      </c>
      <c r="J3155" s="17">
        <v>2047.2</v>
      </c>
      <c r="K3155" s="17">
        <v>2354.08</v>
      </c>
      <c r="L3155" s="18">
        <f t="shared" si="1094"/>
        <v>-306.88</v>
      </c>
      <c r="M3155" s="17">
        <v>2354.08</v>
      </c>
      <c r="N3155" s="16">
        <f t="shared" si="1095"/>
        <v>3.26</v>
      </c>
      <c r="O3155" s="16">
        <f t="shared" si="1096"/>
        <v>7674.3</v>
      </c>
      <c r="P3155" s="18">
        <f t="shared" si="1097"/>
        <v>0</v>
      </c>
      <c r="Q3155" s="16">
        <f t="shared" si="1098"/>
        <v>3.26</v>
      </c>
      <c r="R3155" s="16">
        <f t="shared" si="1099"/>
        <v>0</v>
      </c>
    </row>
    <row r="3156" spans="1:18" ht="21" x14ac:dyDescent="0.35">
      <c r="A3156" s="1">
        <v>10</v>
      </c>
      <c r="B3156" s="13" t="s">
        <v>1209</v>
      </c>
      <c r="C3156" s="13" t="s">
        <v>44</v>
      </c>
      <c r="D3156" s="14" t="s">
        <v>1210</v>
      </c>
      <c r="E3156" s="15">
        <v>1.73</v>
      </c>
      <c r="F3156" s="16">
        <f t="shared" si="1090"/>
        <v>3541.66</v>
      </c>
      <c r="G3156" s="16">
        <f t="shared" si="1091"/>
        <v>3609.96</v>
      </c>
      <c r="H3156" s="16">
        <f t="shared" si="1092"/>
        <v>101.92848769050408</v>
      </c>
      <c r="I3156" s="16">
        <f t="shared" si="1093"/>
        <v>-68.3</v>
      </c>
      <c r="J3156" s="17">
        <v>2047.2</v>
      </c>
      <c r="K3156" s="17">
        <v>2086.6799999999998</v>
      </c>
      <c r="L3156" s="18">
        <f t="shared" si="1094"/>
        <v>-39.479999999999997</v>
      </c>
      <c r="M3156" s="17">
        <v>2086.6799999999998</v>
      </c>
      <c r="N3156" s="16">
        <f t="shared" si="1095"/>
        <v>1.73</v>
      </c>
      <c r="O3156" s="16">
        <f t="shared" si="1096"/>
        <v>3609.96</v>
      </c>
      <c r="P3156" s="18">
        <f t="shared" si="1097"/>
        <v>0</v>
      </c>
      <c r="Q3156" s="16">
        <f t="shared" si="1098"/>
        <v>1.73</v>
      </c>
      <c r="R3156" s="16">
        <f t="shared" si="1099"/>
        <v>0</v>
      </c>
    </row>
    <row r="3157" spans="1:18" ht="31.5" x14ac:dyDescent="0.35">
      <c r="A3157" s="1">
        <v>11</v>
      </c>
      <c r="B3157" s="13" t="s">
        <v>1211</v>
      </c>
      <c r="C3157" s="13" t="s">
        <v>41</v>
      </c>
      <c r="D3157" s="14" t="s">
        <v>1212</v>
      </c>
      <c r="E3157" s="15">
        <v>5996.88</v>
      </c>
      <c r="F3157" s="16">
        <f t="shared" si="1090"/>
        <v>11993.76</v>
      </c>
      <c r="G3157" s="16">
        <f t="shared" si="1091"/>
        <v>14992.2</v>
      </c>
      <c r="H3157" s="16">
        <f t="shared" si="1092"/>
        <v>125</v>
      </c>
      <c r="I3157" s="16">
        <f t="shared" si="1093"/>
        <v>-2998.44</v>
      </c>
      <c r="J3157" s="17">
        <v>2</v>
      </c>
      <c r="K3157" s="17">
        <v>2.5</v>
      </c>
      <c r="L3157" s="18">
        <f t="shared" si="1094"/>
        <v>-0.5</v>
      </c>
      <c r="M3157" s="17">
        <v>2.5</v>
      </c>
      <c r="N3157" s="16">
        <f t="shared" si="1095"/>
        <v>5996.88</v>
      </c>
      <c r="O3157" s="16">
        <f t="shared" si="1096"/>
        <v>14992.2</v>
      </c>
      <c r="P3157" s="18">
        <f t="shared" si="1097"/>
        <v>0</v>
      </c>
      <c r="Q3157" s="16">
        <f t="shared" si="1098"/>
        <v>5996.88</v>
      </c>
      <c r="R3157" s="16">
        <f t="shared" si="1099"/>
        <v>0</v>
      </c>
    </row>
    <row r="3158" spans="1:18" ht="42" x14ac:dyDescent="0.35">
      <c r="A3158" s="1">
        <v>12</v>
      </c>
      <c r="B3158" s="13" t="s">
        <v>1213</v>
      </c>
      <c r="C3158" s="13" t="s">
        <v>41</v>
      </c>
      <c r="D3158" s="14" t="s">
        <v>1214</v>
      </c>
      <c r="E3158" s="15">
        <v>3416.77</v>
      </c>
      <c r="F3158" s="16">
        <f t="shared" si="1090"/>
        <v>3416.77</v>
      </c>
      <c r="G3158" s="16">
        <f t="shared" si="1091"/>
        <v>5125.16</v>
      </c>
      <c r="H3158" s="16">
        <f t="shared" si="1092"/>
        <v>150</v>
      </c>
      <c r="I3158" s="16">
        <f t="shared" si="1093"/>
        <v>-1708.39</v>
      </c>
      <c r="J3158" s="17">
        <v>1</v>
      </c>
      <c r="K3158" s="17">
        <v>1.5</v>
      </c>
      <c r="L3158" s="18">
        <f t="shared" si="1094"/>
        <v>-0.5</v>
      </c>
      <c r="M3158" s="17">
        <v>1.5</v>
      </c>
      <c r="N3158" s="16">
        <f t="shared" si="1095"/>
        <v>3416.77</v>
      </c>
      <c r="O3158" s="16">
        <f t="shared" si="1096"/>
        <v>5125.16</v>
      </c>
      <c r="P3158" s="18">
        <f t="shared" si="1097"/>
        <v>0</v>
      </c>
      <c r="Q3158" s="16">
        <f t="shared" si="1098"/>
        <v>3416.77</v>
      </c>
      <c r="R3158" s="16">
        <f t="shared" si="1099"/>
        <v>0</v>
      </c>
    </row>
    <row r="3159" spans="1:18" x14ac:dyDescent="0.35">
      <c r="A3159" s="1">
        <v>13</v>
      </c>
      <c r="B3159" s="13" t="s">
        <v>1215</v>
      </c>
      <c r="C3159" s="13" t="s">
        <v>44</v>
      </c>
      <c r="D3159" s="14" t="s">
        <v>1216</v>
      </c>
      <c r="E3159" s="15">
        <v>4.79</v>
      </c>
      <c r="F3159" s="16">
        <f t="shared" si="1090"/>
        <v>574.79999999999995</v>
      </c>
      <c r="G3159" s="16">
        <f t="shared" si="1091"/>
        <v>574.79999999999995</v>
      </c>
      <c r="H3159" s="16">
        <f t="shared" si="1092"/>
        <v>100</v>
      </c>
      <c r="I3159" s="16">
        <f t="shared" si="1093"/>
        <v>0</v>
      </c>
      <c r="J3159" s="17">
        <v>120</v>
      </c>
      <c r="K3159" s="17">
        <v>120</v>
      </c>
      <c r="L3159" s="18">
        <f t="shared" si="1094"/>
        <v>0</v>
      </c>
      <c r="M3159" s="17">
        <v>120</v>
      </c>
      <c r="N3159" s="16">
        <f t="shared" si="1095"/>
        <v>4.79</v>
      </c>
      <c r="O3159" s="16">
        <f t="shared" si="1096"/>
        <v>574.79999999999995</v>
      </c>
      <c r="P3159" s="18">
        <f t="shared" si="1097"/>
        <v>0</v>
      </c>
      <c r="Q3159" s="16">
        <f t="shared" si="1098"/>
        <v>4.79</v>
      </c>
      <c r="R3159" s="16">
        <f t="shared" si="1099"/>
        <v>0</v>
      </c>
    </row>
    <row r="3160" spans="1:18" ht="21" x14ac:dyDescent="0.35">
      <c r="A3160" s="1">
        <v>14</v>
      </c>
      <c r="B3160" s="13" t="s">
        <v>1217</v>
      </c>
      <c r="C3160" s="13" t="s">
        <v>41</v>
      </c>
      <c r="D3160" s="14" t="s">
        <v>1218</v>
      </c>
      <c r="E3160" s="15">
        <v>50.88</v>
      </c>
      <c r="F3160" s="16">
        <f t="shared" si="1090"/>
        <v>1221.1199999999999</v>
      </c>
      <c r="G3160" s="16">
        <f t="shared" si="1091"/>
        <v>1221.1199999999999</v>
      </c>
      <c r="H3160" s="16">
        <f t="shared" si="1092"/>
        <v>100</v>
      </c>
      <c r="I3160" s="16">
        <f t="shared" si="1093"/>
        <v>0</v>
      </c>
      <c r="J3160" s="17">
        <v>24</v>
      </c>
      <c r="K3160" s="17">
        <v>24</v>
      </c>
      <c r="L3160" s="18">
        <f t="shared" si="1094"/>
        <v>0</v>
      </c>
      <c r="M3160" s="17">
        <v>24</v>
      </c>
      <c r="N3160" s="16">
        <f t="shared" si="1095"/>
        <v>50.88</v>
      </c>
      <c r="O3160" s="16">
        <f t="shared" si="1096"/>
        <v>1221.1199999999999</v>
      </c>
      <c r="P3160" s="18">
        <f t="shared" si="1097"/>
        <v>0</v>
      </c>
      <c r="Q3160" s="16">
        <f t="shared" si="1098"/>
        <v>50.88</v>
      </c>
      <c r="R3160" s="16">
        <f t="shared" si="1099"/>
        <v>0</v>
      </c>
    </row>
    <row r="3161" spans="1:18" ht="31.5" x14ac:dyDescent="0.35">
      <c r="A3161" s="1">
        <v>15</v>
      </c>
      <c r="B3161" s="13" t="s">
        <v>1138</v>
      </c>
      <c r="C3161" s="13" t="s">
        <v>92</v>
      </c>
      <c r="D3161" s="14" t="s">
        <v>1139</v>
      </c>
      <c r="E3161" s="15">
        <v>3.09</v>
      </c>
      <c r="F3161" s="16">
        <f t="shared" si="1090"/>
        <v>344.1</v>
      </c>
      <c r="G3161" s="16">
        <f t="shared" si="1091"/>
        <v>0</v>
      </c>
      <c r="H3161" s="16">
        <f t="shared" si="1092"/>
        <v>0</v>
      </c>
      <c r="I3161" s="16">
        <f t="shared" si="1093"/>
        <v>344.1</v>
      </c>
      <c r="J3161" s="17">
        <v>111.36</v>
      </c>
      <c r="K3161" s="17">
        <v>0</v>
      </c>
      <c r="L3161" s="18">
        <f t="shared" si="1094"/>
        <v>111.36</v>
      </c>
      <c r="M3161" s="17">
        <v>0</v>
      </c>
      <c r="N3161" s="16">
        <f t="shared" si="1095"/>
        <v>3.09</v>
      </c>
      <c r="O3161" s="16">
        <f t="shared" si="1096"/>
        <v>0</v>
      </c>
      <c r="P3161" s="18">
        <f t="shared" si="1097"/>
        <v>0</v>
      </c>
      <c r="Q3161" s="16">
        <f t="shared" si="1098"/>
        <v>3.09</v>
      </c>
      <c r="R3161" s="16">
        <f t="shared" si="1099"/>
        <v>0</v>
      </c>
    </row>
    <row r="3162" spans="1:18" ht="21" x14ac:dyDescent="0.35">
      <c r="A3162" s="1">
        <v>16</v>
      </c>
      <c r="B3162" s="13" t="s">
        <v>1140</v>
      </c>
      <c r="C3162" s="13" t="s">
        <v>1141</v>
      </c>
      <c r="D3162" s="14" t="s">
        <v>1142</v>
      </c>
      <c r="E3162" s="15">
        <v>42.4</v>
      </c>
      <c r="F3162" s="16">
        <f t="shared" si="1090"/>
        <v>760.19</v>
      </c>
      <c r="G3162" s="16">
        <f t="shared" si="1091"/>
        <v>0</v>
      </c>
      <c r="H3162" s="16">
        <f t="shared" si="1092"/>
        <v>0</v>
      </c>
      <c r="I3162" s="16">
        <f t="shared" si="1093"/>
        <v>760.19</v>
      </c>
      <c r="J3162" s="17">
        <v>17.928999999999998</v>
      </c>
      <c r="K3162" s="17">
        <v>0</v>
      </c>
      <c r="L3162" s="18">
        <f t="shared" si="1094"/>
        <v>17.928999999999998</v>
      </c>
      <c r="M3162" s="17">
        <v>0</v>
      </c>
      <c r="N3162" s="16">
        <f t="shared" si="1095"/>
        <v>42.4</v>
      </c>
      <c r="O3162" s="16">
        <f t="shared" si="1096"/>
        <v>0</v>
      </c>
      <c r="P3162" s="18">
        <f t="shared" si="1097"/>
        <v>0</v>
      </c>
      <c r="Q3162" s="16">
        <f t="shared" si="1098"/>
        <v>42.4</v>
      </c>
      <c r="R3162" s="16">
        <f t="shared" si="1099"/>
        <v>0</v>
      </c>
    </row>
    <row r="3163" spans="1:18" ht="21" x14ac:dyDescent="0.35">
      <c r="A3163" s="1">
        <v>17</v>
      </c>
      <c r="B3163" s="13" t="s">
        <v>1143</v>
      </c>
      <c r="C3163" s="13" t="s">
        <v>1141</v>
      </c>
      <c r="D3163" s="14" t="s">
        <v>1144</v>
      </c>
      <c r="E3163" s="15">
        <v>40.94</v>
      </c>
      <c r="F3163" s="16">
        <f t="shared" si="1090"/>
        <v>838.86</v>
      </c>
      <c r="G3163" s="16">
        <f t="shared" si="1091"/>
        <v>0</v>
      </c>
      <c r="H3163" s="16">
        <f t="shared" si="1092"/>
        <v>0</v>
      </c>
      <c r="I3163" s="16">
        <f t="shared" si="1093"/>
        <v>838.86</v>
      </c>
      <c r="J3163" s="17">
        <v>20.49</v>
      </c>
      <c r="K3163" s="17">
        <v>0</v>
      </c>
      <c r="L3163" s="18">
        <f t="shared" si="1094"/>
        <v>20.49</v>
      </c>
      <c r="M3163" s="17">
        <v>0</v>
      </c>
      <c r="N3163" s="16">
        <f t="shared" si="1095"/>
        <v>40.94</v>
      </c>
      <c r="O3163" s="16">
        <f t="shared" si="1096"/>
        <v>0</v>
      </c>
      <c r="P3163" s="18">
        <f t="shared" si="1097"/>
        <v>0</v>
      </c>
      <c r="Q3163" s="16">
        <f t="shared" si="1098"/>
        <v>40.94</v>
      </c>
      <c r="R3163" s="16">
        <f t="shared" si="1099"/>
        <v>0</v>
      </c>
    </row>
    <row r="3164" spans="1:18" ht="21" x14ac:dyDescent="0.35">
      <c r="A3164" s="1">
        <v>18</v>
      </c>
      <c r="B3164" s="13" t="s">
        <v>1145</v>
      </c>
      <c r="C3164" s="13" t="s">
        <v>1141</v>
      </c>
      <c r="D3164" s="14" t="s">
        <v>1146</v>
      </c>
      <c r="E3164" s="15">
        <v>725.24</v>
      </c>
      <c r="F3164" s="16">
        <f t="shared" si="1090"/>
        <v>314.75</v>
      </c>
      <c r="G3164" s="16">
        <f t="shared" si="1091"/>
        <v>0</v>
      </c>
      <c r="H3164" s="16">
        <f t="shared" si="1092"/>
        <v>0</v>
      </c>
      <c r="I3164" s="16">
        <f t="shared" si="1093"/>
        <v>314.75</v>
      </c>
      <c r="J3164" s="17">
        <v>0.434</v>
      </c>
      <c r="K3164" s="17">
        <v>0</v>
      </c>
      <c r="L3164" s="18">
        <f t="shared" si="1094"/>
        <v>0.434</v>
      </c>
      <c r="M3164" s="17">
        <v>0</v>
      </c>
      <c r="N3164" s="16">
        <f t="shared" si="1095"/>
        <v>725.24</v>
      </c>
      <c r="O3164" s="16">
        <f t="shared" si="1096"/>
        <v>0</v>
      </c>
      <c r="P3164" s="18">
        <f t="shared" si="1097"/>
        <v>0</v>
      </c>
      <c r="Q3164" s="16">
        <f t="shared" si="1098"/>
        <v>725.24</v>
      </c>
      <c r="R3164" s="16">
        <f t="shared" si="1099"/>
        <v>0</v>
      </c>
    </row>
    <row r="3165" spans="1:18" x14ac:dyDescent="0.35">
      <c r="A3165" s="1">
        <v>19</v>
      </c>
      <c r="B3165" s="13" t="s">
        <v>1147</v>
      </c>
      <c r="C3165" s="13" t="s">
        <v>1141</v>
      </c>
      <c r="D3165" s="14" t="s">
        <v>1148</v>
      </c>
      <c r="E3165" s="15">
        <v>608.70000000000005</v>
      </c>
      <c r="F3165" s="16">
        <f t="shared" si="1090"/>
        <v>977.57</v>
      </c>
      <c r="G3165" s="16">
        <f t="shared" si="1091"/>
        <v>0</v>
      </c>
      <c r="H3165" s="16">
        <f t="shared" si="1092"/>
        <v>0</v>
      </c>
      <c r="I3165" s="16">
        <f t="shared" si="1093"/>
        <v>977.57</v>
      </c>
      <c r="J3165" s="17">
        <v>1.6060000000000001</v>
      </c>
      <c r="K3165" s="17">
        <v>0</v>
      </c>
      <c r="L3165" s="18">
        <f t="shared" si="1094"/>
        <v>1.6060000000000001</v>
      </c>
      <c r="M3165" s="17">
        <v>0</v>
      </c>
      <c r="N3165" s="16">
        <f t="shared" si="1095"/>
        <v>608.70000000000005</v>
      </c>
      <c r="O3165" s="16">
        <f t="shared" si="1096"/>
        <v>0</v>
      </c>
      <c r="P3165" s="18">
        <f t="shared" si="1097"/>
        <v>0</v>
      </c>
      <c r="Q3165" s="16">
        <f t="shared" si="1098"/>
        <v>608.70000000000005</v>
      </c>
      <c r="R3165" s="16">
        <f t="shared" si="1099"/>
        <v>0</v>
      </c>
    </row>
    <row r="3166" spans="1:18" ht="21" x14ac:dyDescent="0.35">
      <c r="A3166" s="1">
        <v>20</v>
      </c>
      <c r="B3166" s="13" t="s">
        <v>1149</v>
      </c>
      <c r="C3166" s="13" t="s">
        <v>92</v>
      </c>
      <c r="D3166" s="14" t="s">
        <v>1150</v>
      </c>
      <c r="E3166" s="15">
        <v>0.72</v>
      </c>
      <c r="F3166" s="16">
        <f t="shared" si="1090"/>
        <v>160.36000000000001</v>
      </c>
      <c r="G3166" s="16">
        <f t="shared" si="1091"/>
        <v>0</v>
      </c>
      <c r="H3166" s="16">
        <f t="shared" si="1092"/>
        <v>0</v>
      </c>
      <c r="I3166" s="16">
        <f t="shared" si="1093"/>
        <v>160.36000000000001</v>
      </c>
      <c r="J3166" s="17">
        <v>222.72</v>
      </c>
      <c r="K3166" s="17">
        <v>0</v>
      </c>
      <c r="L3166" s="18">
        <f t="shared" si="1094"/>
        <v>222.72</v>
      </c>
      <c r="M3166" s="17">
        <v>0</v>
      </c>
      <c r="N3166" s="16">
        <f t="shared" si="1095"/>
        <v>0.72</v>
      </c>
      <c r="O3166" s="16">
        <f t="shared" si="1096"/>
        <v>0</v>
      </c>
      <c r="P3166" s="18">
        <f t="shared" si="1097"/>
        <v>0</v>
      </c>
      <c r="Q3166" s="16">
        <f t="shared" si="1098"/>
        <v>0.72</v>
      </c>
      <c r="R3166" s="16">
        <f t="shared" si="1099"/>
        <v>0</v>
      </c>
    </row>
    <row r="3167" spans="1:18" ht="21" x14ac:dyDescent="0.35">
      <c r="A3167" s="1">
        <v>21</v>
      </c>
      <c r="B3167" s="13" t="s">
        <v>1151</v>
      </c>
      <c r="C3167" s="13" t="s">
        <v>92</v>
      </c>
      <c r="D3167" s="14" t="s">
        <v>1152</v>
      </c>
      <c r="E3167" s="15">
        <v>0.72</v>
      </c>
      <c r="F3167" s="16">
        <f t="shared" si="1090"/>
        <v>80.180000000000007</v>
      </c>
      <c r="G3167" s="16">
        <f t="shared" si="1091"/>
        <v>0</v>
      </c>
      <c r="H3167" s="16">
        <f t="shared" si="1092"/>
        <v>0</v>
      </c>
      <c r="I3167" s="16">
        <f t="shared" si="1093"/>
        <v>80.180000000000007</v>
      </c>
      <c r="J3167" s="17">
        <v>111.36</v>
      </c>
      <c r="K3167" s="17">
        <v>0</v>
      </c>
      <c r="L3167" s="18">
        <f t="shared" si="1094"/>
        <v>111.36</v>
      </c>
      <c r="M3167" s="17">
        <v>0</v>
      </c>
      <c r="N3167" s="16">
        <f t="shared" si="1095"/>
        <v>0.72</v>
      </c>
      <c r="O3167" s="16">
        <f t="shared" si="1096"/>
        <v>0</v>
      </c>
      <c r="P3167" s="18">
        <f t="shared" si="1097"/>
        <v>0</v>
      </c>
      <c r="Q3167" s="16">
        <f t="shared" si="1098"/>
        <v>0.72</v>
      </c>
      <c r="R3167" s="16">
        <f t="shared" si="1099"/>
        <v>0</v>
      </c>
    </row>
    <row r="3168" spans="1:18" ht="52.5" x14ac:dyDescent="0.35">
      <c r="A3168" s="1">
        <v>22</v>
      </c>
      <c r="B3168" s="13" t="s">
        <v>1153</v>
      </c>
      <c r="C3168" s="13" t="s">
        <v>92</v>
      </c>
      <c r="D3168" s="14" t="s">
        <v>1154</v>
      </c>
      <c r="E3168" s="15">
        <v>22.66</v>
      </c>
      <c r="F3168" s="16">
        <f t="shared" si="1090"/>
        <v>1373.2</v>
      </c>
      <c r="G3168" s="16">
        <f t="shared" si="1091"/>
        <v>326.3</v>
      </c>
      <c r="H3168" s="16">
        <f t="shared" si="1092"/>
        <v>23.762376237623762</v>
      </c>
      <c r="I3168" s="16">
        <f t="shared" si="1093"/>
        <v>1046.8900000000001</v>
      </c>
      <c r="J3168" s="17">
        <v>60.6</v>
      </c>
      <c r="K3168" s="17">
        <v>14.4</v>
      </c>
      <c r="L3168" s="18">
        <f t="shared" si="1094"/>
        <v>46.2</v>
      </c>
      <c r="M3168" s="17">
        <v>14.4</v>
      </c>
      <c r="N3168" s="16">
        <f t="shared" si="1095"/>
        <v>22.66</v>
      </c>
      <c r="O3168" s="16">
        <f t="shared" si="1096"/>
        <v>326.3</v>
      </c>
      <c r="P3168" s="18">
        <f t="shared" si="1097"/>
        <v>0</v>
      </c>
      <c r="Q3168" s="16">
        <f t="shared" si="1098"/>
        <v>22.66</v>
      </c>
      <c r="R3168" s="16">
        <f t="shared" si="1099"/>
        <v>0</v>
      </c>
    </row>
    <row r="3169" spans="1:18" ht="52.5" x14ac:dyDescent="0.35">
      <c r="A3169" s="1">
        <v>23</v>
      </c>
      <c r="B3169" s="13" t="s">
        <v>812</v>
      </c>
      <c r="C3169" s="13" t="s">
        <v>65</v>
      </c>
      <c r="D3169" s="14" t="s">
        <v>813</v>
      </c>
      <c r="E3169" s="15">
        <v>80.599999999999994</v>
      </c>
      <c r="F3169" s="16">
        <f t="shared" si="1090"/>
        <v>2707.27</v>
      </c>
      <c r="G3169" s="16">
        <f t="shared" si="1091"/>
        <v>5687.62</v>
      </c>
      <c r="H3169" s="16">
        <f t="shared" si="1092"/>
        <v>210.0866355056715</v>
      </c>
      <c r="I3169" s="16">
        <f t="shared" si="1093"/>
        <v>-2980.35</v>
      </c>
      <c r="J3169" s="17">
        <v>33.588999999999999</v>
      </c>
      <c r="K3169" s="17">
        <v>70.566000000000003</v>
      </c>
      <c r="L3169" s="18">
        <f t="shared" si="1094"/>
        <v>-36.976999999999997</v>
      </c>
      <c r="M3169" s="17">
        <v>70.566000000000003</v>
      </c>
      <c r="N3169" s="16">
        <f t="shared" si="1095"/>
        <v>80.599999999999994</v>
      </c>
      <c r="O3169" s="16">
        <f t="shared" si="1096"/>
        <v>5687.62</v>
      </c>
      <c r="P3169" s="18">
        <f t="shared" si="1097"/>
        <v>0</v>
      </c>
      <c r="Q3169" s="16">
        <f t="shared" si="1098"/>
        <v>80.599999999999994</v>
      </c>
      <c r="R3169" s="16">
        <f t="shared" si="1099"/>
        <v>0</v>
      </c>
    </row>
    <row r="3170" spans="1:18" ht="21" x14ac:dyDescent="0.35">
      <c r="A3170" s="1">
        <v>24</v>
      </c>
      <c r="B3170" s="13" t="s">
        <v>823</v>
      </c>
      <c r="C3170" s="13" t="s">
        <v>65</v>
      </c>
      <c r="D3170" s="14" t="s">
        <v>824</v>
      </c>
      <c r="E3170" s="15">
        <v>28.7</v>
      </c>
      <c r="F3170" s="16">
        <f t="shared" si="1090"/>
        <v>347.84</v>
      </c>
      <c r="G3170" s="16">
        <f t="shared" si="1091"/>
        <v>0</v>
      </c>
      <c r="H3170" s="16">
        <f t="shared" si="1092"/>
        <v>0</v>
      </c>
      <c r="I3170" s="16">
        <f t="shared" si="1093"/>
        <v>347.84</v>
      </c>
      <c r="J3170" s="17">
        <v>12.12</v>
      </c>
      <c r="K3170" s="17">
        <v>0</v>
      </c>
      <c r="L3170" s="18">
        <f t="shared" si="1094"/>
        <v>12.12</v>
      </c>
      <c r="M3170" s="17">
        <v>0</v>
      </c>
      <c r="N3170" s="16">
        <f t="shared" si="1095"/>
        <v>28.7</v>
      </c>
      <c r="O3170" s="16">
        <f t="shared" si="1096"/>
        <v>0</v>
      </c>
      <c r="P3170" s="18">
        <f t="shared" si="1097"/>
        <v>0</v>
      </c>
      <c r="Q3170" s="16">
        <f t="shared" si="1098"/>
        <v>28.7</v>
      </c>
      <c r="R3170" s="16">
        <f t="shared" si="1099"/>
        <v>0</v>
      </c>
    </row>
    <row r="3171" spans="1:18" ht="31.5" x14ac:dyDescent="0.35">
      <c r="A3171" s="1">
        <v>25</v>
      </c>
      <c r="B3171" s="13" t="s">
        <v>503</v>
      </c>
      <c r="C3171" s="13" t="s">
        <v>41</v>
      </c>
      <c r="D3171" s="14" t="s">
        <v>504</v>
      </c>
      <c r="E3171" s="15">
        <v>5846.97</v>
      </c>
      <c r="F3171" s="16">
        <f t="shared" si="1090"/>
        <v>877.05</v>
      </c>
      <c r="G3171" s="16">
        <f t="shared" si="1091"/>
        <v>877.05</v>
      </c>
      <c r="H3171" s="16">
        <f t="shared" si="1092"/>
        <v>100</v>
      </c>
      <c r="I3171" s="16">
        <f t="shared" si="1093"/>
        <v>0</v>
      </c>
      <c r="J3171" s="17">
        <v>0.15</v>
      </c>
      <c r="K3171" s="17">
        <v>0.15</v>
      </c>
      <c r="L3171" s="18">
        <f t="shared" si="1094"/>
        <v>0</v>
      </c>
      <c r="M3171" s="17">
        <v>0.15</v>
      </c>
      <c r="N3171" s="16">
        <f t="shared" si="1095"/>
        <v>5846.97</v>
      </c>
      <c r="O3171" s="16">
        <f t="shared" si="1096"/>
        <v>877.05</v>
      </c>
      <c r="P3171" s="18">
        <f t="shared" si="1097"/>
        <v>0</v>
      </c>
      <c r="Q3171" s="16">
        <f t="shared" si="1098"/>
        <v>5846.97</v>
      </c>
      <c r="R3171" s="16">
        <f t="shared" si="1099"/>
        <v>0</v>
      </c>
    </row>
    <row r="3172" spans="1:18" ht="31.5" x14ac:dyDescent="0.35">
      <c r="A3172" s="1">
        <v>26</v>
      </c>
      <c r="B3172" s="13" t="s">
        <v>269</v>
      </c>
      <c r="C3172" s="13" t="s">
        <v>65</v>
      </c>
      <c r="D3172" s="14" t="s">
        <v>270</v>
      </c>
      <c r="E3172" s="15">
        <v>152.22</v>
      </c>
      <c r="F3172" s="16">
        <f t="shared" si="1090"/>
        <v>0</v>
      </c>
      <c r="G3172" s="16">
        <f t="shared" si="1091"/>
        <v>1662.24</v>
      </c>
      <c r="H3172" s="16">
        <f t="shared" si="1092"/>
        <v>0</v>
      </c>
      <c r="I3172" s="16">
        <f t="shared" si="1093"/>
        <v>-1662.24</v>
      </c>
      <c r="J3172" s="17">
        <v>0</v>
      </c>
      <c r="K3172" s="17">
        <v>10.92</v>
      </c>
      <c r="L3172" s="18">
        <f t="shared" si="1094"/>
        <v>-10.92</v>
      </c>
      <c r="M3172" s="17">
        <v>10.92</v>
      </c>
      <c r="N3172" s="16">
        <f t="shared" si="1095"/>
        <v>152.22</v>
      </c>
      <c r="O3172" s="16">
        <f t="shared" si="1096"/>
        <v>1662.24</v>
      </c>
      <c r="P3172" s="18">
        <f t="shared" si="1097"/>
        <v>0</v>
      </c>
      <c r="Q3172" s="16">
        <f t="shared" si="1098"/>
        <v>152.22</v>
      </c>
      <c r="R3172" s="16">
        <f t="shared" si="1099"/>
        <v>0</v>
      </c>
    </row>
    <row r="3173" spans="1:18" x14ac:dyDescent="0.35">
      <c r="A3173" s="21" t="s">
        <v>1219</v>
      </c>
      <c r="B3173" s="21" t="s">
        <v>1219</v>
      </c>
      <c r="C3173" s="21" t="s">
        <v>1219</v>
      </c>
      <c r="D3173" s="21" t="s">
        <v>1219</v>
      </c>
      <c r="E3173" s="21" t="s">
        <v>1219</v>
      </c>
      <c r="F3173" s="19"/>
      <c r="G3173" s="20">
        <f>SUM(G3147:G3172)</f>
        <v>73426.230000000025</v>
      </c>
      <c r="H3173" s="7"/>
      <c r="I3173" s="7"/>
      <c r="J3173" s="7"/>
      <c r="K3173" s="7"/>
      <c r="L3173" s="7"/>
      <c r="M3173" s="7"/>
      <c r="N3173" s="7"/>
      <c r="O3173" s="7"/>
      <c r="P3173" s="7"/>
      <c r="Q3173" s="7"/>
      <c r="R3173" s="7"/>
    </row>
    <row r="3175" spans="1:18" x14ac:dyDescent="0.35">
      <c r="B3175" s="11" t="s">
        <v>23</v>
      </c>
      <c r="C3175" s="12" t="s">
        <v>24</v>
      </c>
      <c r="D3175" s="12" t="s">
        <v>25</v>
      </c>
    </row>
    <row r="3176" spans="1:18" x14ac:dyDescent="0.35">
      <c r="B3176" s="11" t="s">
        <v>26</v>
      </c>
      <c r="C3176" s="12" t="s">
        <v>27</v>
      </c>
      <c r="D3176" s="12" t="s">
        <v>28</v>
      </c>
    </row>
    <row r="3177" spans="1:18" x14ac:dyDescent="0.35">
      <c r="B3177" s="11" t="s">
        <v>29</v>
      </c>
      <c r="C3177" s="12" t="s">
        <v>24</v>
      </c>
      <c r="D3177" s="12" t="s">
        <v>30</v>
      </c>
    </row>
    <row r="3178" spans="1:18" x14ac:dyDescent="0.35">
      <c r="B3178" s="11" t="s">
        <v>31</v>
      </c>
      <c r="C3178" s="12" t="s">
        <v>116</v>
      </c>
      <c r="D3178" s="12" t="s">
        <v>1133</v>
      </c>
    </row>
    <row r="3179" spans="1:18" x14ac:dyDescent="0.35">
      <c r="B3179" s="11" t="s">
        <v>33</v>
      </c>
      <c r="C3179" s="12" t="s">
        <v>24</v>
      </c>
      <c r="D3179" s="12" t="s">
        <v>178</v>
      </c>
    </row>
    <row r="3180" spans="1:18" x14ac:dyDescent="0.35">
      <c r="B3180" s="11" t="s">
        <v>35</v>
      </c>
      <c r="C3180" s="12" t="s">
        <v>105</v>
      </c>
      <c r="D3180" s="12" t="s">
        <v>1205</v>
      </c>
    </row>
    <row r="3181" spans="1:18" x14ac:dyDescent="0.35">
      <c r="B3181" s="11" t="s">
        <v>36</v>
      </c>
      <c r="C3181" s="12" t="s">
        <v>24</v>
      </c>
      <c r="D3181" s="12" t="s">
        <v>730</v>
      </c>
    </row>
    <row r="3182" spans="1:18" x14ac:dyDescent="0.35">
      <c r="B3182" s="11" t="s">
        <v>38</v>
      </c>
      <c r="C3182" s="12" t="s">
        <v>27</v>
      </c>
      <c r="D3182" s="12" t="s">
        <v>1220</v>
      </c>
    </row>
    <row r="3184" spans="1:18" ht="21" x14ac:dyDescent="0.35">
      <c r="A3184" s="1">
        <v>1</v>
      </c>
      <c r="B3184" s="13" t="s">
        <v>191</v>
      </c>
      <c r="C3184" s="13" t="s">
        <v>44</v>
      </c>
      <c r="D3184" s="14" t="s">
        <v>192</v>
      </c>
      <c r="E3184" s="15">
        <v>3.46</v>
      </c>
      <c r="F3184" s="16">
        <f t="shared" ref="F3184:F3209" si="1100">ROUND(ROUND(N3184,2)*ROUND(J3184,3),2)</f>
        <v>83.04</v>
      </c>
      <c r="G3184" s="16">
        <f t="shared" ref="G3184:G3209" si="1101">ROUND(ROUND(N3184,2)*ROUND(K3184,3),2)</f>
        <v>650.48</v>
      </c>
      <c r="H3184" s="16">
        <f t="shared" ref="H3184:H3209" si="1102">IF(EXACT(J3184,0),0,100*(K3184/J3184))</f>
        <v>783.33333333333326</v>
      </c>
      <c r="I3184" s="16">
        <f t="shared" ref="I3184:I3209" si="1103">ROUND((ROUND(J3184,3)-ROUND(K3184,3))*N3184,2)</f>
        <v>-567.44000000000005</v>
      </c>
      <c r="J3184" s="17">
        <v>24</v>
      </c>
      <c r="K3184" s="17">
        <v>188</v>
      </c>
      <c r="L3184" s="18">
        <f t="shared" ref="L3184:L3209" si="1104">ROUND(ROUND(J3184,3)-ROUND(K3184,3),3)</f>
        <v>-164</v>
      </c>
      <c r="M3184" s="17">
        <v>188</v>
      </c>
      <c r="N3184" s="16">
        <f t="shared" ref="N3184:N3209" si="1105">ROUND(E3184,2)</f>
        <v>3.46</v>
      </c>
      <c r="O3184" s="16">
        <f t="shared" ref="O3184:O3209" si="1106">ROUND(ROUND(M3184,3)*ROUND(N3184,2),2)</f>
        <v>650.48</v>
      </c>
      <c r="P3184" s="18">
        <f t="shared" ref="P3184:P3209" si="1107">ROUND(ROUND(K3184,3)-ROUND(M3184,3),2)</f>
        <v>0</v>
      </c>
      <c r="Q3184" s="16">
        <f t="shared" ref="Q3184:Q3209" si="1108">ROUND(E3184,2)</f>
        <v>3.46</v>
      </c>
      <c r="R3184" s="16">
        <f t="shared" ref="R3184:R3209" si="1109">ROUND((ROUND(K3184,3)-ROUND(M3184,3))* Q3184,2)</f>
        <v>0</v>
      </c>
    </row>
    <row r="3185" spans="1:18" ht="31.5" x14ac:dyDescent="0.35">
      <c r="A3185" s="1">
        <v>2</v>
      </c>
      <c r="B3185" s="13" t="s">
        <v>158</v>
      </c>
      <c r="C3185" s="13" t="s">
        <v>92</v>
      </c>
      <c r="D3185" s="14" t="s">
        <v>159</v>
      </c>
      <c r="E3185" s="15">
        <v>8.43</v>
      </c>
      <c r="F3185" s="16">
        <f t="shared" si="1100"/>
        <v>131.51</v>
      </c>
      <c r="G3185" s="16">
        <f t="shared" si="1101"/>
        <v>0</v>
      </c>
      <c r="H3185" s="16">
        <f t="shared" si="1102"/>
        <v>0</v>
      </c>
      <c r="I3185" s="16">
        <f t="shared" si="1103"/>
        <v>131.51</v>
      </c>
      <c r="J3185" s="17">
        <v>15.6</v>
      </c>
      <c r="K3185" s="17">
        <v>0</v>
      </c>
      <c r="L3185" s="18">
        <f t="shared" si="1104"/>
        <v>15.6</v>
      </c>
      <c r="M3185" s="17">
        <v>0</v>
      </c>
      <c r="N3185" s="16">
        <f t="shared" si="1105"/>
        <v>8.43</v>
      </c>
      <c r="O3185" s="16">
        <f t="shared" si="1106"/>
        <v>0</v>
      </c>
      <c r="P3185" s="18">
        <f t="shared" si="1107"/>
        <v>0</v>
      </c>
      <c r="Q3185" s="16">
        <f t="shared" si="1108"/>
        <v>8.43</v>
      </c>
      <c r="R3185" s="16">
        <f t="shared" si="1109"/>
        <v>0</v>
      </c>
    </row>
    <row r="3186" spans="1:18" ht="42" x14ac:dyDescent="0.35">
      <c r="A3186" s="1">
        <v>3</v>
      </c>
      <c r="B3186" s="13" t="s">
        <v>183</v>
      </c>
      <c r="C3186" s="13" t="s">
        <v>92</v>
      </c>
      <c r="D3186" s="14" t="s">
        <v>184</v>
      </c>
      <c r="E3186" s="15">
        <v>7.89</v>
      </c>
      <c r="F3186" s="16">
        <f t="shared" si="1100"/>
        <v>194.09</v>
      </c>
      <c r="G3186" s="16">
        <f t="shared" si="1101"/>
        <v>445</v>
      </c>
      <c r="H3186" s="16">
        <f t="shared" si="1102"/>
        <v>229.26829268292681</v>
      </c>
      <c r="I3186" s="16">
        <f t="shared" si="1103"/>
        <v>-250.9</v>
      </c>
      <c r="J3186" s="17">
        <v>24.6</v>
      </c>
      <c r="K3186" s="17">
        <v>56.4</v>
      </c>
      <c r="L3186" s="18">
        <f t="shared" si="1104"/>
        <v>-31.8</v>
      </c>
      <c r="M3186" s="17">
        <v>56.4</v>
      </c>
      <c r="N3186" s="16">
        <f t="shared" si="1105"/>
        <v>7.89</v>
      </c>
      <c r="O3186" s="16">
        <f t="shared" si="1106"/>
        <v>445</v>
      </c>
      <c r="P3186" s="18">
        <f t="shared" si="1107"/>
        <v>0</v>
      </c>
      <c r="Q3186" s="16">
        <f t="shared" si="1108"/>
        <v>7.89</v>
      </c>
      <c r="R3186" s="16">
        <f t="shared" si="1109"/>
        <v>0</v>
      </c>
    </row>
    <row r="3187" spans="1:18" ht="52.5" x14ac:dyDescent="0.35">
      <c r="A3187" s="1">
        <v>4</v>
      </c>
      <c r="B3187" s="13" t="s">
        <v>166</v>
      </c>
      <c r="C3187" s="13" t="s">
        <v>65</v>
      </c>
      <c r="D3187" s="14" t="s">
        <v>167</v>
      </c>
      <c r="E3187" s="15">
        <v>24.21</v>
      </c>
      <c r="F3187" s="16">
        <f t="shared" si="1100"/>
        <v>1488.24</v>
      </c>
      <c r="G3187" s="16">
        <f t="shared" si="1101"/>
        <v>921.65</v>
      </c>
      <c r="H3187" s="16">
        <f t="shared" si="1102"/>
        <v>61.929008328995316</v>
      </c>
      <c r="I3187" s="16">
        <f t="shared" si="1103"/>
        <v>566.59</v>
      </c>
      <c r="J3187" s="17">
        <v>61.472000000000001</v>
      </c>
      <c r="K3187" s="17">
        <v>38.069000000000003</v>
      </c>
      <c r="L3187" s="18">
        <f t="shared" si="1104"/>
        <v>23.402999999999999</v>
      </c>
      <c r="M3187" s="17">
        <v>38.069000000000003</v>
      </c>
      <c r="N3187" s="16">
        <f t="shared" si="1105"/>
        <v>24.21</v>
      </c>
      <c r="O3187" s="16">
        <f t="shared" si="1106"/>
        <v>921.65</v>
      </c>
      <c r="P3187" s="18">
        <f t="shared" si="1107"/>
        <v>0</v>
      </c>
      <c r="Q3187" s="16">
        <f t="shared" si="1108"/>
        <v>24.21</v>
      </c>
      <c r="R3187" s="16">
        <f t="shared" si="1109"/>
        <v>0</v>
      </c>
    </row>
    <row r="3188" spans="1:18" ht="31.5" x14ac:dyDescent="0.35">
      <c r="A3188" s="1">
        <v>5</v>
      </c>
      <c r="B3188" s="13" t="s">
        <v>168</v>
      </c>
      <c r="C3188" s="13" t="s">
        <v>65</v>
      </c>
      <c r="D3188" s="14" t="s">
        <v>169</v>
      </c>
      <c r="E3188" s="15">
        <v>5.38</v>
      </c>
      <c r="F3188" s="16">
        <f t="shared" si="1100"/>
        <v>330.72</v>
      </c>
      <c r="G3188" s="16">
        <f t="shared" si="1101"/>
        <v>455.15</v>
      </c>
      <c r="H3188" s="16">
        <f t="shared" si="1102"/>
        <v>137.62363352420613</v>
      </c>
      <c r="I3188" s="16">
        <f t="shared" si="1103"/>
        <v>-124.43</v>
      </c>
      <c r="J3188" s="17">
        <v>61.472000000000001</v>
      </c>
      <c r="K3188" s="17">
        <v>84.6</v>
      </c>
      <c r="L3188" s="18">
        <f t="shared" si="1104"/>
        <v>-23.128</v>
      </c>
      <c r="M3188" s="17">
        <v>84.6</v>
      </c>
      <c r="N3188" s="16">
        <f t="shared" si="1105"/>
        <v>5.38</v>
      </c>
      <c r="O3188" s="16">
        <f t="shared" si="1106"/>
        <v>455.15</v>
      </c>
      <c r="P3188" s="18">
        <f t="shared" si="1107"/>
        <v>0</v>
      </c>
      <c r="Q3188" s="16">
        <f t="shared" si="1108"/>
        <v>5.38</v>
      </c>
      <c r="R3188" s="16">
        <f t="shared" si="1109"/>
        <v>0</v>
      </c>
    </row>
    <row r="3189" spans="1:18" ht="21" x14ac:dyDescent="0.35">
      <c r="A3189" s="1">
        <v>6</v>
      </c>
      <c r="B3189" s="13" t="s">
        <v>499</v>
      </c>
      <c r="C3189" s="13" t="s">
        <v>65</v>
      </c>
      <c r="D3189" s="14" t="s">
        <v>500</v>
      </c>
      <c r="E3189" s="15">
        <v>95.84</v>
      </c>
      <c r="F3189" s="16">
        <f t="shared" si="1100"/>
        <v>608.39</v>
      </c>
      <c r="G3189" s="16">
        <f t="shared" si="1101"/>
        <v>541.78</v>
      </c>
      <c r="H3189" s="16">
        <f t="shared" si="1102"/>
        <v>89.051669817265278</v>
      </c>
      <c r="I3189" s="16">
        <f t="shared" si="1103"/>
        <v>66.61</v>
      </c>
      <c r="J3189" s="17">
        <v>6.3479999999999999</v>
      </c>
      <c r="K3189" s="17">
        <v>5.6529999999999996</v>
      </c>
      <c r="L3189" s="18">
        <f t="shared" si="1104"/>
        <v>0.69499999999999995</v>
      </c>
      <c r="M3189" s="17">
        <v>5.6529999999999996</v>
      </c>
      <c r="N3189" s="16">
        <f t="shared" si="1105"/>
        <v>95.84</v>
      </c>
      <c r="O3189" s="16">
        <f t="shared" si="1106"/>
        <v>541.78</v>
      </c>
      <c r="P3189" s="18">
        <f t="shared" si="1107"/>
        <v>0</v>
      </c>
      <c r="Q3189" s="16">
        <f t="shared" si="1108"/>
        <v>95.84</v>
      </c>
      <c r="R3189" s="16">
        <f t="shared" si="1109"/>
        <v>0</v>
      </c>
    </row>
    <row r="3190" spans="1:18" ht="52.5" x14ac:dyDescent="0.35">
      <c r="A3190" s="1">
        <v>7</v>
      </c>
      <c r="B3190" s="13" t="s">
        <v>1136</v>
      </c>
      <c r="C3190" s="13" t="s">
        <v>65</v>
      </c>
      <c r="D3190" s="14" t="s">
        <v>1137</v>
      </c>
      <c r="E3190" s="15">
        <v>5.82</v>
      </c>
      <c r="F3190" s="16">
        <f t="shared" si="1100"/>
        <v>310.04000000000002</v>
      </c>
      <c r="G3190" s="16">
        <f t="shared" si="1101"/>
        <v>280.41000000000003</v>
      </c>
      <c r="H3190" s="16">
        <f t="shared" si="1102"/>
        <v>90.441507733893971</v>
      </c>
      <c r="I3190" s="16">
        <f t="shared" si="1103"/>
        <v>29.64</v>
      </c>
      <c r="J3190" s="17">
        <v>53.271999999999998</v>
      </c>
      <c r="K3190" s="17">
        <v>48.18</v>
      </c>
      <c r="L3190" s="18">
        <f t="shared" si="1104"/>
        <v>5.0919999999999996</v>
      </c>
      <c r="M3190" s="17">
        <v>48.18</v>
      </c>
      <c r="N3190" s="16">
        <f t="shared" si="1105"/>
        <v>5.82</v>
      </c>
      <c r="O3190" s="16">
        <f t="shared" si="1106"/>
        <v>280.41000000000003</v>
      </c>
      <c r="P3190" s="18">
        <f t="shared" si="1107"/>
        <v>0</v>
      </c>
      <c r="Q3190" s="16">
        <f t="shared" si="1108"/>
        <v>5.82</v>
      </c>
      <c r="R3190" s="16">
        <f t="shared" si="1109"/>
        <v>0</v>
      </c>
    </row>
    <row r="3191" spans="1:18" ht="21" x14ac:dyDescent="0.35">
      <c r="A3191" s="1">
        <v>8</v>
      </c>
      <c r="B3191" s="13" t="s">
        <v>1157</v>
      </c>
      <c r="C3191" s="13" t="s">
        <v>92</v>
      </c>
      <c r="D3191" s="14" t="s">
        <v>1158</v>
      </c>
      <c r="E3191" s="15">
        <v>25.69</v>
      </c>
      <c r="F3191" s="16">
        <f t="shared" si="1100"/>
        <v>9659.44</v>
      </c>
      <c r="G3191" s="16">
        <f t="shared" si="1101"/>
        <v>7244.58</v>
      </c>
      <c r="H3191" s="16">
        <f t="shared" si="1102"/>
        <v>75</v>
      </c>
      <c r="I3191" s="16">
        <f t="shared" si="1103"/>
        <v>2414.86</v>
      </c>
      <c r="J3191" s="17">
        <v>376</v>
      </c>
      <c r="K3191" s="17">
        <v>282</v>
      </c>
      <c r="L3191" s="18">
        <f t="shared" si="1104"/>
        <v>94</v>
      </c>
      <c r="M3191" s="17">
        <v>282</v>
      </c>
      <c r="N3191" s="16">
        <f t="shared" si="1105"/>
        <v>25.69</v>
      </c>
      <c r="O3191" s="16">
        <f t="shared" si="1106"/>
        <v>7244.58</v>
      </c>
      <c r="P3191" s="18">
        <f t="shared" si="1107"/>
        <v>0</v>
      </c>
      <c r="Q3191" s="16">
        <f t="shared" si="1108"/>
        <v>25.69</v>
      </c>
      <c r="R3191" s="16">
        <f t="shared" si="1109"/>
        <v>0</v>
      </c>
    </row>
    <row r="3192" spans="1:18" ht="63" x14ac:dyDescent="0.35">
      <c r="A3192" s="1">
        <v>9</v>
      </c>
      <c r="B3192" s="13" t="s">
        <v>1221</v>
      </c>
      <c r="C3192" s="13" t="s">
        <v>44</v>
      </c>
      <c r="D3192" s="14" t="s">
        <v>1222</v>
      </c>
      <c r="E3192" s="15">
        <v>2.09</v>
      </c>
      <c r="F3192" s="16">
        <f t="shared" si="1100"/>
        <v>785.84</v>
      </c>
      <c r="G3192" s="16">
        <f t="shared" si="1101"/>
        <v>610.28</v>
      </c>
      <c r="H3192" s="16">
        <f t="shared" si="1102"/>
        <v>77.659574468085097</v>
      </c>
      <c r="I3192" s="16">
        <f t="shared" si="1103"/>
        <v>175.56</v>
      </c>
      <c r="J3192" s="17">
        <v>376</v>
      </c>
      <c r="K3192" s="17">
        <v>292</v>
      </c>
      <c r="L3192" s="18">
        <f t="shared" si="1104"/>
        <v>84</v>
      </c>
      <c r="M3192" s="17">
        <v>292</v>
      </c>
      <c r="N3192" s="16">
        <f t="shared" si="1105"/>
        <v>2.09</v>
      </c>
      <c r="O3192" s="16">
        <f t="shared" si="1106"/>
        <v>610.28</v>
      </c>
      <c r="P3192" s="18">
        <f t="shared" si="1107"/>
        <v>0</v>
      </c>
      <c r="Q3192" s="16">
        <f t="shared" si="1108"/>
        <v>2.09</v>
      </c>
      <c r="R3192" s="16">
        <f t="shared" si="1109"/>
        <v>0</v>
      </c>
    </row>
    <row r="3193" spans="1:18" ht="21" x14ac:dyDescent="0.35">
      <c r="A3193" s="1">
        <v>10</v>
      </c>
      <c r="B3193" s="13" t="s">
        <v>1209</v>
      </c>
      <c r="C3193" s="13" t="s">
        <v>44</v>
      </c>
      <c r="D3193" s="14" t="s">
        <v>1210</v>
      </c>
      <c r="E3193" s="15">
        <v>1.73</v>
      </c>
      <c r="F3193" s="16">
        <f t="shared" si="1100"/>
        <v>650.48</v>
      </c>
      <c r="G3193" s="16">
        <f t="shared" si="1101"/>
        <v>505.16</v>
      </c>
      <c r="H3193" s="16">
        <f t="shared" si="1102"/>
        <v>77.659574468085097</v>
      </c>
      <c r="I3193" s="16">
        <f t="shared" si="1103"/>
        <v>145.32</v>
      </c>
      <c r="J3193" s="17">
        <v>376</v>
      </c>
      <c r="K3193" s="17">
        <v>292</v>
      </c>
      <c r="L3193" s="18">
        <f t="shared" si="1104"/>
        <v>84</v>
      </c>
      <c r="M3193" s="17">
        <v>292</v>
      </c>
      <c r="N3193" s="16">
        <f t="shared" si="1105"/>
        <v>1.73</v>
      </c>
      <c r="O3193" s="16">
        <f t="shared" si="1106"/>
        <v>505.16</v>
      </c>
      <c r="P3193" s="18">
        <f t="shared" si="1107"/>
        <v>0</v>
      </c>
      <c r="Q3193" s="16">
        <f t="shared" si="1108"/>
        <v>1.73</v>
      </c>
      <c r="R3193" s="16">
        <f t="shared" si="1109"/>
        <v>0</v>
      </c>
    </row>
    <row r="3194" spans="1:18" ht="31.5" x14ac:dyDescent="0.35">
      <c r="A3194" s="1">
        <v>11</v>
      </c>
      <c r="B3194" s="13" t="s">
        <v>1223</v>
      </c>
      <c r="C3194" s="13" t="s">
        <v>41</v>
      </c>
      <c r="D3194" s="14" t="s">
        <v>1224</v>
      </c>
      <c r="E3194" s="15">
        <v>531.87</v>
      </c>
      <c r="F3194" s="16">
        <f t="shared" si="1100"/>
        <v>531.87</v>
      </c>
      <c r="G3194" s="16">
        <f t="shared" si="1101"/>
        <v>531.87</v>
      </c>
      <c r="H3194" s="16">
        <f t="shared" si="1102"/>
        <v>100</v>
      </c>
      <c r="I3194" s="16">
        <f t="shared" si="1103"/>
        <v>0</v>
      </c>
      <c r="J3194" s="17">
        <v>1</v>
      </c>
      <c r="K3194" s="17">
        <v>1</v>
      </c>
      <c r="L3194" s="18">
        <f t="shared" si="1104"/>
        <v>0</v>
      </c>
      <c r="M3194" s="17">
        <v>1</v>
      </c>
      <c r="N3194" s="16">
        <f t="shared" si="1105"/>
        <v>531.87</v>
      </c>
      <c r="O3194" s="16">
        <f t="shared" si="1106"/>
        <v>531.87</v>
      </c>
      <c r="P3194" s="18">
        <f t="shared" si="1107"/>
        <v>0</v>
      </c>
      <c r="Q3194" s="16">
        <f t="shared" si="1108"/>
        <v>531.87</v>
      </c>
      <c r="R3194" s="16">
        <f t="shared" si="1109"/>
        <v>0</v>
      </c>
    </row>
    <row r="3195" spans="1:18" ht="31.5" x14ac:dyDescent="0.35">
      <c r="A3195" s="1">
        <v>12</v>
      </c>
      <c r="B3195" s="13" t="s">
        <v>1225</v>
      </c>
      <c r="C3195" s="13" t="s">
        <v>41</v>
      </c>
      <c r="D3195" s="14" t="s">
        <v>1226</v>
      </c>
      <c r="E3195" s="15">
        <v>219.85</v>
      </c>
      <c r="F3195" s="16">
        <f t="shared" si="1100"/>
        <v>439.7</v>
      </c>
      <c r="G3195" s="16">
        <f t="shared" si="1101"/>
        <v>439.7</v>
      </c>
      <c r="H3195" s="16">
        <f t="shared" si="1102"/>
        <v>100</v>
      </c>
      <c r="I3195" s="16">
        <f t="shared" si="1103"/>
        <v>0</v>
      </c>
      <c r="J3195" s="17">
        <v>2</v>
      </c>
      <c r="K3195" s="17">
        <v>2</v>
      </c>
      <c r="L3195" s="18">
        <f t="shared" si="1104"/>
        <v>0</v>
      </c>
      <c r="M3195" s="17">
        <v>2</v>
      </c>
      <c r="N3195" s="16">
        <f t="shared" si="1105"/>
        <v>219.85</v>
      </c>
      <c r="O3195" s="16">
        <f t="shared" si="1106"/>
        <v>439.7</v>
      </c>
      <c r="P3195" s="18">
        <f t="shared" si="1107"/>
        <v>0</v>
      </c>
      <c r="Q3195" s="16">
        <f t="shared" si="1108"/>
        <v>219.85</v>
      </c>
      <c r="R3195" s="16">
        <f t="shared" si="1109"/>
        <v>0</v>
      </c>
    </row>
    <row r="3196" spans="1:18" ht="31.5" x14ac:dyDescent="0.35">
      <c r="A3196" s="1">
        <v>13</v>
      </c>
      <c r="B3196" s="13" t="s">
        <v>1227</v>
      </c>
      <c r="C3196" s="13" t="s">
        <v>41</v>
      </c>
      <c r="D3196" s="14" t="s">
        <v>1228</v>
      </c>
      <c r="E3196" s="15">
        <v>289.16000000000003</v>
      </c>
      <c r="F3196" s="16">
        <f t="shared" si="1100"/>
        <v>578.32000000000005</v>
      </c>
      <c r="G3196" s="16">
        <f t="shared" si="1101"/>
        <v>0</v>
      </c>
      <c r="H3196" s="16">
        <f t="shared" si="1102"/>
        <v>0</v>
      </c>
      <c r="I3196" s="16">
        <f t="shared" si="1103"/>
        <v>578.32000000000005</v>
      </c>
      <c r="J3196" s="17">
        <v>2</v>
      </c>
      <c r="K3196" s="17">
        <v>0</v>
      </c>
      <c r="L3196" s="18">
        <f t="shared" si="1104"/>
        <v>2</v>
      </c>
      <c r="M3196" s="17">
        <v>0</v>
      </c>
      <c r="N3196" s="16">
        <f t="shared" si="1105"/>
        <v>289.16000000000003</v>
      </c>
      <c r="O3196" s="16">
        <f t="shared" si="1106"/>
        <v>0</v>
      </c>
      <c r="P3196" s="18">
        <f t="shared" si="1107"/>
        <v>0</v>
      </c>
      <c r="Q3196" s="16">
        <f t="shared" si="1108"/>
        <v>289.16000000000003</v>
      </c>
      <c r="R3196" s="16">
        <f t="shared" si="1109"/>
        <v>0</v>
      </c>
    </row>
    <row r="3197" spans="1:18" x14ac:dyDescent="0.35">
      <c r="A3197" s="1">
        <v>14</v>
      </c>
      <c r="B3197" s="13" t="s">
        <v>1215</v>
      </c>
      <c r="C3197" s="13" t="s">
        <v>44</v>
      </c>
      <c r="D3197" s="14" t="s">
        <v>1216</v>
      </c>
      <c r="E3197" s="15">
        <v>4.79</v>
      </c>
      <c r="F3197" s="16">
        <f t="shared" si="1100"/>
        <v>95.8</v>
      </c>
      <c r="G3197" s="16">
        <f t="shared" si="1101"/>
        <v>95.8</v>
      </c>
      <c r="H3197" s="16">
        <f t="shared" si="1102"/>
        <v>100</v>
      </c>
      <c r="I3197" s="16">
        <f t="shared" si="1103"/>
        <v>0</v>
      </c>
      <c r="J3197" s="17">
        <v>20</v>
      </c>
      <c r="K3197" s="17">
        <v>20</v>
      </c>
      <c r="L3197" s="18">
        <f t="shared" si="1104"/>
        <v>0</v>
      </c>
      <c r="M3197" s="17">
        <v>20</v>
      </c>
      <c r="N3197" s="16">
        <f t="shared" si="1105"/>
        <v>4.79</v>
      </c>
      <c r="O3197" s="16">
        <f t="shared" si="1106"/>
        <v>95.8</v>
      </c>
      <c r="P3197" s="18">
        <f t="shared" si="1107"/>
        <v>0</v>
      </c>
      <c r="Q3197" s="16">
        <f t="shared" si="1108"/>
        <v>4.79</v>
      </c>
      <c r="R3197" s="16">
        <f t="shared" si="1109"/>
        <v>0</v>
      </c>
    </row>
    <row r="3198" spans="1:18" ht="21" x14ac:dyDescent="0.35">
      <c r="A3198" s="1">
        <v>15</v>
      </c>
      <c r="B3198" s="13" t="s">
        <v>1217</v>
      </c>
      <c r="C3198" s="13" t="s">
        <v>41</v>
      </c>
      <c r="D3198" s="14" t="s">
        <v>1218</v>
      </c>
      <c r="E3198" s="15">
        <v>50.88</v>
      </c>
      <c r="F3198" s="16">
        <f t="shared" si="1100"/>
        <v>203.52</v>
      </c>
      <c r="G3198" s="16">
        <f t="shared" si="1101"/>
        <v>610.55999999999995</v>
      </c>
      <c r="H3198" s="16">
        <f t="shared" si="1102"/>
        <v>300</v>
      </c>
      <c r="I3198" s="16">
        <f t="shared" si="1103"/>
        <v>-407.04</v>
      </c>
      <c r="J3198" s="17">
        <v>4</v>
      </c>
      <c r="K3198" s="17">
        <v>12</v>
      </c>
      <c r="L3198" s="18">
        <f t="shared" si="1104"/>
        <v>-8</v>
      </c>
      <c r="M3198" s="17">
        <v>12</v>
      </c>
      <c r="N3198" s="16">
        <f t="shared" si="1105"/>
        <v>50.88</v>
      </c>
      <c r="O3198" s="16">
        <f t="shared" si="1106"/>
        <v>610.55999999999995</v>
      </c>
      <c r="P3198" s="18">
        <f t="shared" si="1107"/>
        <v>0</v>
      </c>
      <c r="Q3198" s="16">
        <f t="shared" si="1108"/>
        <v>50.88</v>
      </c>
      <c r="R3198" s="16">
        <f t="shared" si="1109"/>
        <v>0</v>
      </c>
    </row>
    <row r="3199" spans="1:18" ht="31.5" x14ac:dyDescent="0.35">
      <c r="A3199" s="1">
        <v>16</v>
      </c>
      <c r="B3199" s="13" t="s">
        <v>1138</v>
      </c>
      <c r="C3199" s="13" t="s">
        <v>92</v>
      </c>
      <c r="D3199" s="14" t="s">
        <v>1139</v>
      </c>
      <c r="E3199" s="15">
        <v>3.09</v>
      </c>
      <c r="F3199" s="16">
        <f t="shared" si="1100"/>
        <v>48.2</v>
      </c>
      <c r="G3199" s="16">
        <f t="shared" si="1101"/>
        <v>0</v>
      </c>
      <c r="H3199" s="16">
        <f t="shared" si="1102"/>
        <v>0</v>
      </c>
      <c r="I3199" s="16">
        <f t="shared" si="1103"/>
        <v>48.2</v>
      </c>
      <c r="J3199" s="17">
        <v>15.6</v>
      </c>
      <c r="K3199" s="17">
        <v>0</v>
      </c>
      <c r="L3199" s="18">
        <f t="shared" si="1104"/>
        <v>15.6</v>
      </c>
      <c r="M3199" s="17">
        <v>0</v>
      </c>
      <c r="N3199" s="16">
        <f t="shared" si="1105"/>
        <v>3.09</v>
      </c>
      <c r="O3199" s="16">
        <f t="shared" si="1106"/>
        <v>0</v>
      </c>
      <c r="P3199" s="18">
        <f t="shared" si="1107"/>
        <v>0</v>
      </c>
      <c r="Q3199" s="16">
        <f t="shared" si="1108"/>
        <v>3.09</v>
      </c>
      <c r="R3199" s="16">
        <f t="shared" si="1109"/>
        <v>0</v>
      </c>
    </row>
    <row r="3200" spans="1:18" ht="21" x14ac:dyDescent="0.35">
      <c r="A3200" s="1">
        <v>17</v>
      </c>
      <c r="B3200" s="13" t="s">
        <v>1140</v>
      </c>
      <c r="C3200" s="13" t="s">
        <v>1141</v>
      </c>
      <c r="D3200" s="14" t="s">
        <v>1142</v>
      </c>
      <c r="E3200" s="15">
        <v>42.4</v>
      </c>
      <c r="F3200" s="16">
        <f t="shared" si="1100"/>
        <v>106.51</v>
      </c>
      <c r="G3200" s="16">
        <f t="shared" si="1101"/>
        <v>0</v>
      </c>
      <c r="H3200" s="16">
        <f t="shared" si="1102"/>
        <v>0</v>
      </c>
      <c r="I3200" s="16">
        <f t="shared" si="1103"/>
        <v>106.51</v>
      </c>
      <c r="J3200" s="17">
        <v>2.512</v>
      </c>
      <c r="K3200" s="17">
        <v>0</v>
      </c>
      <c r="L3200" s="18">
        <f t="shared" si="1104"/>
        <v>2.512</v>
      </c>
      <c r="M3200" s="17">
        <v>0</v>
      </c>
      <c r="N3200" s="16">
        <f t="shared" si="1105"/>
        <v>42.4</v>
      </c>
      <c r="O3200" s="16">
        <f t="shared" si="1106"/>
        <v>0</v>
      </c>
      <c r="P3200" s="18">
        <f t="shared" si="1107"/>
        <v>0</v>
      </c>
      <c r="Q3200" s="16">
        <f t="shared" si="1108"/>
        <v>42.4</v>
      </c>
      <c r="R3200" s="16">
        <f t="shared" si="1109"/>
        <v>0</v>
      </c>
    </row>
    <row r="3201" spans="1:18" ht="21" x14ac:dyDescent="0.35">
      <c r="A3201" s="1">
        <v>18</v>
      </c>
      <c r="B3201" s="13" t="s">
        <v>1143</v>
      </c>
      <c r="C3201" s="13" t="s">
        <v>1141</v>
      </c>
      <c r="D3201" s="14" t="s">
        <v>1144</v>
      </c>
      <c r="E3201" s="15">
        <v>40.94</v>
      </c>
      <c r="F3201" s="16">
        <f t="shared" si="1100"/>
        <v>117.5</v>
      </c>
      <c r="G3201" s="16">
        <f t="shared" si="1101"/>
        <v>0</v>
      </c>
      <c r="H3201" s="16">
        <f t="shared" si="1102"/>
        <v>0</v>
      </c>
      <c r="I3201" s="16">
        <f t="shared" si="1103"/>
        <v>117.5</v>
      </c>
      <c r="J3201" s="17">
        <v>2.87</v>
      </c>
      <c r="K3201" s="17">
        <v>0</v>
      </c>
      <c r="L3201" s="18">
        <f t="shared" si="1104"/>
        <v>2.87</v>
      </c>
      <c r="M3201" s="17">
        <v>0</v>
      </c>
      <c r="N3201" s="16">
        <f t="shared" si="1105"/>
        <v>40.94</v>
      </c>
      <c r="O3201" s="16">
        <f t="shared" si="1106"/>
        <v>0</v>
      </c>
      <c r="P3201" s="18">
        <f t="shared" si="1107"/>
        <v>0</v>
      </c>
      <c r="Q3201" s="16">
        <f t="shared" si="1108"/>
        <v>40.94</v>
      </c>
      <c r="R3201" s="16">
        <f t="shared" si="1109"/>
        <v>0</v>
      </c>
    </row>
    <row r="3202" spans="1:18" ht="21" x14ac:dyDescent="0.35">
      <c r="A3202" s="1">
        <v>19</v>
      </c>
      <c r="B3202" s="13" t="s">
        <v>1145</v>
      </c>
      <c r="C3202" s="13" t="s">
        <v>1141</v>
      </c>
      <c r="D3202" s="14" t="s">
        <v>1146</v>
      </c>
      <c r="E3202" s="15">
        <v>725.24</v>
      </c>
      <c r="F3202" s="16">
        <f t="shared" si="1100"/>
        <v>44.24</v>
      </c>
      <c r="G3202" s="16">
        <f t="shared" si="1101"/>
        <v>0</v>
      </c>
      <c r="H3202" s="16">
        <f t="shared" si="1102"/>
        <v>0</v>
      </c>
      <c r="I3202" s="16">
        <f t="shared" si="1103"/>
        <v>44.24</v>
      </c>
      <c r="J3202" s="17">
        <v>6.0999999999999999E-2</v>
      </c>
      <c r="K3202" s="17">
        <v>0</v>
      </c>
      <c r="L3202" s="18">
        <f t="shared" si="1104"/>
        <v>6.0999999999999999E-2</v>
      </c>
      <c r="M3202" s="17">
        <v>0</v>
      </c>
      <c r="N3202" s="16">
        <f t="shared" si="1105"/>
        <v>725.24</v>
      </c>
      <c r="O3202" s="16">
        <f t="shared" si="1106"/>
        <v>0</v>
      </c>
      <c r="P3202" s="18">
        <f t="shared" si="1107"/>
        <v>0</v>
      </c>
      <c r="Q3202" s="16">
        <f t="shared" si="1108"/>
        <v>725.24</v>
      </c>
      <c r="R3202" s="16">
        <f t="shared" si="1109"/>
        <v>0</v>
      </c>
    </row>
    <row r="3203" spans="1:18" x14ac:dyDescent="0.35">
      <c r="A3203" s="1">
        <v>20</v>
      </c>
      <c r="B3203" s="13" t="s">
        <v>1147</v>
      </c>
      <c r="C3203" s="13" t="s">
        <v>1141</v>
      </c>
      <c r="D3203" s="14" t="s">
        <v>1148</v>
      </c>
      <c r="E3203" s="15">
        <v>608.70000000000005</v>
      </c>
      <c r="F3203" s="16">
        <f t="shared" si="1100"/>
        <v>136.96</v>
      </c>
      <c r="G3203" s="16">
        <f t="shared" si="1101"/>
        <v>0</v>
      </c>
      <c r="H3203" s="16">
        <f t="shared" si="1102"/>
        <v>0</v>
      </c>
      <c r="I3203" s="16">
        <f t="shared" si="1103"/>
        <v>136.96</v>
      </c>
      <c r="J3203" s="17">
        <v>0.22500000000000001</v>
      </c>
      <c r="K3203" s="17">
        <v>0</v>
      </c>
      <c r="L3203" s="18">
        <f t="shared" si="1104"/>
        <v>0.22500000000000001</v>
      </c>
      <c r="M3203" s="17">
        <v>0</v>
      </c>
      <c r="N3203" s="16">
        <f t="shared" si="1105"/>
        <v>608.70000000000005</v>
      </c>
      <c r="O3203" s="16">
        <f t="shared" si="1106"/>
        <v>0</v>
      </c>
      <c r="P3203" s="18">
        <f t="shared" si="1107"/>
        <v>0</v>
      </c>
      <c r="Q3203" s="16">
        <f t="shared" si="1108"/>
        <v>608.70000000000005</v>
      </c>
      <c r="R3203" s="16">
        <f t="shared" si="1109"/>
        <v>0</v>
      </c>
    </row>
    <row r="3204" spans="1:18" ht="21" x14ac:dyDescent="0.35">
      <c r="A3204" s="1">
        <v>21</v>
      </c>
      <c r="B3204" s="13" t="s">
        <v>1149</v>
      </c>
      <c r="C3204" s="13" t="s">
        <v>92</v>
      </c>
      <c r="D3204" s="14" t="s">
        <v>1150</v>
      </c>
      <c r="E3204" s="15">
        <v>0.72</v>
      </c>
      <c r="F3204" s="16">
        <f t="shared" si="1100"/>
        <v>22.46</v>
      </c>
      <c r="G3204" s="16">
        <f t="shared" si="1101"/>
        <v>0</v>
      </c>
      <c r="H3204" s="16">
        <f t="shared" si="1102"/>
        <v>0</v>
      </c>
      <c r="I3204" s="16">
        <f t="shared" si="1103"/>
        <v>22.46</v>
      </c>
      <c r="J3204" s="17">
        <v>31.2</v>
      </c>
      <c r="K3204" s="17">
        <v>0</v>
      </c>
      <c r="L3204" s="18">
        <f t="shared" si="1104"/>
        <v>31.2</v>
      </c>
      <c r="M3204" s="17">
        <v>0</v>
      </c>
      <c r="N3204" s="16">
        <f t="shared" si="1105"/>
        <v>0.72</v>
      </c>
      <c r="O3204" s="16">
        <f t="shared" si="1106"/>
        <v>0</v>
      </c>
      <c r="P3204" s="18">
        <f t="shared" si="1107"/>
        <v>0</v>
      </c>
      <c r="Q3204" s="16">
        <f t="shared" si="1108"/>
        <v>0.72</v>
      </c>
      <c r="R3204" s="16">
        <f t="shared" si="1109"/>
        <v>0</v>
      </c>
    </row>
    <row r="3205" spans="1:18" ht="21" x14ac:dyDescent="0.35">
      <c r="A3205" s="1">
        <v>22</v>
      </c>
      <c r="B3205" s="13" t="s">
        <v>1151</v>
      </c>
      <c r="C3205" s="13" t="s">
        <v>92</v>
      </c>
      <c r="D3205" s="14" t="s">
        <v>1152</v>
      </c>
      <c r="E3205" s="15">
        <v>0.72</v>
      </c>
      <c r="F3205" s="16">
        <f t="shared" si="1100"/>
        <v>11.23</v>
      </c>
      <c r="G3205" s="16">
        <f t="shared" si="1101"/>
        <v>0</v>
      </c>
      <c r="H3205" s="16">
        <f t="shared" si="1102"/>
        <v>0</v>
      </c>
      <c r="I3205" s="16">
        <f t="shared" si="1103"/>
        <v>11.23</v>
      </c>
      <c r="J3205" s="17">
        <v>15.6</v>
      </c>
      <c r="K3205" s="17">
        <v>0</v>
      </c>
      <c r="L3205" s="18">
        <f t="shared" si="1104"/>
        <v>15.6</v>
      </c>
      <c r="M3205" s="17">
        <v>0</v>
      </c>
      <c r="N3205" s="16">
        <f t="shared" si="1105"/>
        <v>0.72</v>
      </c>
      <c r="O3205" s="16">
        <f t="shared" si="1106"/>
        <v>0</v>
      </c>
      <c r="P3205" s="18">
        <f t="shared" si="1107"/>
        <v>0</v>
      </c>
      <c r="Q3205" s="16">
        <f t="shared" si="1108"/>
        <v>0.72</v>
      </c>
      <c r="R3205" s="16">
        <f t="shared" si="1109"/>
        <v>0</v>
      </c>
    </row>
    <row r="3206" spans="1:18" ht="52.5" x14ac:dyDescent="0.35">
      <c r="A3206" s="1">
        <v>23</v>
      </c>
      <c r="B3206" s="13" t="s">
        <v>1153</v>
      </c>
      <c r="C3206" s="13" t="s">
        <v>92</v>
      </c>
      <c r="D3206" s="14" t="s">
        <v>1154</v>
      </c>
      <c r="E3206" s="15">
        <v>22.66</v>
      </c>
      <c r="F3206" s="16">
        <f t="shared" si="1100"/>
        <v>557.44000000000005</v>
      </c>
      <c r="G3206" s="16">
        <f t="shared" si="1101"/>
        <v>1654.18</v>
      </c>
      <c r="H3206" s="16">
        <f t="shared" si="1102"/>
        <v>296.7479674796748</v>
      </c>
      <c r="I3206" s="16">
        <f t="shared" si="1103"/>
        <v>-1096.74</v>
      </c>
      <c r="J3206" s="17">
        <v>24.6</v>
      </c>
      <c r="K3206" s="17">
        <v>73</v>
      </c>
      <c r="L3206" s="18">
        <f t="shared" si="1104"/>
        <v>-48.4</v>
      </c>
      <c r="M3206" s="17">
        <v>73</v>
      </c>
      <c r="N3206" s="16">
        <f t="shared" si="1105"/>
        <v>22.66</v>
      </c>
      <c r="O3206" s="16">
        <f t="shared" si="1106"/>
        <v>1654.18</v>
      </c>
      <c r="P3206" s="18">
        <f t="shared" si="1107"/>
        <v>0</v>
      </c>
      <c r="Q3206" s="16">
        <f t="shared" si="1108"/>
        <v>22.66</v>
      </c>
      <c r="R3206" s="16">
        <f t="shared" si="1109"/>
        <v>0</v>
      </c>
    </row>
    <row r="3207" spans="1:18" ht="52.5" x14ac:dyDescent="0.35">
      <c r="A3207" s="1">
        <v>24</v>
      </c>
      <c r="B3207" s="13" t="s">
        <v>812</v>
      </c>
      <c r="C3207" s="13" t="s">
        <v>65</v>
      </c>
      <c r="D3207" s="14" t="s">
        <v>813</v>
      </c>
      <c r="E3207" s="15">
        <v>80.599999999999994</v>
      </c>
      <c r="F3207" s="16">
        <f t="shared" si="1100"/>
        <v>574.03</v>
      </c>
      <c r="G3207" s="16">
        <f t="shared" si="1101"/>
        <v>1882.82</v>
      </c>
      <c r="H3207" s="16">
        <f t="shared" si="1102"/>
        <v>327.99775344004496</v>
      </c>
      <c r="I3207" s="16">
        <f t="shared" si="1103"/>
        <v>-1308.78</v>
      </c>
      <c r="J3207" s="17">
        <v>7.1219999999999999</v>
      </c>
      <c r="K3207" s="17">
        <v>23.36</v>
      </c>
      <c r="L3207" s="18">
        <f t="shared" si="1104"/>
        <v>-16.238</v>
      </c>
      <c r="M3207" s="17">
        <v>23.36</v>
      </c>
      <c r="N3207" s="16">
        <f t="shared" si="1105"/>
        <v>80.599999999999994</v>
      </c>
      <c r="O3207" s="16">
        <f t="shared" si="1106"/>
        <v>1882.82</v>
      </c>
      <c r="P3207" s="18">
        <f t="shared" si="1107"/>
        <v>0</v>
      </c>
      <c r="Q3207" s="16">
        <f t="shared" si="1108"/>
        <v>80.599999999999994</v>
      </c>
      <c r="R3207" s="16">
        <f t="shared" si="1109"/>
        <v>0</v>
      </c>
    </row>
    <row r="3208" spans="1:18" ht="21" x14ac:dyDescent="0.35">
      <c r="A3208" s="1">
        <v>25</v>
      </c>
      <c r="B3208" s="13" t="s">
        <v>823</v>
      </c>
      <c r="C3208" s="13" t="s">
        <v>65</v>
      </c>
      <c r="D3208" s="14" t="s">
        <v>824</v>
      </c>
      <c r="E3208" s="15">
        <v>28.7</v>
      </c>
      <c r="F3208" s="16">
        <f t="shared" si="1100"/>
        <v>141.19999999999999</v>
      </c>
      <c r="G3208" s="16">
        <f t="shared" si="1101"/>
        <v>0</v>
      </c>
      <c r="H3208" s="16">
        <f t="shared" si="1102"/>
        <v>0</v>
      </c>
      <c r="I3208" s="16">
        <f t="shared" si="1103"/>
        <v>141.19999999999999</v>
      </c>
      <c r="J3208" s="17">
        <v>4.92</v>
      </c>
      <c r="K3208" s="17">
        <v>0</v>
      </c>
      <c r="L3208" s="18">
        <f t="shared" si="1104"/>
        <v>4.92</v>
      </c>
      <c r="M3208" s="17">
        <v>0</v>
      </c>
      <c r="N3208" s="16">
        <f t="shared" si="1105"/>
        <v>28.7</v>
      </c>
      <c r="O3208" s="16">
        <f t="shared" si="1106"/>
        <v>0</v>
      </c>
      <c r="P3208" s="18">
        <f t="shared" si="1107"/>
        <v>0</v>
      </c>
      <c r="Q3208" s="16">
        <f t="shared" si="1108"/>
        <v>28.7</v>
      </c>
      <c r="R3208" s="16">
        <f t="shared" si="1109"/>
        <v>0</v>
      </c>
    </row>
    <row r="3209" spans="1:18" ht="73.5" x14ac:dyDescent="0.35">
      <c r="A3209" s="1">
        <v>26</v>
      </c>
      <c r="B3209" s="13" t="s">
        <v>265</v>
      </c>
      <c r="C3209" s="13" t="s">
        <v>65</v>
      </c>
      <c r="D3209" s="14" t="s">
        <v>266</v>
      </c>
      <c r="E3209" s="15">
        <v>19.52</v>
      </c>
      <c r="F3209" s="16">
        <f t="shared" si="1100"/>
        <v>0</v>
      </c>
      <c r="G3209" s="16">
        <f t="shared" si="1101"/>
        <v>1854.4</v>
      </c>
      <c r="H3209" s="16">
        <f t="shared" si="1102"/>
        <v>0</v>
      </c>
      <c r="I3209" s="16">
        <f t="shared" si="1103"/>
        <v>-1854.4</v>
      </c>
      <c r="J3209" s="17">
        <v>0</v>
      </c>
      <c r="K3209" s="17">
        <v>95</v>
      </c>
      <c r="L3209" s="18">
        <f t="shared" si="1104"/>
        <v>-95</v>
      </c>
      <c r="M3209" s="17">
        <v>95</v>
      </c>
      <c r="N3209" s="16">
        <f t="shared" si="1105"/>
        <v>19.52</v>
      </c>
      <c r="O3209" s="16">
        <f t="shared" si="1106"/>
        <v>1854.4</v>
      </c>
      <c r="P3209" s="18">
        <f t="shared" si="1107"/>
        <v>0</v>
      </c>
      <c r="Q3209" s="16">
        <f t="shared" si="1108"/>
        <v>19.52</v>
      </c>
      <c r="R3209" s="16">
        <f t="shared" si="1109"/>
        <v>0</v>
      </c>
    </row>
    <row r="3210" spans="1:18" x14ac:dyDescent="0.35">
      <c r="A3210" s="21" t="s">
        <v>1229</v>
      </c>
      <c r="B3210" s="21" t="s">
        <v>1229</v>
      </c>
      <c r="C3210" s="21" t="s">
        <v>1229</v>
      </c>
      <c r="D3210" s="21" t="s">
        <v>1229</v>
      </c>
      <c r="E3210" s="21" t="s">
        <v>1229</v>
      </c>
      <c r="F3210" s="19"/>
      <c r="G3210" s="20">
        <f>SUM(G3184:G3209)</f>
        <v>18723.820000000003</v>
      </c>
      <c r="H3210" s="7"/>
      <c r="I3210" s="7"/>
      <c r="J3210" s="7"/>
      <c r="K3210" s="7"/>
      <c r="L3210" s="7"/>
      <c r="M3210" s="7"/>
      <c r="N3210" s="7"/>
      <c r="O3210" s="7"/>
      <c r="P3210" s="7"/>
      <c r="Q3210" s="7"/>
      <c r="R3210" s="7"/>
    </row>
    <row r="3212" spans="1:18" x14ac:dyDescent="0.35">
      <c r="B3212" s="11" t="s">
        <v>23</v>
      </c>
      <c r="C3212" s="12" t="s">
        <v>24</v>
      </c>
      <c r="D3212" s="12" t="s">
        <v>25</v>
      </c>
    </row>
    <row r="3213" spans="1:18" x14ac:dyDescent="0.35">
      <c r="B3213" s="11" t="s">
        <v>26</v>
      </c>
      <c r="C3213" s="12" t="s">
        <v>27</v>
      </c>
      <c r="D3213" s="12" t="s">
        <v>28</v>
      </c>
    </row>
    <row r="3214" spans="1:18" x14ac:dyDescent="0.35">
      <c r="B3214" s="11" t="s">
        <v>29</v>
      </c>
      <c r="C3214" s="12" t="s">
        <v>24</v>
      </c>
      <c r="D3214" s="12" t="s">
        <v>30</v>
      </c>
    </row>
    <row r="3215" spans="1:18" x14ac:dyDescent="0.35">
      <c r="B3215" s="11" t="s">
        <v>31</v>
      </c>
      <c r="C3215" s="12" t="s">
        <v>116</v>
      </c>
      <c r="D3215" s="12" t="s">
        <v>1133</v>
      </c>
    </row>
    <row r="3216" spans="1:18" x14ac:dyDescent="0.35">
      <c r="B3216" s="11" t="s">
        <v>33</v>
      </c>
      <c r="C3216" s="12" t="s">
        <v>24</v>
      </c>
      <c r="D3216" s="12" t="s">
        <v>178</v>
      </c>
    </row>
    <row r="3217" spans="1:18" x14ac:dyDescent="0.35">
      <c r="B3217" s="11" t="s">
        <v>35</v>
      </c>
      <c r="C3217" s="12" t="s">
        <v>105</v>
      </c>
      <c r="D3217" s="12" t="s">
        <v>1205</v>
      </c>
    </row>
    <row r="3218" spans="1:18" x14ac:dyDescent="0.35">
      <c r="B3218" s="11" t="s">
        <v>36</v>
      </c>
      <c r="C3218" s="12" t="s">
        <v>24</v>
      </c>
      <c r="D3218" s="12" t="s">
        <v>730</v>
      </c>
    </row>
    <row r="3219" spans="1:18" x14ac:dyDescent="0.35">
      <c r="B3219" s="11" t="s">
        <v>38</v>
      </c>
      <c r="C3219" s="12" t="s">
        <v>105</v>
      </c>
      <c r="D3219" s="12" t="s">
        <v>1230</v>
      </c>
    </row>
    <row r="3221" spans="1:18" ht="42" x14ac:dyDescent="0.35">
      <c r="A3221" s="1">
        <v>1</v>
      </c>
      <c r="B3221" s="13" t="s">
        <v>183</v>
      </c>
      <c r="C3221" s="13" t="s">
        <v>92</v>
      </c>
      <c r="D3221" s="14" t="s">
        <v>184</v>
      </c>
      <c r="E3221" s="15">
        <v>7.89</v>
      </c>
      <c r="F3221" s="16">
        <f t="shared" ref="F3221:F3233" si="1110">ROUND(ROUND(N3221,2)*ROUND(J3221,3),2)</f>
        <v>142.02000000000001</v>
      </c>
      <c r="G3221" s="16">
        <f t="shared" ref="G3221:G3233" si="1111">ROUND(ROUND(N3221,2)*ROUND(K3221,3),2)</f>
        <v>33.14</v>
      </c>
      <c r="H3221" s="16">
        <f t="shared" ref="H3221:H3233" si="1112">IF(EXACT(J3221,0),0,100*(K3221/J3221))</f>
        <v>23.333333333333332</v>
      </c>
      <c r="I3221" s="16">
        <f t="shared" ref="I3221:I3233" si="1113">ROUND((ROUND(J3221,3)-ROUND(K3221,3))*N3221,2)</f>
        <v>108.88</v>
      </c>
      <c r="J3221" s="17">
        <v>18</v>
      </c>
      <c r="K3221" s="17">
        <v>4.2</v>
      </c>
      <c r="L3221" s="18">
        <f t="shared" ref="L3221:L3233" si="1114">ROUND(ROUND(J3221,3)-ROUND(K3221,3),3)</f>
        <v>13.8</v>
      </c>
      <c r="M3221" s="17">
        <v>4.2</v>
      </c>
      <c r="N3221" s="16">
        <f t="shared" ref="N3221:N3233" si="1115">ROUND(E3221,2)</f>
        <v>7.89</v>
      </c>
      <c r="O3221" s="16">
        <f t="shared" ref="O3221:O3233" si="1116">ROUND(ROUND(M3221,3)*ROUND(N3221,2),2)</f>
        <v>33.14</v>
      </c>
      <c r="P3221" s="18">
        <f t="shared" ref="P3221:P3233" si="1117">ROUND(ROUND(K3221,3)-ROUND(M3221,3),2)</f>
        <v>0</v>
      </c>
      <c r="Q3221" s="16">
        <f t="shared" ref="Q3221:Q3233" si="1118">ROUND(E3221,2)</f>
        <v>7.89</v>
      </c>
      <c r="R3221" s="16">
        <f t="shared" ref="R3221:R3233" si="1119">ROUND((ROUND(K3221,3)-ROUND(M3221,3))* Q3221,2)</f>
        <v>0</v>
      </c>
    </row>
    <row r="3222" spans="1:18" ht="52.5" x14ac:dyDescent="0.35">
      <c r="A3222" s="1">
        <v>2</v>
      </c>
      <c r="B3222" s="13" t="s">
        <v>166</v>
      </c>
      <c r="C3222" s="13" t="s">
        <v>65</v>
      </c>
      <c r="D3222" s="14" t="s">
        <v>167</v>
      </c>
      <c r="E3222" s="15">
        <v>24.21</v>
      </c>
      <c r="F3222" s="16">
        <f t="shared" si="1110"/>
        <v>653.66999999999996</v>
      </c>
      <c r="G3222" s="16">
        <f t="shared" si="1111"/>
        <v>50.33</v>
      </c>
      <c r="H3222" s="16">
        <f t="shared" si="1112"/>
        <v>7.7000000000000011</v>
      </c>
      <c r="I3222" s="16">
        <f t="shared" si="1113"/>
        <v>603.34</v>
      </c>
      <c r="J3222" s="17">
        <v>27</v>
      </c>
      <c r="K3222" s="17">
        <v>2.0790000000000002</v>
      </c>
      <c r="L3222" s="18">
        <f t="shared" si="1114"/>
        <v>24.920999999999999</v>
      </c>
      <c r="M3222" s="17">
        <v>2.0790000000000002</v>
      </c>
      <c r="N3222" s="16">
        <f t="shared" si="1115"/>
        <v>24.21</v>
      </c>
      <c r="O3222" s="16">
        <f t="shared" si="1116"/>
        <v>50.33</v>
      </c>
      <c r="P3222" s="18">
        <f t="shared" si="1117"/>
        <v>0</v>
      </c>
      <c r="Q3222" s="16">
        <f t="shared" si="1118"/>
        <v>24.21</v>
      </c>
      <c r="R3222" s="16">
        <f t="shared" si="1119"/>
        <v>0</v>
      </c>
    </row>
    <row r="3223" spans="1:18" ht="31.5" x14ac:dyDescent="0.35">
      <c r="A3223" s="1">
        <v>3</v>
      </c>
      <c r="B3223" s="13" t="s">
        <v>168</v>
      </c>
      <c r="C3223" s="13" t="s">
        <v>65</v>
      </c>
      <c r="D3223" s="14" t="s">
        <v>169</v>
      </c>
      <c r="E3223" s="15">
        <v>5.38</v>
      </c>
      <c r="F3223" s="16">
        <f t="shared" si="1110"/>
        <v>145.26</v>
      </c>
      <c r="G3223" s="16">
        <f t="shared" si="1111"/>
        <v>24.86</v>
      </c>
      <c r="H3223" s="16">
        <f t="shared" si="1112"/>
        <v>17.111111111111111</v>
      </c>
      <c r="I3223" s="16">
        <f t="shared" si="1113"/>
        <v>120.4</v>
      </c>
      <c r="J3223" s="17">
        <v>27</v>
      </c>
      <c r="K3223" s="17">
        <v>4.62</v>
      </c>
      <c r="L3223" s="18">
        <f t="shared" si="1114"/>
        <v>22.38</v>
      </c>
      <c r="M3223" s="17">
        <v>4.62</v>
      </c>
      <c r="N3223" s="16">
        <f t="shared" si="1115"/>
        <v>5.38</v>
      </c>
      <c r="O3223" s="16">
        <f t="shared" si="1116"/>
        <v>24.86</v>
      </c>
      <c r="P3223" s="18">
        <f t="shared" si="1117"/>
        <v>0</v>
      </c>
      <c r="Q3223" s="16">
        <f t="shared" si="1118"/>
        <v>5.38</v>
      </c>
      <c r="R3223" s="16">
        <f t="shared" si="1119"/>
        <v>0</v>
      </c>
    </row>
    <row r="3224" spans="1:18" ht="21" x14ac:dyDescent="0.35">
      <c r="A3224" s="1">
        <v>4</v>
      </c>
      <c r="B3224" s="13" t="s">
        <v>499</v>
      </c>
      <c r="C3224" s="13" t="s">
        <v>65</v>
      </c>
      <c r="D3224" s="14" t="s">
        <v>500</v>
      </c>
      <c r="E3224" s="15">
        <v>95.84</v>
      </c>
      <c r="F3224" s="16">
        <f t="shared" si="1110"/>
        <v>280.43</v>
      </c>
      <c r="G3224" s="16">
        <f t="shared" si="1111"/>
        <v>112.32</v>
      </c>
      <c r="H3224" s="16">
        <f t="shared" si="1112"/>
        <v>40.054682159945315</v>
      </c>
      <c r="I3224" s="16">
        <f t="shared" si="1113"/>
        <v>168.1</v>
      </c>
      <c r="J3224" s="17">
        <v>2.9260000000000002</v>
      </c>
      <c r="K3224" s="17">
        <v>1.1719999999999999</v>
      </c>
      <c r="L3224" s="18">
        <f t="shared" si="1114"/>
        <v>1.754</v>
      </c>
      <c r="M3224" s="17">
        <v>1.1719999999999999</v>
      </c>
      <c r="N3224" s="16">
        <f t="shared" si="1115"/>
        <v>95.84</v>
      </c>
      <c r="O3224" s="16">
        <f t="shared" si="1116"/>
        <v>112.32</v>
      </c>
      <c r="P3224" s="18">
        <f t="shared" si="1117"/>
        <v>0</v>
      </c>
      <c r="Q3224" s="16">
        <f t="shared" si="1118"/>
        <v>95.84</v>
      </c>
      <c r="R3224" s="16">
        <f t="shared" si="1119"/>
        <v>0</v>
      </c>
    </row>
    <row r="3225" spans="1:18" ht="52.5" x14ac:dyDescent="0.35">
      <c r="A3225" s="1">
        <v>5</v>
      </c>
      <c r="B3225" s="13" t="s">
        <v>1136</v>
      </c>
      <c r="C3225" s="13" t="s">
        <v>65</v>
      </c>
      <c r="D3225" s="14" t="s">
        <v>1137</v>
      </c>
      <c r="E3225" s="15">
        <v>5.82</v>
      </c>
      <c r="F3225" s="16">
        <f t="shared" si="1110"/>
        <v>453.3</v>
      </c>
      <c r="G3225" s="16">
        <f t="shared" si="1111"/>
        <v>14.67</v>
      </c>
      <c r="H3225" s="16">
        <f t="shared" si="1112"/>
        <v>3.2354980355904783</v>
      </c>
      <c r="I3225" s="16">
        <f t="shared" si="1113"/>
        <v>438.63</v>
      </c>
      <c r="J3225" s="17">
        <v>77.885999999999996</v>
      </c>
      <c r="K3225" s="17">
        <v>2.52</v>
      </c>
      <c r="L3225" s="18">
        <f t="shared" si="1114"/>
        <v>75.366</v>
      </c>
      <c r="M3225" s="17">
        <v>2.52</v>
      </c>
      <c r="N3225" s="16">
        <f t="shared" si="1115"/>
        <v>5.82</v>
      </c>
      <c r="O3225" s="16">
        <f t="shared" si="1116"/>
        <v>14.67</v>
      </c>
      <c r="P3225" s="18">
        <f t="shared" si="1117"/>
        <v>0</v>
      </c>
      <c r="Q3225" s="16">
        <f t="shared" si="1118"/>
        <v>5.82</v>
      </c>
      <c r="R3225" s="16">
        <f t="shared" si="1119"/>
        <v>0</v>
      </c>
    </row>
    <row r="3226" spans="1:18" ht="21" x14ac:dyDescent="0.35">
      <c r="A3226" s="1">
        <v>6</v>
      </c>
      <c r="B3226" s="13" t="s">
        <v>1157</v>
      </c>
      <c r="C3226" s="13" t="s">
        <v>92</v>
      </c>
      <c r="D3226" s="14" t="s">
        <v>1158</v>
      </c>
      <c r="E3226" s="15">
        <v>25.69</v>
      </c>
      <c r="F3226" s="16">
        <f t="shared" si="1110"/>
        <v>4624.2</v>
      </c>
      <c r="G3226" s="16">
        <f t="shared" si="1111"/>
        <v>791.25</v>
      </c>
      <c r="H3226" s="16">
        <f t="shared" si="1112"/>
        <v>17.111111111111111</v>
      </c>
      <c r="I3226" s="16">
        <f t="shared" si="1113"/>
        <v>3832.95</v>
      </c>
      <c r="J3226" s="17">
        <v>180</v>
      </c>
      <c r="K3226" s="17">
        <v>30.8</v>
      </c>
      <c r="L3226" s="18">
        <f t="shared" si="1114"/>
        <v>149.19999999999999</v>
      </c>
      <c r="M3226" s="17">
        <v>30.8</v>
      </c>
      <c r="N3226" s="16">
        <f t="shared" si="1115"/>
        <v>25.69</v>
      </c>
      <c r="O3226" s="16">
        <f t="shared" si="1116"/>
        <v>791.25</v>
      </c>
      <c r="P3226" s="18">
        <f t="shared" si="1117"/>
        <v>0</v>
      </c>
      <c r="Q3226" s="16">
        <f t="shared" si="1118"/>
        <v>25.69</v>
      </c>
      <c r="R3226" s="16">
        <f t="shared" si="1119"/>
        <v>0</v>
      </c>
    </row>
    <row r="3227" spans="1:18" ht="63" x14ac:dyDescent="0.35">
      <c r="A3227" s="1">
        <v>7</v>
      </c>
      <c r="B3227" s="13" t="s">
        <v>1221</v>
      </c>
      <c r="C3227" s="13" t="s">
        <v>44</v>
      </c>
      <c r="D3227" s="14" t="s">
        <v>1222</v>
      </c>
      <c r="E3227" s="15">
        <v>2.09</v>
      </c>
      <c r="F3227" s="16">
        <f t="shared" si="1110"/>
        <v>125.4</v>
      </c>
      <c r="G3227" s="16">
        <f t="shared" si="1111"/>
        <v>29.26</v>
      </c>
      <c r="H3227" s="16">
        <f t="shared" si="1112"/>
        <v>23.333333333333332</v>
      </c>
      <c r="I3227" s="16">
        <f t="shared" si="1113"/>
        <v>96.14</v>
      </c>
      <c r="J3227" s="17">
        <v>60</v>
      </c>
      <c r="K3227" s="17">
        <v>14</v>
      </c>
      <c r="L3227" s="18">
        <f t="shared" si="1114"/>
        <v>46</v>
      </c>
      <c r="M3227" s="17">
        <v>14</v>
      </c>
      <c r="N3227" s="16">
        <f t="shared" si="1115"/>
        <v>2.09</v>
      </c>
      <c r="O3227" s="16">
        <f t="shared" si="1116"/>
        <v>29.26</v>
      </c>
      <c r="P3227" s="18">
        <f t="shared" si="1117"/>
        <v>0</v>
      </c>
      <c r="Q3227" s="16">
        <f t="shared" si="1118"/>
        <v>2.09</v>
      </c>
      <c r="R3227" s="16">
        <f t="shared" si="1119"/>
        <v>0</v>
      </c>
    </row>
    <row r="3228" spans="1:18" ht="21" x14ac:dyDescent="0.35">
      <c r="A3228" s="1">
        <v>8</v>
      </c>
      <c r="B3228" s="13" t="s">
        <v>1209</v>
      </c>
      <c r="C3228" s="13" t="s">
        <v>44</v>
      </c>
      <c r="D3228" s="14" t="s">
        <v>1210</v>
      </c>
      <c r="E3228" s="15">
        <v>1.73</v>
      </c>
      <c r="F3228" s="16">
        <f t="shared" si="1110"/>
        <v>103.8</v>
      </c>
      <c r="G3228" s="16">
        <f t="shared" si="1111"/>
        <v>24.22</v>
      </c>
      <c r="H3228" s="16">
        <f t="shared" si="1112"/>
        <v>23.333333333333332</v>
      </c>
      <c r="I3228" s="16">
        <f t="shared" si="1113"/>
        <v>79.58</v>
      </c>
      <c r="J3228" s="17">
        <v>60</v>
      </c>
      <c r="K3228" s="17">
        <v>14</v>
      </c>
      <c r="L3228" s="18">
        <f t="shared" si="1114"/>
        <v>46</v>
      </c>
      <c r="M3228" s="17">
        <v>14</v>
      </c>
      <c r="N3228" s="16">
        <f t="shared" si="1115"/>
        <v>1.73</v>
      </c>
      <c r="O3228" s="16">
        <f t="shared" si="1116"/>
        <v>24.22</v>
      </c>
      <c r="P3228" s="18">
        <f t="shared" si="1117"/>
        <v>0</v>
      </c>
      <c r="Q3228" s="16">
        <f t="shared" si="1118"/>
        <v>1.73</v>
      </c>
      <c r="R3228" s="16">
        <f t="shared" si="1119"/>
        <v>0</v>
      </c>
    </row>
    <row r="3229" spans="1:18" ht="31.5" x14ac:dyDescent="0.35">
      <c r="A3229" s="1">
        <v>9</v>
      </c>
      <c r="B3229" s="13" t="s">
        <v>1225</v>
      </c>
      <c r="C3229" s="13" t="s">
        <v>41</v>
      </c>
      <c r="D3229" s="14" t="s">
        <v>1226</v>
      </c>
      <c r="E3229" s="15">
        <v>219.85</v>
      </c>
      <c r="F3229" s="16">
        <f t="shared" si="1110"/>
        <v>219.85</v>
      </c>
      <c r="G3229" s="16">
        <f t="shared" si="1111"/>
        <v>219.85</v>
      </c>
      <c r="H3229" s="16">
        <f t="shared" si="1112"/>
        <v>100</v>
      </c>
      <c r="I3229" s="16">
        <f t="shared" si="1113"/>
        <v>0</v>
      </c>
      <c r="J3229" s="17">
        <v>1</v>
      </c>
      <c r="K3229" s="17">
        <v>1</v>
      </c>
      <c r="L3229" s="18">
        <f t="shared" si="1114"/>
        <v>0</v>
      </c>
      <c r="M3229" s="17">
        <v>1</v>
      </c>
      <c r="N3229" s="16">
        <f t="shared" si="1115"/>
        <v>219.85</v>
      </c>
      <c r="O3229" s="16">
        <f t="shared" si="1116"/>
        <v>219.85</v>
      </c>
      <c r="P3229" s="18">
        <f t="shared" si="1117"/>
        <v>0</v>
      </c>
      <c r="Q3229" s="16">
        <f t="shared" si="1118"/>
        <v>219.85</v>
      </c>
      <c r="R3229" s="16">
        <f t="shared" si="1119"/>
        <v>0</v>
      </c>
    </row>
    <row r="3230" spans="1:18" x14ac:dyDescent="0.35">
      <c r="A3230" s="1">
        <v>10</v>
      </c>
      <c r="B3230" s="13" t="s">
        <v>1215</v>
      </c>
      <c r="C3230" s="13" t="s">
        <v>44</v>
      </c>
      <c r="D3230" s="14" t="s">
        <v>1216</v>
      </c>
      <c r="E3230" s="15">
        <v>4.79</v>
      </c>
      <c r="F3230" s="16">
        <f t="shared" si="1110"/>
        <v>47.9</v>
      </c>
      <c r="G3230" s="16">
        <f t="shared" si="1111"/>
        <v>47.9</v>
      </c>
      <c r="H3230" s="16">
        <f t="shared" si="1112"/>
        <v>100</v>
      </c>
      <c r="I3230" s="16">
        <f t="shared" si="1113"/>
        <v>0</v>
      </c>
      <c r="J3230" s="17">
        <v>10</v>
      </c>
      <c r="K3230" s="17">
        <v>10</v>
      </c>
      <c r="L3230" s="18">
        <f t="shared" si="1114"/>
        <v>0</v>
      </c>
      <c r="M3230" s="17">
        <v>10</v>
      </c>
      <c r="N3230" s="16">
        <f t="shared" si="1115"/>
        <v>4.79</v>
      </c>
      <c r="O3230" s="16">
        <f t="shared" si="1116"/>
        <v>47.9</v>
      </c>
      <c r="P3230" s="18">
        <f t="shared" si="1117"/>
        <v>0</v>
      </c>
      <c r="Q3230" s="16">
        <f t="shared" si="1118"/>
        <v>4.79</v>
      </c>
      <c r="R3230" s="16">
        <f t="shared" si="1119"/>
        <v>0</v>
      </c>
    </row>
    <row r="3231" spans="1:18" ht="52.5" x14ac:dyDescent="0.35">
      <c r="A3231" s="1">
        <v>11</v>
      </c>
      <c r="B3231" s="13" t="s">
        <v>1153</v>
      </c>
      <c r="C3231" s="13" t="s">
        <v>92</v>
      </c>
      <c r="D3231" s="14" t="s">
        <v>1154</v>
      </c>
      <c r="E3231" s="15">
        <v>22.66</v>
      </c>
      <c r="F3231" s="16">
        <f t="shared" si="1110"/>
        <v>407.88</v>
      </c>
      <c r="G3231" s="16">
        <f t="shared" si="1111"/>
        <v>317.24</v>
      </c>
      <c r="H3231" s="16">
        <f t="shared" si="1112"/>
        <v>77.777777777777786</v>
      </c>
      <c r="I3231" s="16">
        <f t="shared" si="1113"/>
        <v>90.64</v>
      </c>
      <c r="J3231" s="17">
        <v>18</v>
      </c>
      <c r="K3231" s="17">
        <v>14</v>
      </c>
      <c r="L3231" s="18">
        <f t="shared" si="1114"/>
        <v>4</v>
      </c>
      <c r="M3231" s="17">
        <v>14</v>
      </c>
      <c r="N3231" s="16">
        <f t="shared" si="1115"/>
        <v>22.66</v>
      </c>
      <c r="O3231" s="16">
        <f t="shared" si="1116"/>
        <v>317.24</v>
      </c>
      <c r="P3231" s="18">
        <f t="shared" si="1117"/>
        <v>0</v>
      </c>
      <c r="Q3231" s="16">
        <f t="shared" si="1118"/>
        <v>22.66</v>
      </c>
      <c r="R3231" s="16">
        <f t="shared" si="1119"/>
        <v>0</v>
      </c>
    </row>
    <row r="3232" spans="1:18" ht="52.5" x14ac:dyDescent="0.35">
      <c r="A3232" s="1">
        <v>12</v>
      </c>
      <c r="B3232" s="13" t="s">
        <v>812</v>
      </c>
      <c r="C3232" s="13" t="s">
        <v>65</v>
      </c>
      <c r="D3232" s="14" t="s">
        <v>813</v>
      </c>
      <c r="E3232" s="15">
        <v>80.599999999999994</v>
      </c>
      <c r="F3232" s="16">
        <f t="shared" si="1110"/>
        <v>217.62</v>
      </c>
      <c r="G3232" s="16">
        <f t="shared" si="1111"/>
        <v>293.38</v>
      </c>
      <c r="H3232" s="16">
        <f t="shared" si="1112"/>
        <v>134.81481481481481</v>
      </c>
      <c r="I3232" s="16">
        <f t="shared" si="1113"/>
        <v>-75.760000000000005</v>
      </c>
      <c r="J3232" s="17">
        <v>2.7</v>
      </c>
      <c r="K3232" s="17">
        <v>3.64</v>
      </c>
      <c r="L3232" s="18">
        <f t="shared" si="1114"/>
        <v>-0.94</v>
      </c>
      <c r="M3232" s="17">
        <v>3.64</v>
      </c>
      <c r="N3232" s="16">
        <f t="shared" si="1115"/>
        <v>80.599999999999994</v>
      </c>
      <c r="O3232" s="16">
        <f t="shared" si="1116"/>
        <v>293.38</v>
      </c>
      <c r="P3232" s="18">
        <f t="shared" si="1117"/>
        <v>0</v>
      </c>
      <c r="Q3232" s="16">
        <f t="shared" si="1118"/>
        <v>80.599999999999994</v>
      </c>
      <c r="R3232" s="16">
        <f t="shared" si="1119"/>
        <v>0</v>
      </c>
    </row>
    <row r="3233" spans="1:18" ht="21" x14ac:dyDescent="0.35">
      <c r="A3233" s="1">
        <v>13</v>
      </c>
      <c r="B3233" s="13" t="s">
        <v>823</v>
      </c>
      <c r="C3233" s="13" t="s">
        <v>65</v>
      </c>
      <c r="D3233" s="14" t="s">
        <v>824</v>
      </c>
      <c r="E3233" s="15">
        <v>28.7</v>
      </c>
      <c r="F3233" s="16">
        <f t="shared" si="1110"/>
        <v>103.32</v>
      </c>
      <c r="G3233" s="16">
        <f t="shared" si="1111"/>
        <v>0</v>
      </c>
      <c r="H3233" s="16">
        <f t="shared" si="1112"/>
        <v>0</v>
      </c>
      <c r="I3233" s="16">
        <f t="shared" si="1113"/>
        <v>103.32</v>
      </c>
      <c r="J3233" s="17">
        <v>3.6</v>
      </c>
      <c r="K3233" s="17">
        <v>0</v>
      </c>
      <c r="L3233" s="18">
        <f t="shared" si="1114"/>
        <v>3.6</v>
      </c>
      <c r="M3233" s="17">
        <v>0</v>
      </c>
      <c r="N3233" s="16">
        <f t="shared" si="1115"/>
        <v>28.7</v>
      </c>
      <c r="O3233" s="16">
        <f t="shared" si="1116"/>
        <v>0</v>
      </c>
      <c r="P3233" s="18">
        <f t="shared" si="1117"/>
        <v>0</v>
      </c>
      <c r="Q3233" s="16">
        <f t="shared" si="1118"/>
        <v>28.7</v>
      </c>
      <c r="R3233" s="16">
        <f t="shared" si="1119"/>
        <v>0</v>
      </c>
    </row>
    <row r="3234" spans="1:18" x14ac:dyDescent="0.35">
      <c r="A3234" s="21" t="s">
        <v>1231</v>
      </c>
      <c r="B3234" s="21" t="s">
        <v>1231</v>
      </c>
      <c r="C3234" s="21" t="s">
        <v>1231</v>
      </c>
      <c r="D3234" s="21" t="s">
        <v>1231</v>
      </c>
      <c r="E3234" s="21" t="s">
        <v>1231</v>
      </c>
      <c r="F3234" s="19"/>
      <c r="G3234" s="20">
        <f>SUM(G3221:G3233)</f>
        <v>1958.42</v>
      </c>
      <c r="H3234" s="7"/>
      <c r="I3234" s="7"/>
      <c r="J3234" s="7"/>
      <c r="K3234" s="7"/>
      <c r="L3234" s="7"/>
      <c r="M3234" s="7"/>
      <c r="N3234" s="7"/>
      <c r="O3234" s="7"/>
      <c r="P3234" s="7"/>
      <c r="Q3234" s="7"/>
      <c r="R3234" s="7"/>
    </row>
    <row r="3236" spans="1:18" x14ac:dyDescent="0.35">
      <c r="B3236" s="11" t="s">
        <v>23</v>
      </c>
      <c r="C3236" s="12" t="s">
        <v>24</v>
      </c>
      <c r="D3236" s="12" t="s">
        <v>25</v>
      </c>
    </row>
    <row r="3237" spans="1:18" x14ac:dyDescent="0.35">
      <c r="B3237" s="11" t="s">
        <v>26</v>
      </c>
      <c r="C3237" s="12" t="s">
        <v>27</v>
      </c>
      <c r="D3237" s="12" t="s">
        <v>28</v>
      </c>
    </row>
    <row r="3238" spans="1:18" x14ac:dyDescent="0.35">
      <c r="B3238" s="11" t="s">
        <v>29</v>
      </c>
      <c r="C3238" s="12" t="s">
        <v>24</v>
      </c>
      <c r="D3238" s="12" t="s">
        <v>30</v>
      </c>
    </row>
    <row r="3239" spans="1:18" x14ac:dyDescent="0.35">
      <c r="B3239" s="11" t="s">
        <v>31</v>
      </c>
      <c r="C3239" s="12" t="s">
        <v>116</v>
      </c>
      <c r="D3239" s="12" t="s">
        <v>1133</v>
      </c>
    </row>
    <row r="3240" spans="1:18" x14ac:dyDescent="0.35">
      <c r="B3240" s="11" t="s">
        <v>33</v>
      </c>
      <c r="C3240" s="12" t="s">
        <v>24</v>
      </c>
      <c r="D3240" s="12" t="s">
        <v>178</v>
      </c>
    </row>
    <row r="3241" spans="1:18" x14ac:dyDescent="0.35">
      <c r="B3241" s="11" t="s">
        <v>35</v>
      </c>
      <c r="C3241" s="12" t="s">
        <v>105</v>
      </c>
      <c r="D3241" s="12" t="s">
        <v>1205</v>
      </c>
    </row>
    <row r="3242" spans="1:18" x14ac:dyDescent="0.35">
      <c r="B3242" s="11" t="s">
        <v>36</v>
      </c>
      <c r="C3242" s="12" t="s">
        <v>24</v>
      </c>
      <c r="D3242" s="12" t="s">
        <v>730</v>
      </c>
    </row>
    <row r="3243" spans="1:18" x14ac:dyDescent="0.35">
      <c r="B3243" s="11" t="s">
        <v>38</v>
      </c>
      <c r="C3243" s="12" t="s">
        <v>116</v>
      </c>
      <c r="D3243" s="12" t="s">
        <v>1232</v>
      </c>
    </row>
    <row r="3245" spans="1:18" ht="21" x14ac:dyDescent="0.35">
      <c r="A3245" s="1">
        <v>1</v>
      </c>
      <c r="B3245" s="13" t="s">
        <v>191</v>
      </c>
      <c r="C3245" s="13" t="s">
        <v>44</v>
      </c>
      <c r="D3245" s="14" t="s">
        <v>192</v>
      </c>
      <c r="E3245" s="15">
        <v>3.46</v>
      </c>
      <c r="F3245" s="16">
        <f t="shared" ref="F3245:F3270" si="1120">ROUND(ROUND(N3245,2)*ROUND(J3245,3),2)</f>
        <v>202.06</v>
      </c>
      <c r="G3245" s="16">
        <f t="shared" ref="G3245:G3270" si="1121">ROUND(ROUND(N3245,2)*ROUND(K3245,3),2)</f>
        <v>339.08</v>
      </c>
      <c r="H3245" s="16">
        <f t="shared" ref="H3245:H3270" si="1122">IF(EXACT(J3245,0),0,100*(K3245/J3245))</f>
        <v>167.8082191780822</v>
      </c>
      <c r="I3245" s="16">
        <f t="shared" ref="I3245:I3270" si="1123">ROUND((ROUND(J3245,3)-ROUND(K3245,3))*N3245,2)</f>
        <v>-137.02000000000001</v>
      </c>
      <c r="J3245" s="17">
        <v>58.4</v>
      </c>
      <c r="K3245" s="17">
        <v>98</v>
      </c>
      <c r="L3245" s="18">
        <f t="shared" ref="L3245:L3270" si="1124">ROUND(ROUND(J3245,3)-ROUND(K3245,3),3)</f>
        <v>-39.6</v>
      </c>
      <c r="M3245" s="17">
        <v>98</v>
      </c>
      <c r="N3245" s="16">
        <f t="shared" ref="N3245:N3270" si="1125">ROUND(E3245,2)</f>
        <v>3.46</v>
      </c>
      <c r="O3245" s="16">
        <f t="shared" ref="O3245:O3270" si="1126">ROUND(ROUND(M3245,3)*ROUND(N3245,2),2)</f>
        <v>339.08</v>
      </c>
      <c r="P3245" s="18">
        <f t="shared" ref="P3245:P3270" si="1127">ROUND(ROUND(K3245,3)-ROUND(M3245,3),2)</f>
        <v>0</v>
      </c>
      <c r="Q3245" s="16">
        <f t="shared" ref="Q3245:Q3270" si="1128">ROUND(E3245,2)</f>
        <v>3.46</v>
      </c>
      <c r="R3245" s="16">
        <f t="shared" ref="R3245:R3270" si="1129">ROUND((ROUND(K3245,3)-ROUND(M3245,3))* Q3245,2)</f>
        <v>0</v>
      </c>
    </row>
    <row r="3246" spans="1:18" ht="31.5" x14ac:dyDescent="0.35">
      <c r="A3246" s="1">
        <v>2</v>
      </c>
      <c r="B3246" s="13" t="s">
        <v>158</v>
      </c>
      <c r="C3246" s="13" t="s">
        <v>92</v>
      </c>
      <c r="D3246" s="14" t="s">
        <v>159</v>
      </c>
      <c r="E3246" s="15">
        <v>8.43</v>
      </c>
      <c r="F3246" s="16">
        <f t="shared" si="1120"/>
        <v>320</v>
      </c>
      <c r="G3246" s="16">
        <f t="shared" si="1121"/>
        <v>354.06</v>
      </c>
      <c r="H3246" s="16">
        <f t="shared" si="1122"/>
        <v>110.64278187565859</v>
      </c>
      <c r="I3246" s="16">
        <f t="shared" si="1123"/>
        <v>-34.06</v>
      </c>
      <c r="J3246" s="17">
        <v>37.96</v>
      </c>
      <c r="K3246" s="17">
        <v>42</v>
      </c>
      <c r="L3246" s="18">
        <f t="shared" si="1124"/>
        <v>-4.04</v>
      </c>
      <c r="M3246" s="17">
        <v>42</v>
      </c>
      <c r="N3246" s="16">
        <f t="shared" si="1125"/>
        <v>8.43</v>
      </c>
      <c r="O3246" s="16">
        <f t="shared" si="1126"/>
        <v>354.06</v>
      </c>
      <c r="P3246" s="18">
        <f t="shared" si="1127"/>
        <v>0</v>
      </c>
      <c r="Q3246" s="16">
        <f t="shared" si="1128"/>
        <v>8.43</v>
      </c>
      <c r="R3246" s="16">
        <f t="shared" si="1129"/>
        <v>0</v>
      </c>
    </row>
    <row r="3247" spans="1:18" ht="42" x14ac:dyDescent="0.35">
      <c r="A3247" s="1">
        <v>3</v>
      </c>
      <c r="B3247" s="13" t="s">
        <v>183</v>
      </c>
      <c r="C3247" s="13" t="s">
        <v>92</v>
      </c>
      <c r="D3247" s="14" t="s">
        <v>184</v>
      </c>
      <c r="E3247" s="15">
        <v>7.89</v>
      </c>
      <c r="F3247" s="16">
        <f t="shared" si="1120"/>
        <v>18.7</v>
      </c>
      <c r="G3247" s="16">
        <f t="shared" si="1121"/>
        <v>165.69</v>
      </c>
      <c r="H3247" s="16">
        <f t="shared" si="1122"/>
        <v>886.07594936708858</v>
      </c>
      <c r="I3247" s="16">
        <f t="shared" si="1123"/>
        <v>-146.99</v>
      </c>
      <c r="J3247" s="17">
        <v>2.37</v>
      </c>
      <c r="K3247" s="17">
        <v>21</v>
      </c>
      <c r="L3247" s="18">
        <f t="shared" si="1124"/>
        <v>-18.63</v>
      </c>
      <c r="M3247" s="17">
        <v>21</v>
      </c>
      <c r="N3247" s="16">
        <f t="shared" si="1125"/>
        <v>7.89</v>
      </c>
      <c r="O3247" s="16">
        <f t="shared" si="1126"/>
        <v>165.69</v>
      </c>
      <c r="P3247" s="18">
        <f t="shared" si="1127"/>
        <v>0</v>
      </c>
      <c r="Q3247" s="16">
        <f t="shared" si="1128"/>
        <v>7.89</v>
      </c>
      <c r="R3247" s="16">
        <f t="shared" si="1129"/>
        <v>0</v>
      </c>
    </row>
    <row r="3248" spans="1:18" ht="52.5" x14ac:dyDescent="0.35">
      <c r="A3248" s="1">
        <v>4</v>
      </c>
      <c r="B3248" s="13" t="s">
        <v>166</v>
      </c>
      <c r="C3248" s="13" t="s">
        <v>65</v>
      </c>
      <c r="D3248" s="14" t="s">
        <v>167</v>
      </c>
      <c r="E3248" s="15">
        <v>24.21</v>
      </c>
      <c r="F3248" s="16">
        <f t="shared" si="1120"/>
        <v>661.71</v>
      </c>
      <c r="G3248" s="16">
        <f t="shared" si="1121"/>
        <v>823.62</v>
      </c>
      <c r="H3248" s="16">
        <f t="shared" si="1122"/>
        <v>124.46948631640569</v>
      </c>
      <c r="I3248" s="16">
        <f t="shared" si="1123"/>
        <v>-161.91999999999999</v>
      </c>
      <c r="J3248" s="17">
        <v>27.332000000000001</v>
      </c>
      <c r="K3248" s="17">
        <v>34.020000000000003</v>
      </c>
      <c r="L3248" s="18">
        <f t="shared" si="1124"/>
        <v>-6.6879999999999997</v>
      </c>
      <c r="M3248" s="17">
        <v>34.020000000000003</v>
      </c>
      <c r="N3248" s="16">
        <f t="shared" si="1125"/>
        <v>24.21</v>
      </c>
      <c r="O3248" s="16">
        <f t="shared" si="1126"/>
        <v>823.62</v>
      </c>
      <c r="P3248" s="18">
        <f t="shared" si="1127"/>
        <v>0</v>
      </c>
      <c r="Q3248" s="16">
        <f t="shared" si="1128"/>
        <v>24.21</v>
      </c>
      <c r="R3248" s="16">
        <f t="shared" si="1129"/>
        <v>0</v>
      </c>
    </row>
    <row r="3249" spans="1:18" ht="31.5" x14ac:dyDescent="0.35">
      <c r="A3249" s="1">
        <v>5</v>
      </c>
      <c r="B3249" s="13" t="s">
        <v>168</v>
      </c>
      <c r="C3249" s="13" t="s">
        <v>65</v>
      </c>
      <c r="D3249" s="14" t="s">
        <v>169</v>
      </c>
      <c r="E3249" s="15">
        <v>5.38</v>
      </c>
      <c r="F3249" s="16">
        <f t="shared" si="1120"/>
        <v>147.05000000000001</v>
      </c>
      <c r="G3249" s="16">
        <f t="shared" si="1121"/>
        <v>406.73</v>
      </c>
      <c r="H3249" s="16">
        <f t="shared" si="1122"/>
        <v>276.59885848090147</v>
      </c>
      <c r="I3249" s="16">
        <f t="shared" si="1123"/>
        <v>-259.68</v>
      </c>
      <c r="J3249" s="17">
        <v>27.332000000000001</v>
      </c>
      <c r="K3249" s="17">
        <v>75.599999999999994</v>
      </c>
      <c r="L3249" s="18">
        <f t="shared" si="1124"/>
        <v>-48.268000000000001</v>
      </c>
      <c r="M3249" s="17">
        <v>75.599999999999994</v>
      </c>
      <c r="N3249" s="16">
        <f t="shared" si="1125"/>
        <v>5.38</v>
      </c>
      <c r="O3249" s="16">
        <f t="shared" si="1126"/>
        <v>406.73</v>
      </c>
      <c r="P3249" s="18">
        <f t="shared" si="1127"/>
        <v>0</v>
      </c>
      <c r="Q3249" s="16">
        <f t="shared" si="1128"/>
        <v>5.38</v>
      </c>
      <c r="R3249" s="16">
        <f t="shared" si="1129"/>
        <v>0</v>
      </c>
    </row>
    <row r="3250" spans="1:18" ht="21" x14ac:dyDescent="0.35">
      <c r="A3250" s="1">
        <v>6</v>
      </c>
      <c r="B3250" s="13" t="s">
        <v>499</v>
      </c>
      <c r="C3250" s="13" t="s">
        <v>65</v>
      </c>
      <c r="D3250" s="14" t="s">
        <v>500</v>
      </c>
      <c r="E3250" s="15">
        <v>95.84</v>
      </c>
      <c r="F3250" s="16">
        <f t="shared" si="1120"/>
        <v>162.16</v>
      </c>
      <c r="G3250" s="16">
        <f t="shared" si="1121"/>
        <v>7711.67</v>
      </c>
      <c r="H3250" s="16">
        <f t="shared" si="1122"/>
        <v>4755.5555555555557</v>
      </c>
      <c r="I3250" s="16">
        <f t="shared" si="1123"/>
        <v>-7549.51</v>
      </c>
      <c r="J3250" s="17">
        <v>1.6919999999999999</v>
      </c>
      <c r="K3250" s="17">
        <v>80.463999999999999</v>
      </c>
      <c r="L3250" s="18">
        <f t="shared" si="1124"/>
        <v>-78.772000000000006</v>
      </c>
      <c r="M3250" s="17">
        <v>80.463999999999999</v>
      </c>
      <c r="N3250" s="16">
        <f t="shared" si="1125"/>
        <v>95.84</v>
      </c>
      <c r="O3250" s="16">
        <f t="shared" si="1126"/>
        <v>7711.67</v>
      </c>
      <c r="P3250" s="18">
        <f t="shared" si="1127"/>
        <v>0</v>
      </c>
      <c r="Q3250" s="16">
        <f t="shared" si="1128"/>
        <v>95.84</v>
      </c>
      <c r="R3250" s="16">
        <f t="shared" si="1129"/>
        <v>0</v>
      </c>
    </row>
    <row r="3251" spans="1:18" ht="52.5" x14ac:dyDescent="0.35">
      <c r="A3251" s="1">
        <v>7</v>
      </c>
      <c r="B3251" s="13" t="s">
        <v>1136</v>
      </c>
      <c r="C3251" s="13" t="s">
        <v>65</v>
      </c>
      <c r="D3251" s="14" t="s">
        <v>1137</v>
      </c>
      <c r="E3251" s="15">
        <v>5.82</v>
      </c>
      <c r="F3251" s="16">
        <f t="shared" si="1120"/>
        <v>143.96</v>
      </c>
      <c r="G3251" s="16">
        <f t="shared" si="1121"/>
        <v>97.78</v>
      </c>
      <c r="H3251" s="16">
        <f t="shared" si="1122"/>
        <v>67.917205692108666</v>
      </c>
      <c r="I3251" s="16">
        <f t="shared" si="1123"/>
        <v>46.19</v>
      </c>
      <c r="J3251" s="17">
        <v>24.736000000000001</v>
      </c>
      <c r="K3251" s="17">
        <v>16.8</v>
      </c>
      <c r="L3251" s="18">
        <f t="shared" si="1124"/>
        <v>7.9359999999999999</v>
      </c>
      <c r="M3251" s="17">
        <v>16.8</v>
      </c>
      <c r="N3251" s="16">
        <f t="shared" si="1125"/>
        <v>5.82</v>
      </c>
      <c r="O3251" s="16">
        <f t="shared" si="1126"/>
        <v>97.78</v>
      </c>
      <c r="P3251" s="18">
        <f t="shared" si="1127"/>
        <v>0</v>
      </c>
      <c r="Q3251" s="16">
        <f t="shared" si="1128"/>
        <v>5.82</v>
      </c>
      <c r="R3251" s="16">
        <f t="shared" si="1129"/>
        <v>0</v>
      </c>
    </row>
    <row r="3252" spans="1:18" ht="21" x14ac:dyDescent="0.35">
      <c r="A3252" s="1">
        <v>8</v>
      </c>
      <c r="B3252" s="13" t="s">
        <v>1157</v>
      </c>
      <c r="C3252" s="13" t="s">
        <v>92</v>
      </c>
      <c r="D3252" s="14" t="s">
        <v>1158</v>
      </c>
      <c r="E3252" s="15">
        <v>25.69</v>
      </c>
      <c r="F3252" s="16">
        <f t="shared" si="1120"/>
        <v>3812.4</v>
      </c>
      <c r="G3252" s="16">
        <f t="shared" si="1121"/>
        <v>3956.26</v>
      </c>
      <c r="H3252" s="16">
        <f t="shared" si="1122"/>
        <v>103.77358490566037</v>
      </c>
      <c r="I3252" s="16">
        <f t="shared" si="1123"/>
        <v>-143.86000000000001</v>
      </c>
      <c r="J3252" s="17">
        <v>148.4</v>
      </c>
      <c r="K3252" s="17">
        <v>154</v>
      </c>
      <c r="L3252" s="18">
        <f t="shared" si="1124"/>
        <v>-5.6</v>
      </c>
      <c r="M3252" s="17">
        <v>154</v>
      </c>
      <c r="N3252" s="16">
        <f t="shared" si="1125"/>
        <v>25.69</v>
      </c>
      <c r="O3252" s="16">
        <f t="shared" si="1126"/>
        <v>3956.26</v>
      </c>
      <c r="P3252" s="18">
        <f t="shared" si="1127"/>
        <v>0</v>
      </c>
      <c r="Q3252" s="16">
        <f t="shared" si="1128"/>
        <v>25.69</v>
      </c>
      <c r="R3252" s="16">
        <f t="shared" si="1129"/>
        <v>0</v>
      </c>
    </row>
    <row r="3253" spans="1:18" ht="63" x14ac:dyDescent="0.35">
      <c r="A3253" s="1">
        <v>9</v>
      </c>
      <c r="B3253" s="13" t="s">
        <v>1221</v>
      </c>
      <c r="C3253" s="13" t="s">
        <v>44</v>
      </c>
      <c r="D3253" s="14" t="s">
        <v>1222</v>
      </c>
      <c r="E3253" s="15">
        <v>2.09</v>
      </c>
      <c r="F3253" s="16">
        <f t="shared" si="1120"/>
        <v>155.08000000000001</v>
      </c>
      <c r="G3253" s="16">
        <f t="shared" si="1121"/>
        <v>0</v>
      </c>
      <c r="H3253" s="16">
        <f t="shared" si="1122"/>
        <v>0</v>
      </c>
      <c r="I3253" s="16">
        <f t="shared" si="1123"/>
        <v>155.08000000000001</v>
      </c>
      <c r="J3253" s="17">
        <v>74.2</v>
      </c>
      <c r="K3253" s="17">
        <v>0</v>
      </c>
      <c r="L3253" s="18">
        <f t="shared" si="1124"/>
        <v>74.2</v>
      </c>
      <c r="M3253" s="17">
        <v>0</v>
      </c>
      <c r="N3253" s="16">
        <f t="shared" si="1125"/>
        <v>2.09</v>
      </c>
      <c r="O3253" s="16">
        <f t="shared" si="1126"/>
        <v>0</v>
      </c>
      <c r="P3253" s="18">
        <f t="shared" si="1127"/>
        <v>0</v>
      </c>
      <c r="Q3253" s="16">
        <f t="shared" si="1128"/>
        <v>2.09</v>
      </c>
      <c r="R3253" s="16">
        <f t="shared" si="1129"/>
        <v>0</v>
      </c>
    </row>
    <row r="3254" spans="1:18" ht="21" x14ac:dyDescent="0.35">
      <c r="A3254" s="1">
        <v>10</v>
      </c>
      <c r="B3254" s="13" t="s">
        <v>1209</v>
      </c>
      <c r="C3254" s="13" t="s">
        <v>44</v>
      </c>
      <c r="D3254" s="14" t="s">
        <v>1210</v>
      </c>
      <c r="E3254" s="15">
        <v>1.73</v>
      </c>
      <c r="F3254" s="16">
        <f t="shared" si="1120"/>
        <v>128.37</v>
      </c>
      <c r="G3254" s="16">
        <f t="shared" si="1121"/>
        <v>716.22</v>
      </c>
      <c r="H3254" s="16">
        <f t="shared" si="1122"/>
        <v>557.95148247978443</v>
      </c>
      <c r="I3254" s="16">
        <f t="shared" si="1123"/>
        <v>-587.85</v>
      </c>
      <c r="J3254" s="17">
        <v>74.2</v>
      </c>
      <c r="K3254" s="17">
        <v>414</v>
      </c>
      <c r="L3254" s="18">
        <f t="shared" si="1124"/>
        <v>-339.8</v>
      </c>
      <c r="M3254" s="17">
        <v>414</v>
      </c>
      <c r="N3254" s="16">
        <f t="shared" si="1125"/>
        <v>1.73</v>
      </c>
      <c r="O3254" s="16">
        <f t="shared" si="1126"/>
        <v>716.22</v>
      </c>
      <c r="P3254" s="18">
        <f t="shared" si="1127"/>
        <v>0</v>
      </c>
      <c r="Q3254" s="16">
        <f t="shared" si="1128"/>
        <v>1.73</v>
      </c>
      <c r="R3254" s="16">
        <f t="shared" si="1129"/>
        <v>0</v>
      </c>
    </row>
    <row r="3255" spans="1:18" ht="42" x14ac:dyDescent="0.35">
      <c r="A3255" s="1">
        <v>11</v>
      </c>
      <c r="B3255" s="13" t="s">
        <v>1233</v>
      </c>
      <c r="C3255" s="13" t="s">
        <v>41</v>
      </c>
      <c r="D3255" s="14" t="s">
        <v>1234</v>
      </c>
      <c r="E3255" s="15">
        <v>919.22</v>
      </c>
      <c r="F3255" s="16">
        <f t="shared" si="1120"/>
        <v>919.22</v>
      </c>
      <c r="G3255" s="16">
        <f t="shared" si="1121"/>
        <v>919.22</v>
      </c>
      <c r="H3255" s="16">
        <f t="shared" si="1122"/>
        <v>100</v>
      </c>
      <c r="I3255" s="16">
        <f t="shared" si="1123"/>
        <v>0</v>
      </c>
      <c r="J3255" s="17">
        <v>1</v>
      </c>
      <c r="K3255" s="17">
        <v>1</v>
      </c>
      <c r="L3255" s="18">
        <f t="shared" si="1124"/>
        <v>0</v>
      </c>
      <c r="M3255" s="17">
        <v>1</v>
      </c>
      <c r="N3255" s="16">
        <f t="shared" si="1125"/>
        <v>919.22</v>
      </c>
      <c r="O3255" s="16">
        <f t="shared" si="1126"/>
        <v>919.22</v>
      </c>
      <c r="P3255" s="18">
        <f t="shared" si="1127"/>
        <v>0</v>
      </c>
      <c r="Q3255" s="16">
        <f t="shared" si="1128"/>
        <v>919.22</v>
      </c>
      <c r="R3255" s="16">
        <f t="shared" si="1129"/>
        <v>0</v>
      </c>
    </row>
    <row r="3256" spans="1:18" x14ac:dyDescent="0.35">
      <c r="A3256" s="1">
        <v>12</v>
      </c>
      <c r="B3256" s="13" t="s">
        <v>1215</v>
      </c>
      <c r="C3256" s="13" t="s">
        <v>44</v>
      </c>
      <c r="D3256" s="14" t="s">
        <v>1216</v>
      </c>
      <c r="E3256" s="15">
        <v>4.79</v>
      </c>
      <c r="F3256" s="16">
        <f t="shared" si="1120"/>
        <v>95.8</v>
      </c>
      <c r="G3256" s="16">
        <f t="shared" si="1121"/>
        <v>95.8</v>
      </c>
      <c r="H3256" s="16">
        <f t="shared" si="1122"/>
        <v>100</v>
      </c>
      <c r="I3256" s="16">
        <f t="shared" si="1123"/>
        <v>0</v>
      </c>
      <c r="J3256" s="17">
        <v>20</v>
      </c>
      <c r="K3256" s="17">
        <v>20</v>
      </c>
      <c r="L3256" s="18">
        <f t="shared" si="1124"/>
        <v>0</v>
      </c>
      <c r="M3256" s="17">
        <v>20</v>
      </c>
      <c r="N3256" s="16">
        <f t="shared" si="1125"/>
        <v>4.79</v>
      </c>
      <c r="O3256" s="16">
        <f t="shared" si="1126"/>
        <v>95.8</v>
      </c>
      <c r="P3256" s="18">
        <f t="shared" si="1127"/>
        <v>0</v>
      </c>
      <c r="Q3256" s="16">
        <f t="shared" si="1128"/>
        <v>4.79</v>
      </c>
      <c r="R3256" s="16">
        <f t="shared" si="1129"/>
        <v>0</v>
      </c>
    </row>
    <row r="3257" spans="1:18" ht="21" x14ac:dyDescent="0.35">
      <c r="A3257" s="1">
        <v>13</v>
      </c>
      <c r="B3257" s="13" t="s">
        <v>1217</v>
      </c>
      <c r="C3257" s="13" t="s">
        <v>41</v>
      </c>
      <c r="D3257" s="14" t="s">
        <v>1218</v>
      </c>
      <c r="E3257" s="15">
        <v>50.88</v>
      </c>
      <c r="F3257" s="16">
        <f t="shared" si="1120"/>
        <v>101.76</v>
      </c>
      <c r="G3257" s="16">
        <f t="shared" si="1121"/>
        <v>0</v>
      </c>
      <c r="H3257" s="16">
        <f t="shared" si="1122"/>
        <v>0</v>
      </c>
      <c r="I3257" s="16">
        <f t="shared" si="1123"/>
        <v>101.76</v>
      </c>
      <c r="J3257" s="17">
        <v>2</v>
      </c>
      <c r="K3257" s="17">
        <v>0</v>
      </c>
      <c r="L3257" s="18">
        <f t="shared" si="1124"/>
        <v>2</v>
      </c>
      <c r="M3257" s="17">
        <v>0</v>
      </c>
      <c r="N3257" s="16">
        <f t="shared" si="1125"/>
        <v>50.88</v>
      </c>
      <c r="O3257" s="16">
        <f t="shared" si="1126"/>
        <v>0</v>
      </c>
      <c r="P3257" s="18">
        <f t="shared" si="1127"/>
        <v>0</v>
      </c>
      <c r="Q3257" s="16">
        <f t="shared" si="1128"/>
        <v>50.88</v>
      </c>
      <c r="R3257" s="16">
        <f t="shared" si="1129"/>
        <v>0</v>
      </c>
    </row>
    <row r="3258" spans="1:18" ht="31.5" x14ac:dyDescent="0.35">
      <c r="A3258" s="1">
        <v>14</v>
      </c>
      <c r="B3258" s="13" t="s">
        <v>1138</v>
      </c>
      <c r="C3258" s="13" t="s">
        <v>92</v>
      </c>
      <c r="D3258" s="14" t="s">
        <v>1139</v>
      </c>
      <c r="E3258" s="15">
        <v>3.09</v>
      </c>
      <c r="F3258" s="16">
        <f t="shared" si="1120"/>
        <v>117.3</v>
      </c>
      <c r="G3258" s="16">
        <f t="shared" si="1121"/>
        <v>0</v>
      </c>
      <c r="H3258" s="16">
        <f t="shared" si="1122"/>
        <v>0</v>
      </c>
      <c r="I3258" s="16">
        <f t="shared" si="1123"/>
        <v>117.3</v>
      </c>
      <c r="J3258" s="17">
        <v>37.96</v>
      </c>
      <c r="K3258" s="17">
        <v>0</v>
      </c>
      <c r="L3258" s="18">
        <f t="shared" si="1124"/>
        <v>37.96</v>
      </c>
      <c r="M3258" s="17">
        <v>0</v>
      </c>
      <c r="N3258" s="16">
        <f t="shared" si="1125"/>
        <v>3.09</v>
      </c>
      <c r="O3258" s="16">
        <f t="shared" si="1126"/>
        <v>0</v>
      </c>
      <c r="P3258" s="18">
        <f t="shared" si="1127"/>
        <v>0</v>
      </c>
      <c r="Q3258" s="16">
        <f t="shared" si="1128"/>
        <v>3.09</v>
      </c>
      <c r="R3258" s="16">
        <f t="shared" si="1129"/>
        <v>0</v>
      </c>
    </row>
    <row r="3259" spans="1:18" ht="21" x14ac:dyDescent="0.35">
      <c r="A3259" s="1">
        <v>15</v>
      </c>
      <c r="B3259" s="13" t="s">
        <v>1140</v>
      </c>
      <c r="C3259" s="13" t="s">
        <v>1141</v>
      </c>
      <c r="D3259" s="14" t="s">
        <v>1142</v>
      </c>
      <c r="E3259" s="15">
        <v>42.4</v>
      </c>
      <c r="F3259" s="16">
        <f t="shared" si="1120"/>
        <v>259.14999999999998</v>
      </c>
      <c r="G3259" s="16">
        <f t="shared" si="1121"/>
        <v>0</v>
      </c>
      <c r="H3259" s="16">
        <f t="shared" si="1122"/>
        <v>0</v>
      </c>
      <c r="I3259" s="16">
        <f t="shared" si="1123"/>
        <v>259.14999999999998</v>
      </c>
      <c r="J3259" s="17">
        <v>6.1120000000000001</v>
      </c>
      <c r="K3259" s="17">
        <v>0</v>
      </c>
      <c r="L3259" s="18">
        <f t="shared" si="1124"/>
        <v>6.1120000000000001</v>
      </c>
      <c r="M3259" s="17">
        <v>0</v>
      </c>
      <c r="N3259" s="16">
        <f t="shared" si="1125"/>
        <v>42.4</v>
      </c>
      <c r="O3259" s="16">
        <f t="shared" si="1126"/>
        <v>0</v>
      </c>
      <c r="P3259" s="18">
        <f t="shared" si="1127"/>
        <v>0</v>
      </c>
      <c r="Q3259" s="16">
        <f t="shared" si="1128"/>
        <v>42.4</v>
      </c>
      <c r="R3259" s="16">
        <f t="shared" si="1129"/>
        <v>0</v>
      </c>
    </row>
    <row r="3260" spans="1:18" ht="21" x14ac:dyDescent="0.35">
      <c r="A3260" s="1">
        <v>16</v>
      </c>
      <c r="B3260" s="13" t="s">
        <v>1143</v>
      </c>
      <c r="C3260" s="13" t="s">
        <v>1141</v>
      </c>
      <c r="D3260" s="14" t="s">
        <v>1144</v>
      </c>
      <c r="E3260" s="15">
        <v>40.94</v>
      </c>
      <c r="F3260" s="16">
        <f t="shared" si="1120"/>
        <v>285.97000000000003</v>
      </c>
      <c r="G3260" s="16">
        <f t="shared" si="1121"/>
        <v>0</v>
      </c>
      <c r="H3260" s="16">
        <f t="shared" si="1122"/>
        <v>0</v>
      </c>
      <c r="I3260" s="16">
        <f t="shared" si="1123"/>
        <v>285.97000000000003</v>
      </c>
      <c r="J3260" s="17">
        <v>6.9850000000000003</v>
      </c>
      <c r="K3260" s="17">
        <v>0</v>
      </c>
      <c r="L3260" s="18">
        <f t="shared" si="1124"/>
        <v>6.9850000000000003</v>
      </c>
      <c r="M3260" s="17">
        <v>0</v>
      </c>
      <c r="N3260" s="16">
        <f t="shared" si="1125"/>
        <v>40.94</v>
      </c>
      <c r="O3260" s="16">
        <f t="shared" si="1126"/>
        <v>0</v>
      </c>
      <c r="P3260" s="18">
        <f t="shared" si="1127"/>
        <v>0</v>
      </c>
      <c r="Q3260" s="16">
        <f t="shared" si="1128"/>
        <v>40.94</v>
      </c>
      <c r="R3260" s="16">
        <f t="shared" si="1129"/>
        <v>0</v>
      </c>
    </row>
    <row r="3261" spans="1:18" ht="21" x14ac:dyDescent="0.35">
      <c r="A3261" s="1">
        <v>17</v>
      </c>
      <c r="B3261" s="13" t="s">
        <v>1145</v>
      </c>
      <c r="C3261" s="13" t="s">
        <v>1141</v>
      </c>
      <c r="D3261" s="14" t="s">
        <v>1146</v>
      </c>
      <c r="E3261" s="15">
        <v>725.24</v>
      </c>
      <c r="F3261" s="16">
        <f t="shared" si="1120"/>
        <v>107.34</v>
      </c>
      <c r="G3261" s="16">
        <f t="shared" si="1121"/>
        <v>0</v>
      </c>
      <c r="H3261" s="16">
        <f t="shared" si="1122"/>
        <v>0</v>
      </c>
      <c r="I3261" s="16">
        <f t="shared" si="1123"/>
        <v>107.34</v>
      </c>
      <c r="J3261" s="17">
        <v>0.14799999999999999</v>
      </c>
      <c r="K3261" s="17">
        <v>0</v>
      </c>
      <c r="L3261" s="18">
        <f t="shared" si="1124"/>
        <v>0.14799999999999999</v>
      </c>
      <c r="M3261" s="17">
        <v>0</v>
      </c>
      <c r="N3261" s="16">
        <f t="shared" si="1125"/>
        <v>725.24</v>
      </c>
      <c r="O3261" s="16">
        <f t="shared" si="1126"/>
        <v>0</v>
      </c>
      <c r="P3261" s="18">
        <f t="shared" si="1127"/>
        <v>0</v>
      </c>
      <c r="Q3261" s="16">
        <f t="shared" si="1128"/>
        <v>725.24</v>
      </c>
      <c r="R3261" s="16">
        <f t="shared" si="1129"/>
        <v>0</v>
      </c>
    </row>
    <row r="3262" spans="1:18" x14ac:dyDescent="0.35">
      <c r="A3262" s="1">
        <v>18</v>
      </c>
      <c r="B3262" s="13" t="s">
        <v>1147</v>
      </c>
      <c r="C3262" s="13" t="s">
        <v>1141</v>
      </c>
      <c r="D3262" s="14" t="s">
        <v>1148</v>
      </c>
      <c r="E3262" s="15">
        <v>608.70000000000005</v>
      </c>
      <c r="F3262" s="16">
        <f t="shared" si="1120"/>
        <v>332.96</v>
      </c>
      <c r="G3262" s="16">
        <f t="shared" si="1121"/>
        <v>0</v>
      </c>
      <c r="H3262" s="16">
        <f t="shared" si="1122"/>
        <v>0</v>
      </c>
      <c r="I3262" s="16">
        <f t="shared" si="1123"/>
        <v>332.96</v>
      </c>
      <c r="J3262" s="17">
        <v>0.54700000000000004</v>
      </c>
      <c r="K3262" s="17">
        <v>0</v>
      </c>
      <c r="L3262" s="18">
        <f t="shared" si="1124"/>
        <v>0.54700000000000004</v>
      </c>
      <c r="M3262" s="17">
        <v>0</v>
      </c>
      <c r="N3262" s="16">
        <f t="shared" si="1125"/>
        <v>608.70000000000005</v>
      </c>
      <c r="O3262" s="16">
        <f t="shared" si="1126"/>
        <v>0</v>
      </c>
      <c r="P3262" s="18">
        <f t="shared" si="1127"/>
        <v>0</v>
      </c>
      <c r="Q3262" s="16">
        <f t="shared" si="1128"/>
        <v>608.70000000000005</v>
      </c>
      <c r="R3262" s="16">
        <f t="shared" si="1129"/>
        <v>0</v>
      </c>
    </row>
    <row r="3263" spans="1:18" ht="21" x14ac:dyDescent="0.35">
      <c r="A3263" s="1">
        <v>19</v>
      </c>
      <c r="B3263" s="13" t="s">
        <v>1149</v>
      </c>
      <c r="C3263" s="13" t="s">
        <v>92</v>
      </c>
      <c r="D3263" s="14" t="s">
        <v>1150</v>
      </c>
      <c r="E3263" s="15">
        <v>0.72</v>
      </c>
      <c r="F3263" s="16">
        <f t="shared" si="1120"/>
        <v>54.66</v>
      </c>
      <c r="G3263" s="16">
        <f t="shared" si="1121"/>
        <v>0</v>
      </c>
      <c r="H3263" s="16">
        <f t="shared" si="1122"/>
        <v>0</v>
      </c>
      <c r="I3263" s="16">
        <f t="shared" si="1123"/>
        <v>54.66</v>
      </c>
      <c r="J3263" s="17">
        <v>75.92</v>
      </c>
      <c r="K3263" s="17">
        <v>0</v>
      </c>
      <c r="L3263" s="18">
        <f t="shared" si="1124"/>
        <v>75.92</v>
      </c>
      <c r="M3263" s="17">
        <v>0</v>
      </c>
      <c r="N3263" s="16">
        <f t="shared" si="1125"/>
        <v>0.72</v>
      </c>
      <c r="O3263" s="16">
        <f t="shared" si="1126"/>
        <v>0</v>
      </c>
      <c r="P3263" s="18">
        <f t="shared" si="1127"/>
        <v>0</v>
      </c>
      <c r="Q3263" s="16">
        <f t="shared" si="1128"/>
        <v>0.72</v>
      </c>
      <c r="R3263" s="16">
        <f t="shared" si="1129"/>
        <v>0</v>
      </c>
    </row>
    <row r="3264" spans="1:18" ht="21" x14ac:dyDescent="0.35">
      <c r="A3264" s="1">
        <v>20</v>
      </c>
      <c r="B3264" s="13" t="s">
        <v>1151</v>
      </c>
      <c r="C3264" s="13" t="s">
        <v>92</v>
      </c>
      <c r="D3264" s="14" t="s">
        <v>1152</v>
      </c>
      <c r="E3264" s="15">
        <v>0.72</v>
      </c>
      <c r="F3264" s="16">
        <f t="shared" si="1120"/>
        <v>27.33</v>
      </c>
      <c r="G3264" s="16">
        <f t="shared" si="1121"/>
        <v>0</v>
      </c>
      <c r="H3264" s="16">
        <f t="shared" si="1122"/>
        <v>0</v>
      </c>
      <c r="I3264" s="16">
        <f t="shared" si="1123"/>
        <v>27.33</v>
      </c>
      <c r="J3264" s="17">
        <v>37.96</v>
      </c>
      <c r="K3264" s="17">
        <v>0</v>
      </c>
      <c r="L3264" s="18">
        <f t="shared" si="1124"/>
        <v>37.96</v>
      </c>
      <c r="M3264" s="17">
        <v>0</v>
      </c>
      <c r="N3264" s="16">
        <f t="shared" si="1125"/>
        <v>0.72</v>
      </c>
      <c r="O3264" s="16">
        <f t="shared" si="1126"/>
        <v>0</v>
      </c>
      <c r="P3264" s="18">
        <f t="shared" si="1127"/>
        <v>0</v>
      </c>
      <c r="Q3264" s="16">
        <f t="shared" si="1128"/>
        <v>0.72</v>
      </c>
      <c r="R3264" s="16">
        <f t="shared" si="1129"/>
        <v>0</v>
      </c>
    </row>
    <row r="3265" spans="1:18" ht="52.5" x14ac:dyDescent="0.35">
      <c r="A3265" s="1">
        <v>21</v>
      </c>
      <c r="B3265" s="13" t="s">
        <v>1153</v>
      </c>
      <c r="C3265" s="13" t="s">
        <v>92</v>
      </c>
      <c r="D3265" s="14" t="s">
        <v>1154</v>
      </c>
      <c r="E3265" s="15">
        <v>22.66</v>
      </c>
      <c r="F3265" s="16">
        <f t="shared" si="1120"/>
        <v>53.7</v>
      </c>
      <c r="G3265" s="16">
        <f t="shared" si="1121"/>
        <v>543.84</v>
      </c>
      <c r="H3265" s="16">
        <f t="shared" si="1122"/>
        <v>1012.6582278481012</v>
      </c>
      <c r="I3265" s="16">
        <f t="shared" si="1123"/>
        <v>-490.14</v>
      </c>
      <c r="J3265" s="17">
        <v>2.37</v>
      </c>
      <c r="K3265" s="17">
        <v>24</v>
      </c>
      <c r="L3265" s="18">
        <f t="shared" si="1124"/>
        <v>-21.63</v>
      </c>
      <c r="M3265" s="17">
        <v>24</v>
      </c>
      <c r="N3265" s="16">
        <f t="shared" si="1125"/>
        <v>22.66</v>
      </c>
      <c r="O3265" s="16">
        <f t="shared" si="1126"/>
        <v>543.84</v>
      </c>
      <c r="P3265" s="18">
        <f t="shared" si="1127"/>
        <v>0</v>
      </c>
      <c r="Q3265" s="16">
        <f t="shared" si="1128"/>
        <v>22.66</v>
      </c>
      <c r="R3265" s="16">
        <f t="shared" si="1129"/>
        <v>0</v>
      </c>
    </row>
    <row r="3266" spans="1:18" ht="52.5" x14ac:dyDescent="0.35">
      <c r="A3266" s="1">
        <v>22</v>
      </c>
      <c r="B3266" s="13" t="s">
        <v>812</v>
      </c>
      <c r="C3266" s="13" t="s">
        <v>65</v>
      </c>
      <c r="D3266" s="14" t="s">
        <v>813</v>
      </c>
      <c r="E3266" s="15">
        <v>80.599999999999994</v>
      </c>
      <c r="F3266" s="16">
        <f t="shared" si="1120"/>
        <v>701.78</v>
      </c>
      <c r="G3266" s="16">
        <f t="shared" si="1121"/>
        <v>1088.0999999999999</v>
      </c>
      <c r="H3266" s="16">
        <f t="shared" si="1122"/>
        <v>155.04766280004594</v>
      </c>
      <c r="I3266" s="16">
        <f t="shared" si="1123"/>
        <v>-386.32</v>
      </c>
      <c r="J3266" s="17">
        <v>8.7070000000000007</v>
      </c>
      <c r="K3266" s="17">
        <v>13.5</v>
      </c>
      <c r="L3266" s="18">
        <f t="shared" si="1124"/>
        <v>-4.7930000000000001</v>
      </c>
      <c r="M3266" s="17">
        <v>13.5</v>
      </c>
      <c r="N3266" s="16">
        <f t="shared" si="1125"/>
        <v>80.599999999999994</v>
      </c>
      <c r="O3266" s="16">
        <f t="shared" si="1126"/>
        <v>1088.0999999999999</v>
      </c>
      <c r="P3266" s="18">
        <f t="shared" si="1127"/>
        <v>0</v>
      </c>
      <c r="Q3266" s="16">
        <f t="shared" si="1128"/>
        <v>80.599999999999994</v>
      </c>
      <c r="R3266" s="16">
        <f t="shared" si="1129"/>
        <v>0</v>
      </c>
    </row>
    <row r="3267" spans="1:18" ht="21" x14ac:dyDescent="0.35">
      <c r="A3267" s="1">
        <v>23</v>
      </c>
      <c r="B3267" s="13" t="s">
        <v>823</v>
      </c>
      <c r="C3267" s="13" t="s">
        <v>65</v>
      </c>
      <c r="D3267" s="14" t="s">
        <v>824</v>
      </c>
      <c r="E3267" s="15">
        <v>28.7</v>
      </c>
      <c r="F3267" s="16">
        <f t="shared" si="1120"/>
        <v>13.6</v>
      </c>
      <c r="G3267" s="16">
        <f t="shared" si="1121"/>
        <v>0</v>
      </c>
      <c r="H3267" s="16">
        <f t="shared" si="1122"/>
        <v>0</v>
      </c>
      <c r="I3267" s="16">
        <f t="shared" si="1123"/>
        <v>13.6</v>
      </c>
      <c r="J3267" s="17">
        <v>0.47399999999999998</v>
      </c>
      <c r="K3267" s="17">
        <v>0</v>
      </c>
      <c r="L3267" s="18">
        <f t="shared" si="1124"/>
        <v>0.47399999999999998</v>
      </c>
      <c r="M3267" s="17">
        <v>0</v>
      </c>
      <c r="N3267" s="16">
        <f t="shared" si="1125"/>
        <v>28.7</v>
      </c>
      <c r="O3267" s="16">
        <f t="shared" si="1126"/>
        <v>0</v>
      </c>
      <c r="P3267" s="18">
        <f t="shared" si="1127"/>
        <v>0</v>
      </c>
      <c r="Q3267" s="16">
        <f t="shared" si="1128"/>
        <v>28.7</v>
      </c>
      <c r="R3267" s="16">
        <f t="shared" si="1129"/>
        <v>0</v>
      </c>
    </row>
    <row r="3268" spans="1:18" ht="31.5" x14ac:dyDescent="0.35">
      <c r="A3268" s="1">
        <v>24</v>
      </c>
      <c r="B3268" s="13" t="s">
        <v>503</v>
      </c>
      <c r="C3268" s="13" t="s">
        <v>41</v>
      </c>
      <c r="D3268" s="14" t="s">
        <v>504</v>
      </c>
      <c r="E3268" s="15">
        <v>5846.97</v>
      </c>
      <c r="F3268" s="16">
        <f t="shared" si="1120"/>
        <v>877.05</v>
      </c>
      <c r="G3268" s="16">
        <f t="shared" si="1121"/>
        <v>877.05</v>
      </c>
      <c r="H3268" s="16">
        <f t="shared" si="1122"/>
        <v>100</v>
      </c>
      <c r="I3268" s="16">
        <f t="shared" si="1123"/>
        <v>0</v>
      </c>
      <c r="J3268" s="17">
        <v>0.15</v>
      </c>
      <c r="K3268" s="17">
        <v>0.15</v>
      </c>
      <c r="L3268" s="18">
        <f t="shared" si="1124"/>
        <v>0</v>
      </c>
      <c r="M3268" s="17">
        <v>0.15</v>
      </c>
      <c r="N3268" s="16">
        <f t="shared" si="1125"/>
        <v>5846.97</v>
      </c>
      <c r="O3268" s="16">
        <f t="shared" si="1126"/>
        <v>877.05</v>
      </c>
      <c r="P3268" s="18">
        <f t="shared" si="1127"/>
        <v>0</v>
      </c>
      <c r="Q3268" s="16">
        <f t="shared" si="1128"/>
        <v>5846.97</v>
      </c>
      <c r="R3268" s="16">
        <f t="shared" si="1129"/>
        <v>0</v>
      </c>
    </row>
    <row r="3269" spans="1:18" ht="31.5" x14ac:dyDescent="0.35">
      <c r="A3269" s="1">
        <v>25</v>
      </c>
      <c r="B3269" s="13" t="s">
        <v>269</v>
      </c>
      <c r="C3269" s="13" t="s">
        <v>65</v>
      </c>
      <c r="D3269" s="14" t="s">
        <v>270</v>
      </c>
      <c r="E3269" s="15">
        <v>152.22</v>
      </c>
      <c r="F3269" s="16">
        <f t="shared" si="1120"/>
        <v>0</v>
      </c>
      <c r="G3269" s="16">
        <f t="shared" si="1121"/>
        <v>4363.3900000000003</v>
      </c>
      <c r="H3269" s="16">
        <f t="shared" si="1122"/>
        <v>0</v>
      </c>
      <c r="I3269" s="16">
        <f t="shared" si="1123"/>
        <v>-4363.3900000000003</v>
      </c>
      <c r="J3269" s="17">
        <v>0</v>
      </c>
      <c r="K3269" s="17">
        <v>28.664999999999999</v>
      </c>
      <c r="L3269" s="18">
        <f t="shared" si="1124"/>
        <v>-28.664999999999999</v>
      </c>
      <c r="M3269" s="17">
        <v>28.664999999999999</v>
      </c>
      <c r="N3269" s="16">
        <f t="shared" si="1125"/>
        <v>152.22</v>
      </c>
      <c r="O3269" s="16">
        <f t="shared" si="1126"/>
        <v>4363.3900000000003</v>
      </c>
      <c r="P3269" s="18">
        <f t="shared" si="1127"/>
        <v>0</v>
      </c>
      <c r="Q3269" s="16">
        <f t="shared" si="1128"/>
        <v>152.22</v>
      </c>
      <c r="R3269" s="16">
        <f t="shared" si="1129"/>
        <v>0</v>
      </c>
    </row>
    <row r="3270" spans="1:18" ht="63" x14ac:dyDescent="0.35">
      <c r="A3270" s="1">
        <v>26</v>
      </c>
      <c r="B3270" s="13" t="s">
        <v>1207</v>
      </c>
      <c r="C3270" s="13" t="s">
        <v>44</v>
      </c>
      <c r="D3270" s="14" t="s">
        <v>1208</v>
      </c>
      <c r="E3270" s="15">
        <v>3.26</v>
      </c>
      <c r="F3270" s="16">
        <f t="shared" si="1120"/>
        <v>0</v>
      </c>
      <c r="G3270" s="16">
        <f t="shared" si="1121"/>
        <v>1349.64</v>
      </c>
      <c r="H3270" s="16">
        <f t="shared" si="1122"/>
        <v>0</v>
      </c>
      <c r="I3270" s="16">
        <f t="shared" si="1123"/>
        <v>-1349.64</v>
      </c>
      <c r="J3270" s="17">
        <v>0</v>
      </c>
      <c r="K3270" s="17">
        <v>414</v>
      </c>
      <c r="L3270" s="18">
        <f t="shared" si="1124"/>
        <v>-414</v>
      </c>
      <c r="M3270" s="17">
        <v>414</v>
      </c>
      <c r="N3270" s="16">
        <f t="shared" si="1125"/>
        <v>3.26</v>
      </c>
      <c r="O3270" s="16">
        <f t="shared" si="1126"/>
        <v>1349.64</v>
      </c>
      <c r="P3270" s="18">
        <f t="shared" si="1127"/>
        <v>0</v>
      </c>
      <c r="Q3270" s="16">
        <f t="shared" si="1128"/>
        <v>3.26</v>
      </c>
      <c r="R3270" s="16">
        <f t="shared" si="1129"/>
        <v>0</v>
      </c>
    </row>
    <row r="3271" spans="1:18" x14ac:dyDescent="0.35">
      <c r="A3271" s="21" t="s">
        <v>1235</v>
      </c>
      <c r="B3271" s="21" t="s">
        <v>1235</v>
      </c>
      <c r="C3271" s="21" t="s">
        <v>1235</v>
      </c>
      <c r="D3271" s="21" t="s">
        <v>1235</v>
      </c>
      <c r="E3271" s="21" t="s">
        <v>1235</v>
      </c>
      <c r="F3271" s="19"/>
      <c r="G3271" s="20">
        <f>SUM(G3245:G3270)</f>
        <v>23808.149999999998</v>
      </c>
      <c r="H3271" s="7"/>
      <c r="I3271" s="7"/>
      <c r="J3271" s="7"/>
      <c r="K3271" s="7"/>
      <c r="L3271" s="7"/>
      <c r="M3271" s="7"/>
      <c r="N3271" s="7"/>
      <c r="O3271" s="7"/>
      <c r="P3271" s="7"/>
      <c r="Q3271" s="7"/>
      <c r="R3271" s="7"/>
    </row>
    <row r="3273" spans="1:18" x14ac:dyDescent="0.35">
      <c r="B3273" s="11" t="s">
        <v>23</v>
      </c>
      <c r="C3273" s="12" t="s">
        <v>24</v>
      </c>
      <c r="D3273" s="12" t="s">
        <v>25</v>
      </c>
    </row>
    <row r="3274" spans="1:18" x14ac:dyDescent="0.35">
      <c r="B3274" s="11" t="s">
        <v>26</v>
      </c>
      <c r="C3274" s="12" t="s">
        <v>27</v>
      </c>
      <c r="D3274" s="12" t="s">
        <v>28</v>
      </c>
    </row>
    <row r="3275" spans="1:18" x14ac:dyDescent="0.35">
      <c r="B3275" s="11" t="s">
        <v>29</v>
      </c>
      <c r="C3275" s="12" t="s">
        <v>24</v>
      </c>
      <c r="D3275" s="12" t="s">
        <v>30</v>
      </c>
    </row>
    <row r="3276" spans="1:18" x14ac:dyDescent="0.35">
      <c r="B3276" s="11" t="s">
        <v>31</v>
      </c>
      <c r="C3276" s="12" t="s">
        <v>116</v>
      </c>
      <c r="D3276" s="12" t="s">
        <v>1133</v>
      </c>
    </row>
    <row r="3277" spans="1:18" x14ac:dyDescent="0.35">
      <c r="B3277" s="11" t="s">
        <v>33</v>
      </c>
      <c r="C3277" s="12" t="s">
        <v>24</v>
      </c>
      <c r="D3277" s="12" t="s">
        <v>178</v>
      </c>
    </row>
    <row r="3278" spans="1:18" x14ac:dyDescent="0.35">
      <c r="B3278" s="11" t="s">
        <v>35</v>
      </c>
      <c r="C3278" s="12" t="s">
        <v>105</v>
      </c>
      <c r="D3278" s="12" t="s">
        <v>1205</v>
      </c>
    </row>
    <row r="3279" spans="1:18" x14ac:dyDescent="0.35">
      <c r="B3279" s="11" t="s">
        <v>36</v>
      </c>
      <c r="C3279" s="12" t="s">
        <v>27</v>
      </c>
      <c r="D3279" s="12" t="s">
        <v>1236</v>
      </c>
    </row>
    <row r="3281" spans="1:18" ht="52.5" x14ac:dyDescent="0.35">
      <c r="A3281" s="1">
        <v>1</v>
      </c>
      <c r="B3281" s="13" t="s">
        <v>1237</v>
      </c>
      <c r="C3281" s="13" t="s">
        <v>224</v>
      </c>
      <c r="D3281" s="14" t="s">
        <v>1238</v>
      </c>
      <c r="E3281" s="15">
        <v>66147.98</v>
      </c>
      <c r="F3281" s="16">
        <f>ROUND(ROUND(N3281,2)*ROUND(J3281,3),2)</f>
        <v>66147.98</v>
      </c>
      <c r="G3281" s="16">
        <f>ROUND(ROUND(N3281,2)*ROUND(K3281,3),2)</f>
        <v>0</v>
      </c>
      <c r="H3281" s="16">
        <f>IF(EXACT(J3281,0),0,100*(K3281/J3281))</f>
        <v>0</v>
      </c>
      <c r="I3281" s="16">
        <f>ROUND((ROUND(J3281,3)-ROUND(K3281,3))*N3281,2)</f>
        <v>66147.98</v>
      </c>
      <c r="J3281" s="17">
        <v>1</v>
      </c>
      <c r="K3281" s="17">
        <v>0</v>
      </c>
      <c r="L3281" s="18">
        <f>ROUND(ROUND(J3281,3)-ROUND(K3281,3),3)</f>
        <v>1</v>
      </c>
      <c r="M3281" s="17">
        <v>0</v>
      </c>
      <c r="N3281" s="16">
        <f>ROUND(E3281,2)</f>
        <v>66147.98</v>
      </c>
      <c r="O3281" s="16">
        <f>ROUND(ROUND(M3281,3)*ROUND(N3281,2),2)</f>
        <v>0</v>
      </c>
      <c r="P3281" s="18">
        <f>ROUND(ROUND(K3281,3)-ROUND(M3281,3),2)</f>
        <v>0</v>
      </c>
      <c r="Q3281" s="16">
        <f>ROUND(E3281,2)</f>
        <v>66147.98</v>
      </c>
      <c r="R3281" s="16">
        <f>ROUND((ROUND(K3281,3)-ROUND(M3281,3))* Q3281,2)</f>
        <v>0</v>
      </c>
    </row>
    <row r="3282" spans="1:18" x14ac:dyDescent="0.35">
      <c r="A3282" s="21" t="s">
        <v>1239</v>
      </c>
      <c r="B3282" s="21" t="s">
        <v>1239</v>
      </c>
      <c r="C3282" s="21" t="s">
        <v>1239</v>
      </c>
      <c r="D3282" s="21" t="s">
        <v>1239</v>
      </c>
      <c r="E3282" s="21" t="s">
        <v>1239</v>
      </c>
      <c r="F3282" s="19"/>
      <c r="G3282" s="20">
        <f>SUM(G3281:G3281)</f>
        <v>0</v>
      </c>
      <c r="H3282" s="7"/>
      <c r="I3282" s="7"/>
      <c r="J3282" s="7"/>
      <c r="K3282" s="7"/>
      <c r="L3282" s="7"/>
      <c r="M3282" s="7"/>
      <c r="N3282" s="7"/>
      <c r="O3282" s="7"/>
      <c r="P3282" s="7"/>
      <c r="Q3282" s="7"/>
      <c r="R3282" s="7"/>
    </row>
    <row r="3284" spans="1:18" x14ac:dyDescent="0.35">
      <c r="B3284" s="11" t="s">
        <v>23</v>
      </c>
      <c r="C3284" s="12" t="s">
        <v>24</v>
      </c>
      <c r="D3284" s="12" t="s">
        <v>25</v>
      </c>
    </row>
    <row r="3285" spans="1:18" x14ac:dyDescent="0.35">
      <c r="B3285" s="11" t="s">
        <v>26</v>
      </c>
      <c r="C3285" s="12" t="s">
        <v>27</v>
      </c>
      <c r="D3285" s="12" t="s">
        <v>28</v>
      </c>
    </row>
    <row r="3286" spans="1:18" x14ac:dyDescent="0.35">
      <c r="B3286" s="11" t="s">
        <v>29</v>
      </c>
      <c r="C3286" s="12" t="s">
        <v>24</v>
      </c>
      <c r="D3286" s="12" t="s">
        <v>30</v>
      </c>
    </row>
    <row r="3287" spans="1:18" x14ac:dyDescent="0.35">
      <c r="B3287" s="11" t="s">
        <v>31</v>
      </c>
      <c r="C3287" s="12" t="s">
        <v>116</v>
      </c>
      <c r="D3287" s="12" t="s">
        <v>1133</v>
      </c>
    </row>
    <row r="3288" spans="1:18" x14ac:dyDescent="0.35">
      <c r="B3288" s="11" t="s">
        <v>33</v>
      </c>
      <c r="C3288" s="12" t="s">
        <v>24</v>
      </c>
      <c r="D3288" s="12" t="s">
        <v>178</v>
      </c>
    </row>
    <row r="3289" spans="1:18" x14ac:dyDescent="0.35">
      <c r="B3289" s="11" t="s">
        <v>35</v>
      </c>
      <c r="C3289" s="12" t="s">
        <v>116</v>
      </c>
      <c r="D3289" s="12" t="s">
        <v>1240</v>
      </c>
    </row>
    <row r="3290" spans="1:18" x14ac:dyDescent="0.35">
      <c r="B3290" s="11" t="s">
        <v>36</v>
      </c>
      <c r="C3290" s="12" t="s">
        <v>24</v>
      </c>
      <c r="D3290" s="12" t="s">
        <v>730</v>
      </c>
    </row>
    <row r="3291" spans="1:18" x14ac:dyDescent="0.35">
      <c r="B3291" s="11" t="s">
        <v>38</v>
      </c>
      <c r="C3291" s="12" t="s">
        <v>24</v>
      </c>
      <c r="D3291" s="12" t="s">
        <v>1241</v>
      </c>
    </row>
    <row r="3293" spans="1:18" ht="42" x14ac:dyDescent="0.35">
      <c r="A3293" s="1">
        <v>1</v>
      </c>
      <c r="B3293" s="13" t="s">
        <v>183</v>
      </c>
      <c r="C3293" s="13" t="s">
        <v>92</v>
      </c>
      <c r="D3293" s="14" t="s">
        <v>184</v>
      </c>
      <c r="E3293" s="15">
        <v>7.89</v>
      </c>
      <c r="F3293" s="16">
        <f t="shared" ref="F3293:F3304" si="1130">ROUND(ROUND(N3293,2)*ROUND(J3293,3),2)</f>
        <v>61.54</v>
      </c>
      <c r="G3293" s="16">
        <f t="shared" ref="G3293:G3304" si="1131">ROUND(ROUND(N3293,2)*ROUND(K3293,3),2)</f>
        <v>804.78</v>
      </c>
      <c r="H3293" s="16">
        <f t="shared" ref="H3293:H3304" si="1132">IF(EXACT(J3293,0),0,100*(K3293/J3293))</f>
        <v>1307.6923076923076</v>
      </c>
      <c r="I3293" s="16">
        <f t="shared" ref="I3293:I3304" si="1133">ROUND((ROUND(J3293,3)-ROUND(K3293,3))*N3293,2)</f>
        <v>-743.24</v>
      </c>
      <c r="J3293" s="17">
        <v>7.8</v>
      </c>
      <c r="K3293" s="17">
        <v>102</v>
      </c>
      <c r="L3293" s="18">
        <f t="shared" ref="L3293:L3304" si="1134">ROUND(ROUND(J3293,3)-ROUND(K3293,3),3)</f>
        <v>-94.2</v>
      </c>
      <c r="M3293" s="17">
        <v>102</v>
      </c>
      <c r="N3293" s="16">
        <f t="shared" ref="N3293:N3304" si="1135">ROUND(E3293,2)</f>
        <v>7.89</v>
      </c>
      <c r="O3293" s="16">
        <f t="shared" ref="O3293:O3304" si="1136">ROUND(ROUND(M3293,3)*ROUND(N3293,2),2)</f>
        <v>804.78</v>
      </c>
      <c r="P3293" s="18">
        <f t="shared" ref="P3293:P3304" si="1137">ROUND(ROUND(K3293,3)-ROUND(M3293,3),2)</f>
        <v>0</v>
      </c>
      <c r="Q3293" s="16">
        <f t="shared" ref="Q3293:Q3304" si="1138">ROUND(E3293,2)</f>
        <v>7.89</v>
      </c>
      <c r="R3293" s="16">
        <f t="shared" ref="R3293:R3304" si="1139">ROUND((ROUND(K3293,3)-ROUND(M3293,3))* Q3293,2)</f>
        <v>0</v>
      </c>
    </row>
    <row r="3294" spans="1:18" ht="52.5" x14ac:dyDescent="0.35">
      <c r="A3294" s="1">
        <v>2</v>
      </c>
      <c r="B3294" s="13" t="s">
        <v>166</v>
      </c>
      <c r="C3294" s="13" t="s">
        <v>65</v>
      </c>
      <c r="D3294" s="14" t="s">
        <v>167</v>
      </c>
      <c r="E3294" s="15">
        <v>24.21</v>
      </c>
      <c r="F3294" s="16">
        <f t="shared" si="1130"/>
        <v>160.51</v>
      </c>
      <c r="G3294" s="16">
        <f t="shared" si="1131"/>
        <v>0</v>
      </c>
      <c r="H3294" s="16">
        <f t="shared" si="1132"/>
        <v>0</v>
      </c>
      <c r="I3294" s="16">
        <f t="shared" si="1133"/>
        <v>160.51</v>
      </c>
      <c r="J3294" s="17">
        <v>6.63</v>
      </c>
      <c r="K3294" s="17">
        <v>0</v>
      </c>
      <c r="L3294" s="18">
        <f t="shared" si="1134"/>
        <v>6.63</v>
      </c>
      <c r="M3294" s="17">
        <v>0</v>
      </c>
      <c r="N3294" s="16">
        <f t="shared" si="1135"/>
        <v>24.21</v>
      </c>
      <c r="O3294" s="16">
        <f t="shared" si="1136"/>
        <v>0</v>
      </c>
      <c r="P3294" s="18">
        <f t="shared" si="1137"/>
        <v>0</v>
      </c>
      <c r="Q3294" s="16">
        <f t="shared" si="1138"/>
        <v>24.21</v>
      </c>
      <c r="R3294" s="16">
        <f t="shared" si="1139"/>
        <v>0</v>
      </c>
    </row>
    <row r="3295" spans="1:18" ht="31.5" x14ac:dyDescent="0.35">
      <c r="A3295" s="1">
        <v>3</v>
      </c>
      <c r="B3295" s="13" t="s">
        <v>168</v>
      </c>
      <c r="C3295" s="13" t="s">
        <v>65</v>
      </c>
      <c r="D3295" s="14" t="s">
        <v>169</v>
      </c>
      <c r="E3295" s="15">
        <v>5.38</v>
      </c>
      <c r="F3295" s="16">
        <f t="shared" si="1130"/>
        <v>35.67</v>
      </c>
      <c r="G3295" s="16">
        <f t="shared" si="1131"/>
        <v>0</v>
      </c>
      <c r="H3295" s="16">
        <f t="shared" si="1132"/>
        <v>0</v>
      </c>
      <c r="I3295" s="16">
        <f t="shared" si="1133"/>
        <v>35.67</v>
      </c>
      <c r="J3295" s="17">
        <v>6.63</v>
      </c>
      <c r="K3295" s="17">
        <v>0</v>
      </c>
      <c r="L3295" s="18">
        <f t="shared" si="1134"/>
        <v>6.63</v>
      </c>
      <c r="M3295" s="17">
        <v>0</v>
      </c>
      <c r="N3295" s="16">
        <f t="shared" si="1135"/>
        <v>5.38</v>
      </c>
      <c r="O3295" s="16">
        <f t="shared" si="1136"/>
        <v>0</v>
      </c>
      <c r="P3295" s="18">
        <f t="shared" si="1137"/>
        <v>0</v>
      </c>
      <c r="Q3295" s="16">
        <f t="shared" si="1138"/>
        <v>5.38</v>
      </c>
      <c r="R3295" s="16">
        <f t="shared" si="1139"/>
        <v>0</v>
      </c>
    </row>
    <row r="3296" spans="1:18" ht="31.5" x14ac:dyDescent="0.35">
      <c r="A3296" s="1">
        <v>4</v>
      </c>
      <c r="B3296" s="13" t="s">
        <v>814</v>
      </c>
      <c r="C3296" s="13" t="s">
        <v>65</v>
      </c>
      <c r="D3296" s="14" t="s">
        <v>815</v>
      </c>
      <c r="E3296" s="15">
        <v>26.01</v>
      </c>
      <c r="F3296" s="16">
        <f t="shared" si="1130"/>
        <v>91.3</v>
      </c>
      <c r="G3296" s="16">
        <f t="shared" si="1131"/>
        <v>1591.81</v>
      </c>
      <c r="H3296" s="16">
        <f t="shared" si="1132"/>
        <v>1743.5897435897439</v>
      </c>
      <c r="I3296" s="16">
        <f t="shared" si="1133"/>
        <v>-1500.52</v>
      </c>
      <c r="J3296" s="17">
        <v>3.51</v>
      </c>
      <c r="K3296" s="17">
        <v>61.2</v>
      </c>
      <c r="L3296" s="18">
        <f t="shared" si="1134"/>
        <v>-57.69</v>
      </c>
      <c r="M3296" s="17">
        <v>61.2</v>
      </c>
      <c r="N3296" s="16">
        <f t="shared" si="1135"/>
        <v>26.01</v>
      </c>
      <c r="O3296" s="16">
        <f t="shared" si="1136"/>
        <v>1591.81</v>
      </c>
      <c r="P3296" s="18">
        <f t="shared" si="1137"/>
        <v>0</v>
      </c>
      <c r="Q3296" s="16">
        <f t="shared" si="1138"/>
        <v>26.01</v>
      </c>
      <c r="R3296" s="16">
        <f t="shared" si="1139"/>
        <v>0</v>
      </c>
    </row>
    <row r="3297" spans="1:18" ht="52.5" x14ac:dyDescent="0.35">
      <c r="A3297" s="1">
        <v>5</v>
      </c>
      <c r="B3297" s="13" t="s">
        <v>1136</v>
      </c>
      <c r="C3297" s="13" t="s">
        <v>65</v>
      </c>
      <c r="D3297" s="14" t="s">
        <v>1137</v>
      </c>
      <c r="E3297" s="15">
        <v>5.82</v>
      </c>
      <c r="F3297" s="16">
        <f t="shared" si="1130"/>
        <v>24.97</v>
      </c>
      <c r="G3297" s="16">
        <f t="shared" si="1131"/>
        <v>237.46</v>
      </c>
      <c r="H3297" s="16">
        <f t="shared" si="1132"/>
        <v>951.04895104895104</v>
      </c>
      <c r="I3297" s="16">
        <f t="shared" si="1133"/>
        <v>-212.49</v>
      </c>
      <c r="J3297" s="17">
        <v>4.29</v>
      </c>
      <c r="K3297" s="17">
        <v>40.799999999999997</v>
      </c>
      <c r="L3297" s="18">
        <f t="shared" si="1134"/>
        <v>-36.51</v>
      </c>
      <c r="M3297" s="17">
        <v>40.799999999999997</v>
      </c>
      <c r="N3297" s="16">
        <f t="shared" si="1135"/>
        <v>5.82</v>
      </c>
      <c r="O3297" s="16">
        <f t="shared" si="1136"/>
        <v>237.46</v>
      </c>
      <c r="P3297" s="18">
        <f t="shared" si="1137"/>
        <v>0</v>
      </c>
      <c r="Q3297" s="16">
        <f t="shared" si="1138"/>
        <v>5.82</v>
      </c>
      <c r="R3297" s="16">
        <f t="shared" si="1139"/>
        <v>0</v>
      </c>
    </row>
    <row r="3298" spans="1:18" ht="31.5" x14ac:dyDescent="0.35">
      <c r="A3298" s="1">
        <v>6</v>
      </c>
      <c r="B3298" s="13" t="s">
        <v>1242</v>
      </c>
      <c r="C3298" s="13" t="s">
        <v>44</v>
      </c>
      <c r="D3298" s="14" t="s">
        <v>1243</v>
      </c>
      <c r="E3298" s="15">
        <v>0.37</v>
      </c>
      <c r="F3298" s="16">
        <f t="shared" si="1130"/>
        <v>4.8099999999999996</v>
      </c>
      <c r="G3298" s="16">
        <f t="shared" si="1131"/>
        <v>12.58</v>
      </c>
      <c r="H3298" s="16">
        <f t="shared" si="1132"/>
        <v>261.53846153846155</v>
      </c>
      <c r="I3298" s="16">
        <f t="shared" si="1133"/>
        <v>-7.77</v>
      </c>
      <c r="J3298" s="17">
        <v>13</v>
      </c>
      <c r="K3298" s="17">
        <v>34</v>
      </c>
      <c r="L3298" s="18">
        <f t="shared" si="1134"/>
        <v>-21</v>
      </c>
      <c r="M3298" s="17">
        <v>34</v>
      </c>
      <c r="N3298" s="16">
        <f t="shared" si="1135"/>
        <v>0.37</v>
      </c>
      <c r="O3298" s="16">
        <f t="shared" si="1136"/>
        <v>12.58</v>
      </c>
      <c r="P3298" s="18">
        <f t="shared" si="1137"/>
        <v>0</v>
      </c>
      <c r="Q3298" s="16">
        <f t="shared" si="1138"/>
        <v>0.37</v>
      </c>
      <c r="R3298" s="16">
        <f t="shared" si="1139"/>
        <v>0</v>
      </c>
    </row>
    <row r="3299" spans="1:18" ht="52.5" x14ac:dyDescent="0.35">
      <c r="A3299" s="1">
        <v>7</v>
      </c>
      <c r="B3299" s="13" t="s">
        <v>1153</v>
      </c>
      <c r="C3299" s="13" t="s">
        <v>92</v>
      </c>
      <c r="D3299" s="14" t="s">
        <v>1154</v>
      </c>
      <c r="E3299" s="15">
        <v>22.66</v>
      </c>
      <c r="F3299" s="16">
        <f t="shared" si="1130"/>
        <v>176.75</v>
      </c>
      <c r="G3299" s="16">
        <f t="shared" si="1131"/>
        <v>2311.3200000000002</v>
      </c>
      <c r="H3299" s="16">
        <f t="shared" si="1132"/>
        <v>1307.6923076923076</v>
      </c>
      <c r="I3299" s="16">
        <f t="shared" si="1133"/>
        <v>-2134.5700000000002</v>
      </c>
      <c r="J3299" s="17">
        <v>7.8</v>
      </c>
      <c r="K3299" s="17">
        <v>102</v>
      </c>
      <c r="L3299" s="18">
        <f t="shared" si="1134"/>
        <v>-94.2</v>
      </c>
      <c r="M3299" s="17">
        <v>102</v>
      </c>
      <c r="N3299" s="16">
        <f t="shared" si="1135"/>
        <v>22.66</v>
      </c>
      <c r="O3299" s="16">
        <f t="shared" si="1136"/>
        <v>2311.3200000000002</v>
      </c>
      <c r="P3299" s="18">
        <f t="shared" si="1137"/>
        <v>0</v>
      </c>
      <c r="Q3299" s="16">
        <f t="shared" si="1138"/>
        <v>22.66</v>
      </c>
      <c r="R3299" s="16">
        <f t="shared" si="1139"/>
        <v>0</v>
      </c>
    </row>
    <row r="3300" spans="1:18" ht="52.5" x14ac:dyDescent="0.35">
      <c r="A3300" s="1">
        <v>8</v>
      </c>
      <c r="B3300" s="13" t="s">
        <v>812</v>
      </c>
      <c r="C3300" s="13" t="s">
        <v>65</v>
      </c>
      <c r="D3300" s="14" t="s">
        <v>813</v>
      </c>
      <c r="E3300" s="15">
        <v>80.599999999999994</v>
      </c>
      <c r="F3300" s="16">
        <f t="shared" si="1130"/>
        <v>94.3</v>
      </c>
      <c r="G3300" s="16">
        <f t="shared" si="1131"/>
        <v>1644.24</v>
      </c>
      <c r="H3300" s="16">
        <f t="shared" si="1132"/>
        <v>1743.5897435897434</v>
      </c>
      <c r="I3300" s="16">
        <f t="shared" si="1133"/>
        <v>-1549.94</v>
      </c>
      <c r="J3300" s="17">
        <v>1.17</v>
      </c>
      <c r="K3300" s="17">
        <v>20.399999999999999</v>
      </c>
      <c r="L3300" s="18">
        <f t="shared" si="1134"/>
        <v>-19.23</v>
      </c>
      <c r="M3300" s="17">
        <v>20.399999999999999</v>
      </c>
      <c r="N3300" s="16">
        <f t="shared" si="1135"/>
        <v>80.599999999999994</v>
      </c>
      <c r="O3300" s="16">
        <f t="shared" si="1136"/>
        <v>1644.24</v>
      </c>
      <c r="P3300" s="18">
        <f t="shared" si="1137"/>
        <v>0</v>
      </c>
      <c r="Q3300" s="16">
        <f t="shared" si="1138"/>
        <v>80.599999999999994</v>
      </c>
      <c r="R3300" s="16">
        <f t="shared" si="1139"/>
        <v>0</v>
      </c>
    </row>
    <row r="3301" spans="1:18" ht="21" x14ac:dyDescent="0.35">
      <c r="A3301" s="1">
        <v>9</v>
      </c>
      <c r="B3301" s="13" t="s">
        <v>823</v>
      </c>
      <c r="C3301" s="13" t="s">
        <v>65</v>
      </c>
      <c r="D3301" s="14" t="s">
        <v>824</v>
      </c>
      <c r="E3301" s="15">
        <v>28.7</v>
      </c>
      <c r="F3301" s="16">
        <f t="shared" si="1130"/>
        <v>44.77</v>
      </c>
      <c r="G3301" s="16">
        <f t="shared" si="1131"/>
        <v>878.22</v>
      </c>
      <c r="H3301" s="16">
        <f t="shared" si="1132"/>
        <v>1961.5384615384617</v>
      </c>
      <c r="I3301" s="16">
        <f t="shared" si="1133"/>
        <v>-833.45</v>
      </c>
      <c r="J3301" s="17">
        <v>1.56</v>
      </c>
      <c r="K3301" s="17">
        <v>30.6</v>
      </c>
      <c r="L3301" s="18">
        <f t="shared" si="1134"/>
        <v>-29.04</v>
      </c>
      <c r="M3301" s="17">
        <v>30.6</v>
      </c>
      <c r="N3301" s="16">
        <f t="shared" si="1135"/>
        <v>28.7</v>
      </c>
      <c r="O3301" s="16">
        <f t="shared" si="1136"/>
        <v>878.22</v>
      </c>
      <c r="P3301" s="18">
        <f t="shared" si="1137"/>
        <v>0</v>
      </c>
      <c r="Q3301" s="16">
        <f t="shared" si="1138"/>
        <v>28.7</v>
      </c>
      <c r="R3301" s="16">
        <f t="shared" si="1139"/>
        <v>0</v>
      </c>
    </row>
    <row r="3302" spans="1:18" ht="31.5" x14ac:dyDescent="0.35">
      <c r="A3302" s="1">
        <v>10</v>
      </c>
      <c r="B3302" s="13" t="s">
        <v>269</v>
      </c>
      <c r="C3302" s="13" t="s">
        <v>65</v>
      </c>
      <c r="D3302" s="14" t="s">
        <v>270</v>
      </c>
      <c r="E3302" s="15">
        <v>152.22</v>
      </c>
      <c r="F3302" s="16">
        <f t="shared" si="1130"/>
        <v>13014.81</v>
      </c>
      <c r="G3302" s="16">
        <f t="shared" si="1131"/>
        <v>18388.48</v>
      </c>
      <c r="H3302" s="16">
        <f t="shared" si="1132"/>
        <v>141.28888888888889</v>
      </c>
      <c r="I3302" s="16">
        <f t="shared" si="1133"/>
        <v>-5373.67</v>
      </c>
      <c r="J3302" s="17">
        <v>85.5</v>
      </c>
      <c r="K3302" s="17">
        <v>120.80200000000001</v>
      </c>
      <c r="L3302" s="18">
        <f t="shared" si="1134"/>
        <v>-35.302</v>
      </c>
      <c r="M3302" s="17">
        <v>120.80200000000001</v>
      </c>
      <c r="N3302" s="16">
        <f t="shared" si="1135"/>
        <v>152.22</v>
      </c>
      <c r="O3302" s="16">
        <f t="shared" si="1136"/>
        <v>18388.48</v>
      </c>
      <c r="P3302" s="18">
        <f t="shared" si="1137"/>
        <v>0</v>
      </c>
      <c r="Q3302" s="16">
        <f t="shared" si="1138"/>
        <v>152.22</v>
      </c>
      <c r="R3302" s="16">
        <f t="shared" si="1139"/>
        <v>0</v>
      </c>
    </row>
    <row r="3303" spans="1:18" ht="73.5" x14ac:dyDescent="0.35">
      <c r="A3303" s="1">
        <v>11</v>
      </c>
      <c r="B3303" s="13" t="s">
        <v>265</v>
      </c>
      <c r="C3303" s="13" t="s">
        <v>65</v>
      </c>
      <c r="D3303" s="14" t="s">
        <v>266</v>
      </c>
      <c r="E3303" s="15">
        <v>19.52</v>
      </c>
      <c r="F3303" s="16">
        <f t="shared" si="1130"/>
        <v>0</v>
      </c>
      <c r="G3303" s="16">
        <f t="shared" si="1131"/>
        <v>2986.56</v>
      </c>
      <c r="H3303" s="16">
        <f t="shared" si="1132"/>
        <v>0</v>
      </c>
      <c r="I3303" s="16">
        <f t="shared" si="1133"/>
        <v>-2986.56</v>
      </c>
      <c r="J3303" s="17">
        <v>0</v>
      </c>
      <c r="K3303" s="17">
        <v>153</v>
      </c>
      <c r="L3303" s="18">
        <f t="shared" si="1134"/>
        <v>-153</v>
      </c>
      <c r="M3303" s="17">
        <v>153</v>
      </c>
      <c r="N3303" s="16">
        <f t="shared" si="1135"/>
        <v>19.52</v>
      </c>
      <c r="O3303" s="16">
        <f t="shared" si="1136"/>
        <v>2986.56</v>
      </c>
      <c r="P3303" s="18">
        <f t="shared" si="1137"/>
        <v>0</v>
      </c>
      <c r="Q3303" s="16">
        <f t="shared" si="1138"/>
        <v>19.52</v>
      </c>
      <c r="R3303" s="16">
        <f t="shared" si="1139"/>
        <v>0</v>
      </c>
    </row>
    <row r="3304" spans="1:18" ht="21" x14ac:dyDescent="0.35">
      <c r="A3304" s="1">
        <v>12</v>
      </c>
      <c r="B3304" s="13" t="s">
        <v>1157</v>
      </c>
      <c r="C3304" s="13" t="s">
        <v>92</v>
      </c>
      <c r="D3304" s="14" t="s">
        <v>1158</v>
      </c>
      <c r="E3304" s="15">
        <v>25.69</v>
      </c>
      <c r="F3304" s="16">
        <f t="shared" si="1130"/>
        <v>0</v>
      </c>
      <c r="G3304" s="16">
        <f t="shared" si="1131"/>
        <v>1233.1199999999999</v>
      </c>
      <c r="H3304" s="16">
        <f t="shared" si="1132"/>
        <v>0</v>
      </c>
      <c r="I3304" s="16">
        <f t="shared" si="1133"/>
        <v>-1233.1199999999999</v>
      </c>
      <c r="J3304" s="17">
        <v>0</v>
      </c>
      <c r="K3304" s="17">
        <v>48</v>
      </c>
      <c r="L3304" s="18">
        <f t="shared" si="1134"/>
        <v>-48</v>
      </c>
      <c r="M3304" s="17">
        <v>48</v>
      </c>
      <c r="N3304" s="16">
        <f t="shared" si="1135"/>
        <v>25.69</v>
      </c>
      <c r="O3304" s="16">
        <f t="shared" si="1136"/>
        <v>1233.1199999999999</v>
      </c>
      <c r="P3304" s="18">
        <f t="shared" si="1137"/>
        <v>0</v>
      </c>
      <c r="Q3304" s="16">
        <f t="shared" si="1138"/>
        <v>25.69</v>
      </c>
      <c r="R3304" s="16">
        <f t="shared" si="1139"/>
        <v>0</v>
      </c>
    </row>
    <row r="3305" spans="1:18" x14ac:dyDescent="0.35">
      <c r="A3305" s="21" t="s">
        <v>1244</v>
      </c>
      <c r="B3305" s="21" t="s">
        <v>1244</v>
      </c>
      <c r="C3305" s="21" t="s">
        <v>1244</v>
      </c>
      <c r="D3305" s="21" t="s">
        <v>1244</v>
      </c>
      <c r="E3305" s="21" t="s">
        <v>1244</v>
      </c>
      <c r="F3305" s="19"/>
      <c r="G3305" s="20">
        <f>SUM(G3293:G3304)</f>
        <v>30088.57</v>
      </c>
      <c r="H3305" s="7"/>
      <c r="I3305" s="7"/>
      <c r="J3305" s="7"/>
      <c r="K3305" s="7"/>
      <c r="L3305" s="7"/>
      <c r="M3305" s="7"/>
      <c r="N3305" s="7"/>
      <c r="O3305" s="7"/>
      <c r="P3305" s="7"/>
      <c r="Q3305" s="7"/>
      <c r="R3305" s="7"/>
    </row>
    <row r="3307" spans="1:18" x14ac:dyDescent="0.35">
      <c r="B3307" s="11" t="s">
        <v>23</v>
      </c>
      <c r="C3307" s="12" t="s">
        <v>24</v>
      </c>
      <c r="D3307" s="12" t="s">
        <v>25</v>
      </c>
    </row>
    <row r="3308" spans="1:18" x14ac:dyDescent="0.35">
      <c r="B3308" s="11" t="s">
        <v>26</v>
      </c>
      <c r="C3308" s="12" t="s">
        <v>27</v>
      </c>
      <c r="D3308" s="12" t="s">
        <v>28</v>
      </c>
    </row>
    <row r="3309" spans="1:18" x14ac:dyDescent="0.35">
      <c r="B3309" s="11" t="s">
        <v>29</v>
      </c>
      <c r="C3309" s="12" t="s">
        <v>24</v>
      </c>
      <c r="D3309" s="12" t="s">
        <v>30</v>
      </c>
    </row>
    <row r="3310" spans="1:18" x14ac:dyDescent="0.35">
      <c r="B3310" s="11" t="s">
        <v>31</v>
      </c>
      <c r="C3310" s="12" t="s">
        <v>116</v>
      </c>
      <c r="D3310" s="12" t="s">
        <v>1133</v>
      </c>
    </row>
    <row r="3311" spans="1:18" x14ac:dyDescent="0.35">
      <c r="B3311" s="11" t="s">
        <v>33</v>
      </c>
      <c r="C3311" s="12" t="s">
        <v>24</v>
      </c>
      <c r="D3311" s="12" t="s">
        <v>178</v>
      </c>
    </row>
    <row r="3312" spans="1:18" x14ac:dyDescent="0.35">
      <c r="B3312" s="11" t="s">
        <v>35</v>
      </c>
      <c r="C3312" s="12" t="s">
        <v>116</v>
      </c>
      <c r="D3312" s="12" t="s">
        <v>1240</v>
      </c>
    </row>
    <row r="3313" spans="1:18" x14ac:dyDescent="0.35">
      <c r="B3313" s="11" t="s">
        <v>36</v>
      </c>
      <c r="C3313" s="12" t="s">
        <v>24</v>
      </c>
      <c r="D3313" s="12" t="s">
        <v>730</v>
      </c>
    </row>
    <row r="3314" spans="1:18" x14ac:dyDescent="0.35">
      <c r="B3314" s="11" t="s">
        <v>38</v>
      </c>
      <c r="C3314" s="12" t="s">
        <v>27</v>
      </c>
      <c r="D3314" s="12" t="s">
        <v>1245</v>
      </c>
    </row>
    <row r="3316" spans="1:18" ht="42" x14ac:dyDescent="0.35">
      <c r="A3316" s="1">
        <v>1</v>
      </c>
      <c r="B3316" s="13" t="s">
        <v>183</v>
      </c>
      <c r="C3316" s="13" t="s">
        <v>92</v>
      </c>
      <c r="D3316" s="14" t="s">
        <v>184</v>
      </c>
      <c r="E3316" s="15">
        <v>7.89</v>
      </c>
      <c r="F3316" s="16">
        <f t="shared" ref="F3316:F3327" si="1140">ROUND(ROUND(N3316,2)*ROUND(J3316,3),2)</f>
        <v>407.12</v>
      </c>
      <c r="G3316" s="16">
        <f t="shared" ref="G3316:G3327" si="1141">ROUND(ROUND(N3316,2)*ROUND(K3316,3),2)</f>
        <v>725.88</v>
      </c>
      <c r="H3316" s="16">
        <f t="shared" ref="H3316:H3327" si="1142">IF(EXACT(J3316,0),0,100*(K3316/J3316))</f>
        <v>178.29457364341087</v>
      </c>
      <c r="I3316" s="16">
        <f t="shared" ref="I3316:I3327" si="1143">ROUND((ROUND(J3316,3)-ROUND(K3316,3))*N3316,2)</f>
        <v>-318.76</v>
      </c>
      <c r="J3316" s="17">
        <v>51.6</v>
      </c>
      <c r="K3316" s="17">
        <v>92</v>
      </c>
      <c r="L3316" s="18">
        <f t="shared" ref="L3316:L3327" si="1144">ROUND(ROUND(J3316,3)-ROUND(K3316,3),3)</f>
        <v>-40.4</v>
      </c>
      <c r="M3316" s="17">
        <v>92</v>
      </c>
      <c r="N3316" s="16">
        <f t="shared" ref="N3316:N3327" si="1145">ROUND(E3316,2)</f>
        <v>7.89</v>
      </c>
      <c r="O3316" s="16">
        <f t="shared" ref="O3316:O3327" si="1146">ROUND(ROUND(M3316,3)*ROUND(N3316,2),2)</f>
        <v>725.88</v>
      </c>
      <c r="P3316" s="18">
        <f t="shared" ref="P3316:P3327" si="1147">ROUND(ROUND(K3316,3)-ROUND(M3316,3),2)</f>
        <v>0</v>
      </c>
      <c r="Q3316" s="16">
        <f t="shared" ref="Q3316:Q3327" si="1148">ROUND(E3316,2)</f>
        <v>7.89</v>
      </c>
      <c r="R3316" s="16">
        <f t="shared" ref="R3316:R3327" si="1149">ROUND((ROUND(K3316,3)-ROUND(M3316,3))* Q3316,2)</f>
        <v>0</v>
      </c>
    </row>
    <row r="3317" spans="1:18" ht="52.5" x14ac:dyDescent="0.35">
      <c r="A3317" s="1">
        <v>2</v>
      </c>
      <c r="B3317" s="13" t="s">
        <v>166</v>
      </c>
      <c r="C3317" s="13" t="s">
        <v>65</v>
      </c>
      <c r="D3317" s="14" t="s">
        <v>167</v>
      </c>
      <c r="E3317" s="15">
        <v>24.21</v>
      </c>
      <c r="F3317" s="16">
        <f t="shared" si="1140"/>
        <v>1061.8499999999999</v>
      </c>
      <c r="G3317" s="16">
        <f t="shared" si="1141"/>
        <v>0</v>
      </c>
      <c r="H3317" s="16">
        <f t="shared" si="1142"/>
        <v>0</v>
      </c>
      <c r="I3317" s="16">
        <f t="shared" si="1143"/>
        <v>1061.8499999999999</v>
      </c>
      <c r="J3317" s="17">
        <v>43.86</v>
      </c>
      <c r="K3317" s="17">
        <v>0</v>
      </c>
      <c r="L3317" s="18">
        <f t="shared" si="1144"/>
        <v>43.86</v>
      </c>
      <c r="M3317" s="17">
        <v>0</v>
      </c>
      <c r="N3317" s="16">
        <f t="shared" si="1145"/>
        <v>24.21</v>
      </c>
      <c r="O3317" s="16">
        <f t="shared" si="1146"/>
        <v>0</v>
      </c>
      <c r="P3317" s="18">
        <f t="shared" si="1147"/>
        <v>0</v>
      </c>
      <c r="Q3317" s="16">
        <f t="shared" si="1148"/>
        <v>24.21</v>
      </c>
      <c r="R3317" s="16">
        <f t="shared" si="1149"/>
        <v>0</v>
      </c>
    </row>
    <row r="3318" spans="1:18" ht="31.5" x14ac:dyDescent="0.35">
      <c r="A3318" s="1">
        <v>3</v>
      </c>
      <c r="B3318" s="13" t="s">
        <v>168</v>
      </c>
      <c r="C3318" s="13" t="s">
        <v>65</v>
      </c>
      <c r="D3318" s="14" t="s">
        <v>169</v>
      </c>
      <c r="E3318" s="15">
        <v>5.38</v>
      </c>
      <c r="F3318" s="16">
        <f t="shared" si="1140"/>
        <v>235.97</v>
      </c>
      <c r="G3318" s="16">
        <f t="shared" si="1141"/>
        <v>0</v>
      </c>
      <c r="H3318" s="16">
        <f t="shared" si="1142"/>
        <v>0</v>
      </c>
      <c r="I3318" s="16">
        <f t="shared" si="1143"/>
        <v>235.97</v>
      </c>
      <c r="J3318" s="17">
        <v>43.86</v>
      </c>
      <c r="K3318" s="17">
        <v>0</v>
      </c>
      <c r="L3318" s="18">
        <f t="shared" si="1144"/>
        <v>43.86</v>
      </c>
      <c r="M3318" s="17">
        <v>0</v>
      </c>
      <c r="N3318" s="16">
        <f t="shared" si="1145"/>
        <v>5.38</v>
      </c>
      <c r="O3318" s="16">
        <f t="shared" si="1146"/>
        <v>0</v>
      </c>
      <c r="P3318" s="18">
        <f t="shared" si="1147"/>
        <v>0</v>
      </c>
      <c r="Q3318" s="16">
        <f t="shared" si="1148"/>
        <v>5.38</v>
      </c>
      <c r="R3318" s="16">
        <f t="shared" si="1149"/>
        <v>0</v>
      </c>
    </row>
    <row r="3319" spans="1:18" ht="31.5" x14ac:dyDescent="0.35">
      <c r="A3319" s="1">
        <v>4</v>
      </c>
      <c r="B3319" s="13" t="s">
        <v>814</v>
      </c>
      <c r="C3319" s="13" t="s">
        <v>65</v>
      </c>
      <c r="D3319" s="14" t="s">
        <v>815</v>
      </c>
      <c r="E3319" s="15">
        <v>26.01</v>
      </c>
      <c r="F3319" s="16">
        <f t="shared" si="1140"/>
        <v>603.95000000000005</v>
      </c>
      <c r="G3319" s="16">
        <f t="shared" si="1141"/>
        <v>717.88</v>
      </c>
      <c r="H3319" s="16">
        <f t="shared" si="1142"/>
        <v>118.86304909560725</v>
      </c>
      <c r="I3319" s="16">
        <f t="shared" si="1143"/>
        <v>-113.92</v>
      </c>
      <c r="J3319" s="17">
        <v>23.22</v>
      </c>
      <c r="K3319" s="17">
        <v>27.6</v>
      </c>
      <c r="L3319" s="18">
        <f t="shared" si="1144"/>
        <v>-4.38</v>
      </c>
      <c r="M3319" s="17">
        <v>27.6</v>
      </c>
      <c r="N3319" s="16">
        <f t="shared" si="1145"/>
        <v>26.01</v>
      </c>
      <c r="O3319" s="16">
        <f t="shared" si="1146"/>
        <v>717.88</v>
      </c>
      <c r="P3319" s="18">
        <f t="shared" si="1147"/>
        <v>0</v>
      </c>
      <c r="Q3319" s="16">
        <f t="shared" si="1148"/>
        <v>26.01</v>
      </c>
      <c r="R3319" s="16">
        <f t="shared" si="1149"/>
        <v>0</v>
      </c>
    </row>
    <row r="3320" spans="1:18" ht="52.5" x14ac:dyDescent="0.35">
      <c r="A3320" s="1">
        <v>5</v>
      </c>
      <c r="B3320" s="13" t="s">
        <v>1136</v>
      </c>
      <c r="C3320" s="13" t="s">
        <v>65</v>
      </c>
      <c r="D3320" s="14" t="s">
        <v>1137</v>
      </c>
      <c r="E3320" s="15">
        <v>5.82</v>
      </c>
      <c r="F3320" s="16">
        <f t="shared" si="1140"/>
        <v>120.12</v>
      </c>
      <c r="G3320" s="16">
        <f t="shared" si="1141"/>
        <v>535.44000000000005</v>
      </c>
      <c r="H3320" s="16">
        <f t="shared" si="1142"/>
        <v>445.73643410852713</v>
      </c>
      <c r="I3320" s="16">
        <f t="shared" si="1143"/>
        <v>-415.32</v>
      </c>
      <c r="J3320" s="17">
        <v>20.64</v>
      </c>
      <c r="K3320" s="17">
        <v>92</v>
      </c>
      <c r="L3320" s="18">
        <f t="shared" si="1144"/>
        <v>-71.36</v>
      </c>
      <c r="M3320" s="17">
        <v>92</v>
      </c>
      <c r="N3320" s="16">
        <f t="shared" si="1145"/>
        <v>5.82</v>
      </c>
      <c r="O3320" s="16">
        <f t="shared" si="1146"/>
        <v>535.44000000000005</v>
      </c>
      <c r="P3320" s="18">
        <f t="shared" si="1147"/>
        <v>0</v>
      </c>
      <c r="Q3320" s="16">
        <f t="shared" si="1148"/>
        <v>5.82</v>
      </c>
      <c r="R3320" s="16">
        <f t="shared" si="1149"/>
        <v>0</v>
      </c>
    </row>
    <row r="3321" spans="1:18" ht="31.5" x14ac:dyDescent="0.35">
      <c r="A3321" s="1">
        <v>6</v>
      </c>
      <c r="B3321" s="13" t="s">
        <v>1242</v>
      </c>
      <c r="C3321" s="13" t="s">
        <v>44</v>
      </c>
      <c r="D3321" s="14" t="s">
        <v>1243</v>
      </c>
      <c r="E3321" s="15">
        <v>0.37</v>
      </c>
      <c r="F3321" s="16">
        <f t="shared" si="1140"/>
        <v>31.82</v>
      </c>
      <c r="G3321" s="16">
        <f t="shared" si="1141"/>
        <v>34.04</v>
      </c>
      <c r="H3321" s="16">
        <f t="shared" si="1142"/>
        <v>106.9767441860465</v>
      </c>
      <c r="I3321" s="16">
        <f t="shared" si="1143"/>
        <v>-2.2200000000000002</v>
      </c>
      <c r="J3321" s="17">
        <v>86</v>
      </c>
      <c r="K3321" s="17">
        <v>92</v>
      </c>
      <c r="L3321" s="18">
        <f t="shared" si="1144"/>
        <v>-6</v>
      </c>
      <c r="M3321" s="17">
        <v>92</v>
      </c>
      <c r="N3321" s="16">
        <f t="shared" si="1145"/>
        <v>0.37</v>
      </c>
      <c r="O3321" s="16">
        <f t="shared" si="1146"/>
        <v>34.04</v>
      </c>
      <c r="P3321" s="18">
        <f t="shared" si="1147"/>
        <v>0</v>
      </c>
      <c r="Q3321" s="16">
        <f t="shared" si="1148"/>
        <v>0.37</v>
      </c>
      <c r="R3321" s="16">
        <f t="shared" si="1149"/>
        <v>0</v>
      </c>
    </row>
    <row r="3322" spans="1:18" ht="52.5" x14ac:dyDescent="0.35">
      <c r="A3322" s="1">
        <v>7</v>
      </c>
      <c r="B3322" s="13" t="s">
        <v>1153</v>
      </c>
      <c r="C3322" s="13" t="s">
        <v>92</v>
      </c>
      <c r="D3322" s="14" t="s">
        <v>1154</v>
      </c>
      <c r="E3322" s="15">
        <v>22.66</v>
      </c>
      <c r="F3322" s="16">
        <f t="shared" si="1140"/>
        <v>1169.26</v>
      </c>
      <c r="G3322" s="16">
        <f t="shared" si="1141"/>
        <v>951.72</v>
      </c>
      <c r="H3322" s="16">
        <f t="shared" si="1142"/>
        <v>81.395348837209298</v>
      </c>
      <c r="I3322" s="16">
        <f t="shared" si="1143"/>
        <v>217.54</v>
      </c>
      <c r="J3322" s="17">
        <v>51.6</v>
      </c>
      <c r="K3322" s="17">
        <v>42</v>
      </c>
      <c r="L3322" s="18">
        <f t="shared" si="1144"/>
        <v>9.6</v>
      </c>
      <c r="M3322" s="17">
        <v>42</v>
      </c>
      <c r="N3322" s="16">
        <f t="shared" si="1145"/>
        <v>22.66</v>
      </c>
      <c r="O3322" s="16">
        <f t="shared" si="1146"/>
        <v>951.72</v>
      </c>
      <c r="P3322" s="18">
        <f t="shared" si="1147"/>
        <v>0</v>
      </c>
      <c r="Q3322" s="16">
        <f t="shared" si="1148"/>
        <v>22.66</v>
      </c>
      <c r="R3322" s="16">
        <f t="shared" si="1149"/>
        <v>0</v>
      </c>
    </row>
    <row r="3323" spans="1:18" ht="52.5" x14ac:dyDescent="0.35">
      <c r="A3323" s="1">
        <v>8</v>
      </c>
      <c r="B3323" s="13" t="s">
        <v>812</v>
      </c>
      <c r="C3323" s="13" t="s">
        <v>65</v>
      </c>
      <c r="D3323" s="14" t="s">
        <v>813</v>
      </c>
      <c r="E3323" s="15">
        <v>80.599999999999994</v>
      </c>
      <c r="F3323" s="16">
        <f t="shared" si="1140"/>
        <v>623.84</v>
      </c>
      <c r="G3323" s="16">
        <f t="shared" si="1141"/>
        <v>677.04</v>
      </c>
      <c r="H3323" s="16">
        <f t="shared" si="1142"/>
        <v>108.52713178294573</v>
      </c>
      <c r="I3323" s="16">
        <f t="shared" si="1143"/>
        <v>-53.2</v>
      </c>
      <c r="J3323" s="17">
        <v>7.74</v>
      </c>
      <c r="K3323" s="17">
        <v>8.4</v>
      </c>
      <c r="L3323" s="18">
        <f t="shared" si="1144"/>
        <v>-0.66</v>
      </c>
      <c r="M3323" s="17">
        <v>8.4</v>
      </c>
      <c r="N3323" s="16">
        <f t="shared" si="1145"/>
        <v>80.599999999999994</v>
      </c>
      <c r="O3323" s="16">
        <f t="shared" si="1146"/>
        <v>677.04</v>
      </c>
      <c r="P3323" s="18">
        <f t="shared" si="1147"/>
        <v>0</v>
      </c>
      <c r="Q3323" s="16">
        <f t="shared" si="1148"/>
        <v>80.599999999999994</v>
      </c>
      <c r="R3323" s="16">
        <f t="shared" si="1149"/>
        <v>0</v>
      </c>
    </row>
    <row r="3324" spans="1:18" ht="21" x14ac:dyDescent="0.35">
      <c r="A3324" s="1">
        <v>9</v>
      </c>
      <c r="B3324" s="13" t="s">
        <v>823</v>
      </c>
      <c r="C3324" s="13" t="s">
        <v>65</v>
      </c>
      <c r="D3324" s="14" t="s">
        <v>824</v>
      </c>
      <c r="E3324" s="15">
        <v>28.7</v>
      </c>
      <c r="F3324" s="16">
        <f t="shared" si="1140"/>
        <v>296.18</v>
      </c>
      <c r="G3324" s="16">
        <f t="shared" si="1141"/>
        <v>0</v>
      </c>
      <c r="H3324" s="16">
        <f t="shared" si="1142"/>
        <v>0</v>
      </c>
      <c r="I3324" s="16">
        <f t="shared" si="1143"/>
        <v>296.18</v>
      </c>
      <c r="J3324" s="17">
        <v>10.32</v>
      </c>
      <c r="K3324" s="17">
        <v>0</v>
      </c>
      <c r="L3324" s="18">
        <f t="shared" si="1144"/>
        <v>10.32</v>
      </c>
      <c r="M3324" s="17">
        <v>0</v>
      </c>
      <c r="N3324" s="16">
        <f t="shared" si="1145"/>
        <v>28.7</v>
      </c>
      <c r="O3324" s="16">
        <f t="shared" si="1146"/>
        <v>0</v>
      </c>
      <c r="P3324" s="18">
        <f t="shared" si="1147"/>
        <v>0</v>
      </c>
      <c r="Q3324" s="16">
        <f t="shared" si="1148"/>
        <v>28.7</v>
      </c>
      <c r="R3324" s="16">
        <f t="shared" si="1149"/>
        <v>0</v>
      </c>
    </row>
    <row r="3325" spans="1:18" ht="31.5" x14ac:dyDescent="0.35">
      <c r="A3325" s="1">
        <v>10</v>
      </c>
      <c r="B3325" s="13" t="s">
        <v>269</v>
      </c>
      <c r="C3325" s="13" t="s">
        <v>65</v>
      </c>
      <c r="D3325" s="14" t="s">
        <v>270</v>
      </c>
      <c r="E3325" s="15">
        <v>152.22</v>
      </c>
      <c r="F3325" s="16">
        <f t="shared" si="1140"/>
        <v>4488.05</v>
      </c>
      <c r="G3325" s="16">
        <f t="shared" si="1141"/>
        <v>10305.9</v>
      </c>
      <c r="H3325" s="16">
        <f t="shared" si="1142"/>
        <v>229.62962962962959</v>
      </c>
      <c r="I3325" s="16">
        <f t="shared" si="1143"/>
        <v>-5817.85</v>
      </c>
      <c r="J3325" s="17">
        <v>29.484000000000002</v>
      </c>
      <c r="K3325" s="17">
        <v>67.703999999999994</v>
      </c>
      <c r="L3325" s="18">
        <f t="shared" si="1144"/>
        <v>-38.22</v>
      </c>
      <c r="M3325" s="17">
        <v>67.703999999999994</v>
      </c>
      <c r="N3325" s="16">
        <f t="shared" si="1145"/>
        <v>152.22</v>
      </c>
      <c r="O3325" s="16">
        <f t="shared" si="1146"/>
        <v>10305.9</v>
      </c>
      <c r="P3325" s="18">
        <f t="shared" si="1147"/>
        <v>0</v>
      </c>
      <c r="Q3325" s="16">
        <f t="shared" si="1148"/>
        <v>152.22</v>
      </c>
      <c r="R3325" s="16">
        <f t="shared" si="1149"/>
        <v>0</v>
      </c>
    </row>
    <row r="3326" spans="1:18" ht="73.5" x14ac:dyDescent="0.35">
      <c r="A3326" s="1">
        <v>11</v>
      </c>
      <c r="B3326" s="13" t="s">
        <v>265</v>
      </c>
      <c r="C3326" s="13" t="s">
        <v>65</v>
      </c>
      <c r="D3326" s="14" t="s">
        <v>266</v>
      </c>
      <c r="E3326" s="15">
        <v>19.52</v>
      </c>
      <c r="F3326" s="16">
        <f t="shared" si="1140"/>
        <v>0</v>
      </c>
      <c r="G3326" s="16">
        <f t="shared" si="1141"/>
        <v>2358.02</v>
      </c>
      <c r="H3326" s="16">
        <f t="shared" si="1142"/>
        <v>0</v>
      </c>
      <c r="I3326" s="16">
        <f t="shared" si="1143"/>
        <v>-2358.02</v>
      </c>
      <c r="J3326" s="17">
        <v>0</v>
      </c>
      <c r="K3326" s="17">
        <v>120.8</v>
      </c>
      <c r="L3326" s="18">
        <f t="shared" si="1144"/>
        <v>-120.8</v>
      </c>
      <c r="M3326" s="17">
        <v>120.8</v>
      </c>
      <c r="N3326" s="16">
        <f t="shared" si="1145"/>
        <v>19.52</v>
      </c>
      <c r="O3326" s="16">
        <f t="shared" si="1146"/>
        <v>2358.02</v>
      </c>
      <c r="P3326" s="18">
        <f t="shared" si="1147"/>
        <v>0</v>
      </c>
      <c r="Q3326" s="16">
        <f t="shared" si="1148"/>
        <v>19.52</v>
      </c>
      <c r="R3326" s="16">
        <f t="shared" si="1149"/>
        <v>0</v>
      </c>
    </row>
    <row r="3327" spans="1:18" ht="21" x14ac:dyDescent="0.35">
      <c r="A3327" s="1">
        <v>12</v>
      </c>
      <c r="B3327" s="13" t="s">
        <v>1157</v>
      </c>
      <c r="C3327" s="13" t="s">
        <v>92</v>
      </c>
      <c r="D3327" s="14" t="s">
        <v>1158</v>
      </c>
      <c r="E3327" s="15">
        <v>25.69</v>
      </c>
      <c r="F3327" s="16">
        <f t="shared" si="1140"/>
        <v>0</v>
      </c>
      <c r="G3327" s="16">
        <f t="shared" si="1141"/>
        <v>9453.92</v>
      </c>
      <c r="H3327" s="16">
        <f t="shared" si="1142"/>
        <v>0</v>
      </c>
      <c r="I3327" s="16">
        <f t="shared" si="1143"/>
        <v>-9453.92</v>
      </c>
      <c r="J3327" s="17">
        <v>0</v>
      </c>
      <c r="K3327" s="17">
        <v>368</v>
      </c>
      <c r="L3327" s="18">
        <f t="shared" si="1144"/>
        <v>-368</v>
      </c>
      <c r="M3327" s="17">
        <v>368</v>
      </c>
      <c r="N3327" s="16">
        <f t="shared" si="1145"/>
        <v>25.69</v>
      </c>
      <c r="O3327" s="16">
        <f t="shared" si="1146"/>
        <v>9453.92</v>
      </c>
      <c r="P3327" s="18">
        <f t="shared" si="1147"/>
        <v>0</v>
      </c>
      <c r="Q3327" s="16">
        <f t="shared" si="1148"/>
        <v>25.69</v>
      </c>
      <c r="R3327" s="16">
        <f t="shared" si="1149"/>
        <v>0</v>
      </c>
    </row>
    <row r="3328" spans="1:18" x14ac:dyDescent="0.35">
      <c r="A3328" s="21" t="s">
        <v>1246</v>
      </c>
      <c r="B3328" s="21" t="s">
        <v>1246</v>
      </c>
      <c r="C3328" s="21" t="s">
        <v>1246</v>
      </c>
      <c r="D3328" s="21" t="s">
        <v>1246</v>
      </c>
      <c r="E3328" s="21" t="s">
        <v>1246</v>
      </c>
      <c r="F3328" s="19"/>
      <c r="G3328" s="20">
        <f>SUM(G3316:G3327)</f>
        <v>25759.84</v>
      </c>
      <c r="H3328" s="7"/>
      <c r="I3328" s="7"/>
      <c r="J3328" s="7"/>
      <c r="K3328" s="7"/>
      <c r="L3328" s="7"/>
      <c r="M3328" s="7"/>
      <c r="N3328" s="7"/>
      <c r="O3328" s="7"/>
      <c r="P3328" s="7"/>
      <c r="Q3328" s="7"/>
      <c r="R3328" s="7"/>
    </row>
    <row r="3330" spans="1:18" x14ac:dyDescent="0.35">
      <c r="B3330" s="11" t="s">
        <v>23</v>
      </c>
      <c r="C3330" s="12" t="s">
        <v>24</v>
      </c>
      <c r="D3330" s="12" t="s">
        <v>25</v>
      </c>
    </row>
    <row r="3331" spans="1:18" x14ac:dyDescent="0.35">
      <c r="B3331" s="11" t="s">
        <v>26</v>
      </c>
      <c r="C3331" s="12" t="s">
        <v>27</v>
      </c>
      <c r="D3331" s="12" t="s">
        <v>28</v>
      </c>
    </row>
    <row r="3332" spans="1:18" x14ac:dyDescent="0.35">
      <c r="B3332" s="11" t="s">
        <v>29</v>
      </c>
      <c r="C3332" s="12" t="s">
        <v>24</v>
      </c>
      <c r="D3332" s="12" t="s">
        <v>30</v>
      </c>
    </row>
    <row r="3333" spans="1:18" x14ac:dyDescent="0.35">
      <c r="B3333" s="11" t="s">
        <v>31</v>
      </c>
      <c r="C3333" s="12" t="s">
        <v>116</v>
      </c>
      <c r="D3333" s="12" t="s">
        <v>1133</v>
      </c>
    </row>
    <row r="3334" spans="1:18" x14ac:dyDescent="0.35">
      <c r="B3334" s="11" t="s">
        <v>33</v>
      </c>
      <c r="C3334" s="12" t="s">
        <v>24</v>
      </c>
      <c r="D3334" s="12" t="s">
        <v>178</v>
      </c>
    </row>
    <row r="3335" spans="1:18" x14ac:dyDescent="0.35">
      <c r="B3335" s="11" t="s">
        <v>35</v>
      </c>
      <c r="C3335" s="12" t="s">
        <v>116</v>
      </c>
      <c r="D3335" s="12" t="s">
        <v>1240</v>
      </c>
    </row>
    <row r="3336" spans="1:18" x14ac:dyDescent="0.35">
      <c r="B3336" s="11" t="s">
        <v>36</v>
      </c>
      <c r="C3336" s="12" t="s">
        <v>24</v>
      </c>
      <c r="D3336" s="12" t="s">
        <v>730</v>
      </c>
    </row>
    <row r="3337" spans="1:18" x14ac:dyDescent="0.35">
      <c r="B3337" s="11" t="s">
        <v>38</v>
      </c>
      <c r="C3337" s="12" t="s">
        <v>105</v>
      </c>
      <c r="D3337" s="12" t="s">
        <v>1247</v>
      </c>
    </row>
    <row r="3339" spans="1:18" ht="42" x14ac:dyDescent="0.35">
      <c r="A3339" s="1">
        <v>1</v>
      </c>
      <c r="B3339" s="13" t="s">
        <v>183</v>
      </c>
      <c r="C3339" s="13" t="s">
        <v>92</v>
      </c>
      <c r="D3339" s="14" t="s">
        <v>184</v>
      </c>
      <c r="E3339" s="15">
        <v>7.89</v>
      </c>
      <c r="F3339" s="16">
        <f t="shared" ref="F3339:F3347" si="1150">ROUND(ROUND(N3339,2)*ROUND(J3339,3),2)</f>
        <v>511.27</v>
      </c>
      <c r="G3339" s="16">
        <f t="shared" ref="G3339:G3347" si="1151">ROUND(ROUND(N3339,2)*ROUND(K3339,3),2)</f>
        <v>0</v>
      </c>
      <c r="H3339" s="16">
        <f t="shared" ref="H3339:H3347" si="1152">IF(EXACT(J3339,0),0,100*(K3339/J3339))</f>
        <v>0</v>
      </c>
      <c r="I3339" s="16">
        <f t="shared" ref="I3339:I3347" si="1153">ROUND((ROUND(J3339,3)-ROUND(K3339,3))*N3339,2)</f>
        <v>511.27</v>
      </c>
      <c r="J3339" s="17">
        <v>64.8</v>
      </c>
      <c r="K3339" s="17">
        <v>0</v>
      </c>
      <c r="L3339" s="18">
        <f t="shared" ref="L3339:L3347" si="1154">ROUND(ROUND(J3339,3)-ROUND(K3339,3),3)</f>
        <v>64.8</v>
      </c>
      <c r="M3339" s="17">
        <v>0</v>
      </c>
      <c r="N3339" s="16">
        <f t="shared" ref="N3339:N3347" si="1155">ROUND(E3339,2)</f>
        <v>7.89</v>
      </c>
      <c r="O3339" s="16">
        <f t="shared" ref="O3339:O3347" si="1156">ROUND(ROUND(M3339,3)*ROUND(N3339,2),2)</f>
        <v>0</v>
      </c>
      <c r="P3339" s="18">
        <f t="shared" ref="P3339:P3347" si="1157">ROUND(ROUND(K3339,3)-ROUND(M3339,3),2)</f>
        <v>0</v>
      </c>
      <c r="Q3339" s="16">
        <f t="shared" ref="Q3339:Q3347" si="1158">ROUND(E3339,2)</f>
        <v>7.89</v>
      </c>
      <c r="R3339" s="16">
        <f t="shared" ref="R3339:R3347" si="1159">ROUND((ROUND(K3339,3)-ROUND(M3339,3))* Q3339,2)</f>
        <v>0</v>
      </c>
    </row>
    <row r="3340" spans="1:18" ht="52.5" x14ac:dyDescent="0.35">
      <c r="A3340" s="1">
        <v>2</v>
      </c>
      <c r="B3340" s="13" t="s">
        <v>166</v>
      </c>
      <c r="C3340" s="13" t="s">
        <v>65</v>
      </c>
      <c r="D3340" s="14" t="s">
        <v>167</v>
      </c>
      <c r="E3340" s="15">
        <v>24.21</v>
      </c>
      <c r="F3340" s="16">
        <f t="shared" si="1150"/>
        <v>1333.49</v>
      </c>
      <c r="G3340" s="16">
        <f t="shared" si="1151"/>
        <v>0</v>
      </c>
      <c r="H3340" s="16">
        <f t="shared" si="1152"/>
        <v>0</v>
      </c>
      <c r="I3340" s="16">
        <f t="shared" si="1153"/>
        <v>1333.49</v>
      </c>
      <c r="J3340" s="17">
        <v>55.08</v>
      </c>
      <c r="K3340" s="17">
        <v>0</v>
      </c>
      <c r="L3340" s="18">
        <f t="shared" si="1154"/>
        <v>55.08</v>
      </c>
      <c r="M3340" s="17">
        <v>0</v>
      </c>
      <c r="N3340" s="16">
        <f t="shared" si="1155"/>
        <v>24.21</v>
      </c>
      <c r="O3340" s="16">
        <f t="shared" si="1156"/>
        <v>0</v>
      </c>
      <c r="P3340" s="18">
        <f t="shared" si="1157"/>
        <v>0</v>
      </c>
      <c r="Q3340" s="16">
        <f t="shared" si="1158"/>
        <v>24.21</v>
      </c>
      <c r="R3340" s="16">
        <f t="shared" si="1159"/>
        <v>0</v>
      </c>
    </row>
    <row r="3341" spans="1:18" ht="31.5" x14ac:dyDescent="0.35">
      <c r="A3341" s="1">
        <v>3</v>
      </c>
      <c r="B3341" s="13" t="s">
        <v>168</v>
      </c>
      <c r="C3341" s="13" t="s">
        <v>65</v>
      </c>
      <c r="D3341" s="14" t="s">
        <v>169</v>
      </c>
      <c r="E3341" s="15">
        <v>5.38</v>
      </c>
      <c r="F3341" s="16">
        <f t="shared" si="1150"/>
        <v>296.33</v>
      </c>
      <c r="G3341" s="16">
        <f t="shared" si="1151"/>
        <v>0</v>
      </c>
      <c r="H3341" s="16">
        <f t="shared" si="1152"/>
        <v>0</v>
      </c>
      <c r="I3341" s="16">
        <f t="shared" si="1153"/>
        <v>296.33</v>
      </c>
      <c r="J3341" s="17">
        <v>55.08</v>
      </c>
      <c r="K3341" s="17">
        <v>0</v>
      </c>
      <c r="L3341" s="18">
        <f t="shared" si="1154"/>
        <v>55.08</v>
      </c>
      <c r="M3341" s="17">
        <v>0</v>
      </c>
      <c r="N3341" s="16">
        <f t="shared" si="1155"/>
        <v>5.38</v>
      </c>
      <c r="O3341" s="16">
        <f t="shared" si="1156"/>
        <v>0</v>
      </c>
      <c r="P3341" s="18">
        <f t="shared" si="1157"/>
        <v>0</v>
      </c>
      <c r="Q3341" s="16">
        <f t="shared" si="1158"/>
        <v>5.38</v>
      </c>
      <c r="R3341" s="16">
        <f t="shared" si="1159"/>
        <v>0</v>
      </c>
    </row>
    <row r="3342" spans="1:18" ht="31.5" x14ac:dyDescent="0.35">
      <c r="A3342" s="1">
        <v>4</v>
      </c>
      <c r="B3342" s="13" t="s">
        <v>814</v>
      </c>
      <c r="C3342" s="13" t="s">
        <v>65</v>
      </c>
      <c r="D3342" s="14" t="s">
        <v>815</v>
      </c>
      <c r="E3342" s="15">
        <v>26.01</v>
      </c>
      <c r="F3342" s="16">
        <f t="shared" si="1150"/>
        <v>758.45</v>
      </c>
      <c r="G3342" s="16">
        <f t="shared" si="1151"/>
        <v>0</v>
      </c>
      <c r="H3342" s="16">
        <f t="shared" si="1152"/>
        <v>0</v>
      </c>
      <c r="I3342" s="16">
        <f t="shared" si="1153"/>
        <v>758.45</v>
      </c>
      <c r="J3342" s="17">
        <v>29.16</v>
      </c>
      <c r="K3342" s="17">
        <v>0</v>
      </c>
      <c r="L3342" s="18">
        <f t="shared" si="1154"/>
        <v>29.16</v>
      </c>
      <c r="M3342" s="17">
        <v>0</v>
      </c>
      <c r="N3342" s="16">
        <f t="shared" si="1155"/>
        <v>26.01</v>
      </c>
      <c r="O3342" s="16">
        <f t="shared" si="1156"/>
        <v>0</v>
      </c>
      <c r="P3342" s="18">
        <f t="shared" si="1157"/>
        <v>0</v>
      </c>
      <c r="Q3342" s="16">
        <f t="shared" si="1158"/>
        <v>26.01</v>
      </c>
      <c r="R3342" s="16">
        <f t="shared" si="1159"/>
        <v>0</v>
      </c>
    </row>
    <row r="3343" spans="1:18" ht="52.5" x14ac:dyDescent="0.35">
      <c r="A3343" s="1">
        <v>5</v>
      </c>
      <c r="B3343" s="13" t="s">
        <v>1136</v>
      </c>
      <c r="C3343" s="13" t="s">
        <v>65</v>
      </c>
      <c r="D3343" s="14" t="s">
        <v>1137</v>
      </c>
      <c r="E3343" s="15">
        <v>5.82</v>
      </c>
      <c r="F3343" s="16">
        <f t="shared" si="1150"/>
        <v>150.85</v>
      </c>
      <c r="G3343" s="16">
        <f t="shared" si="1151"/>
        <v>0</v>
      </c>
      <c r="H3343" s="16">
        <f t="shared" si="1152"/>
        <v>0</v>
      </c>
      <c r="I3343" s="16">
        <f t="shared" si="1153"/>
        <v>150.85</v>
      </c>
      <c r="J3343" s="17">
        <v>25.92</v>
      </c>
      <c r="K3343" s="17">
        <v>0</v>
      </c>
      <c r="L3343" s="18">
        <f t="shared" si="1154"/>
        <v>25.92</v>
      </c>
      <c r="M3343" s="17">
        <v>0</v>
      </c>
      <c r="N3343" s="16">
        <f t="shared" si="1155"/>
        <v>5.82</v>
      </c>
      <c r="O3343" s="16">
        <f t="shared" si="1156"/>
        <v>0</v>
      </c>
      <c r="P3343" s="18">
        <f t="shared" si="1157"/>
        <v>0</v>
      </c>
      <c r="Q3343" s="16">
        <f t="shared" si="1158"/>
        <v>5.82</v>
      </c>
      <c r="R3343" s="16">
        <f t="shared" si="1159"/>
        <v>0</v>
      </c>
    </row>
    <row r="3344" spans="1:18" ht="31.5" x14ac:dyDescent="0.35">
      <c r="A3344" s="1">
        <v>6</v>
      </c>
      <c r="B3344" s="13" t="s">
        <v>1242</v>
      </c>
      <c r="C3344" s="13" t="s">
        <v>44</v>
      </c>
      <c r="D3344" s="14" t="s">
        <v>1243</v>
      </c>
      <c r="E3344" s="15">
        <v>0.37</v>
      </c>
      <c r="F3344" s="16">
        <f t="shared" si="1150"/>
        <v>39.96</v>
      </c>
      <c r="G3344" s="16">
        <f t="shared" si="1151"/>
        <v>0</v>
      </c>
      <c r="H3344" s="16">
        <f t="shared" si="1152"/>
        <v>0</v>
      </c>
      <c r="I3344" s="16">
        <f t="shared" si="1153"/>
        <v>39.96</v>
      </c>
      <c r="J3344" s="17">
        <v>108</v>
      </c>
      <c r="K3344" s="17">
        <v>0</v>
      </c>
      <c r="L3344" s="18">
        <f t="shared" si="1154"/>
        <v>108</v>
      </c>
      <c r="M3344" s="17">
        <v>0</v>
      </c>
      <c r="N3344" s="16">
        <f t="shared" si="1155"/>
        <v>0.37</v>
      </c>
      <c r="O3344" s="16">
        <f t="shared" si="1156"/>
        <v>0</v>
      </c>
      <c r="P3344" s="18">
        <f t="shared" si="1157"/>
        <v>0</v>
      </c>
      <c r="Q3344" s="16">
        <f t="shared" si="1158"/>
        <v>0.37</v>
      </c>
      <c r="R3344" s="16">
        <f t="shared" si="1159"/>
        <v>0</v>
      </c>
    </row>
    <row r="3345" spans="1:18" ht="52.5" x14ac:dyDescent="0.35">
      <c r="A3345" s="1">
        <v>7</v>
      </c>
      <c r="B3345" s="13" t="s">
        <v>1153</v>
      </c>
      <c r="C3345" s="13" t="s">
        <v>92</v>
      </c>
      <c r="D3345" s="14" t="s">
        <v>1154</v>
      </c>
      <c r="E3345" s="15">
        <v>22.66</v>
      </c>
      <c r="F3345" s="16">
        <f t="shared" si="1150"/>
        <v>1468.37</v>
      </c>
      <c r="G3345" s="16">
        <f t="shared" si="1151"/>
        <v>0</v>
      </c>
      <c r="H3345" s="16">
        <f t="shared" si="1152"/>
        <v>0</v>
      </c>
      <c r="I3345" s="16">
        <f t="shared" si="1153"/>
        <v>1468.37</v>
      </c>
      <c r="J3345" s="17">
        <v>64.8</v>
      </c>
      <c r="K3345" s="17">
        <v>0</v>
      </c>
      <c r="L3345" s="18">
        <f t="shared" si="1154"/>
        <v>64.8</v>
      </c>
      <c r="M3345" s="17">
        <v>0</v>
      </c>
      <c r="N3345" s="16">
        <f t="shared" si="1155"/>
        <v>22.66</v>
      </c>
      <c r="O3345" s="16">
        <f t="shared" si="1156"/>
        <v>0</v>
      </c>
      <c r="P3345" s="18">
        <f t="shared" si="1157"/>
        <v>0</v>
      </c>
      <c r="Q3345" s="16">
        <f t="shared" si="1158"/>
        <v>22.66</v>
      </c>
      <c r="R3345" s="16">
        <f t="shared" si="1159"/>
        <v>0</v>
      </c>
    </row>
    <row r="3346" spans="1:18" ht="52.5" x14ac:dyDescent="0.35">
      <c r="A3346" s="1">
        <v>8</v>
      </c>
      <c r="B3346" s="13" t="s">
        <v>812</v>
      </c>
      <c r="C3346" s="13" t="s">
        <v>65</v>
      </c>
      <c r="D3346" s="14" t="s">
        <v>813</v>
      </c>
      <c r="E3346" s="15">
        <v>80.599999999999994</v>
      </c>
      <c r="F3346" s="16">
        <f t="shared" si="1150"/>
        <v>783.43</v>
      </c>
      <c r="G3346" s="16">
        <f t="shared" si="1151"/>
        <v>0</v>
      </c>
      <c r="H3346" s="16">
        <f t="shared" si="1152"/>
        <v>0</v>
      </c>
      <c r="I3346" s="16">
        <f t="shared" si="1153"/>
        <v>783.43</v>
      </c>
      <c r="J3346" s="17">
        <v>9.7200000000000006</v>
      </c>
      <c r="K3346" s="17">
        <v>0</v>
      </c>
      <c r="L3346" s="18">
        <f t="shared" si="1154"/>
        <v>9.7200000000000006</v>
      </c>
      <c r="M3346" s="17">
        <v>0</v>
      </c>
      <c r="N3346" s="16">
        <f t="shared" si="1155"/>
        <v>80.599999999999994</v>
      </c>
      <c r="O3346" s="16">
        <f t="shared" si="1156"/>
        <v>0</v>
      </c>
      <c r="P3346" s="18">
        <f t="shared" si="1157"/>
        <v>0</v>
      </c>
      <c r="Q3346" s="16">
        <f t="shared" si="1158"/>
        <v>80.599999999999994</v>
      </c>
      <c r="R3346" s="16">
        <f t="shared" si="1159"/>
        <v>0</v>
      </c>
    </row>
    <row r="3347" spans="1:18" ht="21" x14ac:dyDescent="0.35">
      <c r="A3347" s="1">
        <v>9</v>
      </c>
      <c r="B3347" s="13" t="s">
        <v>823</v>
      </c>
      <c r="C3347" s="13" t="s">
        <v>65</v>
      </c>
      <c r="D3347" s="14" t="s">
        <v>824</v>
      </c>
      <c r="E3347" s="15">
        <v>28.7</v>
      </c>
      <c r="F3347" s="16">
        <f t="shared" si="1150"/>
        <v>371.95</v>
      </c>
      <c r="G3347" s="16">
        <f t="shared" si="1151"/>
        <v>0</v>
      </c>
      <c r="H3347" s="16">
        <f t="shared" si="1152"/>
        <v>0</v>
      </c>
      <c r="I3347" s="16">
        <f t="shared" si="1153"/>
        <v>371.95</v>
      </c>
      <c r="J3347" s="17">
        <v>12.96</v>
      </c>
      <c r="K3347" s="17">
        <v>0</v>
      </c>
      <c r="L3347" s="18">
        <f t="shared" si="1154"/>
        <v>12.96</v>
      </c>
      <c r="M3347" s="17">
        <v>0</v>
      </c>
      <c r="N3347" s="16">
        <f t="shared" si="1155"/>
        <v>28.7</v>
      </c>
      <c r="O3347" s="16">
        <f t="shared" si="1156"/>
        <v>0</v>
      </c>
      <c r="P3347" s="18">
        <f t="shared" si="1157"/>
        <v>0</v>
      </c>
      <c r="Q3347" s="16">
        <f t="shared" si="1158"/>
        <v>28.7</v>
      </c>
      <c r="R3347" s="16">
        <f t="shared" si="1159"/>
        <v>0</v>
      </c>
    </row>
    <row r="3348" spans="1:18" x14ac:dyDescent="0.35">
      <c r="A3348" s="21" t="s">
        <v>1248</v>
      </c>
      <c r="B3348" s="21" t="s">
        <v>1248</v>
      </c>
      <c r="C3348" s="21" t="s">
        <v>1248</v>
      </c>
      <c r="D3348" s="21" t="s">
        <v>1248</v>
      </c>
      <c r="E3348" s="21" t="s">
        <v>1248</v>
      </c>
      <c r="F3348" s="19"/>
      <c r="G3348" s="20">
        <f>SUM(G3339:G3347)</f>
        <v>0</v>
      </c>
      <c r="H3348" s="7"/>
      <c r="I3348" s="7"/>
      <c r="J3348" s="7"/>
      <c r="K3348" s="7"/>
      <c r="L3348" s="7"/>
      <c r="M3348" s="7"/>
      <c r="N3348" s="7"/>
      <c r="O3348" s="7"/>
      <c r="P3348" s="7"/>
      <c r="Q3348" s="7"/>
      <c r="R3348" s="7"/>
    </row>
    <row r="3350" spans="1:18" x14ac:dyDescent="0.35">
      <c r="B3350" s="11" t="s">
        <v>23</v>
      </c>
      <c r="C3350" s="12" t="s">
        <v>24</v>
      </c>
      <c r="D3350" s="12" t="s">
        <v>25</v>
      </c>
    </row>
    <row r="3351" spans="1:18" x14ac:dyDescent="0.35">
      <c r="B3351" s="11" t="s">
        <v>26</v>
      </c>
      <c r="C3351" s="12" t="s">
        <v>27</v>
      </c>
      <c r="D3351" s="12" t="s">
        <v>28</v>
      </c>
    </row>
    <row r="3352" spans="1:18" x14ac:dyDescent="0.35">
      <c r="B3352" s="11" t="s">
        <v>29</v>
      </c>
      <c r="C3352" s="12" t="s">
        <v>24</v>
      </c>
      <c r="D3352" s="12" t="s">
        <v>30</v>
      </c>
    </row>
    <row r="3353" spans="1:18" x14ac:dyDescent="0.35">
      <c r="B3353" s="11" t="s">
        <v>31</v>
      </c>
      <c r="C3353" s="12" t="s">
        <v>116</v>
      </c>
      <c r="D3353" s="12" t="s">
        <v>1133</v>
      </c>
    </row>
    <row r="3354" spans="1:18" x14ac:dyDescent="0.35">
      <c r="B3354" s="11" t="s">
        <v>33</v>
      </c>
      <c r="C3354" s="12" t="s">
        <v>24</v>
      </c>
      <c r="D3354" s="12" t="s">
        <v>178</v>
      </c>
    </row>
    <row r="3355" spans="1:18" x14ac:dyDescent="0.35">
      <c r="B3355" s="11" t="s">
        <v>35</v>
      </c>
      <c r="C3355" s="12" t="s">
        <v>116</v>
      </c>
      <c r="D3355" s="12" t="s">
        <v>1240</v>
      </c>
    </row>
    <row r="3356" spans="1:18" x14ac:dyDescent="0.35">
      <c r="B3356" s="11" t="s">
        <v>36</v>
      </c>
      <c r="C3356" s="12" t="s">
        <v>27</v>
      </c>
      <c r="D3356" s="12" t="s">
        <v>1236</v>
      </c>
    </row>
    <row r="3358" spans="1:18" ht="42" x14ac:dyDescent="0.35">
      <c r="A3358" s="1">
        <v>1</v>
      </c>
      <c r="B3358" s="13" t="s">
        <v>1249</v>
      </c>
      <c r="C3358" s="13" t="s">
        <v>224</v>
      </c>
      <c r="D3358" s="14" t="s">
        <v>1250</v>
      </c>
      <c r="E3358" s="15">
        <v>51806</v>
      </c>
      <c r="F3358" s="16">
        <f>ROUND(ROUND(N3358,2)*ROUND(J3358,3),2)</f>
        <v>51806</v>
      </c>
      <c r="G3358" s="16">
        <f>ROUND(ROUND(N3358,2)*ROUND(K3358,3),2)</f>
        <v>27716.21</v>
      </c>
      <c r="H3358" s="16">
        <f>IF(EXACT(J3358,0),0,100*(K3358/J3358))</f>
        <v>53.5</v>
      </c>
      <c r="I3358" s="16">
        <f>ROUND((ROUND(J3358,3)-ROUND(K3358,3))*N3358,2)</f>
        <v>24089.79</v>
      </c>
      <c r="J3358" s="17">
        <v>1</v>
      </c>
      <c r="K3358" s="17">
        <v>0.53500000000000003</v>
      </c>
      <c r="L3358" s="18">
        <f>ROUND(ROUND(J3358,3)-ROUND(K3358,3),3)</f>
        <v>0.46500000000000002</v>
      </c>
      <c r="M3358" s="17">
        <v>0.53500000000000003</v>
      </c>
      <c r="N3358" s="16">
        <f>ROUND(E3358,2)</f>
        <v>51806</v>
      </c>
      <c r="O3358" s="16">
        <f>ROUND(ROUND(M3358,3)*ROUND(N3358,2),2)</f>
        <v>27716.21</v>
      </c>
      <c r="P3358" s="18">
        <f>ROUND(ROUND(K3358,3)-ROUND(M3358,3),2)</f>
        <v>0</v>
      </c>
      <c r="Q3358" s="16">
        <f>ROUND(E3358,2)</f>
        <v>51806</v>
      </c>
      <c r="R3358" s="16">
        <f>ROUND((ROUND(K3358,3)-ROUND(M3358,3))* Q3358,2)</f>
        <v>0</v>
      </c>
    </row>
    <row r="3359" spans="1:18" x14ac:dyDescent="0.35">
      <c r="A3359" s="21" t="s">
        <v>1251</v>
      </c>
      <c r="B3359" s="21" t="s">
        <v>1251</v>
      </c>
      <c r="C3359" s="21" t="s">
        <v>1251</v>
      </c>
      <c r="D3359" s="21" t="s">
        <v>1251</v>
      </c>
      <c r="E3359" s="21" t="s">
        <v>1251</v>
      </c>
      <c r="F3359" s="19"/>
      <c r="G3359" s="20">
        <f>SUM(G3358:G3358)</f>
        <v>27716.21</v>
      </c>
      <c r="H3359" s="7"/>
      <c r="I3359" s="7"/>
      <c r="J3359" s="7"/>
      <c r="K3359" s="7"/>
      <c r="L3359" s="7"/>
      <c r="M3359" s="7"/>
      <c r="N3359" s="7"/>
      <c r="O3359" s="7"/>
      <c r="P3359" s="7"/>
      <c r="Q3359" s="7"/>
      <c r="R3359" s="7"/>
    </row>
    <row r="3361" spans="1:18" x14ac:dyDescent="0.35">
      <c r="B3361" s="11" t="s">
        <v>23</v>
      </c>
      <c r="C3361" s="12" t="s">
        <v>24</v>
      </c>
      <c r="D3361" s="12" t="s">
        <v>25</v>
      </c>
    </row>
    <row r="3362" spans="1:18" x14ac:dyDescent="0.35">
      <c r="B3362" s="11" t="s">
        <v>26</v>
      </c>
      <c r="C3362" s="12" t="s">
        <v>27</v>
      </c>
      <c r="D3362" s="12" t="s">
        <v>28</v>
      </c>
    </row>
    <row r="3363" spans="1:18" x14ac:dyDescent="0.35">
      <c r="B3363" s="11" t="s">
        <v>29</v>
      </c>
      <c r="C3363" s="12" t="s">
        <v>24</v>
      </c>
      <c r="D3363" s="12" t="s">
        <v>30</v>
      </c>
    </row>
    <row r="3364" spans="1:18" x14ac:dyDescent="0.35">
      <c r="B3364" s="11" t="s">
        <v>31</v>
      </c>
      <c r="C3364" s="12" t="s">
        <v>116</v>
      </c>
      <c r="D3364" s="12" t="s">
        <v>1133</v>
      </c>
    </row>
    <row r="3365" spans="1:18" x14ac:dyDescent="0.35">
      <c r="B3365" s="11" t="s">
        <v>33</v>
      </c>
      <c r="C3365" s="12" t="s">
        <v>24</v>
      </c>
      <c r="D3365" s="12" t="s">
        <v>178</v>
      </c>
    </row>
    <row r="3366" spans="1:18" x14ac:dyDescent="0.35">
      <c r="B3366" s="11" t="s">
        <v>35</v>
      </c>
      <c r="C3366" s="12" t="s">
        <v>319</v>
      </c>
      <c r="D3366" s="12" t="s">
        <v>1252</v>
      </c>
    </row>
    <row r="3367" spans="1:18" x14ac:dyDescent="0.35">
      <c r="B3367" s="11" t="s">
        <v>36</v>
      </c>
      <c r="C3367" s="12" t="s">
        <v>24</v>
      </c>
      <c r="D3367" s="12" t="s">
        <v>1253</v>
      </c>
    </row>
    <row r="3368" spans="1:18" x14ac:dyDescent="0.35">
      <c r="B3368" s="11" t="s">
        <v>38</v>
      </c>
      <c r="C3368" s="12" t="s">
        <v>24</v>
      </c>
      <c r="D3368" s="12" t="s">
        <v>1254</v>
      </c>
    </row>
    <row r="3370" spans="1:18" ht="21" x14ac:dyDescent="0.35">
      <c r="A3370" s="1">
        <v>1</v>
      </c>
      <c r="B3370" s="13" t="s">
        <v>191</v>
      </c>
      <c r="C3370" s="13" t="s">
        <v>44</v>
      </c>
      <c r="D3370" s="14" t="s">
        <v>192</v>
      </c>
      <c r="E3370" s="15">
        <v>3.46</v>
      </c>
      <c r="F3370" s="16">
        <f t="shared" ref="F3370:F3406" si="1160">ROUND(ROUND(N3370,2)*ROUND(J3370,3),2)</f>
        <v>406.2</v>
      </c>
      <c r="G3370" s="16">
        <f t="shared" ref="G3370:G3406" si="1161">ROUND(ROUND(N3370,2)*ROUND(K3370,3),2)</f>
        <v>1553.61</v>
      </c>
      <c r="H3370" s="16">
        <f t="shared" ref="H3370:H3406" si="1162">IF(EXACT(J3370,0),0,100*(K3370/J3370))</f>
        <v>382.47018739352637</v>
      </c>
      <c r="I3370" s="16">
        <f t="shared" ref="I3370:I3406" si="1163">ROUND((ROUND(J3370,3)-ROUND(K3370,3))*N3370,2)</f>
        <v>-1147.4100000000001</v>
      </c>
      <c r="J3370" s="17">
        <v>117.4</v>
      </c>
      <c r="K3370" s="17">
        <v>449.02</v>
      </c>
      <c r="L3370" s="18">
        <f t="shared" ref="L3370:L3406" si="1164">ROUND(ROUND(J3370,3)-ROUND(K3370,3),3)</f>
        <v>-331.62</v>
      </c>
      <c r="M3370" s="17">
        <v>449.02</v>
      </c>
      <c r="N3370" s="16">
        <f t="shared" ref="N3370:N3406" si="1165">ROUND(E3370,2)</f>
        <v>3.46</v>
      </c>
      <c r="O3370" s="16">
        <f t="shared" ref="O3370:O3406" si="1166">ROUND(ROUND(M3370,3)*ROUND(N3370,2),2)</f>
        <v>1553.61</v>
      </c>
      <c r="P3370" s="18">
        <f t="shared" ref="P3370:P3406" si="1167">ROUND(ROUND(K3370,3)-ROUND(M3370,3),2)</f>
        <v>0</v>
      </c>
      <c r="Q3370" s="16">
        <f t="shared" ref="Q3370:Q3406" si="1168">ROUND(E3370,2)</f>
        <v>3.46</v>
      </c>
      <c r="R3370" s="16">
        <f t="shared" ref="R3370:R3406" si="1169">ROUND((ROUND(K3370,3)-ROUND(M3370,3))* Q3370,2)</f>
        <v>0</v>
      </c>
    </row>
    <row r="3371" spans="1:18" ht="42" x14ac:dyDescent="0.35">
      <c r="A3371" s="1">
        <v>2</v>
      </c>
      <c r="B3371" s="13" t="s">
        <v>183</v>
      </c>
      <c r="C3371" s="13" t="s">
        <v>92</v>
      </c>
      <c r="D3371" s="14" t="s">
        <v>184</v>
      </c>
      <c r="E3371" s="15">
        <v>7.89</v>
      </c>
      <c r="F3371" s="16">
        <f t="shared" si="1160"/>
        <v>5405.12</v>
      </c>
      <c r="G3371" s="16">
        <f t="shared" si="1161"/>
        <v>2292.7199999999998</v>
      </c>
      <c r="H3371" s="16">
        <f t="shared" si="1162"/>
        <v>42.417598458529184</v>
      </c>
      <c r="I3371" s="16">
        <f t="shared" si="1163"/>
        <v>3112.4</v>
      </c>
      <c r="J3371" s="17">
        <v>685.06</v>
      </c>
      <c r="K3371" s="17">
        <v>290.58600000000001</v>
      </c>
      <c r="L3371" s="18">
        <f t="shared" si="1164"/>
        <v>394.47399999999999</v>
      </c>
      <c r="M3371" s="17">
        <v>290.58600000000001</v>
      </c>
      <c r="N3371" s="16">
        <f t="shared" si="1165"/>
        <v>7.89</v>
      </c>
      <c r="O3371" s="16">
        <f t="shared" si="1166"/>
        <v>2292.7199999999998</v>
      </c>
      <c r="P3371" s="18">
        <f t="shared" si="1167"/>
        <v>0</v>
      </c>
      <c r="Q3371" s="16">
        <f t="shared" si="1168"/>
        <v>7.89</v>
      </c>
      <c r="R3371" s="16">
        <f t="shared" si="1169"/>
        <v>0</v>
      </c>
    </row>
    <row r="3372" spans="1:18" ht="31.5" x14ac:dyDescent="0.35">
      <c r="A3372" s="1">
        <v>3</v>
      </c>
      <c r="B3372" s="13" t="s">
        <v>158</v>
      </c>
      <c r="C3372" s="13" t="s">
        <v>92</v>
      </c>
      <c r="D3372" s="14" t="s">
        <v>159</v>
      </c>
      <c r="E3372" s="15">
        <v>8.43</v>
      </c>
      <c r="F3372" s="16">
        <f t="shared" si="1160"/>
        <v>2078.33</v>
      </c>
      <c r="G3372" s="16">
        <f t="shared" si="1161"/>
        <v>964.39</v>
      </c>
      <c r="H3372" s="16">
        <f t="shared" si="1162"/>
        <v>46.402206538492742</v>
      </c>
      <c r="I3372" s="16">
        <f t="shared" si="1163"/>
        <v>1113.94</v>
      </c>
      <c r="J3372" s="17">
        <v>246.54</v>
      </c>
      <c r="K3372" s="17">
        <v>114.4</v>
      </c>
      <c r="L3372" s="18">
        <f t="shared" si="1164"/>
        <v>132.13999999999999</v>
      </c>
      <c r="M3372" s="17">
        <v>114.4</v>
      </c>
      <c r="N3372" s="16">
        <f t="shared" si="1165"/>
        <v>8.43</v>
      </c>
      <c r="O3372" s="16">
        <f t="shared" si="1166"/>
        <v>964.39</v>
      </c>
      <c r="P3372" s="18">
        <f t="shared" si="1167"/>
        <v>0</v>
      </c>
      <c r="Q3372" s="16">
        <f t="shared" si="1168"/>
        <v>8.43</v>
      </c>
      <c r="R3372" s="16">
        <f t="shared" si="1169"/>
        <v>0</v>
      </c>
    </row>
    <row r="3373" spans="1:18" ht="52.5" x14ac:dyDescent="0.35">
      <c r="A3373" s="1">
        <v>4</v>
      </c>
      <c r="B3373" s="13" t="s">
        <v>166</v>
      </c>
      <c r="C3373" s="13" t="s">
        <v>65</v>
      </c>
      <c r="D3373" s="14" t="s">
        <v>167</v>
      </c>
      <c r="E3373" s="15">
        <v>24.21</v>
      </c>
      <c r="F3373" s="16">
        <f t="shared" si="1160"/>
        <v>73476.38</v>
      </c>
      <c r="G3373" s="16">
        <f t="shared" si="1161"/>
        <v>20140.689999999999</v>
      </c>
      <c r="H3373" s="16">
        <f t="shared" si="1162"/>
        <v>27.411102617497431</v>
      </c>
      <c r="I3373" s="16">
        <f t="shared" si="1163"/>
        <v>53335.7</v>
      </c>
      <c r="J3373" s="17">
        <v>3034.96</v>
      </c>
      <c r="K3373" s="17">
        <v>831.91600000000005</v>
      </c>
      <c r="L3373" s="18">
        <f t="shared" si="1164"/>
        <v>2203.0439999999999</v>
      </c>
      <c r="M3373" s="17">
        <v>831.91600000000005</v>
      </c>
      <c r="N3373" s="16">
        <f t="shared" si="1165"/>
        <v>24.21</v>
      </c>
      <c r="O3373" s="16">
        <f t="shared" si="1166"/>
        <v>20140.689999999999</v>
      </c>
      <c r="P3373" s="18">
        <f t="shared" si="1167"/>
        <v>0</v>
      </c>
      <c r="Q3373" s="16">
        <f t="shared" si="1168"/>
        <v>24.21</v>
      </c>
      <c r="R3373" s="16">
        <f t="shared" si="1169"/>
        <v>0</v>
      </c>
    </row>
    <row r="3374" spans="1:18" ht="31.5" x14ac:dyDescent="0.35">
      <c r="A3374" s="1">
        <v>5</v>
      </c>
      <c r="B3374" s="13" t="s">
        <v>168</v>
      </c>
      <c r="C3374" s="13" t="s">
        <v>65</v>
      </c>
      <c r="D3374" s="14" t="s">
        <v>169</v>
      </c>
      <c r="E3374" s="15">
        <v>5.38</v>
      </c>
      <c r="F3374" s="16">
        <f t="shared" si="1160"/>
        <v>16328.08</v>
      </c>
      <c r="G3374" s="16">
        <f t="shared" si="1161"/>
        <v>6887.43</v>
      </c>
      <c r="H3374" s="16">
        <f t="shared" si="1162"/>
        <v>42.181511453198723</v>
      </c>
      <c r="I3374" s="16">
        <f t="shared" si="1163"/>
        <v>9440.65</v>
      </c>
      <c r="J3374" s="17">
        <v>3034.96</v>
      </c>
      <c r="K3374" s="17">
        <v>1280.192</v>
      </c>
      <c r="L3374" s="18">
        <f t="shared" si="1164"/>
        <v>1754.768</v>
      </c>
      <c r="M3374" s="17">
        <v>1280.192</v>
      </c>
      <c r="N3374" s="16">
        <f t="shared" si="1165"/>
        <v>5.38</v>
      </c>
      <c r="O3374" s="16">
        <f t="shared" si="1166"/>
        <v>6887.43</v>
      </c>
      <c r="P3374" s="18">
        <f t="shared" si="1167"/>
        <v>0</v>
      </c>
      <c r="Q3374" s="16">
        <f t="shared" si="1168"/>
        <v>5.38</v>
      </c>
      <c r="R3374" s="16">
        <f t="shared" si="1169"/>
        <v>0</v>
      </c>
    </row>
    <row r="3375" spans="1:18" ht="31.5" x14ac:dyDescent="0.35">
      <c r="A3375" s="1">
        <v>6</v>
      </c>
      <c r="B3375" s="13" t="s">
        <v>1255</v>
      </c>
      <c r="C3375" s="13" t="s">
        <v>92</v>
      </c>
      <c r="D3375" s="14" t="s">
        <v>1256</v>
      </c>
      <c r="E3375" s="15">
        <v>21.79</v>
      </c>
      <c r="F3375" s="16">
        <f t="shared" si="1160"/>
        <v>46905.15</v>
      </c>
      <c r="G3375" s="16">
        <f t="shared" si="1161"/>
        <v>45447.4</v>
      </c>
      <c r="H3375" s="16">
        <f t="shared" si="1162"/>
        <v>96.892130446901419</v>
      </c>
      <c r="I3375" s="16">
        <f t="shared" si="1163"/>
        <v>1457.75</v>
      </c>
      <c r="J3375" s="17">
        <v>2152.6</v>
      </c>
      <c r="K3375" s="17">
        <v>2085.6999999999998</v>
      </c>
      <c r="L3375" s="18">
        <f t="shared" si="1164"/>
        <v>66.900000000000006</v>
      </c>
      <c r="M3375" s="17">
        <v>2085.6999999999998</v>
      </c>
      <c r="N3375" s="16">
        <f t="shared" si="1165"/>
        <v>21.79</v>
      </c>
      <c r="O3375" s="16">
        <f t="shared" si="1166"/>
        <v>45447.4</v>
      </c>
      <c r="P3375" s="18">
        <f t="shared" si="1167"/>
        <v>0</v>
      </c>
      <c r="Q3375" s="16">
        <f t="shared" si="1168"/>
        <v>21.79</v>
      </c>
      <c r="R3375" s="16">
        <f t="shared" si="1169"/>
        <v>0</v>
      </c>
    </row>
    <row r="3376" spans="1:18" ht="52.5" x14ac:dyDescent="0.35">
      <c r="A3376" s="1">
        <v>7</v>
      </c>
      <c r="B3376" s="13" t="s">
        <v>1136</v>
      </c>
      <c r="C3376" s="13" t="s">
        <v>65</v>
      </c>
      <c r="D3376" s="14" t="s">
        <v>1137</v>
      </c>
      <c r="E3376" s="15">
        <v>5.82</v>
      </c>
      <c r="F3376" s="16">
        <f t="shared" si="1160"/>
        <v>11496.3</v>
      </c>
      <c r="G3376" s="16">
        <f t="shared" si="1161"/>
        <v>7401.64</v>
      </c>
      <c r="H3376" s="16">
        <f t="shared" si="1162"/>
        <v>64.382755111855857</v>
      </c>
      <c r="I3376" s="16">
        <f t="shared" si="1163"/>
        <v>4094.67</v>
      </c>
      <c r="J3376" s="17">
        <v>1975.31</v>
      </c>
      <c r="K3376" s="17">
        <v>1271.759</v>
      </c>
      <c r="L3376" s="18">
        <f t="shared" si="1164"/>
        <v>703.55100000000004</v>
      </c>
      <c r="M3376" s="17">
        <v>1271.759</v>
      </c>
      <c r="N3376" s="16">
        <f t="shared" si="1165"/>
        <v>5.82</v>
      </c>
      <c r="O3376" s="16">
        <f t="shared" si="1166"/>
        <v>7401.64</v>
      </c>
      <c r="P3376" s="18">
        <f t="shared" si="1167"/>
        <v>0</v>
      </c>
      <c r="Q3376" s="16">
        <f t="shared" si="1168"/>
        <v>5.82</v>
      </c>
      <c r="R3376" s="16">
        <f t="shared" si="1169"/>
        <v>0</v>
      </c>
    </row>
    <row r="3377" spans="1:18" ht="52.5" x14ac:dyDescent="0.35">
      <c r="A3377" s="1">
        <v>8</v>
      </c>
      <c r="B3377" s="13" t="s">
        <v>918</v>
      </c>
      <c r="C3377" s="13" t="s">
        <v>41</v>
      </c>
      <c r="D3377" s="14" t="s">
        <v>919</v>
      </c>
      <c r="E3377" s="15">
        <v>999.67</v>
      </c>
      <c r="F3377" s="16">
        <f t="shared" si="1160"/>
        <v>4998.3500000000004</v>
      </c>
      <c r="G3377" s="16">
        <f t="shared" si="1161"/>
        <v>8997.0300000000007</v>
      </c>
      <c r="H3377" s="16">
        <f t="shared" si="1162"/>
        <v>180</v>
      </c>
      <c r="I3377" s="16">
        <f t="shared" si="1163"/>
        <v>-3998.68</v>
      </c>
      <c r="J3377" s="17">
        <v>5</v>
      </c>
      <c r="K3377" s="17">
        <v>9</v>
      </c>
      <c r="L3377" s="18">
        <f t="shared" si="1164"/>
        <v>-4</v>
      </c>
      <c r="M3377" s="17">
        <v>9</v>
      </c>
      <c r="N3377" s="16">
        <f t="shared" si="1165"/>
        <v>999.67</v>
      </c>
      <c r="O3377" s="16">
        <f t="shared" si="1166"/>
        <v>8997.0300000000007</v>
      </c>
      <c r="P3377" s="18">
        <f t="shared" si="1167"/>
        <v>0</v>
      </c>
      <c r="Q3377" s="16">
        <f t="shared" si="1168"/>
        <v>999.67</v>
      </c>
      <c r="R3377" s="16">
        <f t="shared" si="1169"/>
        <v>0</v>
      </c>
    </row>
    <row r="3378" spans="1:18" ht="31.5" x14ac:dyDescent="0.35">
      <c r="A3378" s="1">
        <v>9</v>
      </c>
      <c r="B3378" s="13" t="s">
        <v>920</v>
      </c>
      <c r="C3378" s="13" t="s">
        <v>44</v>
      </c>
      <c r="D3378" s="14" t="s">
        <v>921</v>
      </c>
      <c r="E3378" s="15">
        <v>323.77</v>
      </c>
      <c r="F3378" s="16">
        <f t="shared" si="1160"/>
        <v>589.26</v>
      </c>
      <c r="G3378" s="16">
        <f t="shared" si="1161"/>
        <v>2913.93</v>
      </c>
      <c r="H3378" s="16">
        <f t="shared" si="1162"/>
        <v>494.50549450549454</v>
      </c>
      <c r="I3378" s="16">
        <f t="shared" si="1163"/>
        <v>-2324.67</v>
      </c>
      <c r="J3378" s="17">
        <v>1.82</v>
      </c>
      <c r="K3378" s="17">
        <v>9</v>
      </c>
      <c r="L3378" s="18">
        <f t="shared" si="1164"/>
        <v>-7.18</v>
      </c>
      <c r="M3378" s="17">
        <v>9</v>
      </c>
      <c r="N3378" s="16">
        <f t="shared" si="1165"/>
        <v>323.77</v>
      </c>
      <c r="O3378" s="16">
        <f t="shared" si="1166"/>
        <v>2913.93</v>
      </c>
      <c r="P3378" s="18">
        <f t="shared" si="1167"/>
        <v>0</v>
      </c>
      <c r="Q3378" s="16">
        <f t="shared" si="1168"/>
        <v>323.77</v>
      </c>
      <c r="R3378" s="16">
        <f t="shared" si="1169"/>
        <v>0</v>
      </c>
    </row>
    <row r="3379" spans="1:18" ht="21" x14ac:dyDescent="0.35">
      <c r="A3379" s="1">
        <v>10</v>
      </c>
      <c r="B3379" s="13" t="s">
        <v>1257</v>
      </c>
      <c r="C3379" s="13" t="s">
        <v>44</v>
      </c>
      <c r="D3379" s="14" t="s">
        <v>1258</v>
      </c>
      <c r="E3379" s="15">
        <v>309.02999999999997</v>
      </c>
      <c r="F3379" s="16">
        <f t="shared" si="1160"/>
        <v>0</v>
      </c>
      <c r="G3379" s="16">
        <f t="shared" si="1161"/>
        <v>0</v>
      </c>
      <c r="H3379" s="16">
        <f t="shared" si="1162"/>
        <v>0</v>
      </c>
      <c r="I3379" s="16">
        <f t="shared" si="1163"/>
        <v>0</v>
      </c>
      <c r="J3379" s="17">
        <v>0</v>
      </c>
      <c r="K3379" s="17">
        <v>0</v>
      </c>
      <c r="L3379" s="18">
        <f t="shared" si="1164"/>
        <v>0</v>
      </c>
      <c r="M3379" s="17">
        <v>0</v>
      </c>
      <c r="N3379" s="16">
        <f t="shared" si="1165"/>
        <v>309.02999999999997</v>
      </c>
      <c r="O3379" s="16">
        <f t="shared" si="1166"/>
        <v>0</v>
      </c>
      <c r="P3379" s="18">
        <f t="shared" si="1167"/>
        <v>0</v>
      </c>
      <c r="Q3379" s="16">
        <f t="shared" si="1168"/>
        <v>309.02999999999997</v>
      </c>
      <c r="R3379" s="16">
        <f t="shared" si="1169"/>
        <v>0</v>
      </c>
    </row>
    <row r="3380" spans="1:18" ht="21" x14ac:dyDescent="0.35">
      <c r="A3380" s="1">
        <v>11</v>
      </c>
      <c r="B3380" s="13" t="s">
        <v>87</v>
      </c>
      <c r="C3380" s="13" t="s">
        <v>65</v>
      </c>
      <c r="D3380" s="14" t="s">
        <v>88</v>
      </c>
      <c r="E3380" s="15">
        <v>98.73</v>
      </c>
      <c r="F3380" s="16">
        <f t="shared" si="1160"/>
        <v>22993.43</v>
      </c>
      <c r="G3380" s="16">
        <f t="shared" si="1161"/>
        <v>44597.03</v>
      </c>
      <c r="H3380" s="16">
        <f t="shared" si="1162"/>
        <v>193.95556738745856</v>
      </c>
      <c r="I3380" s="16">
        <f t="shared" si="1163"/>
        <v>-21603.599999999999</v>
      </c>
      <c r="J3380" s="17">
        <v>232.892</v>
      </c>
      <c r="K3380" s="17">
        <v>451.70699999999999</v>
      </c>
      <c r="L3380" s="18">
        <f t="shared" si="1164"/>
        <v>-218.815</v>
      </c>
      <c r="M3380" s="17">
        <v>451.70699999999999</v>
      </c>
      <c r="N3380" s="16">
        <f t="shared" si="1165"/>
        <v>98.73</v>
      </c>
      <c r="O3380" s="16">
        <f t="shared" si="1166"/>
        <v>44597.03</v>
      </c>
      <c r="P3380" s="18">
        <f t="shared" si="1167"/>
        <v>0</v>
      </c>
      <c r="Q3380" s="16">
        <f t="shared" si="1168"/>
        <v>98.73</v>
      </c>
      <c r="R3380" s="16">
        <f t="shared" si="1169"/>
        <v>0</v>
      </c>
    </row>
    <row r="3381" spans="1:18" ht="21" x14ac:dyDescent="0.35">
      <c r="A3381" s="1">
        <v>12</v>
      </c>
      <c r="B3381" s="13" t="s">
        <v>1259</v>
      </c>
      <c r="C3381" s="13" t="s">
        <v>44</v>
      </c>
      <c r="D3381" s="14" t="s">
        <v>1260</v>
      </c>
      <c r="E3381" s="15">
        <v>341.47</v>
      </c>
      <c r="F3381" s="16">
        <f t="shared" si="1160"/>
        <v>0</v>
      </c>
      <c r="G3381" s="16">
        <f t="shared" si="1161"/>
        <v>0</v>
      </c>
      <c r="H3381" s="16">
        <f t="shared" si="1162"/>
        <v>0</v>
      </c>
      <c r="I3381" s="16">
        <f t="shared" si="1163"/>
        <v>0</v>
      </c>
      <c r="J3381" s="17">
        <v>0</v>
      </c>
      <c r="K3381" s="17">
        <v>0</v>
      </c>
      <c r="L3381" s="18">
        <f t="shared" si="1164"/>
        <v>0</v>
      </c>
      <c r="M3381" s="17">
        <v>0</v>
      </c>
      <c r="N3381" s="16">
        <f t="shared" si="1165"/>
        <v>341.47</v>
      </c>
      <c r="O3381" s="16">
        <f t="shared" si="1166"/>
        <v>0</v>
      </c>
      <c r="P3381" s="18">
        <f t="shared" si="1167"/>
        <v>0</v>
      </c>
      <c r="Q3381" s="16">
        <f t="shared" si="1168"/>
        <v>341.47</v>
      </c>
      <c r="R3381" s="16">
        <f t="shared" si="1169"/>
        <v>0</v>
      </c>
    </row>
    <row r="3382" spans="1:18" ht="52.5" x14ac:dyDescent="0.35">
      <c r="A3382" s="1">
        <v>13</v>
      </c>
      <c r="B3382" s="13" t="s">
        <v>251</v>
      </c>
      <c r="C3382" s="13" t="s">
        <v>44</v>
      </c>
      <c r="D3382" s="14" t="s">
        <v>252</v>
      </c>
      <c r="E3382" s="15">
        <v>218.93</v>
      </c>
      <c r="F3382" s="16">
        <f t="shared" si="1160"/>
        <v>35028.800000000003</v>
      </c>
      <c r="G3382" s="16">
        <f t="shared" si="1161"/>
        <v>9195.06</v>
      </c>
      <c r="H3382" s="16">
        <f t="shared" si="1162"/>
        <v>26.25</v>
      </c>
      <c r="I3382" s="16">
        <f t="shared" si="1163"/>
        <v>25833.74</v>
      </c>
      <c r="J3382" s="17">
        <v>160</v>
      </c>
      <c r="K3382" s="17">
        <v>42</v>
      </c>
      <c r="L3382" s="18">
        <f t="shared" si="1164"/>
        <v>118</v>
      </c>
      <c r="M3382" s="17">
        <v>42</v>
      </c>
      <c r="N3382" s="16">
        <f t="shared" si="1165"/>
        <v>218.93</v>
      </c>
      <c r="O3382" s="16">
        <f t="shared" si="1166"/>
        <v>9195.06</v>
      </c>
      <c r="P3382" s="18">
        <f t="shared" si="1167"/>
        <v>0</v>
      </c>
      <c r="Q3382" s="16">
        <f t="shared" si="1168"/>
        <v>218.93</v>
      </c>
      <c r="R3382" s="16">
        <f t="shared" si="1169"/>
        <v>0</v>
      </c>
    </row>
    <row r="3383" spans="1:18" ht="42" x14ac:dyDescent="0.35">
      <c r="A3383" s="1">
        <v>14</v>
      </c>
      <c r="B3383" s="13" t="s">
        <v>1261</v>
      </c>
      <c r="C3383" s="13" t="s">
        <v>41</v>
      </c>
      <c r="D3383" s="14" t="s">
        <v>1262</v>
      </c>
      <c r="E3383" s="15">
        <v>306.02</v>
      </c>
      <c r="F3383" s="16">
        <f t="shared" si="1160"/>
        <v>2448.16</v>
      </c>
      <c r="G3383" s="16">
        <f t="shared" si="1161"/>
        <v>3060.2</v>
      </c>
      <c r="H3383" s="16">
        <f t="shared" si="1162"/>
        <v>125</v>
      </c>
      <c r="I3383" s="16">
        <f t="shared" si="1163"/>
        <v>-612.04</v>
      </c>
      <c r="J3383" s="17">
        <v>8</v>
      </c>
      <c r="K3383" s="17">
        <v>10</v>
      </c>
      <c r="L3383" s="18">
        <f t="shared" si="1164"/>
        <v>-2</v>
      </c>
      <c r="M3383" s="17">
        <v>10</v>
      </c>
      <c r="N3383" s="16">
        <f t="shared" si="1165"/>
        <v>306.02</v>
      </c>
      <c r="O3383" s="16">
        <f t="shared" si="1166"/>
        <v>3060.2</v>
      </c>
      <c r="P3383" s="18">
        <f t="shared" si="1167"/>
        <v>0</v>
      </c>
      <c r="Q3383" s="16">
        <f t="shared" si="1168"/>
        <v>306.02</v>
      </c>
      <c r="R3383" s="16">
        <f t="shared" si="1169"/>
        <v>0</v>
      </c>
    </row>
    <row r="3384" spans="1:18" ht="31.5" x14ac:dyDescent="0.35">
      <c r="A3384" s="1">
        <v>15</v>
      </c>
      <c r="B3384" s="13" t="s">
        <v>1138</v>
      </c>
      <c r="C3384" s="13" t="s">
        <v>92</v>
      </c>
      <c r="D3384" s="14" t="s">
        <v>1139</v>
      </c>
      <c r="E3384" s="15">
        <v>3.09</v>
      </c>
      <c r="F3384" s="16">
        <f t="shared" si="1160"/>
        <v>761.81</v>
      </c>
      <c r="G3384" s="16">
        <f t="shared" si="1161"/>
        <v>0</v>
      </c>
      <c r="H3384" s="16">
        <f t="shared" si="1162"/>
        <v>0</v>
      </c>
      <c r="I3384" s="16">
        <f t="shared" si="1163"/>
        <v>761.81</v>
      </c>
      <c r="J3384" s="17">
        <v>246.54</v>
      </c>
      <c r="K3384" s="17">
        <v>0</v>
      </c>
      <c r="L3384" s="18">
        <f t="shared" si="1164"/>
        <v>246.54</v>
      </c>
      <c r="M3384" s="17">
        <v>0</v>
      </c>
      <c r="N3384" s="16">
        <f t="shared" si="1165"/>
        <v>3.09</v>
      </c>
      <c r="O3384" s="16">
        <f t="shared" si="1166"/>
        <v>0</v>
      </c>
      <c r="P3384" s="18">
        <f t="shared" si="1167"/>
        <v>0</v>
      </c>
      <c r="Q3384" s="16">
        <f t="shared" si="1168"/>
        <v>3.09</v>
      </c>
      <c r="R3384" s="16">
        <f t="shared" si="1169"/>
        <v>0</v>
      </c>
    </row>
    <row r="3385" spans="1:18" ht="21" x14ac:dyDescent="0.35">
      <c r="A3385" s="1">
        <v>16</v>
      </c>
      <c r="B3385" s="13" t="s">
        <v>1140</v>
      </c>
      <c r="C3385" s="13" t="s">
        <v>1141</v>
      </c>
      <c r="D3385" s="14" t="s">
        <v>1142</v>
      </c>
      <c r="E3385" s="15">
        <v>42.4</v>
      </c>
      <c r="F3385" s="16">
        <f t="shared" si="1160"/>
        <v>1682.98</v>
      </c>
      <c r="G3385" s="16">
        <f t="shared" si="1161"/>
        <v>0</v>
      </c>
      <c r="H3385" s="16">
        <f t="shared" si="1162"/>
        <v>0</v>
      </c>
      <c r="I3385" s="16">
        <f t="shared" si="1163"/>
        <v>1682.98</v>
      </c>
      <c r="J3385" s="17">
        <v>39.692999999999998</v>
      </c>
      <c r="K3385" s="17">
        <v>0</v>
      </c>
      <c r="L3385" s="18">
        <f t="shared" si="1164"/>
        <v>39.692999999999998</v>
      </c>
      <c r="M3385" s="17">
        <v>0</v>
      </c>
      <c r="N3385" s="16">
        <f t="shared" si="1165"/>
        <v>42.4</v>
      </c>
      <c r="O3385" s="16">
        <f t="shared" si="1166"/>
        <v>0</v>
      </c>
      <c r="P3385" s="18">
        <f t="shared" si="1167"/>
        <v>0</v>
      </c>
      <c r="Q3385" s="16">
        <f t="shared" si="1168"/>
        <v>42.4</v>
      </c>
      <c r="R3385" s="16">
        <f t="shared" si="1169"/>
        <v>0</v>
      </c>
    </row>
    <row r="3386" spans="1:18" ht="21" x14ac:dyDescent="0.35">
      <c r="A3386" s="1">
        <v>17</v>
      </c>
      <c r="B3386" s="13" t="s">
        <v>1143</v>
      </c>
      <c r="C3386" s="13" t="s">
        <v>1141</v>
      </c>
      <c r="D3386" s="14" t="s">
        <v>1144</v>
      </c>
      <c r="E3386" s="15">
        <v>40.94</v>
      </c>
      <c r="F3386" s="16">
        <f t="shared" si="1160"/>
        <v>1857.16</v>
      </c>
      <c r="G3386" s="16">
        <f t="shared" si="1161"/>
        <v>0</v>
      </c>
      <c r="H3386" s="16">
        <f t="shared" si="1162"/>
        <v>0</v>
      </c>
      <c r="I3386" s="16">
        <f t="shared" si="1163"/>
        <v>1857.16</v>
      </c>
      <c r="J3386" s="17">
        <v>45.363</v>
      </c>
      <c r="K3386" s="17">
        <v>0</v>
      </c>
      <c r="L3386" s="18">
        <f t="shared" si="1164"/>
        <v>45.363</v>
      </c>
      <c r="M3386" s="17">
        <v>0</v>
      </c>
      <c r="N3386" s="16">
        <f t="shared" si="1165"/>
        <v>40.94</v>
      </c>
      <c r="O3386" s="16">
        <f t="shared" si="1166"/>
        <v>0</v>
      </c>
      <c r="P3386" s="18">
        <f t="shared" si="1167"/>
        <v>0</v>
      </c>
      <c r="Q3386" s="16">
        <f t="shared" si="1168"/>
        <v>40.94</v>
      </c>
      <c r="R3386" s="16">
        <f t="shared" si="1169"/>
        <v>0</v>
      </c>
    </row>
    <row r="3387" spans="1:18" x14ac:dyDescent="0.35">
      <c r="A3387" s="1">
        <v>18</v>
      </c>
      <c r="B3387" s="13" t="s">
        <v>1147</v>
      </c>
      <c r="C3387" s="13" t="s">
        <v>1141</v>
      </c>
      <c r="D3387" s="14" t="s">
        <v>1148</v>
      </c>
      <c r="E3387" s="15">
        <v>608.70000000000005</v>
      </c>
      <c r="F3387" s="16">
        <f t="shared" si="1160"/>
        <v>2163.9299999999998</v>
      </c>
      <c r="G3387" s="16">
        <f t="shared" si="1161"/>
        <v>0</v>
      </c>
      <c r="H3387" s="16">
        <f t="shared" si="1162"/>
        <v>0</v>
      </c>
      <c r="I3387" s="16">
        <f t="shared" si="1163"/>
        <v>2163.9299999999998</v>
      </c>
      <c r="J3387" s="17">
        <v>3.5550000000000002</v>
      </c>
      <c r="K3387" s="17">
        <v>0</v>
      </c>
      <c r="L3387" s="18">
        <f t="shared" si="1164"/>
        <v>3.5550000000000002</v>
      </c>
      <c r="M3387" s="17">
        <v>0</v>
      </c>
      <c r="N3387" s="16">
        <f t="shared" si="1165"/>
        <v>608.70000000000005</v>
      </c>
      <c r="O3387" s="16">
        <f t="shared" si="1166"/>
        <v>0</v>
      </c>
      <c r="P3387" s="18">
        <f t="shared" si="1167"/>
        <v>0</v>
      </c>
      <c r="Q3387" s="16">
        <f t="shared" si="1168"/>
        <v>608.70000000000005</v>
      </c>
      <c r="R3387" s="16">
        <f t="shared" si="1169"/>
        <v>0</v>
      </c>
    </row>
    <row r="3388" spans="1:18" ht="21" x14ac:dyDescent="0.35">
      <c r="A3388" s="1">
        <v>19</v>
      </c>
      <c r="B3388" s="13" t="s">
        <v>1145</v>
      </c>
      <c r="C3388" s="13" t="s">
        <v>1141</v>
      </c>
      <c r="D3388" s="14" t="s">
        <v>1146</v>
      </c>
      <c r="E3388" s="15">
        <v>725.24</v>
      </c>
      <c r="F3388" s="16">
        <f t="shared" si="1160"/>
        <v>697.68</v>
      </c>
      <c r="G3388" s="16">
        <f t="shared" si="1161"/>
        <v>0</v>
      </c>
      <c r="H3388" s="16">
        <f t="shared" si="1162"/>
        <v>0</v>
      </c>
      <c r="I3388" s="16">
        <f t="shared" si="1163"/>
        <v>697.68</v>
      </c>
      <c r="J3388" s="17">
        <v>0.96199999999999997</v>
      </c>
      <c r="K3388" s="17">
        <v>0</v>
      </c>
      <c r="L3388" s="18">
        <f t="shared" si="1164"/>
        <v>0.96199999999999997</v>
      </c>
      <c r="M3388" s="17">
        <v>0</v>
      </c>
      <c r="N3388" s="16">
        <f t="shared" si="1165"/>
        <v>725.24</v>
      </c>
      <c r="O3388" s="16">
        <f t="shared" si="1166"/>
        <v>0</v>
      </c>
      <c r="P3388" s="18">
        <f t="shared" si="1167"/>
        <v>0</v>
      </c>
      <c r="Q3388" s="16">
        <f t="shared" si="1168"/>
        <v>725.24</v>
      </c>
      <c r="R3388" s="16">
        <f t="shared" si="1169"/>
        <v>0</v>
      </c>
    </row>
    <row r="3389" spans="1:18" ht="21" x14ac:dyDescent="0.35">
      <c r="A3389" s="1">
        <v>20</v>
      </c>
      <c r="B3389" s="13" t="s">
        <v>1149</v>
      </c>
      <c r="C3389" s="13" t="s">
        <v>92</v>
      </c>
      <c r="D3389" s="14" t="s">
        <v>1150</v>
      </c>
      <c r="E3389" s="15">
        <v>0.72</v>
      </c>
      <c r="F3389" s="16">
        <f t="shared" si="1160"/>
        <v>355.02</v>
      </c>
      <c r="G3389" s="16">
        <f t="shared" si="1161"/>
        <v>0</v>
      </c>
      <c r="H3389" s="16">
        <f t="shared" si="1162"/>
        <v>0</v>
      </c>
      <c r="I3389" s="16">
        <f t="shared" si="1163"/>
        <v>355.02</v>
      </c>
      <c r="J3389" s="17">
        <v>493.08</v>
      </c>
      <c r="K3389" s="17">
        <v>0</v>
      </c>
      <c r="L3389" s="18">
        <f t="shared" si="1164"/>
        <v>493.08</v>
      </c>
      <c r="M3389" s="17">
        <v>0</v>
      </c>
      <c r="N3389" s="16">
        <f t="shared" si="1165"/>
        <v>0.72</v>
      </c>
      <c r="O3389" s="16">
        <f t="shared" si="1166"/>
        <v>0</v>
      </c>
      <c r="P3389" s="18">
        <f t="shared" si="1167"/>
        <v>0</v>
      </c>
      <c r="Q3389" s="16">
        <f t="shared" si="1168"/>
        <v>0.72</v>
      </c>
      <c r="R3389" s="16">
        <f t="shared" si="1169"/>
        <v>0</v>
      </c>
    </row>
    <row r="3390" spans="1:18" ht="21" x14ac:dyDescent="0.35">
      <c r="A3390" s="1">
        <v>21</v>
      </c>
      <c r="B3390" s="13" t="s">
        <v>1151</v>
      </c>
      <c r="C3390" s="13" t="s">
        <v>92</v>
      </c>
      <c r="D3390" s="14" t="s">
        <v>1152</v>
      </c>
      <c r="E3390" s="15">
        <v>0.72</v>
      </c>
      <c r="F3390" s="16">
        <f t="shared" si="1160"/>
        <v>177.51</v>
      </c>
      <c r="G3390" s="16">
        <f t="shared" si="1161"/>
        <v>0</v>
      </c>
      <c r="H3390" s="16">
        <f t="shared" si="1162"/>
        <v>0</v>
      </c>
      <c r="I3390" s="16">
        <f t="shared" si="1163"/>
        <v>177.51</v>
      </c>
      <c r="J3390" s="17">
        <v>246.54</v>
      </c>
      <c r="K3390" s="17">
        <v>0</v>
      </c>
      <c r="L3390" s="18">
        <f t="shared" si="1164"/>
        <v>246.54</v>
      </c>
      <c r="M3390" s="17">
        <v>0</v>
      </c>
      <c r="N3390" s="16">
        <f t="shared" si="1165"/>
        <v>0.72</v>
      </c>
      <c r="O3390" s="16">
        <f t="shared" si="1166"/>
        <v>0</v>
      </c>
      <c r="P3390" s="18">
        <f t="shared" si="1167"/>
        <v>0</v>
      </c>
      <c r="Q3390" s="16">
        <f t="shared" si="1168"/>
        <v>0.72</v>
      </c>
      <c r="R3390" s="16">
        <f t="shared" si="1169"/>
        <v>0</v>
      </c>
    </row>
    <row r="3391" spans="1:18" ht="52.5" x14ac:dyDescent="0.35">
      <c r="A3391" s="1">
        <v>22</v>
      </c>
      <c r="B3391" s="13" t="s">
        <v>1153</v>
      </c>
      <c r="C3391" s="13" t="s">
        <v>92</v>
      </c>
      <c r="D3391" s="14" t="s">
        <v>1154</v>
      </c>
      <c r="E3391" s="15">
        <v>22.66</v>
      </c>
      <c r="F3391" s="16">
        <f t="shared" si="1160"/>
        <v>5596.11</v>
      </c>
      <c r="G3391" s="16">
        <f t="shared" si="1161"/>
        <v>0</v>
      </c>
      <c r="H3391" s="16">
        <f t="shared" si="1162"/>
        <v>0</v>
      </c>
      <c r="I3391" s="16">
        <f t="shared" si="1163"/>
        <v>5596.11</v>
      </c>
      <c r="J3391" s="17">
        <v>246.96</v>
      </c>
      <c r="K3391" s="17">
        <v>0</v>
      </c>
      <c r="L3391" s="18">
        <f t="shared" si="1164"/>
        <v>246.96</v>
      </c>
      <c r="M3391" s="17">
        <v>0</v>
      </c>
      <c r="N3391" s="16">
        <f t="shared" si="1165"/>
        <v>22.66</v>
      </c>
      <c r="O3391" s="16">
        <f t="shared" si="1166"/>
        <v>0</v>
      </c>
      <c r="P3391" s="18">
        <f t="shared" si="1167"/>
        <v>0</v>
      </c>
      <c r="Q3391" s="16">
        <f t="shared" si="1168"/>
        <v>22.66</v>
      </c>
      <c r="R3391" s="16">
        <f t="shared" si="1169"/>
        <v>0</v>
      </c>
    </row>
    <row r="3392" spans="1:18" ht="52.5" x14ac:dyDescent="0.35">
      <c r="A3392" s="1">
        <v>23</v>
      </c>
      <c r="B3392" s="13" t="s">
        <v>1263</v>
      </c>
      <c r="C3392" s="13" t="s">
        <v>92</v>
      </c>
      <c r="D3392" s="14" t="s">
        <v>1264</v>
      </c>
      <c r="E3392" s="15">
        <v>46.34</v>
      </c>
      <c r="F3392" s="16">
        <f t="shared" si="1160"/>
        <v>3989.87</v>
      </c>
      <c r="G3392" s="16">
        <f t="shared" si="1161"/>
        <v>0</v>
      </c>
      <c r="H3392" s="16">
        <f t="shared" si="1162"/>
        <v>0</v>
      </c>
      <c r="I3392" s="16">
        <f t="shared" si="1163"/>
        <v>3989.87</v>
      </c>
      <c r="J3392" s="17">
        <v>86.1</v>
      </c>
      <c r="K3392" s="17">
        <v>0</v>
      </c>
      <c r="L3392" s="18">
        <f t="shared" si="1164"/>
        <v>86.1</v>
      </c>
      <c r="M3392" s="17">
        <v>0</v>
      </c>
      <c r="N3392" s="16">
        <f t="shared" si="1165"/>
        <v>46.34</v>
      </c>
      <c r="O3392" s="16">
        <f t="shared" si="1166"/>
        <v>0</v>
      </c>
      <c r="P3392" s="18">
        <f t="shared" si="1167"/>
        <v>0</v>
      </c>
      <c r="Q3392" s="16">
        <f t="shared" si="1168"/>
        <v>46.34</v>
      </c>
      <c r="R3392" s="16">
        <f t="shared" si="1169"/>
        <v>0</v>
      </c>
    </row>
    <row r="3393" spans="1:18" ht="52.5" x14ac:dyDescent="0.35">
      <c r="A3393" s="1">
        <v>24</v>
      </c>
      <c r="B3393" s="13" t="s">
        <v>812</v>
      </c>
      <c r="C3393" s="13" t="s">
        <v>65</v>
      </c>
      <c r="D3393" s="14" t="s">
        <v>813</v>
      </c>
      <c r="E3393" s="15">
        <v>80.599999999999994</v>
      </c>
      <c r="F3393" s="16">
        <f t="shared" si="1160"/>
        <v>7357.41</v>
      </c>
      <c r="G3393" s="16">
        <f t="shared" si="1161"/>
        <v>9302.5300000000007</v>
      </c>
      <c r="H3393" s="16">
        <f t="shared" si="1162"/>
        <v>126.43756230623447</v>
      </c>
      <c r="I3393" s="16">
        <f t="shared" si="1163"/>
        <v>-1945.12</v>
      </c>
      <c r="J3393" s="17">
        <v>91.283000000000001</v>
      </c>
      <c r="K3393" s="17">
        <v>115.416</v>
      </c>
      <c r="L3393" s="18">
        <f t="shared" si="1164"/>
        <v>-24.132999999999999</v>
      </c>
      <c r="M3393" s="17">
        <v>115.416</v>
      </c>
      <c r="N3393" s="16">
        <f t="shared" si="1165"/>
        <v>80.599999999999994</v>
      </c>
      <c r="O3393" s="16">
        <f t="shared" si="1166"/>
        <v>9302.5300000000007</v>
      </c>
      <c r="P3393" s="18">
        <f t="shared" si="1167"/>
        <v>0</v>
      </c>
      <c r="Q3393" s="16">
        <f t="shared" si="1168"/>
        <v>80.599999999999994</v>
      </c>
      <c r="R3393" s="16">
        <f t="shared" si="1169"/>
        <v>0</v>
      </c>
    </row>
    <row r="3394" spans="1:18" ht="21" x14ac:dyDescent="0.35">
      <c r="A3394" s="1">
        <v>25</v>
      </c>
      <c r="B3394" s="13" t="s">
        <v>823</v>
      </c>
      <c r="C3394" s="13" t="s">
        <v>65</v>
      </c>
      <c r="D3394" s="14" t="s">
        <v>824</v>
      </c>
      <c r="E3394" s="15">
        <v>28.7</v>
      </c>
      <c r="F3394" s="16">
        <f t="shared" si="1160"/>
        <v>1911.76</v>
      </c>
      <c r="G3394" s="16">
        <f t="shared" si="1161"/>
        <v>2829.82</v>
      </c>
      <c r="H3394" s="16">
        <f t="shared" si="1162"/>
        <v>148.02137752957424</v>
      </c>
      <c r="I3394" s="16">
        <f t="shared" si="1163"/>
        <v>-918.06</v>
      </c>
      <c r="J3394" s="17">
        <v>66.611999999999995</v>
      </c>
      <c r="K3394" s="17">
        <v>98.6</v>
      </c>
      <c r="L3394" s="18">
        <f t="shared" si="1164"/>
        <v>-31.988</v>
      </c>
      <c r="M3394" s="17">
        <v>98.6</v>
      </c>
      <c r="N3394" s="16">
        <f t="shared" si="1165"/>
        <v>28.7</v>
      </c>
      <c r="O3394" s="16">
        <f t="shared" si="1166"/>
        <v>2829.82</v>
      </c>
      <c r="P3394" s="18">
        <f t="shared" si="1167"/>
        <v>0</v>
      </c>
      <c r="Q3394" s="16">
        <f t="shared" si="1168"/>
        <v>28.7</v>
      </c>
      <c r="R3394" s="16">
        <f t="shared" si="1169"/>
        <v>0</v>
      </c>
    </row>
    <row r="3395" spans="1:18" ht="52.5" x14ac:dyDescent="0.35">
      <c r="A3395" s="1">
        <v>26</v>
      </c>
      <c r="B3395" s="13" t="s">
        <v>1265</v>
      </c>
      <c r="C3395" s="13" t="s">
        <v>92</v>
      </c>
      <c r="D3395" s="14" t="s">
        <v>1266</v>
      </c>
      <c r="E3395" s="15">
        <v>1.07</v>
      </c>
      <c r="F3395" s="16">
        <f t="shared" si="1160"/>
        <v>119.99</v>
      </c>
      <c r="G3395" s="16">
        <f t="shared" si="1161"/>
        <v>0</v>
      </c>
      <c r="H3395" s="16">
        <f t="shared" si="1162"/>
        <v>0</v>
      </c>
      <c r="I3395" s="16">
        <f t="shared" si="1163"/>
        <v>119.99</v>
      </c>
      <c r="J3395" s="17">
        <v>112.14</v>
      </c>
      <c r="K3395" s="17">
        <v>0</v>
      </c>
      <c r="L3395" s="18">
        <f t="shared" si="1164"/>
        <v>112.14</v>
      </c>
      <c r="M3395" s="17">
        <v>0</v>
      </c>
      <c r="N3395" s="16">
        <f t="shared" si="1165"/>
        <v>1.07</v>
      </c>
      <c r="O3395" s="16">
        <f t="shared" si="1166"/>
        <v>0</v>
      </c>
      <c r="P3395" s="18">
        <f t="shared" si="1167"/>
        <v>0</v>
      </c>
      <c r="Q3395" s="16">
        <f t="shared" si="1168"/>
        <v>1.07</v>
      </c>
      <c r="R3395" s="16">
        <f t="shared" si="1169"/>
        <v>0</v>
      </c>
    </row>
    <row r="3396" spans="1:18" ht="73.5" x14ac:dyDescent="0.35">
      <c r="A3396" s="1">
        <v>27</v>
      </c>
      <c r="B3396" s="13" t="s">
        <v>265</v>
      </c>
      <c r="C3396" s="13" t="s">
        <v>65</v>
      </c>
      <c r="D3396" s="14" t="s">
        <v>266</v>
      </c>
      <c r="E3396" s="15">
        <v>19.52</v>
      </c>
      <c r="F3396" s="16">
        <f t="shared" si="1160"/>
        <v>3203.62</v>
      </c>
      <c r="G3396" s="16">
        <f t="shared" si="1161"/>
        <v>3203.62</v>
      </c>
      <c r="H3396" s="16">
        <f t="shared" si="1162"/>
        <v>100</v>
      </c>
      <c r="I3396" s="16">
        <f t="shared" si="1163"/>
        <v>0</v>
      </c>
      <c r="J3396" s="17">
        <v>164.12</v>
      </c>
      <c r="K3396" s="17">
        <v>164.12</v>
      </c>
      <c r="L3396" s="18">
        <f t="shared" si="1164"/>
        <v>0</v>
      </c>
      <c r="M3396" s="17">
        <v>164.12</v>
      </c>
      <c r="N3396" s="16">
        <f t="shared" si="1165"/>
        <v>19.52</v>
      </c>
      <c r="O3396" s="16">
        <f t="shared" si="1166"/>
        <v>3203.62</v>
      </c>
      <c r="P3396" s="18">
        <f t="shared" si="1167"/>
        <v>0</v>
      </c>
      <c r="Q3396" s="16">
        <f t="shared" si="1168"/>
        <v>19.52</v>
      </c>
      <c r="R3396" s="16">
        <f t="shared" si="1169"/>
        <v>0</v>
      </c>
    </row>
    <row r="3397" spans="1:18" ht="42" x14ac:dyDescent="0.35">
      <c r="A3397" s="1">
        <v>28</v>
      </c>
      <c r="B3397" s="13" t="s">
        <v>1267</v>
      </c>
      <c r="C3397" s="13" t="s">
        <v>44</v>
      </c>
      <c r="D3397" s="14" t="s">
        <v>1268</v>
      </c>
      <c r="E3397" s="15">
        <v>163.03</v>
      </c>
      <c r="F3397" s="16">
        <f t="shared" si="1160"/>
        <v>16237.79</v>
      </c>
      <c r="G3397" s="16">
        <f t="shared" si="1161"/>
        <v>16237.79</v>
      </c>
      <c r="H3397" s="16">
        <f t="shared" si="1162"/>
        <v>100</v>
      </c>
      <c r="I3397" s="16">
        <f t="shared" si="1163"/>
        <v>0</v>
      </c>
      <c r="J3397" s="17">
        <v>99.6</v>
      </c>
      <c r="K3397" s="17">
        <v>99.6</v>
      </c>
      <c r="L3397" s="18">
        <f t="shared" si="1164"/>
        <v>0</v>
      </c>
      <c r="M3397" s="17">
        <v>99.6</v>
      </c>
      <c r="N3397" s="16">
        <f t="shared" si="1165"/>
        <v>163.03</v>
      </c>
      <c r="O3397" s="16">
        <f t="shared" si="1166"/>
        <v>16237.79</v>
      </c>
      <c r="P3397" s="18">
        <f t="shared" si="1167"/>
        <v>0</v>
      </c>
      <c r="Q3397" s="16">
        <f t="shared" si="1168"/>
        <v>163.03</v>
      </c>
      <c r="R3397" s="16">
        <f t="shared" si="1169"/>
        <v>0</v>
      </c>
    </row>
    <row r="3398" spans="1:18" ht="31.5" x14ac:dyDescent="0.35">
      <c r="A3398" s="1">
        <v>29</v>
      </c>
      <c r="B3398" s="13" t="s">
        <v>269</v>
      </c>
      <c r="C3398" s="13" t="s">
        <v>65</v>
      </c>
      <c r="D3398" s="14" t="s">
        <v>270</v>
      </c>
      <c r="E3398" s="15">
        <v>152.22</v>
      </c>
      <c r="F3398" s="16">
        <f t="shared" si="1160"/>
        <v>40125.339999999997</v>
      </c>
      <c r="G3398" s="16">
        <f t="shared" si="1161"/>
        <v>107863.24</v>
      </c>
      <c r="H3398" s="16">
        <f t="shared" si="1162"/>
        <v>268.81574804344444</v>
      </c>
      <c r="I3398" s="16">
        <f t="shared" si="1163"/>
        <v>-67737.899999999994</v>
      </c>
      <c r="J3398" s="17">
        <v>263.601</v>
      </c>
      <c r="K3398" s="17">
        <v>708.601</v>
      </c>
      <c r="L3398" s="18">
        <f t="shared" si="1164"/>
        <v>-445</v>
      </c>
      <c r="M3398" s="17">
        <v>708.601</v>
      </c>
      <c r="N3398" s="16">
        <f t="shared" si="1165"/>
        <v>152.22</v>
      </c>
      <c r="O3398" s="16">
        <f t="shared" si="1166"/>
        <v>107863.24</v>
      </c>
      <c r="P3398" s="18">
        <f t="shared" si="1167"/>
        <v>0</v>
      </c>
      <c r="Q3398" s="16">
        <f t="shared" si="1168"/>
        <v>152.22</v>
      </c>
      <c r="R3398" s="16">
        <f t="shared" si="1169"/>
        <v>0</v>
      </c>
    </row>
    <row r="3399" spans="1:18" ht="21" x14ac:dyDescent="0.35">
      <c r="A3399" s="1">
        <v>30</v>
      </c>
      <c r="B3399" s="13" t="s">
        <v>1269</v>
      </c>
      <c r="C3399" s="13" t="s">
        <v>44</v>
      </c>
      <c r="D3399" s="14" t="s">
        <v>1270</v>
      </c>
      <c r="E3399" s="15">
        <v>993.06</v>
      </c>
      <c r="F3399" s="16">
        <f t="shared" si="1160"/>
        <v>150945.12</v>
      </c>
      <c r="G3399" s="16">
        <f t="shared" si="1161"/>
        <v>155910.42000000001</v>
      </c>
      <c r="H3399" s="16">
        <f t="shared" si="1162"/>
        <v>103.28947368421053</v>
      </c>
      <c r="I3399" s="16">
        <f t="shared" si="1163"/>
        <v>-4965.3</v>
      </c>
      <c r="J3399" s="17">
        <v>152</v>
      </c>
      <c r="K3399" s="17">
        <v>157</v>
      </c>
      <c r="L3399" s="18">
        <f t="shared" si="1164"/>
        <v>-5</v>
      </c>
      <c r="M3399" s="17">
        <v>157</v>
      </c>
      <c r="N3399" s="16">
        <f t="shared" si="1165"/>
        <v>993.06</v>
      </c>
      <c r="O3399" s="16">
        <f t="shared" si="1166"/>
        <v>155910.42000000001</v>
      </c>
      <c r="P3399" s="18">
        <f t="shared" si="1167"/>
        <v>0</v>
      </c>
      <c r="Q3399" s="16">
        <f t="shared" si="1168"/>
        <v>993.06</v>
      </c>
      <c r="R3399" s="16">
        <f t="shared" si="1169"/>
        <v>0</v>
      </c>
    </row>
    <row r="3400" spans="1:18" ht="63" x14ac:dyDescent="0.35">
      <c r="A3400" s="1">
        <v>31</v>
      </c>
      <c r="B3400" s="13" t="s">
        <v>1271</v>
      </c>
      <c r="C3400" s="13" t="s">
        <v>41</v>
      </c>
      <c r="D3400" s="14" t="s">
        <v>1272</v>
      </c>
      <c r="E3400" s="15">
        <v>4415.3</v>
      </c>
      <c r="F3400" s="16">
        <f t="shared" si="1160"/>
        <v>8830.6</v>
      </c>
      <c r="G3400" s="16">
        <f t="shared" si="1161"/>
        <v>8830.6</v>
      </c>
      <c r="H3400" s="16">
        <f t="shared" si="1162"/>
        <v>100</v>
      </c>
      <c r="I3400" s="16">
        <f t="shared" si="1163"/>
        <v>0</v>
      </c>
      <c r="J3400" s="17">
        <v>2</v>
      </c>
      <c r="K3400" s="17">
        <v>2</v>
      </c>
      <c r="L3400" s="18">
        <f t="shared" si="1164"/>
        <v>0</v>
      </c>
      <c r="M3400" s="17">
        <v>2</v>
      </c>
      <c r="N3400" s="16">
        <f t="shared" si="1165"/>
        <v>4415.3</v>
      </c>
      <c r="O3400" s="16">
        <f t="shared" si="1166"/>
        <v>8830.6</v>
      </c>
      <c r="P3400" s="18">
        <f t="shared" si="1167"/>
        <v>0</v>
      </c>
      <c r="Q3400" s="16">
        <f t="shared" si="1168"/>
        <v>4415.3</v>
      </c>
      <c r="R3400" s="16">
        <f t="shared" si="1169"/>
        <v>0</v>
      </c>
    </row>
    <row r="3401" spans="1:18" ht="31.5" x14ac:dyDescent="0.35">
      <c r="A3401" s="1">
        <v>32</v>
      </c>
      <c r="B3401" s="13" t="s">
        <v>503</v>
      </c>
      <c r="C3401" s="13" t="s">
        <v>41</v>
      </c>
      <c r="D3401" s="14" t="s">
        <v>504</v>
      </c>
      <c r="E3401" s="15">
        <v>5846.97</v>
      </c>
      <c r="F3401" s="16">
        <f t="shared" si="1160"/>
        <v>2338.79</v>
      </c>
      <c r="G3401" s="16">
        <f t="shared" si="1161"/>
        <v>2338.79</v>
      </c>
      <c r="H3401" s="16">
        <f t="shared" si="1162"/>
        <v>100</v>
      </c>
      <c r="I3401" s="16">
        <f t="shared" si="1163"/>
        <v>0</v>
      </c>
      <c r="J3401" s="17">
        <v>0.4</v>
      </c>
      <c r="K3401" s="17">
        <v>0.4</v>
      </c>
      <c r="L3401" s="18">
        <f t="shared" si="1164"/>
        <v>0</v>
      </c>
      <c r="M3401" s="17">
        <v>0.4</v>
      </c>
      <c r="N3401" s="16">
        <f t="shared" si="1165"/>
        <v>5846.97</v>
      </c>
      <c r="O3401" s="16">
        <f t="shared" si="1166"/>
        <v>2338.79</v>
      </c>
      <c r="P3401" s="18">
        <f t="shared" si="1167"/>
        <v>0</v>
      </c>
      <c r="Q3401" s="16">
        <f t="shared" si="1168"/>
        <v>5846.97</v>
      </c>
      <c r="R3401" s="16">
        <f t="shared" si="1169"/>
        <v>0</v>
      </c>
    </row>
    <row r="3402" spans="1:18" ht="31.5" x14ac:dyDescent="0.35">
      <c r="A3402" s="1">
        <v>33</v>
      </c>
      <c r="B3402" s="13" t="s">
        <v>1273</v>
      </c>
      <c r="C3402" s="13" t="s">
        <v>41</v>
      </c>
      <c r="D3402" s="14" t="s">
        <v>1274</v>
      </c>
      <c r="E3402" s="15">
        <v>78.540000000000006</v>
      </c>
      <c r="F3402" s="16">
        <f t="shared" si="1160"/>
        <v>0</v>
      </c>
      <c r="G3402" s="16">
        <f t="shared" si="1161"/>
        <v>471.24</v>
      </c>
      <c r="H3402" s="16">
        <f t="shared" si="1162"/>
        <v>0</v>
      </c>
      <c r="I3402" s="16">
        <f t="shared" si="1163"/>
        <v>-471.24</v>
      </c>
      <c r="J3402" s="17">
        <v>0</v>
      </c>
      <c r="K3402" s="17">
        <v>6</v>
      </c>
      <c r="L3402" s="18">
        <f t="shared" si="1164"/>
        <v>-6</v>
      </c>
      <c r="M3402" s="17">
        <v>6</v>
      </c>
      <c r="N3402" s="16">
        <f t="shared" si="1165"/>
        <v>78.540000000000006</v>
      </c>
      <c r="O3402" s="16">
        <f t="shared" si="1166"/>
        <v>471.24</v>
      </c>
      <c r="P3402" s="18">
        <f t="shared" si="1167"/>
        <v>0</v>
      </c>
      <c r="Q3402" s="16">
        <f t="shared" si="1168"/>
        <v>78.540000000000006</v>
      </c>
      <c r="R3402" s="16">
        <f t="shared" si="1169"/>
        <v>0</v>
      </c>
    </row>
    <row r="3403" spans="1:18" ht="21" x14ac:dyDescent="0.35">
      <c r="A3403" s="1">
        <v>34</v>
      </c>
      <c r="B3403" s="13" t="s">
        <v>926</v>
      </c>
      <c r="C3403" s="13" t="s">
        <v>41</v>
      </c>
      <c r="D3403" s="14" t="s">
        <v>927</v>
      </c>
      <c r="E3403" s="15">
        <v>192.35</v>
      </c>
      <c r="F3403" s="16">
        <f t="shared" si="1160"/>
        <v>0</v>
      </c>
      <c r="G3403" s="16">
        <f t="shared" si="1161"/>
        <v>577.04999999999995</v>
      </c>
      <c r="H3403" s="16">
        <f t="shared" si="1162"/>
        <v>0</v>
      </c>
      <c r="I3403" s="16">
        <f t="shared" si="1163"/>
        <v>-577.04999999999995</v>
      </c>
      <c r="J3403" s="17">
        <v>0</v>
      </c>
      <c r="K3403" s="17">
        <v>3</v>
      </c>
      <c r="L3403" s="18">
        <f t="shared" si="1164"/>
        <v>-3</v>
      </c>
      <c r="M3403" s="17">
        <v>3</v>
      </c>
      <c r="N3403" s="16">
        <f t="shared" si="1165"/>
        <v>192.35</v>
      </c>
      <c r="O3403" s="16">
        <f t="shared" si="1166"/>
        <v>577.04999999999995</v>
      </c>
      <c r="P3403" s="18">
        <f t="shared" si="1167"/>
        <v>0</v>
      </c>
      <c r="Q3403" s="16">
        <f t="shared" si="1168"/>
        <v>192.35</v>
      </c>
      <c r="R3403" s="16">
        <f t="shared" si="1169"/>
        <v>0</v>
      </c>
    </row>
    <row r="3404" spans="1:18" ht="42" x14ac:dyDescent="0.35">
      <c r="A3404" s="1">
        <v>35</v>
      </c>
      <c r="B3404" s="13" t="s">
        <v>364</v>
      </c>
      <c r="C3404" s="13" t="s">
        <v>44</v>
      </c>
      <c r="D3404" s="14" t="s">
        <v>365</v>
      </c>
      <c r="E3404" s="15">
        <v>23.16</v>
      </c>
      <c r="F3404" s="16">
        <f t="shared" si="1160"/>
        <v>0</v>
      </c>
      <c r="G3404" s="16">
        <f t="shared" si="1161"/>
        <v>81.06</v>
      </c>
      <c r="H3404" s="16">
        <f t="shared" si="1162"/>
        <v>0</v>
      </c>
      <c r="I3404" s="16">
        <f t="shared" si="1163"/>
        <v>-81.06</v>
      </c>
      <c r="J3404" s="17">
        <v>0</v>
      </c>
      <c r="K3404" s="17">
        <v>3.5</v>
      </c>
      <c r="L3404" s="18">
        <f t="shared" si="1164"/>
        <v>-3.5</v>
      </c>
      <c r="M3404" s="17">
        <v>3.5</v>
      </c>
      <c r="N3404" s="16">
        <f t="shared" si="1165"/>
        <v>23.16</v>
      </c>
      <c r="O3404" s="16">
        <f t="shared" si="1166"/>
        <v>81.06</v>
      </c>
      <c r="P3404" s="18">
        <f t="shared" si="1167"/>
        <v>0</v>
      </c>
      <c r="Q3404" s="16">
        <f t="shared" si="1168"/>
        <v>23.16</v>
      </c>
      <c r="R3404" s="16">
        <f t="shared" si="1169"/>
        <v>0</v>
      </c>
    </row>
    <row r="3405" spans="1:18" ht="42" x14ac:dyDescent="0.35">
      <c r="A3405" s="1">
        <v>36</v>
      </c>
      <c r="B3405" s="13" t="s">
        <v>439</v>
      </c>
      <c r="C3405" s="13" t="s">
        <v>44</v>
      </c>
      <c r="D3405" s="14" t="s">
        <v>440</v>
      </c>
      <c r="E3405" s="15">
        <v>32.76</v>
      </c>
      <c r="F3405" s="16">
        <f t="shared" si="1160"/>
        <v>0</v>
      </c>
      <c r="G3405" s="16">
        <f t="shared" si="1161"/>
        <v>655.20000000000005</v>
      </c>
      <c r="H3405" s="16">
        <f t="shared" si="1162"/>
        <v>0</v>
      </c>
      <c r="I3405" s="16">
        <f t="shared" si="1163"/>
        <v>-655.20000000000005</v>
      </c>
      <c r="J3405" s="17">
        <v>0</v>
      </c>
      <c r="K3405" s="17">
        <v>20</v>
      </c>
      <c r="L3405" s="18">
        <f t="shared" si="1164"/>
        <v>-20</v>
      </c>
      <c r="M3405" s="17">
        <v>20</v>
      </c>
      <c r="N3405" s="16">
        <f t="shared" si="1165"/>
        <v>32.76</v>
      </c>
      <c r="O3405" s="16">
        <f t="shared" si="1166"/>
        <v>655.20000000000005</v>
      </c>
      <c r="P3405" s="18">
        <f t="shared" si="1167"/>
        <v>0</v>
      </c>
      <c r="Q3405" s="16">
        <f t="shared" si="1168"/>
        <v>32.76</v>
      </c>
      <c r="R3405" s="16">
        <f t="shared" si="1169"/>
        <v>0</v>
      </c>
    </row>
    <row r="3406" spans="1:18" ht="52.5" x14ac:dyDescent="0.35">
      <c r="A3406" s="1">
        <v>37</v>
      </c>
      <c r="B3406" s="13" t="s">
        <v>235</v>
      </c>
      <c r="C3406" s="13" t="s">
        <v>92</v>
      </c>
      <c r="D3406" s="14" t="s">
        <v>236</v>
      </c>
      <c r="E3406" s="15">
        <v>31.41</v>
      </c>
      <c r="F3406" s="16">
        <f t="shared" si="1160"/>
        <v>0</v>
      </c>
      <c r="G3406" s="16">
        <f t="shared" si="1161"/>
        <v>659.61</v>
      </c>
      <c r="H3406" s="16">
        <f t="shared" si="1162"/>
        <v>0</v>
      </c>
      <c r="I3406" s="16">
        <f t="shared" si="1163"/>
        <v>-659.61</v>
      </c>
      <c r="J3406" s="17">
        <v>0</v>
      </c>
      <c r="K3406" s="17">
        <v>21</v>
      </c>
      <c r="L3406" s="18">
        <f t="shared" si="1164"/>
        <v>-21</v>
      </c>
      <c r="M3406" s="17">
        <v>21</v>
      </c>
      <c r="N3406" s="16">
        <f t="shared" si="1165"/>
        <v>31.41</v>
      </c>
      <c r="O3406" s="16">
        <f t="shared" si="1166"/>
        <v>659.61</v>
      </c>
      <c r="P3406" s="18">
        <f t="shared" si="1167"/>
        <v>0</v>
      </c>
      <c r="Q3406" s="16">
        <f t="shared" si="1168"/>
        <v>31.41</v>
      </c>
      <c r="R3406" s="16">
        <f t="shared" si="1169"/>
        <v>0</v>
      </c>
    </row>
    <row r="3407" spans="1:18" x14ac:dyDescent="0.35">
      <c r="A3407" s="21" t="s">
        <v>1275</v>
      </c>
      <c r="B3407" s="21" t="s">
        <v>1275</v>
      </c>
      <c r="C3407" s="21" t="s">
        <v>1275</v>
      </c>
      <c r="D3407" s="21" t="s">
        <v>1275</v>
      </c>
      <c r="E3407" s="21" t="s">
        <v>1275</v>
      </c>
      <c r="F3407" s="19"/>
      <c r="G3407" s="20">
        <f>SUM(G3370:G3406)</f>
        <v>462412.1</v>
      </c>
      <c r="H3407" s="7"/>
      <c r="I3407" s="7"/>
      <c r="J3407" s="7"/>
      <c r="K3407" s="7"/>
      <c r="L3407" s="7"/>
      <c r="M3407" s="7"/>
      <c r="N3407" s="7"/>
      <c r="O3407" s="7"/>
      <c r="P3407" s="7"/>
      <c r="Q3407" s="7"/>
      <c r="R3407" s="7"/>
    </row>
    <row r="3409" spans="1:18" x14ac:dyDescent="0.35">
      <c r="B3409" s="11" t="s">
        <v>23</v>
      </c>
      <c r="C3409" s="12" t="s">
        <v>24</v>
      </c>
      <c r="D3409" s="12" t="s">
        <v>25</v>
      </c>
    </row>
    <row r="3410" spans="1:18" x14ac:dyDescent="0.35">
      <c r="B3410" s="11" t="s">
        <v>26</v>
      </c>
      <c r="C3410" s="12" t="s">
        <v>27</v>
      </c>
      <c r="D3410" s="12" t="s">
        <v>28</v>
      </c>
    </row>
    <row r="3411" spans="1:18" x14ac:dyDescent="0.35">
      <c r="B3411" s="11" t="s">
        <v>29</v>
      </c>
      <c r="C3411" s="12" t="s">
        <v>24</v>
      </c>
      <c r="D3411" s="12" t="s">
        <v>30</v>
      </c>
    </row>
    <row r="3412" spans="1:18" x14ac:dyDescent="0.35">
      <c r="B3412" s="11" t="s">
        <v>31</v>
      </c>
      <c r="C3412" s="12" t="s">
        <v>116</v>
      </c>
      <c r="D3412" s="12" t="s">
        <v>1133</v>
      </c>
    </row>
    <row r="3413" spans="1:18" x14ac:dyDescent="0.35">
      <c r="B3413" s="11" t="s">
        <v>33</v>
      </c>
      <c r="C3413" s="12" t="s">
        <v>24</v>
      </c>
      <c r="D3413" s="12" t="s">
        <v>178</v>
      </c>
    </row>
    <row r="3414" spans="1:18" x14ac:dyDescent="0.35">
      <c r="B3414" s="11" t="s">
        <v>35</v>
      </c>
      <c r="C3414" s="12" t="s">
        <v>319</v>
      </c>
      <c r="D3414" s="12" t="s">
        <v>1252</v>
      </c>
    </row>
    <row r="3415" spans="1:18" x14ac:dyDescent="0.35">
      <c r="B3415" s="11" t="s">
        <v>36</v>
      </c>
      <c r="C3415" s="12" t="s">
        <v>24</v>
      </c>
      <c r="D3415" s="12" t="s">
        <v>1253</v>
      </c>
    </row>
    <row r="3416" spans="1:18" x14ac:dyDescent="0.35">
      <c r="B3416" s="11" t="s">
        <v>38</v>
      </c>
      <c r="C3416" s="12" t="s">
        <v>27</v>
      </c>
      <c r="D3416" s="12" t="s">
        <v>1276</v>
      </c>
    </row>
    <row r="3418" spans="1:18" ht="52.5" x14ac:dyDescent="0.35">
      <c r="A3418" s="1">
        <v>1</v>
      </c>
      <c r="B3418" s="13" t="s">
        <v>166</v>
      </c>
      <c r="C3418" s="13" t="s">
        <v>65</v>
      </c>
      <c r="D3418" s="14" t="s">
        <v>167</v>
      </c>
      <c r="E3418" s="15">
        <v>24.21</v>
      </c>
      <c r="F3418" s="16">
        <f t="shared" ref="F3418:F3437" si="1170">ROUND(ROUND(N3418,2)*ROUND(J3418,3),2)</f>
        <v>13315.5</v>
      </c>
      <c r="G3418" s="16">
        <f t="shared" ref="G3418:G3437" si="1171">ROUND(ROUND(N3418,2)*ROUND(K3418,3),2)</f>
        <v>2233.59</v>
      </c>
      <c r="H3418" s="16">
        <f t="shared" ref="H3418:H3437" si="1172">IF(EXACT(J3418,0),0,100*(K3418/J3418))</f>
        <v>16.774363636363638</v>
      </c>
      <c r="I3418" s="16">
        <f t="shared" ref="I3418:I3437" si="1173">ROUND((ROUND(J3418,3)-ROUND(K3418,3))*N3418,2)</f>
        <v>11081.91</v>
      </c>
      <c r="J3418" s="17">
        <v>550</v>
      </c>
      <c r="K3418" s="17">
        <v>92.259</v>
      </c>
      <c r="L3418" s="18">
        <f t="shared" ref="L3418:L3437" si="1174">ROUND(ROUND(J3418,3)-ROUND(K3418,3),3)</f>
        <v>457.74099999999999</v>
      </c>
      <c r="M3418" s="17">
        <v>92.259</v>
      </c>
      <c r="N3418" s="16">
        <f t="shared" ref="N3418:N3437" si="1175">ROUND(E3418,2)</f>
        <v>24.21</v>
      </c>
      <c r="O3418" s="16">
        <f t="shared" ref="O3418:O3437" si="1176">ROUND(ROUND(M3418,3)*ROUND(N3418,2),2)</f>
        <v>2233.59</v>
      </c>
      <c r="P3418" s="18">
        <f t="shared" ref="P3418:P3437" si="1177">ROUND(ROUND(K3418,3)-ROUND(M3418,3),2)</f>
        <v>0</v>
      </c>
      <c r="Q3418" s="16">
        <f t="shared" ref="Q3418:Q3437" si="1178">ROUND(E3418,2)</f>
        <v>24.21</v>
      </c>
      <c r="R3418" s="16">
        <f t="shared" ref="R3418:R3437" si="1179">ROUND((ROUND(K3418,3)-ROUND(M3418,3))* Q3418,2)</f>
        <v>0</v>
      </c>
    </row>
    <row r="3419" spans="1:18" ht="52.5" x14ac:dyDescent="0.35">
      <c r="A3419" s="1">
        <v>2</v>
      </c>
      <c r="B3419" s="13" t="s">
        <v>259</v>
      </c>
      <c r="C3419" s="13" t="s">
        <v>65</v>
      </c>
      <c r="D3419" s="14" t="s">
        <v>260</v>
      </c>
      <c r="E3419" s="15">
        <v>20.260000000000002</v>
      </c>
      <c r="F3419" s="16">
        <f t="shared" si="1170"/>
        <v>50795.87</v>
      </c>
      <c r="G3419" s="16">
        <f t="shared" si="1171"/>
        <v>0</v>
      </c>
      <c r="H3419" s="16">
        <f t="shared" si="1172"/>
        <v>0</v>
      </c>
      <c r="I3419" s="16">
        <f t="shared" si="1173"/>
        <v>50795.87</v>
      </c>
      <c r="J3419" s="17">
        <v>2507.1999999999998</v>
      </c>
      <c r="K3419" s="17">
        <v>0</v>
      </c>
      <c r="L3419" s="18">
        <f t="shared" si="1174"/>
        <v>2507.1999999999998</v>
      </c>
      <c r="M3419" s="17">
        <v>0</v>
      </c>
      <c r="N3419" s="16">
        <f t="shared" si="1175"/>
        <v>20.260000000000002</v>
      </c>
      <c r="O3419" s="16">
        <f t="shared" si="1176"/>
        <v>0</v>
      </c>
      <c r="P3419" s="18">
        <f t="shared" si="1177"/>
        <v>0</v>
      </c>
      <c r="Q3419" s="16">
        <f t="shared" si="1178"/>
        <v>20.260000000000002</v>
      </c>
      <c r="R3419" s="16">
        <f t="shared" si="1179"/>
        <v>0</v>
      </c>
    </row>
    <row r="3420" spans="1:18" ht="52.5" x14ac:dyDescent="0.35">
      <c r="A3420" s="1">
        <v>3</v>
      </c>
      <c r="B3420" s="13" t="s">
        <v>261</v>
      </c>
      <c r="C3420" s="13" t="s">
        <v>65</v>
      </c>
      <c r="D3420" s="14" t="s">
        <v>262</v>
      </c>
      <c r="E3420" s="15">
        <v>2.15</v>
      </c>
      <c r="F3420" s="16">
        <f t="shared" si="1170"/>
        <v>2616.5500000000002</v>
      </c>
      <c r="G3420" s="16">
        <f t="shared" si="1171"/>
        <v>0</v>
      </c>
      <c r="H3420" s="16">
        <f t="shared" si="1172"/>
        <v>0</v>
      </c>
      <c r="I3420" s="16">
        <f t="shared" si="1173"/>
        <v>2616.5500000000002</v>
      </c>
      <c r="J3420" s="17">
        <v>1217</v>
      </c>
      <c r="K3420" s="17">
        <v>0</v>
      </c>
      <c r="L3420" s="18">
        <f t="shared" si="1174"/>
        <v>1217</v>
      </c>
      <c r="M3420" s="17">
        <v>0</v>
      </c>
      <c r="N3420" s="16">
        <f t="shared" si="1175"/>
        <v>2.15</v>
      </c>
      <c r="O3420" s="16">
        <f t="shared" si="1176"/>
        <v>0</v>
      </c>
      <c r="P3420" s="18">
        <f t="shared" si="1177"/>
        <v>0</v>
      </c>
      <c r="Q3420" s="16">
        <f t="shared" si="1178"/>
        <v>2.15</v>
      </c>
      <c r="R3420" s="16">
        <f t="shared" si="1179"/>
        <v>0</v>
      </c>
    </row>
    <row r="3421" spans="1:18" ht="42" x14ac:dyDescent="0.35">
      <c r="A3421" s="1">
        <v>4</v>
      </c>
      <c r="B3421" s="13" t="s">
        <v>279</v>
      </c>
      <c r="C3421" s="13" t="s">
        <v>44</v>
      </c>
      <c r="D3421" s="14" t="s">
        <v>280</v>
      </c>
      <c r="E3421" s="15">
        <v>186.14</v>
      </c>
      <c r="F3421" s="16">
        <f t="shared" si="1170"/>
        <v>6635.89</v>
      </c>
      <c r="G3421" s="16">
        <f t="shared" si="1171"/>
        <v>8020.77</v>
      </c>
      <c r="H3421" s="16">
        <f t="shared" si="1172"/>
        <v>120.86956521739131</v>
      </c>
      <c r="I3421" s="16">
        <f t="shared" si="1173"/>
        <v>-1384.88</v>
      </c>
      <c r="J3421" s="17">
        <v>35.65</v>
      </c>
      <c r="K3421" s="17">
        <v>43.09</v>
      </c>
      <c r="L3421" s="18">
        <f t="shared" si="1174"/>
        <v>-7.44</v>
      </c>
      <c r="M3421" s="17">
        <v>43.09</v>
      </c>
      <c r="N3421" s="16">
        <f t="shared" si="1175"/>
        <v>186.14</v>
      </c>
      <c r="O3421" s="16">
        <f t="shared" si="1176"/>
        <v>8020.77</v>
      </c>
      <c r="P3421" s="18">
        <f t="shared" si="1177"/>
        <v>0</v>
      </c>
      <c r="Q3421" s="16">
        <f t="shared" si="1178"/>
        <v>186.14</v>
      </c>
      <c r="R3421" s="16">
        <f t="shared" si="1179"/>
        <v>0</v>
      </c>
    </row>
    <row r="3422" spans="1:18" ht="73.5" x14ac:dyDescent="0.35">
      <c r="A3422" s="1">
        <v>5</v>
      </c>
      <c r="B3422" s="13" t="s">
        <v>275</v>
      </c>
      <c r="C3422" s="13" t="s">
        <v>65</v>
      </c>
      <c r="D3422" s="14" t="s">
        <v>276</v>
      </c>
      <c r="E3422" s="15">
        <v>296.86</v>
      </c>
      <c r="F3422" s="16">
        <f t="shared" si="1170"/>
        <v>0</v>
      </c>
      <c r="G3422" s="16">
        <f t="shared" si="1171"/>
        <v>0</v>
      </c>
      <c r="H3422" s="16">
        <f t="shared" si="1172"/>
        <v>0</v>
      </c>
      <c r="I3422" s="16">
        <f t="shared" si="1173"/>
        <v>0</v>
      </c>
      <c r="J3422" s="17">
        <v>0</v>
      </c>
      <c r="K3422" s="17">
        <v>0</v>
      </c>
      <c r="L3422" s="18">
        <f t="shared" si="1174"/>
        <v>0</v>
      </c>
      <c r="M3422" s="17">
        <v>0</v>
      </c>
      <c r="N3422" s="16">
        <f t="shared" si="1175"/>
        <v>296.86</v>
      </c>
      <c r="O3422" s="16">
        <f t="shared" si="1176"/>
        <v>0</v>
      </c>
      <c r="P3422" s="18">
        <f t="shared" si="1177"/>
        <v>0</v>
      </c>
      <c r="Q3422" s="16">
        <f t="shared" si="1178"/>
        <v>296.86</v>
      </c>
      <c r="R3422" s="16">
        <f t="shared" si="1179"/>
        <v>0</v>
      </c>
    </row>
    <row r="3423" spans="1:18" ht="52.5" x14ac:dyDescent="0.35">
      <c r="A3423" s="1">
        <v>6</v>
      </c>
      <c r="B3423" s="13" t="s">
        <v>1277</v>
      </c>
      <c r="C3423" s="13" t="s">
        <v>44</v>
      </c>
      <c r="D3423" s="14" t="s">
        <v>1278</v>
      </c>
      <c r="E3423" s="15">
        <v>37.6</v>
      </c>
      <c r="F3423" s="16">
        <f t="shared" si="1170"/>
        <v>1340.44</v>
      </c>
      <c r="G3423" s="16">
        <f t="shared" si="1171"/>
        <v>1616.8</v>
      </c>
      <c r="H3423" s="16">
        <f t="shared" si="1172"/>
        <v>120.617110799439</v>
      </c>
      <c r="I3423" s="16">
        <f t="shared" si="1173"/>
        <v>-276.36</v>
      </c>
      <c r="J3423" s="17">
        <v>35.65</v>
      </c>
      <c r="K3423" s="17">
        <v>43</v>
      </c>
      <c r="L3423" s="18">
        <f t="shared" si="1174"/>
        <v>-7.35</v>
      </c>
      <c r="M3423" s="17">
        <v>43</v>
      </c>
      <c r="N3423" s="16">
        <f t="shared" si="1175"/>
        <v>37.6</v>
      </c>
      <c r="O3423" s="16">
        <f t="shared" si="1176"/>
        <v>1616.8</v>
      </c>
      <c r="P3423" s="18">
        <f t="shared" si="1177"/>
        <v>0</v>
      </c>
      <c r="Q3423" s="16">
        <f t="shared" si="1178"/>
        <v>37.6</v>
      </c>
      <c r="R3423" s="16">
        <f t="shared" si="1179"/>
        <v>0</v>
      </c>
    </row>
    <row r="3424" spans="1:18" ht="42" x14ac:dyDescent="0.35">
      <c r="A3424" s="1">
        <v>7</v>
      </c>
      <c r="B3424" s="13" t="s">
        <v>281</v>
      </c>
      <c r="C3424" s="13" t="s">
        <v>92</v>
      </c>
      <c r="D3424" s="14" t="s">
        <v>282</v>
      </c>
      <c r="E3424" s="15">
        <v>9.7100000000000009</v>
      </c>
      <c r="F3424" s="16">
        <f t="shared" si="1170"/>
        <v>1067.6099999999999</v>
      </c>
      <c r="G3424" s="16">
        <f t="shared" si="1171"/>
        <v>553.47</v>
      </c>
      <c r="H3424" s="16">
        <f t="shared" si="1172"/>
        <v>51.841746248294676</v>
      </c>
      <c r="I3424" s="16">
        <f t="shared" si="1173"/>
        <v>514.14</v>
      </c>
      <c r="J3424" s="17">
        <v>109.95</v>
      </c>
      <c r="K3424" s="17">
        <v>57</v>
      </c>
      <c r="L3424" s="18">
        <f t="shared" si="1174"/>
        <v>52.95</v>
      </c>
      <c r="M3424" s="17">
        <v>57</v>
      </c>
      <c r="N3424" s="16">
        <f t="shared" si="1175"/>
        <v>9.7100000000000009</v>
      </c>
      <c r="O3424" s="16">
        <f t="shared" si="1176"/>
        <v>553.47</v>
      </c>
      <c r="P3424" s="18">
        <f t="shared" si="1177"/>
        <v>0</v>
      </c>
      <c r="Q3424" s="16">
        <f t="shared" si="1178"/>
        <v>9.7100000000000009</v>
      </c>
      <c r="R3424" s="16">
        <f t="shared" si="1179"/>
        <v>0</v>
      </c>
    </row>
    <row r="3425" spans="1:18" ht="21" x14ac:dyDescent="0.35">
      <c r="A3425" s="1">
        <v>8</v>
      </c>
      <c r="B3425" s="13" t="s">
        <v>283</v>
      </c>
      <c r="C3425" s="13" t="s">
        <v>65</v>
      </c>
      <c r="D3425" s="14" t="s">
        <v>284</v>
      </c>
      <c r="E3425" s="15">
        <v>118.01</v>
      </c>
      <c r="F3425" s="16">
        <f t="shared" si="1170"/>
        <v>16359.25</v>
      </c>
      <c r="G3425" s="16">
        <f t="shared" si="1171"/>
        <v>8600.33</v>
      </c>
      <c r="H3425" s="16">
        <f t="shared" si="1172"/>
        <v>52.571667652532717</v>
      </c>
      <c r="I3425" s="16">
        <f t="shared" si="1173"/>
        <v>7758.92</v>
      </c>
      <c r="J3425" s="17">
        <v>138.626</v>
      </c>
      <c r="K3425" s="17">
        <v>72.878</v>
      </c>
      <c r="L3425" s="18">
        <f t="shared" si="1174"/>
        <v>65.748000000000005</v>
      </c>
      <c r="M3425" s="17">
        <v>72.878</v>
      </c>
      <c r="N3425" s="16">
        <f t="shared" si="1175"/>
        <v>118.01</v>
      </c>
      <c r="O3425" s="16">
        <f t="shared" si="1176"/>
        <v>8600.33</v>
      </c>
      <c r="P3425" s="18">
        <f t="shared" si="1177"/>
        <v>0</v>
      </c>
      <c r="Q3425" s="16">
        <f t="shared" si="1178"/>
        <v>118.01</v>
      </c>
      <c r="R3425" s="16">
        <f t="shared" si="1179"/>
        <v>0</v>
      </c>
    </row>
    <row r="3426" spans="1:18" x14ac:dyDescent="0.35">
      <c r="A3426" s="1">
        <v>9</v>
      </c>
      <c r="B3426" s="13" t="s">
        <v>109</v>
      </c>
      <c r="C3426" s="13" t="s">
        <v>92</v>
      </c>
      <c r="D3426" s="14" t="s">
        <v>110</v>
      </c>
      <c r="E3426" s="15">
        <v>24.39</v>
      </c>
      <c r="F3426" s="16">
        <f t="shared" si="1170"/>
        <v>11027.35</v>
      </c>
      <c r="G3426" s="16">
        <f t="shared" si="1171"/>
        <v>10175.26</v>
      </c>
      <c r="H3426" s="16">
        <f t="shared" si="1172"/>
        <v>92.272950460712295</v>
      </c>
      <c r="I3426" s="16">
        <f t="shared" si="1173"/>
        <v>852.09</v>
      </c>
      <c r="J3426" s="17">
        <v>452.12599999999998</v>
      </c>
      <c r="K3426" s="17">
        <v>417.19</v>
      </c>
      <c r="L3426" s="18">
        <f t="shared" si="1174"/>
        <v>34.936</v>
      </c>
      <c r="M3426" s="17">
        <v>417.19</v>
      </c>
      <c r="N3426" s="16">
        <f t="shared" si="1175"/>
        <v>24.39</v>
      </c>
      <c r="O3426" s="16">
        <f t="shared" si="1176"/>
        <v>10175.26</v>
      </c>
      <c r="P3426" s="18">
        <f t="shared" si="1177"/>
        <v>0</v>
      </c>
      <c r="Q3426" s="16">
        <f t="shared" si="1178"/>
        <v>24.39</v>
      </c>
      <c r="R3426" s="16">
        <f t="shared" si="1179"/>
        <v>0</v>
      </c>
    </row>
    <row r="3427" spans="1:18" ht="42" x14ac:dyDescent="0.35">
      <c r="A3427" s="1">
        <v>10</v>
      </c>
      <c r="B3427" s="13" t="s">
        <v>113</v>
      </c>
      <c r="C3427" s="13" t="s">
        <v>65</v>
      </c>
      <c r="D3427" s="14" t="s">
        <v>114</v>
      </c>
      <c r="E3427" s="15">
        <v>38.92</v>
      </c>
      <c r="F3427" s="16">
        <f t="shared" si="1170"/>
        <v>2790.06</v>
      </c>
      <c r="G3427" s="16">
        <f t="shared" si="1171"/>
        <v>1619.69</v>
      </c>
      <c r="H3427" s="16">
        <f t="shared" si="1172"/>
        <v>58.052366537866007</v>
      </c>
      <c r="I3427" s="16">
        <f t="shared" si="1173"/>
        <v>1170.3599999999999</v>
      </c>
      <c r="J3427" s="17">
        <v>71.686999999999998</v>
      </c>
      <c r="K3427" s="17">
        <v>41.616</v>
      </c>
      <c r="L3427" s="18">
        <f t="shared" si="1174"/>
        <v>30.071000000000002</v>
      </c>
      <c r="M3427" s="17">
        <v>41.616</v>
      </c>
      <c r="N3427" s="16">
        <f t="shared" si="1175"/>
        <v>38.92</v>
      </c>
      <c r="O3427" s="16">
        <f t="shared" si="1176"/>
        <v>1619.69</v>
      </c>
      <c r="P3427" s="18">
        <f t="shared" si="1177"/>
        <v>0</v>
      </c>
      <c r="Q3427" s="16">
        <f t="shared" si="1178"/>
        <v>38.92</v>
      </c>
      <c r="R3427" s="16">
        <f t="shared" si="1179"/>
        <v>0</v>
      </c>
    </row>
    <row r="3428" spans="1:18" ht="63" x14ac:dyDescent="0.35">
      <c r="A3428" s="1">
        <v>11</v>
      </c>
      <c r="B3428" s="13" t="s">
        <v>1279</v>
      </c>
      <c r="C3428" s="13" t="s">
        <v>44</v>
      </c>
      <c r="D3428" s="14" t="s">
        <v>1280</v>
      </c>
      <c r="E3428" s="15">
        <v>96</v>
      </c>
      <c r="F3428" s="16">
        <f t="shared" si="1170"/>
        <v>69840</v>
      </c>
      <c r="G3428" s="16">
        <f t="shared" si="1171"/>
        <v>69840</v>
      </c>
      <c r="H3428" s="16">
        <f t="shared" si="1172"/>
        <v>100</v>
      </c>
      <c r="I3428" s="16">
        <f t="shared" si="1173"/>
        <v>0</v>
      </c>
      <c r="J3428" s="17">
        <v>727.5</v>
      </c>
      <c r="K3428" s="17">
        <v>727.5</v>
      </c>
      <c r="L3428" s="18">
        <f t="shared" si="1174"/>
        <v>0</v>
      </c>
      <c r="M3428" s="17">
        <v>727.5</v>
      </c>
      <c r="N3428" s="16">
        <f t="shared" si="1175"/>
        <v>96</v>
      </c>
      <c r="O3428" s="16">
        <f t="shared" si="1176"/>
        <v>69840</v>
      </c>
      <c r="P3428" s="18">
        <f t="shared" si="1177"/>
        <v>0</v>
      </c>
      <c r="Q3428" s="16">
        <f t="shared" si="1178"/>
        <v>96</v>
      </c>
      <c r="R3428" s="16">
        <f t="shared" si="1179"/>
        <v>0</v>
      </c>
    </row>
    <row r="3429" spans="1:18" ht="52.5" x14ac:dyDescent="0.35">
      <c r="A3429" s="1">
        <v>12</v>
      </c>
      <c r="B3429" s="13" t="s">
        <v>267</v>
      </c>
      <c r="C3429" s="13" t="s">
        <v>65</v>
      </c>
      <c r="D3429" s="14" t="s">
        <v>268</v>
      </c>
      <c r="E3429" s="15">
        <v>5.83</v>
      </c>
      <c r="F3429" s="16">
        <f t="shared" si="1170"/>
        <v>12289.64</v>
      </c>
      <c r="G3429" s="16">
        <f t="shared" si="1171"/>
        <v>227.54</v>
      </c>
      <c r="H3429" s="16">
        <f t="shared" si="1172"/>
        <v>1.8515180265654649</v>
      </c>
      <c r="I3429" s="16">
        <f t="shared" si="1173"/>
        <v>12062.1</v>
      </c>
      <c r="J3429" s="17">
        <v>2108</v>
      </c>
      <c r="K3429" s="17">
        <v>39.03</v>
      </c>
      <c r="L3429" s="18">
        <f t="shared" si="1174"/>
        <v>2068.9699999999998</v>
      </c>
      <c r="M3429" s="17">
        <v>39.03</v>
      </c>
      <c r="N3429" s="16">
        <f t="shared" si="1175"/>
        <v>5.83</v>
      </c>
      <c r="O3429" s="16">
        <f t="shared" si="1176"/>
        <v>227.54</v>
      </c>
      <c r="P3429" s="18">
        <f t="shared" si="1177"/>
        <v>0</v>
      </c>
      <c r="Q3429" s="16">
        <f t="shared" si="1178"/>
        <v>5.83</v>
      </c>
      <c r="R3429" s="16">
        <f t="shared" si="1179"/>
        <v>0</v>
      </c>
    </row>
    <row r="3430" spans="1:18" ht="21" x14ac:dyDescent="0.35">
      <c r="A3430" s="1">
        <v>13</v>
      </c>
      <c r="B3430" s="13" t="s">
        <v>293</v>
      </c>
      <c r="C3430" s="13" t="s">
        <v>127</v>
      </c>
      <c r="D3430" s="14" t="s">
        <v>294</v>
      </c>
      <c r="E3430" s="15">
        <v>0.97</v>
      </c>
      <c r="F3430" s="16">
        <f t="shared" si="1170"/>
        <v>55938.65</v>
      </c>
      <c r="G3430" s="16">
        <f t="shared" si="1171"/>
        <v>66027.39</v>
      </c>
      <c r="H3430" s="16">
        <f t="shared" si="1172"/>
        <v>118.03535275643566</v>
      </c>
      <c r="I3430" s="16">
        <f t="shared" si="1173"/>
        <v>-10088.73</v>
      </c>
      <c r="J3430" s="17">
        <v>57668.714</v>
      </c>
      <c r="K3430" s="17">
        <v>68069.47</v>
      </c>
      <c r="L3430" s="18">
        <f t="shared" si="1174"/>
        <v>-10400.755999999999</v>
      </c>
      <c r="M3430" s="17">
        <v>68069.47</v>
      </c>
      <c r="N3430" s="16">
        <f t="shared" si="1175"/>
        <v>0.97</v>
      </c>
      <c r="O3430" s="16">
        <f t="shared" si="1176"/>
        <v>66027.39</v>
      </c>
      <c r="P3430" s="18">
        <f t="shared" si="1177"/>
        <v>0</v>
      </c>
      <c r="Q3430" s="16">
        <f t="shared" si="1178"/>
        <v>0.97</v>
      </c>
      <c r="R3430" s="16">
        <f t="shared" si="1179"/>
        <v>0</v>
      </c>
    </row>
    <row r="3431" spans="1:18" ht="42" x14ac:dyDescent="0.35">
      <c r="A3431" s="1">
        <v>14</v>
      </c>
      <c r="B3431" s="13" t="s">
        <v>862</v>
      </c>
      <c r="C3431" s="13" t="s">
        <v>127</v>
      </c>
      <c r="D3431" s="14" t="s">
        <v>863</v>
      </c>
      <c r="E3431" s="15">
        <v>3.03</v>
      </c>
      <c r="F3431" s="16">
        <f t="shared" si="1170"/>
        <v>2801.98</v>
      </c>
      <c r="G3431" s="16">
        <f t="shared" si="1171"/>
        <v>0</v>
      </c>
      <c r="H3431" s="16">
        <f t="shared" si="1172"/>
        <v>0</v>
      </c>
      <c r="I3431" s="16">
        <f t="shared" si="1173"/>
        <v>2801.98</v>
      </c>
      <c r="J3431" s="17">
        <v>924.74599999999998</v>
      </c>
      <c r="K3431" s="17">
        <v>0</v>
      </c>
      <c r="L3431" s="18">
        <f t="shared" si="1174"/>
        <v>924.74599999999998</v>
      </c>
      <c r="M3431" s="17">
        <v>0</v>
      </c>
      <c r="N3431" s="16">
        <f t="shared" si="1175"/>
        <v>3.03</v>
      </c>
      <c r="O3431" s="16">
        <f t="shared" si="1176"/>
        <v>0</v>
      </c>
      <c r="P3431" s="18">
        <f t="shared" si="1177"/>
        <v>0</v>
      </c>
      <c r="Q3431" s="16">
        <f t="shared" si="1178"/>
        <v>3.03</v>
      </c>
      <c r="R3431" s="16">
        <f t="shared" si="1179"/>
        <v>0</v>
      </c>
    </row>
    <row r="3432" spans="1:18" ht="21" x14ac:dyDescent="0.35">
      <c r="A3432" s="1">
        <v>15</v>
      </c>
      <c r="B3432" s="13" t="s">
        <v>1281</v>
      </c>
      <c r="C3432" s="13" t="s">
        <v>41</v>
      </c>
      <c r="D3432" s="14" t="s">
        <v>1282</v>
      </c>
      <c r="E3432" s="15">
        <v>27.19</v>
      </c>
      <c r="F3432" s="16">
        <f t="shared" si="1170"/>
        <v>380.66</v>
      </c>
      <c r="G3432" s="16">
        <f t="shared" si="1171"/>
        <v>0</v>
      </c>
      <c r="H3432" s="16">
        <f t="shared" si="1172"/>
        <v>0</v>
      </c>
      <c r="I3432" s="16">
        <f t="shared" si="1173"/>
        <v>380.66</v>
      </c>
      <c r="J3432" s="17">
        <v>14</v>
      </c>
      <c r="K3432" s="17">
        <v>0</v>
      </c>
      <c r="L3432" s="18">
        <f t="shared" si="1174"/>
        <v>14</v>
      </c>
      <c r="M3432" s="17">
        <v>0</v>
      </c>
      <c r="N3432" s="16">
        <f t="shared" si="1175"/>
        <v>27.19</v>
      </c>
      <c r="O3432" s="16">
        <f t="shared" si="1176"/>
        <v>0</v>
      </c>
      <c r="P3432" s="18">
        <f t="shared" si="1177"/>
        <v>0</v>
      </c>
      <c r="Q3432" s="16">
        <f t="shared" si="1178"/>
        <v>27.19</v>
      </c>
      <c r="R3432" s="16">
        <f t="shared" si="1179"/>
        <v>0</v>
      </c>
    </row>
    <row r="3433" spans="1:18" ht="73.5" x14ac:dyDescent="0.35">
      <c r="A3433" s="1">
        <v>16</v>
      </c>
      <c r="B3433" s="13" t="s">
        <v>1283</v>
      </c>
      <c r="C3433" s="13" t="s">
        <v>65</v>
      </c>
      <c r="D3433" s="14" t="s">
        <v>1284</v>
      </c>
      <c r="E3433" s="15">
        <v>351.48</v>
      </c>
      <c r="F3433" s="16">
        <f t="shared" si="1170"/>
        <v>194854.89</v>
      </c>
      <c r="G3433" s="16">
        <f t="shared" si="1171"/>
        <v>194854.89</v>
      </c>
      <c r="H3433" s="16">
        <f t="shared" si="1172"/>
        <v>100</v>
      </c>
      <c r="I3433" s="16">
        <f t="shared" si="1173"/>
        <v>0</v>
      </c>
      <c r="J3433" s="17">
        <v>554.38400000000001</v>
      </c>
      <c r="K3433" s="17">
        <v>554.38400000000001</v>
      </c>
      <c r="L3433" s="18">
        <f t="shared" si="1174"/>
        <v>0</v>
      </c>
      <c r="M3433" s="17">
        <v>554.38400000000001</v>
      </c>
      <c r="N3433" s="16">
        <f t="shared" si="1175"/>
        <v>351.48</v>
      </c>
      <c r="O3433" s="16">
        <f t="shared" si="1176"/>
        <v>194854.89</v>
      </c>
      <c r="P3433" s="18">
        <f t="shared" si="1177"/>
        <v>0</v>
      </c>
      <c r="Q3433" s="16">
        <f t="shared" si="1178"/>
        <v>351.48</v>
      </c>
      <c r="R3433" s="16">
        <f t="shared" si="1179"/>
        <v>0</v>
      </c>
    </row>
    <row r="3434" spans="1:18" ht="31.5" x14ac:dyDescent="0.35">
      <c r="A3434" s="1">
        <v>17</v>
      </c>
      <c r="B3434" s="13" t="s">
        <v>291</v>
      </c>
      <c r="C3434" s="13" t="s">
        <v>44</v>
      </c>
      <c r="D3434" s="14" t="s">
        <v>292</v>
      </c>
      <c r="E3434" s="15">
        <v>36</v>
      </c>
      <c r="F3434" s="16">
        <f t="shared" si="1170"/>
        <v>0</v>
      </c>
      <c r="G3434" s="16">
        <f t="shared" si="1171"/>
        <v>2739.24</v>
      </c>
      <c r="H3434" s="16">
        <f t="shared" si="1172"/>
        <v>0</v>
      </c>
      <c r="I3434" s="16">
        <f t="shared" si="1173"/>
        <v>-2739.24</v>
      </c>
      <c r="J3434" s="17">
        <v>0</v>
      </c>
      <c r="K3434" s="17">
        <v>76.09</v>
      </c>
      <c r="L3434" s="18">
        <f t="shared" si="1174"/>
        <v>-76.09</v>
      </c>
      <c r="M3434" s="17">
        <v>76.09</v>
      </c>
      <c r="N3434" s="16">
        <f t="shared" si="1175"/>
        <v>36</v>
      </c>
      <c r="O3434" s="16">
        <f t="shared" si="1176"/>
        <v>2739.24</v>
      </c>
      <c r="P3434" s="18">
        <f t="shared" si="1177"/>
        <v>0</v>
      </c>
      <c r="Q3434" s="16">
        <f t="shared" si="1178"/>
        <v>36</v>
      </c>
      <c r="R3434" s="16">
        <f t="shared" si="1179"/>
        <v>0</v>
      </c>
    </row>
    <row r="3435" spans="1:18" ht="42" x14ac:dyDescent="0.35">
      <c r="A3435" s="1">
        <v>18</v>
      </c>
      <c r="B3435" s="13" t="s">
        <v>135</v>
      </c>
      <c r="C3435" s="13" t="s">
        <v>41</v>
      </c>
      <c r="D3435" s="14" t="s">
        <v>136</v>
      </c>
      <c r="E3435" s="15">
        <v>16.97</v>
      </c>
      <c r="F3435" s="16">
        <f t="shared" si="1170"/>
        <v>0</v>
      </c>
      <c r="G3435" s="16">
        <f t="shared" si="1171"/>
        <v>3234.48</v>
      </c>
      <c r="H3435" s="16">
        <f t="shared" si="1172"/>
        <v>0</v>
      </c>
      <c r="I3435" s="16">
        <f t="shared" si="1173"/>
        <v>-3234.48</v>
      </c>
      <c r="J3435" s="17">
        <v>0</v>
      </c>
      <c r="K3435" s="17">
        <v>190.6</v>
      </c>
      <c r="L3435" s="18">
        <f t="shared" si="1174"/>
        <v>-190.6</v>
      </c>
      <c r="M3435" s="17">
        <v>190.6</v>
      </c>
      <c r="N3435" s="16">
        <f t="shared" si="1175"/>
        <v>16.97</v>
      </c>
      <c r="O3435" s="16">
        <f t="shared" si="1176"/>
        <v>3234.48</v>
      </c>
      <c r="P3435" s="18">
        <f t="shared" si="1177"/>
        <v>0</v>
      </c>
      <c r="Q3435" s="16">
        <f t="shared" si="1178"/>
        <v>16.97</v>
      </c>
      <c r="R3435" s="16">
        <f t="shared" si="1179"/>
        <v>0</v>
      </c>
    </row>
    <row r="3436" spans="1:18" ht="42" x14ac:dyDescent="0.35">
      <c r="A3436" s="1">
        <v>19</v>
      </c>
      <c r="B3436" s="13" t="s">
        <v>129</v>
      </c>
      <c r="C3436" s="13" t="s">
        <v>41</v>
      </c>
      <c r="D3436" s="14" t="s">
        <v>130</v>
      </c>
      <c r="E3436" s="15">
        <v>43.56</v>
      </c>
      <c r="F3436" s="16">
        <f t="shared" si="1170"/>
        <v>0</v>
      </c>
      <c r="G3436" s="16">
        <f t="shared" si="1171"/>
        <v>4791.6000000000004</v>
      </c>
      <c r="H3436" s="16">
        <f t="shared" si="1172"/>
        <v>0</v>
      </c>
      <c r="I3436" s="16">
        <f t="shared" si="1173"/>
        <v>-4791.6000000000004</v>
      </c>
      <c r="J3436" s="17">
        <v>0</v>
      </c>
      <c r="K3436" s="17">
        <v>110</v>
      </c>
      <c r="L3436" s="18">
        <f t="shared" si="1174"/>
        <v>-110</v>
      </c>
      <c r="M3436" s="17">
        <v>110</v>
      </c>
      <c r="N3436" s="16">
        <f t="shared" si="1175"/>
        <v>43.56</v>
      </c>
      <c r="O3436" s="16">
        <f t="shared" si="1176"/>
        <v>4791.6000000000004</v>
      </c>
      <c r="P3436" s="18">
        <f t="shared" si="1177"/>
        <v>0</v>
      </c>
      <c r="Q3436" s="16">
        <f t="shared" si="1178"/>
        <v>43.56</v>
      </c>
      <c r="R3436" s="16">
        <f t="shared" si="1179"/>
        <v>0</v>
      </c>
    </row>
    <row r="3437" spans="1:18" ht="52.5" x14ac:dyDescent="0.35">
      <c r="A3437" s="1">
        <v>20</v>
      </c>
      <c r="B3437" s="13" t="s">
        <v>133</v>
      </c>
      <c r="C3437" s="13" t="s">
        <v>92</v>
      </c>
      <c r="D3437" s="14" t="s">
        <v>134</v>
      </c>
      <c r="E3437" s="15">
        <v>676.92</v>
      </c>
      <c r="F3437" s="16">
        <f t="shared" si="1170"/>
        <v>0</v>
      </c>
      <c r="G3437" s="16">
        <f t="shared" si="1171"/>
        <v>23827.58</v>
      </c>
      <c r="H3437" s="16">
        <f t="shared" si="1172"/>
        <v>0</v>
      </c>
      <c r="I3437" s="16">
        <f t="shared" si="1173"/>
        <v>-23827.58</v>
      </c>
      <c r="J3437" s="17">
        <v>0</v>
      </c>
      <c r="K3437" s="17">
        <v>35.200000000000003</v>
      </c>
      <c r="L3437" s="18">
        <f t="shared" si="1174"/>
        <v>-35.200000000000003</v>
      </c>
      <c r="M3437" s="17">
        <v>35.200000000000003</v>
      </c>
      <c r="N3437" s="16">
        <f t="shared" si="1175"/>
        <v>676.92</v>
      </c>
      <c r="O3437" s="16">
        <f t="shared" si="1176"/>
        <v>23827.58</v>
      </c>
      <c r="P3437" s="18">
        <f t="shared" si="1177"/>
        <v>0</v>
      </c>
      <c r="Q3437" s="16">
        <f t="shared" si="1178"/>
        <v>676.92</v>
      </c>
      <c r="R3437" s="16">
        <f t="shared" si="1179"/>
        <v>0</v>
      </c>
    </row>
    <row r="3438" spans="1:18" x14ac:dyDescent="0.35">
      <c r="A3438" s="21" t="s">
        <v>1285</v>
      </c>
      <c r="B3438" s="21" t="s">
        <v>1285</v>
      </c>
      <c r="C3438" s="21" t="s">
        <v>1285</v>
      </c>
      <c r="D3438" s="21" t="s">
        <v>1285</v>
      </c>
      <c r="E3438" s="21" t="s">
        <v>1285</v>
      </c>
      <c r="F3438" s="19"/>
      <c r="G3438" s="20">
        <f>SUM(G3418:G3437)</f>
        <v>398362.62999999995</v>
      </c>
      <c r="H3438" s="7"/>
      <c r="I3438" s="7"/>
      <c r="J3438" s="7"/>
      <c r="K3438" s="7"/>
      <c r="L3438" s="7"/>
      <c r="M3438" s="7"/>
      <c r="N3438" s="7"/>
      <c r="O3438" s="7"/>
      <c r="P3438" s="7"/>
      <c r="Q3438" s="7"/>
      <c r="R3438" s="7"/>
    </row>
    <row r="3440" spans="1:18" x14ac:dyDescent="0.35">
      <c r="B3440" s="11" t="s">
        <v>23</v>
      </c>
      <c r="C3440" s="12" t="s">
        <v>24</v>
      </c>
      <c r="D3440" s="12" t="s">
        <v>25</v>
      </c>
    </row>
    <row r="3441" spans="1:18" x14ac:dyDescent="0.35">
      <c r="B3441" s="11" t="s">
        <v>26</v>
      </c>
      <c r="C3441" s="12" t="s">
        <v>27</v>
      </c>
      <c r="D3441" s="12" t="s">
        <v>28</v>
      </c>
    </row>
    <row r="3442" spans="1:18" x14ac:dyDescent="0.35">
      <c r="B3442" s="11" t="s">
        <v>29</v>
      </c>
      <c r="C3442" s="12" t="s">
        <v>24</v>
      </c>
      <c r="D3442" s="12" t="s">
        <v>30</v>
      </c>
    </row>
    <row r="3443" spans="1:18" x14ac:dyDescent="0.35">
      <c r="B3443" s="11" t="s">
        <v>31</v>
      </c>
      <c r="C3443" s="12" t="s">
        <v>116</v>
      </c>
      <c r="D3443" s="12" t="s">
        <v>1133</v>
      </c>
    </row>
    <row r="3444" spans="1:18" x14ac:dyDescent="0.35">
      <c r="B3444" s="11" t="s">
        <v>33</v>
      </c>
      <c r="C3444" s="12" t="s">
        <v>24</v>
      </c>
      <c r="D3444" s="12" t="s">
        <v>178</v>
      </c>
    </row>
    <row r="3445" spans="1:18" x14ac:dyDescent="0.35">
      <c r="B3445" s="11" t="s">
        <v>35</v>
      </c>
      <c r="C3445" s="12" t="s">
        <v>319</v>
      </c>
      <c r="D3445" s="12" t="s">
        <v>1252</v>
      </c>
    </row>
    <row r="3446" spans="1:18" x14ac:dyDescent="0.35">
      <c r="B3446" s="11" t="s">
        <v>36</v>
      </c>
      <c r="C3446" s="12" t="s">
        <v>27</v>
      </c>
      <c r="D3446" s="12" t="s">
        <v>1286</v>
      </c>
    </row>
    <row r="3448" spans="1:18" ht="21" x14ac:dyDescent="0.35">
      <c r="A3448" s="1">
        <v>1</v>
      </c>
      <c r="B3448" s="13" t="s">
        <v>191</v>
      </c>
      <c r="C3448" s="13" t="s">
        <v>44</v>
      </c>
      <c r="D3448" s="14" t="s">
        <v>192</v>
      </c>
      <c r="E3448" s="15">
        <v>3.46</v>
      </c>
      <c r="F3448" s="16">
        <f t="shared" ref="F3448:F3477" si="1180">ROUND(ROUND(N3448,2)*ROUND(J3448,3),2)</f>
        <v>71.97</v>
      </c>
      <c r="G3448" s="16">
        <f t="shared" ref="G3448:G3477" si="1181">ROUND(ROUND(N3448,2)*ROUND(K3448,3),2)</f>
        <v>93.42</v>
      </c>
      <c r="H3448" s="16">
        <f t="shared" ref="H3448:H3477" si="1182">IF(EXACT(J3448,0),0,100*(K3448/J3448))</f>
        <v>129.80769230769232</v>
      </c>
      <c r="I3448" s="16">
        <f t="shared" ref="I3448:I3477" si="1183">ROUND((ROUND(J3448,3)-ROUND(K3448,3))*N3448,2)</f>
        <v>-21.45</v>
      </c>
      <c r="J3448" s="17">
        <v>20.8</v>
      </c>
      <c r="K3448" s="17">
        <v>27</v>
      </c>
      <c r="L3448" s="18">
        <f t="shared" ref="L3448:L3477" si="1184">ROUND(ROUND(J3448,3)-ROUND(K3448,3),3)</f>
        <v>-6.2</v>
      </c>
      <c r="M3448" s="17">
        <v>27</v>
      </c>
      <c r="N3448" s="16">
        <f t="shared" ref="N3448:N3477" si="1185">ROUND(E3448,2)</f>
        <v>3.46</v>
      </c>
      <c r="O3448" s="16">
        <f t="shared" ref="O3448:O3477" si="1186">ROUND(ROUND(M3448,3)*ROUND(N3448,2),2)</f>
        <v>93.42</v>
      </c>
      <c r="P3448" s="18">
        <f t="shared" ref="P3448:P3477" si="1187">ROUND(ROUND(K3448,3)-ROUND(M3448,3),2)</f>
        <v>0</v>
      </c>
      <c r="Q3448" s="16">
        <f t="shared" ref="Q3448:Q3477" si="1188">ROUND(E3448,2)</f>
        <v>3.46</v>
      </c>
      <c r="R3448" s="16">
        <f t="shared" ref="R3448:R3477" si="1189">ROUND((ROUND(K3448,3)-ROUND(M3448,3))* Q3448,2)</f>
        <v>0</v>
      </c>
    </row>
    <row r="3449" spans="1:18" ht="42" x14ac:dyDescent="0.35">
      <c r="A3449" s="1">
        <v>2</v>
      </c>
      <c r="B3449" s="13" t="s">
        <v>183</v>
      </c>
      <c r="C3449" s="13" t="s">
        <v>92</v>
      </c>
      <c r="D3449" s="14" t="s">
        <v>184</v>
      </c>
      <c r="E3449" s="15">
        <v>7.89</v>
      </c>
      <c r="F3449" s="16">
        <f t="shared" si="1180"/>
        <v>315.60000000000002</v>
      </c>
      <c r="G3449" s="16">
        <f t="shared" si="1181"/>
        <v>82.85</v>
      </c>
      <c r="H3449" s="16">
        <f t="shared" si="1182"/>
        <v>26.25</v>
      </c>
      <c r="I3449" s="16">
        <f t="shared" si="1183"/>
        <v>232.76</v>
      </c>
      <c r="J3449" s="17">
        <v>40</v>
      </c>
      <c r="K3449" s="17">
        <v>10.5</v>
      </c>
      <c r="L3449" s="18">
        <f t="shared" si="1184"/>
        <v>29.5</v>
      </c>
      <c r="M3449" s="17">
        <v>10.5</v>
      </c>
      <c r="N3449" s="16">
        <f t="shared" si="1185"/>
        <v>7.89</v>
      </c>
      <c r="O3449" s="16">
        <f t="shared" si="1186"/>
        <v>82.85</v>
      </c>
      <c r="P3449" s="18">
        <f t="shared" si="1187"/>
        <v>0</v>
      </c>
      <c r="Q3449" s="16">
        <f t="shared" si="1188"/>
        <v>7.89</v>
      </c>
      <c r="R3449" s="16">
        <f t="shared" si="1189"/>
        <v>0</v>
      </c>
    </row>
    <row r="3450" spans="1:18" ht="31.5" x14ac:dyDescent="0.35">
      <c r="A3450" s="1">
        <v>3</v>
      </c>
      <c r="B3450" s="13" t="s">
        <v>158</v>
      </c>
      <c r="C3450" s="13" t="s">
        <v>92</v>
      </c>
      <c r="D3450" s="14" t="s">
        <v>159</v>
      </c>
      <c r="E3450" s="15">
        <v>8.43</v>
      </c>
      <c r="F3450" s="16">
        <f t="shared" si="1180"/>
        <v>368.22</v>
      </c>
      <c r="G3450" s="16">
        <f t="shared" si="1181"/>
        <v>92.31</v>
      </c>
      <c r="H3450" s="16">
        <f t="shared" si="1182"/>
        <v>25.068681318681318</v>
      </c>
      <c r="I3450" s="16">
        <f t="shared" si="1183"/>
        <v>275.91000000000003</v>
      </c>
      <c r="J3450" s="17">
        <v>43.68</v>
      </c>
      <c r="K3450" s="17">
        <v>10.95</v>
      </c>
      <c r="L3450" s="18">
        <f t="shared" si="1184"/>
        <v>32.729999999999997</v>
      </c>
      <c r="M3450" s="17">
        <v>10.95</v>
      </c>
      <c r="N3450" s="16">
        <f t="shared" si="1185"/>
        <v>8.43</v>
      </c>
      <c r="O3450" s="16">
        <f t="shared" si="1186"/>
        <v>92.31</v>
      </c>
      <c r="P3450" s="18">
        <f t="shared" si="1187"/>
        <v>0</v>
      </c>
      <c r="Q3450" s="16">
        <f t="shared" si="1188"/>
        <v>8.43</v>
      </c>
      <c r="R3450" s="16">
        <f t="shared" si="1189"/>
        <v>0</v>
      </c>
    </row>
    <row r="3451" spans="1:18" ht="52.5" x14ac:dyDescent="0.35">
      <c r="A3451" s="1">
        <v>4</v>
      </c>
      <c r="B3451" s="13" t="s">
        <v>166</v>
      </c>
      <c r="C3451" s="13" t="s">
        <v>65</v>
      </c>
      <c r="D3451" s="14" t="s">
        <v>167</v>
      </c>
      <c r="E3451" s="15">
        <v>24.21</v>
      </c>
      <c r="F3451" s="16">
        <f t="shared" si="1180"/>
        <v>11992.67</v>
      </c>
      <c r="G3451" s="16">
        <f t="shared" si="1181"/>
        <v>514.1</v>
      </c>
      <c r="H3451" s="16">
        <f t="shared" si="1182"/>
        <v>4.2867813307493536</v>
      </c>
      <c r="I3451" s="16">
        <f t="shared" si="1183"/>
        <v>11478.57</v>
      </c>
      <c r="J3451" s="17">
        <v>495.36</v>
      </c>
      <c r="K3451" s="17">
        <v>21.234999999999999</v>
      </c>
      <c r="L3451" s="18">
        <f t="shared" si="1184"/>
        <v>474.125</v>
      </c>
      <c r="M3451" s="17">
        <v>21.234999999999999</v>
      </c>
      <c r="N3451" s="16">
        <f t="shared" si="1185"/>
        <v>24.21</v>
      </c>
      <c r="O3451" s="16">
        <f t="shared" si="1186"/>
        <v>514.1</v>
      </c>
      <c r="P3451" s="18">
        <f t="shared" si="1187"/>
        <v>0</v>
      </c>
      <c r="Q3451" s="16">
        <f t="shared" si="1188"/>
        <v>24.21</v>
      </c>
      <c r="R3451" s="16">
        <f t="shared" si="1189"/>
        <v>0</v>
      </c>
    </row>
    <row r="3452" spans="1:18" ht="31.5" x14ac:dyDescent="0.35">
      <c r="A3452" s="1">
        <v>5</v>
      </c>
      <c r="B3452" s="13" t="s">
        <v>168</v>
      </c>
      <c r="C3452" s="13" t="s">
        <v>65</v>
      </c>
      <c r="D3452" s="14" t="s">
        <v>169</v>
      </c>
      <c r="E3452" s="15">
        <v>5.38</v>
      </c>
      <c r="F3452" s="16">
        <f t="shared" si="1180"/>
        <v>2665.04</v>
      </c>
      <c r="G3452" s="16">
        <f t="shared" si="1181"/>
        <v>253.88</v>
      </c>
      <c r="H3452" s="16">
        <f t="shared" si="1182"/>
        <v>9.5264050387596892</v>
      </c>
      <c r="I3452" s="16">
        <f t="shared" si="1183"/>
        <v>2411.15</v>
      </c>
      <c r="J3452" s="17">
        <v>495.36</v>
      </c>
      <c r="K3452" s="17">
        <v>47.19</v>
      </c>
      <c r="L3452" s="18">
        <f t="shared" si="1184"/>
        <v>448.17</v>
      </c>
      <c r="M3452" s="17">
        <v>47.19</v>
      </c>
      <c r="N3452" s="16">
        <f t="shared" si="1185"/>
        <v>5.38</v>
      </c>
      <c r="O3452" s="16">
        <f t="shared" si="1186"/>
        <v>253.88</v>
      </c>
      <c r="P3452" s="18">
        <f t="shared" si="1187"/>
        <v>0</v>
      </c>
      <c r="Q3452" s="16">
        <f t="shared" si="1188"/>
        <v>5.38</v>
      </c>
      <c r="R3452" s="16">
        <f t="shared" si="1189"/>
        <v>0</v>
      </c>
    </row>
    <row r="3453" spans="1:18" ht="31.5" x14ac:dyDescent="0.35">
      <c r="A3453" s="1">
        <v>6</v>
      </c>
      <c r="B3453" s="13" t="s">
        <v>1255</v>
      </c>
      <c r="C3453" s="13" t="s">
        <v>92</v>
      </c>
      <c r="D3453" s="14" t="s">
        <v>1256</v>
      </c>
      <c r="E3453" s="15">
        <v>21.79</v>
      </c>
      <c r="F3453" s="16">
        <f t="shared" si="1180"/>
        <v>6746.18</v>
      </c>
      <c r="G3453" s="16">
        <f t="shared" si="1181"/>
        <v>1557.99</v>
      </c>
      <c r="H3453" s="16">
        <f t="shared" si="1182"/>
        <v>23.094315245478032</v>
      </c>
      <c r="I3453" s="16">
        <f t="shared" si="1183"/>
        <v>5188.2</v>
      </c>
      <c r="J3453" s="17">
        <v>309.60000000000002</v>
      </c>
      <c r="K3453" s="17">
        <v>71.5</v>
      </c>
      <c r="L3453" s="18">
        <f t="shared" si="1184"/>
        <v>238.1</v>
      </c>
      <c r="M3453" s="17">
        <v>71.5</v>
      </c>
      <c r="N3453" s="16">
        <f t="shared" si="1185"/>
        <v>21.79</v>
      </c>
      <c r="O3453" s="16">
        <f t="shared" si="1186"/>
        <v>1557.99</v>
      </c>
      <c r="P3453" s="18">
        <f t="shared" si="1187"/>
        <v>0</v>
      </c>
      <c r="Q3453" s="16">
        <f t="shared" si="1188"/>
        <v>21.79</v>
      </c>
      <c r="R3453" s="16">
        <f t="shared" si="1189"/>
        <v>0</v>
      </c>
    </row>
    <row r="3454" spans="1:18" ht="21" x14ac:dyDescent="0.35">
      <c r="A3454" s="1">
        <v>7</v>
      </c>
      <c r="B3454" s="13" t="s">
        <v>87</v>
      </c>
      <c r="C3454" s="13" t="s">
        <v>65</v>
      </c>
      <c r="D3454" s="14" t="s">
        <v>88</v>
      </c>
      <c r="E3454" s="15">
        <v>98.73</v>
      </c>
      <c r="F3454" s="16">
        <f t="shared" si="1180"/>
        <v>582.30999999999995</v>
      </c>
      <c r="G3454" s="16">
        <f t="shared" si="1181"/>
        <v>1073.69</v>
      </c>
      <c r="H3454" s="16">
        <f t="shared" si="1182"/>
        <v>184.38453713123093</v>
      </c>
      <c r="I3454" s="16">
        <f t="shared" si="1183"/>
        <v>-491.38</v>
      </c>
      <c r="J3454" s="17">
        <v>5.8979999999999997</v>
      </c>
      <c r="K3454" s="17">
        <v>10.875</v>
      </c>
      <c r="L3454" s="18">
        <f t="shared" si="1184"/>
        <v>-4.9770000000000003</v>
      </c>
      <c r="M3454" s="17">
        <v>10.875</v>
      </c>
      <c r="N3454" s="16">
        <f t="shared" si="1185"/>
        <v>98.73</v>
      </c>
      <c r="O3454" s="16">
        <f t="shared" si="1186"/>
        <v>1073.69</v>
      </c>
      <c r="P3454" s="18">
        <f t="shared" si="1187"/>
        <v>0</v>
      </c>
      <c r="Q3454" s="16">
        <f t="shared" si="1188"/>
        <v>98.73</v>
      </c>
      <c r="R3454" s="16">
        <f t="shared" si="1189"/>
        <v>0</v>
      </c>
    </row>
    <row r="3455" spans="1:18" ht="52.5" x14ac:dyDescent="0.35">
      <c r="A3455" s="1">
        <v>8</v>
      </c>
      <c r="B3455" s="13" t="s">
        <v>1136</v>
      </c>
      <c r="C3455" s="13" t="s">
        <v>65</v>
      </c>
      <c r="D3455" s="14" t="s">
        <v>1137</v>
      </c>
      <c r="E3455" s="15">
        <v>5.82</v>
      </c>
      <c r="F3455" s="16">
        <f t="shared" si="1180"/>
        <v>1926.45</v>
      </c>
      <c r="G3455" s="16">
        <f t="shared" si="1181"/>
        <v>268.74</v>
      </c>
      <c r="H3455" s="16">
        <f t="shared" si="1182"/>
        <v>13.949940333227595</v>
      </c>
      <c r="I3455" s="16">
        <f t="shared" si="1183"/>
        <v>1657.71</v>
      </c>
      <c r="J3455" s="17">
        <v>331.005</v>
      </c>
      <c r="K3455" s="17">
        <v>46.174999999999997</v>
      </c>
      <c r="L3455" s="18">
        <f t="shared" si="1184"/>
        <v>284.83</v>
      </c>
      <c r="M3455" s="17">
        <v>46.174999999999997</v>
      </c>
      <c r="N3455" s="16">
        <f t="shared" si="1185"/>
        <v>5.82</v>
      </c>
      <c r="O3455" s="16">
        <f t="shared" si="1186"/>
        <v>268.74</v>
      </c>
      <c r="P3455" s="18">
        <f t="shared" si="1187"/>
        <v>0</v>
      </c>
      <c r="Q3455" s="16">
        <f t="shared" si="1188"/>
        <v>5.82</v>
      </c>
      <c r="R3455" s="16">
        <f t="shared" si="1189"/>
        <v>0</v>
      </c>
    </row>
    <row r="3456" spans="1:18" ht="52.5" x14ac:dyDescent="0.35">
      <c r="A3456" s="1">
        <v>9</v>
      </c>
      <c r="B3456" s="13" t="s">
        <v>918</v>
      </c>
      <c r="C3456" s="13" t="s">
        <v>41</v>
      </c>
      <c r="D3456" s="14" t="s">
        <v>919</v>
      </c>
      <c r="E3456" s="15">
        <v>999.67</v>
      </c>
      <c r="F3456" s="16">
        <f t="shared" si="1180"/>
        <v>999.67</v>
      </c>
      <c r="G3456" s="16">
        <f t="shared" si="1181"/>
        <v>0</v>
      </c>
      <c r="H3456" s="16">
        <f t="shared" si="1182"/>
        <v>0</v>
      </c>
      <c r="I3456" s="16">
        <f t="shared" si="1183"/>
        <v>999.67</v>
      </c>
      <c r="J3456" s="17">
        <v>1</v>
      </c>
      <c r="K3456" s="17">
        <v>0</v>
      </c>
      <c r="L3456" s="18">
        <f t="shared" si="1184"/>
        <v>1</v>
      </c>
      <c r="M3456" s="17">
        <v>0</v>
      </c>
      <c r="N3456" s="16">
        <f t="shared" si="1185"/>
        <v>999.67</v>
      </c>
      <c r="O3456" s="16">
        <f t="shared" si="1186"/>
        <v>0</v>
      </c>
      <c r="P3456" s="18">
        <f t="shared" si="1187"/>
        <v>0</v>
      </c>
      <c r="Q3456" s="16">
        <f t="shared" si="1188"/>
        <v>999.67</v>
      </c>
      <c r="R3456" s="16">
        <f t="shared" si="1189"/>
        <v>0</v>
      </c>
    </row>
    <row r="3457" spans="1:18" ht="31.5" x14ac:dyDescent="0.35">
      <c r="A3457" s="1">
        <v>10</v>
      </c>
      <c r="B3457" s="13" t="s">
        <v>920</v>
      </c>
      <c r="C3457" s="13" t="s">
        <v>44</v>
      </c>
      <c r="D3457" s="14" t="s">
        <v>921</v>
      </c>
      <c r="E3457" s="15">
        <v>323.77</v>
      </c>
      <c r="F3457" s="16">
        <f t="shared" si="1180"/>
        <v>764.1</v>
      </c>
      <c r="G3457" s="16">
        <f t="shared" si="1181"/>
        <v>0</v>
      </c>
      <c r="H3457" s="16">
        <f t="shared" si="1182"/>
        <v>0</v>
      </c>
      <c r="I3457" s="16">
        <f t="shared" si="1183"/>
        <v>764.1</v>
      </c>
      <c r="J3457" s="17">
        <v>2.36</v>
      </c>
      <c r="K3457" s="17">
        <v>0</v>
      </c>
      <c r="L3457" s="18">
        <f t="shared" si="1184"/>
        <v>2.36</v>
      </c>
      <c r="M3457" s="17">
        <v>0</v>
      </c>
      <c r="N3457" s="16">
        <f t="shared" si="1185"/>
        <v>323.77</v>
      </c>
      <c r="O3457" s="16">
        <f t="shared" si="1186"/>
        <v>0</v>
      </c>
      <c r="P3457" s="18">
        <f t="shared" si="1187"/>
        <v>0</v>
      </c>
      <c r="Q3457" s="16">
        <f t="shared" si="1188"/>
        <v>323.77</v>
      </c>
      <c r="R3457" s="16">
        <f t="shared" si="1189"/>
        <v>0</v>
      </c>
    </row>
    <row r="3458" spans="1:18" ht="31.5" x14ac:dyDescent="0.35">
      <c r="A3458" s="1">
        <v>11</v>
      </c>
      <c r="B3458" s="13" t="s">
        <v>759</v>
      </c>
      <c r="C3458" s="13" t="s">
        <v>44</v>
      </c>
      <c r="D3458" s="14" t="s">
        <v>760</v>
      </c>
      <c r="E3458" s="15">
        <v>43.17</v>
      </c>
      <c r="F3458" s="16">
        <f t="shared" si="1180"/>
        <v>1485.05</v>
      </c>
      <c r="G3458" s="16">
        <f t="shared" si="1181"/>
        <v>0</v>
      </c>
      <c r="H3458" s="16">
        <f t="shared" si="1182"/>
        <v>0</v>
      </c>
      <c r="I3458" s="16">
        <f t="shared" si="1183"/>
        <v>1485.05</v>
      </c>
      <c r="J3458" s="17">
        <v>34.4</v>
      </c>
      <c r="K3458" s="17">
        <v>0</v>
      </c>
      <c r="L3458" s="18">
        <f t="shared" si="1184"/>
        <v>34.4</v>
      </c>
      <c r="M3458" s="17">
        <v>0</v>
      </c>
      <c r="N3458" s="16">
        <f t="shared" si="1185"/>
        <v>43.17</v>
      </c>
      <c r="O3458" s="16">
        <f t="shared" si="1186"/>
        <v>0</v>
      </c>
      <c r="P3458" s="18">
        <f t="shared" si="1187"/>
        <v>0</v>
      </c>
      <c r="Q3458" s="16">
        <f t="shared" si="1188"/>
        <v>43.17</v>
      </c>
      <c r="R3458" s="16">
        <f t="shared" si="1189"/>
        <v>0</v>
      </c>
    </row>
    <row r="3459" spans="1:18" ht="31.5" x14ac:dyDescent="0.35">
      <c r="A3459" s="1">
        <v>12</v>
      </c>
      <c r="B3459" s="13" t="s">
        <v>1273</v>
      </c>
      <c r="C3459" s="13" t="s">
        <v>41</v>
      </c>
      <c r="D3459" s="14" t="s">
        <v>1274</v>
      </c>
      <c r="E3459" s="15">
        <v>78.540000000000006</v>
      </c>
      <c r="F3459" s="16">
        <f t="shared" si="1180"/>
        <v>157.08000000000001</v>
      </c>
      <c r="G3459" s="16">
        <f t="shared" si="1181"/>
        <v>157.08000000000001</v>
      </c>
      <c r="H3459" s="16">
        <f t="shared" si="1182"/>
        <v>100</v>
      </c>
      <c r="I3459" s="16">
        <f t="shared" si="1183"/>
        <v>0</v>
      </c>
      <c r="J3459" s="17">
        <v>2</v>
      </c>
      <c r="K3459" s="17">
        <v>2</v>
      </c>
      <c r="L3459" s="18">
        <f t="shared" si="1184"/>
        <v>0</v>
      </c>
      <c r="M3459" s="17">
        <v>2</v>
      </c>
      <c r="N3459" s="16">
        <f t="shared" si="1185"/>
        <v>78.540000000000006</v>
      </c>
      <c r="O3459" s="16">
        <f t="shared" si="1186"/>
        <v>157.08000000000001</v>
      </c>
      <c r="P3459" s="18">
        <f t="shared" si="1187"/>
        <v>0</v>
      </c>
      <c r="Q3459" s="16">
        <f t="shared" si="1188"/>
        <v>78.540000000000006</v>
      </c>
      <c r="R3459" s="16">
        <f t="shared" si="1189"/>
        <v>0</v>
      </c>
    </row>
    <row r="3460" spans="1:18" ht="21" x14ac:dyDescent="0.35">
      <c r="A3460" s="1">
        <v>13</v>
      </c>
      <c r="B3460" s="13" t="s">
        <v>926</v>
      </c>
      <c r="C3460" s="13" t="s">
        <v>41</v>
      </c>
      <c r="D3460" s="14" t="s">
        <v>927</v>
      </c>
      <c r="E3460" s="15">
        <v>192.35</v>
      </c>
      <c r="F3460" s="16">
        <f t="shared" si="1180"/>
        <v>192.35</v>
      </c>
      <c r="G3460" s="16">
        <f t="shared" si="1181"/>
        <v>0</v>
      </c>
      <c r="H3460" s="16">
        <f t="shared" si="1182"/>
        <v>0</v>
      </c>
      <c r="I3460" s="16">
        <f t="shared" si="1183"/>
        <v>192.35</v>
      </c>
      <c r="J3460" s="17">
        <v>1</v>
      </c>
      <c r="K3460" s="17">
        <v>0</v>
      </c>
      <c r="L3460" s="18">
        <f t="shared" si="1184"/>
        <v>1</v>
      </c>
      <c r="M3460" s="17">
        <v>0</v>
      </c>
      <c r="N3460" s="16">
        <f t="shared" si="1185"/>
        <v>192.35</v>
      </c>
      <c r="O3460" s="16">
        <f t="shared" si="1186"/>
        <v>0</v>
      </c>
      <c r="P3460" s="18">
        <f t="shared" si="1187"/>
        <v>0</v>
      </c>
      <c r="Q3460" s="16">
        <f t="shared" si="1188"/>
        <v>192.35</v>
      </c>
      <c r="R3460" s="16">
        <f t="shared" si="1189"/>
        <v>0</v>
      </c>
    </row>
    <row r="3461" spans="1:18" ht="52.5" x14ac:dyDescent="0.35">
      <c r="A3461" s="1">
        <v>14</v>
      </c>
      <c r="B3461" s="13" t="s">
        <v>251</v>
      </c>
      <c r="C3461" s="13" t="s">
        <v>44</v>
      </c>
      <c r="D3461" s="14" t="s">
        <v>252</v>
      </c>
      <c r="E3461" s="15">
        <v>218.93</v>
      </c>
      <c r="F3461" s="16">
        <f t="shared" si="1180"/>
        <v>4378.6000000000004</v>
      </c>
      <c r="G3461" s="16">
        <f t="shared" si="1181"/>
        <v>656.79</v>
      </c>
      <c r="H3461" s="16">
        <f t="shared" si="1182"/>
        <v>15</v>
      </c>
      <c r="I3461" s="16">
        <f t="shared" si="1183"/>
        <v>3721.81</v>
      </c>
      <c r="J3461" s="17">
        <v>20</v>
      </c>
      <c r="K3461" s="17">
        <v>3</v>
      </c>
      <c r="L3461" s="18">
        <f t="shared" si="1184"/>
        <v>17</v>
      </c>
      <c r="M3461" s="17">
        <v>3</v>
      </c>
      <c r="N3461" s="16">
        <f t="shared" si="1185"/>
        <v>218.93</v>
      </c>
      <c r="O3461" s="16">
        <f t="shared" si="1186"/>
        <v>656.79</v>
      </c>
      <c r="P3461" s="18">
        <f t="shared" si="1187"/>
        <v>0</v>
      </c>
      <c r="Q3461" s="16">
        <f t="shared" si="1188"/>
        <v>218.93</v>
      </c>
      <c r="R3461" s="16">
        <f t="shared" si="1189"/>
        <v>0</v>
      </c>
    </row>
    <row r="3462" spans="1:18" ht="42" x14ac:dyDescent="0.35">
      <c r="A3462" s="1">
        <v>15</v>
      </c>
      <c r="B3462" s="13" t="s">
        <v>1261</v>
      </c>
      <c r="C3462" s="13" t="s">
        <v>41</v>
      </c>
      <c r="D3462" s="14" t="s">
        <v>1262</v>
      </c>
      <c r="E3462" s="15">
        <v>306.02</v>
      </c>
      <c r="F3462" s="16">
        <f t="shared" si="1180"/>
        <v>306.02</v>
      </c>
      <c r="G3462" s="16">
        <f t="shared" si="1181"/>
        <v>0</v>
      </c>
      <c r="H3462" s="16">
        <f t="shared" si="1182"/>
        <v>0</v>
      </c>
      <c r="I3462" s="16">
        <f t="shared" si="1183"/>
        <v>306.02</v>
      </c>
      <c r="J3462" s="17">
        <v>1</v>
      </c>
      <c r="K3462" s="17">
        <v>0</v>
      </c>
      <c r="L3462" s="18">
        <f t="shared" si="1184"/>
        <v>1</v>
      </c>
      <c r="M3462" s="17">
        <v>0</v>
      </c>
      <c r="N3462" s="16">
        <f t="shared" si="1185"/>
        <v>306.02</v>
      </c>
      <c r="O3462" s="16">
        <f t="shared" si="1186"/>
        <v>0</v>
      </c>
      <c r="P3462" s="18">
        <f t="shared" si="1187"/>
        <v>0</v>
      </c>
      <c r="Q3462" s="16">
        <f t="shared" si="1188"/>
        <v>306.02</v>
      </c>
      <c r="R3462" s="16">
        <f t="shared" si="1189"/>
        <v>0</v>
      </c>
    </row>
    <row r="3463" spans="1:18" ht="31.5" x14ac:dyDescent="0.35">
      <c r="A3463" s="1">
        <v>16</v>
      </c>
      <c r="B3463" s="13" t="s">
        <v>1138</v>
      </c>
      <c r="C3463" s="13" t="s">
        <v>92</v>
      </c>
      <c r="D3463" s="14" t="s">
        <v>1139</v>
      </c>
      <c r="E3463" s="15">
        <v>3.09</v>
      </c>
      <c r="F3463" s="16">
        <f t="shared" si="1180"/>
        <v>134.97</v>
      </c>
      <c r="G3463" s="16">
        <f t="shared" si="1181"/>
        <v>0</v>
      </c>
      <c r="H3463" s="16">
        <f t="shared" si="1182"/>
        <v>0</v>
      </c>
      <c r="I3463" s="16">
        <f t="shared" si="1183"/>
        <v>134.97</v>
      </c>
      <c r="J3463" s="17">
        <v>43.68</v>
      </c>
      <c r="K3463" s="17">
        <v>0</v>
      </c>
      <c r="L3463" s="18">
        <f t="shared" si="1184"/>
        <v>43.68</v>
      </c>
      <c r="M3463" s="17">
        <v>0</v>
      </c>
      <c r="N3463" s="16">
        <f t="shared" si="1185"/>
        <v>3.09</v>
      </c>
      <c r="O3463" s="16">
        <f t="shared" si="1186"/>
        <v>0</v>
      </c>
      <c r="P3463" s="18">
        <f t="shared" si="1187"/>
        <v>0</v>
      </c>
      <c r="Q3463" s="16">
        <f t="shared" si="1188"/>
        <v>3.09</v>
      </c>
      <c r="R3463" s="16">
        <f t="shared" si="1189"/>
        <v>0</v>
      </c>
    </row>
    <row r="3464" spans="1:18" ht="21" x14ac:dyDescent="0.35">
      <c r="A3464" s="1">
        <v>17</v>
      </c>
      <c r="B3464" s="13" t="s">
        <v>1140</v>
      </c>
      <c r="C3464" s="13" t="s">
        <v>1141</v>
      </c>
      <c r="D3464" s="14" t="s">
        <v>1142</v>
      </c>
      <c r="E3464" s="15">
        <v>42.4</v>
      </c>
      <c r="F3464" s="16">
        <f t="shared" si="1180"/>
        <v>298.16000000000003</v>
      </c>
      <c r="G3464" s="16">
        <f t="shared" si="1181"/>
        <v>0</v>
      </c>
      <c r="H3464" s="16">
        <f t="shared" si="1182"/>
        <v>0</v>
      </c>
      <c r="I3464" s="16">
        <f t="shared" si="1183"/>
        <v>298.16000000000003</v>
      </c>
      <c r="J3464" s="17">
        <v>7.032</v>
      </c>
      <c r="K3464" s="17">
        <v>0</v>
      </c>
      <c r="L3464" s="18">
        <f t="shared" si="1184"/>
        <v>7.032</v>
      </c>
      <c r="M3464" s="17">
        <v>0</v>
      </c>
      <c r="N3464" s="16">
        <f t="shared" si="1185"/>
        <v>42.4</v>
      </c>
      <c r="O3464" s="16">
        <f t="shared" si="1186"/>
        <v>0</v>
      </c>
      <c r="P3464" s="18">
        <f t="shared" si="1187"/>
        <v>0</v>
      </c>
      <c r="Q3464" s="16">
        <f t="shared" si="1188"/>
        <v>42.4</v>
      </c>
      <c r="R3464" s="16">
        <f t="shared" si="1189"/>
        <v>0</v>
      </c>
    </row>
    <row r="3465" spans="1:18" ht="21" x14ac:dyDescent="0.35">
      <c r="A3465" s="1">
        <v>18</v>
      </c>
      <c r="B3465" s="13" t="s">
        <v>1143</v>
      </c>
      <c r="C3465" s="13" t="s">
        <v>1141</v>
      </c>
      <c r="D3465" s="14" t="s">
        <v>1144</v>
      </c>
      <c r="E3465" s="15">
        <v>40.94</v>
      </c>
      <c r="F3465" s="16">
        <f t="shared" si="1180"/>
        <v>329.03</v>
      </c>
      <c r="G3465" s="16">
        <f t="shared" si="1181"/>
        <v>0</v>
      </c>
      <c r="H3465" s="16">
        <f t="shared" si="1182"/>
        <v>0</v>
      </c>
      <c r="I3465" s="16">
        <f t="shared" si="1183"/>
        <v>329.03</v>
      </c>
      <c r="J3465" s="17">
        <v>8.0370000000000008</v>
      </c>
      <c r="K3465" s="17">
        <v>0</v>
      </c>
      <c r="L3465" s="18">
        <f t="shared" si="1184"/>
        <v>8.0370000000000008</v>
      </c>
      <c r="M3465" s="17">
        <v>0</v>
      </c>
      <c r="N3465" s="16">
        <f t="shared" si="1185"/>
        <v>40.94</v>
      </c>
      <c r="O3465" s="16">
        <f t="shared" si="1186"/>
        <v>0</v>
      </c>
      <c r="P3465" s="18">
        <f t="shared" si="1187"/>
        <v>0</v>
      </c>
      <c r="Q3465" s="16">
        <f t="shared" si="1188"/>
        <v>40.94</v>
      </c>
      <c r="R3465" s="16">
        <f t="shared" si="1189"/>
        <v>0</v>
      </c>
    </row>
    <row r="3466" spans="1:18" x14ac:dyDescent="0.35">
      <c r="A3466" s="1">
        <v>19</v>
      </c>
      <c r="B3466" s="13" t="s">
        <v>1147</v>
      </c>
      <c r="C3466" s="13" t="s">
        <v>1141</v>
      </c>
      <c r="D3466" s="14" t="s">
        <v>1148</v>
      </c>
      <c r="E3466" s="15">
        <v>608.70000000000005</v>
      </c>
      <c r="F3466" s="16">
        <f t="shared" si="1180"/>
        <v>382.87</v>
      </c>
      <c r="G3466" s="16">
        <f t="shared" si="1181"/>
        <v>0</v>
      </c>
      <c r="H3466" s="16">
        <f t="shared" si="1182"/>
        <v>0</v>
      </c>
      <c r="I3466" s="16">
        <f t="shared" si="1183"/>
        <v>382.87</v>
      </c>
      <c r="J3466" s="17">
        <v>0.629</v>
      </c>
      <c r="K3466" s="17">
        <v>0</v>
      </c>
      <c r="L3466" s="18">
        <f t="shared" si="1184"/>
        <v>0.629</v>
      </c>
      <c r="M3466" s="17">
        <v>0</v>
      </c>
      <c r="N3466" s="16">
        <f t="shared" si="1185"/>
        <v>608.70000000000005</v>
      </c>
      <c r="O3466" s="16">
        <f t="shared" si="1186"/>
        <v>0</v>
      </c>
      <c r="P3466" s="18">
        <f t="shared" si="1187"/>
        <v>0</v>
      </c>
      <c r="Q3466" s="16">
        <f t="shared" si="1188"/>
        <v>608.70000000000005</v>
      </c>
      <c r="R3466" s="16">
        <f t="shared" si="1189"/>
        <v>0</v>
      </c>
    </row>
    <row r="3467" spans="1:18" ht="21" x14ac:dyDescent="0.35">
      <c r="A3467" s="1">
        <v>20</v>
      </c>
      <c r="B3467" s="13" t="s">
        <v>1145</v>
      </c>
      <c r="C3467" s="13" t="s">
        <v>1141</v>
      </c>
      <c r="D3467" s="14" t="s">
        <v>1146</v>
      </c>
      <c r="E3467" s="15">
        <v>725.24</v>
      </c>
      <c r="F3467" s="16">
        <f t="shared" si="1180"/>
        <v>123.29</v>
      </c>
      <c r="G3467" s="16">
        <f t="shared" si="1181"/>
        <v>0</v>
      </c>
      <c r="H3467" s="16">
        <f t="shared" si="1182"/>
        <v>0</v>
      </c>
      <c r="I3467" s="16">
        <f t="shared" si="1183"/>
        <v>123.29</v>
      </c>
      <c r="J3467" s="17">
        <v>0.17</v>
      </c>
      <c r="K3467" s="17">
        <v>0</v>
      </c>
      <c r="L3467" s="18">
        <f t="shared" si="1184"/>
        <v>0.17</v>
      </c>
      <c r="M3467" s="17">
        <v>0</v>
      </c>
      <c r="N3467" s="16">
        <f t="shared" si="1185"/>
        <v>725.24</v>
      </c>
      <c r="O3467" s="16">
        <f t="shared" si="1186"/>
        <v>0</v>
      </c>
      <c r="P3467" s="18">
        <f t="shared" si="1187"/>
        <v>0</v>
      </c>
      <c r="Q3467" s="16">
        <f t="shared" si="1188"/>
        <v>725.24</v>
      </c>
      <c r="R3467" s="16">
        <f t="shared" si="1189"/>
        <v>0</v>
      </c>
    </row>
    <row r="3468" spans="1:18" ht="21" x14ac:dyDescent="0.35">
      <c r="A3468" s="1">
        <v>21</v>
      </c>
      <c r="B3468" s="13" t="s">
        <v>1149</v>
      </c>
      <c r="C3468" s="13" t="s">
        <v>92</v>
      </c>
      <c r="D3468" s="14" t="s">
        <v>1150</v>
      </c>
      <c r="E3468" s="15">
        <v>0.72</v>
      </c>
      <c r="F3468" s="16">
        <f t="shared" si="1180"/>
        <v>62.9</v>
      </c>
      <c r="G3468" s="16">
        <f t="shared" si="1181"/>
        <v>0</v>
      </c>
      <c r="H3468" s="16">
        <f t="shared" si="1182"/>
        <v>0</v>
      </c>
      <c r="I3468" s="16">
        <f t="shared" si="1183"/>
        <v>62.9</v>
      </c>
      <c r="J3468" s="17">
        <v>87.36</v>
      </c>
      <c r="K3468" s="17">
        <v>0</v>
      </c>
      <c r="L3468" s="18">
        <f t="shared" si="1184"/>
        <v>87.36</v>
      </c>
      <c r="M3468" s="17">
        <v>0</v>
      </c>
      <c r="N3468" s="16">
        <f t="shared" si="1185"/>
        <v>0.72</v>
      </c>
      <c r="O3468" s="16">
        <f t="shared" si="1186"/>
        <v>0</v>
      </c>
      <c r="P3468" s="18">
        <f t="shared" si="1187"/>
        <v>0</v>
      </c>
      <c r="Q3468" s="16">
        <f t="shared" si="1188"/>
        <v>0.72</v>
      </c>
      <c r="R3468" s="16">
        <f t="shared" si="1189"/>
        <v>0</v>
      </c>
    </row>
    <row r="3469" spans="1:18" ht="21" x14ac:dyDescent="0.35">
      <c r="A3469" s="1">
        <v>22</v>
      </c>
      <c r="B3469" s="13" t="s">
        <v>1151</v>
      </c>
      <c r="C3469" s="13" t="s">
        <v>92</v>
      </c>
      <c r="D3469" s="14" t="s">
        <v>1152</v>
      </c>
      <c r="E3469" s="15">
        <v>0.72</v>
      </c>
      <c r="F3469" s="16">
        <f t="shared" si="1180"/>
        <v>31.45</v>
      </c>
      <c r="G3469" s="16">
        <f t="shared" si="1181"/>
        <v>0</v>
      </c>
      <c r="H3469" s="16">
        <f t="shared" si="1182"/>
        <v>0</v>
      </c>
      <c r="I3469" s="16">
        <f t="shared" si="1183"/>
        <v>31.45</v>
      </c>
      <c r="J3469" s="17">
        <v>43.68</v>
      </c>
      <c r="K3469" s="17">
        <v>0</v>
      </c>
      <c r="L3469" s="18">
        <f t="shared" si="1184"/>
        <v>43.68</v>
      </c>
      <c r="M3469" s="17">
        <v>0</v>
      </c>
      <c r="N3469" s="16">
        <f t="shared" si="1185"/>
        <v>0.72</v>
      </c>
      <c r="O3469" s="16">
        <f t="shared" si="1186"/>
        <v>0</v>
      </c>
      <c r="P3469" s="18">
        <f t="shared" si="1187"/>
        <v>0</v>
      </c>
      <c r="Q3469" s="16">
        <f t="shared" si="1188"/>
        <v>0.72</v>
      </c>
      <c r="R3469" s="16">
        <f t="shared" si="1189"/>
        <v>0</v>
      </c>
    </row>
    <row r="3470" spans="1:18" ht="52.5" x14ac:dyDescent="0.35">
      <c r="A3470" s="1">
        <v>23</v>
      </c>
      <c r="B3470" s="13" t="s">
        <v>1153</v>
      </c>
      <c r="C3470" s="13" t="s">
        <v>92</v>
      </c>
      <c r="D3470" s="14" t="s">
        <v>1154</v>
      </c>
      <c r="E3470" s="15">
        <v>22.66</v>
      </c>
      <c r="F3470" s="16">
        <f t="shared" si="1180"/>
        <v>742.34</v>
      </c>
      <c r="G3470" s="16">
        <f t="shared" si="1181"/>
        <v>0</v>
      </c>
      <c r="H3470" s="16">
        <f t="shared" si="1182"/>
        <v>0</v>
      </c>
      <c r="I3470" s="16">
        <f t="shared" si="1183"/>
        <v>742.34</v>
      </c>
      <c r="J3470" s="17">
        <v>32.76</v>
      </c>
      <c r="K3470" s="17">
        <v>0</v>
      </c>
      <c r="L3470" s="18">
        <f t="shared" si="1184"/>
        <v>32.76</v>
      </c>
      <c r="M3470" s="17">
        <v>0</v>
      </c>
      <c r="N3470" s="16">
        <f t="shared" si="1185"/>
        <v>22.66</v>
      </c>
      <c r="O3470" s="16">
        <f t="shared" si="1186"/>
        <v>0</v>
      </c>
      <c r="P3470" s="18">
        <f t="shared" si="1187"/>
        <v>0</v>
      </c>
      <c r="Q3470" s="16">
        <f t="shared" si="1188"/>
        <v>22.66</v>
      </c>
      <c r="R3470" s="16">
        <f t="shared" si="1189"/>
        <v>0</v>
      </c>
    </row>
    <row r="3471" spans="1:18" ht="52.5" x14ac:dyDescent="0.35">
      <c r="A3471" s="1">
        <v>24</v>
      </c>
      <c r="B3471" s="13" t="s">
        <v>1263</v>
      </c>
      <c r="C3471" s="13" t="s">
        <v>92</v>
      </c>
      <c r="D3471" s="14" t="s">
        <v>1264</v>
      </c>
      <c r="E3471" s="15">
        <v>46.34</v>
      </c>
      <c r="F3471" s="16">
        <f t="shared" si="1180"/>
        <v>914.75</v>
      </c>
      <c r="G3471" s="16">
        <f t="shared" si="1181"/>
        <v>0</v>
      </c>
      <c r="H3471" s="16">
        <f t="shared" si="1182"/>
        <v>0</v>
      </c>
      <c r="I3471" s="16">
        <f t="shared" si="1183"/>
        <v>914.75</v>
      </c>
      <c r="J3471" s="17">
        <v>19.739999999999998</v>
      </c>
      <c r="K3471" s="17">
        <v>0</v>
      </c>
      <c r="L3471" s="18">
        <f t="shared" si="1184"/>
        <v>19.739999999999998</v>
      </c>
      <c r="M3471" s="17">
        <v>0</v>
      </c>
      <c r="N3471" s="16">
        <f t="shared" si="1185"/>
        <v>46.34</v>
      </c>
      <c r="O3471" s="16">
        <f t="shared" si="1186"/>
        <v>0</v>
      </c>
      <c r="P3471" s="18">
        <f t="shared" si="1187"/>
        <v>0</v>
      </c>
      <c r="Q3471" s="16">
        <f t="shared" si="1188"/>
        <v>46.34</v>
      </c>
      <c r="R3471" s="16">
        <f t="shared" si="1189"/>
        <v>0</v>
      </c>
    </row>
    <row r="3472" spans="1:18" ht="52.5" x14ac:dyDescent="0.35">
      <c r="A3472" s="1">
        <v>25</v>
      </c>
      <c r="B3472" s="13" t="s">
        <v>812</v>
      </c>
      <c r="C3472" s="13" t="s">
        <v>65</v>
      </c>
      <c r="D3472" s="14" t="s">
        <v>813</v>
      </c>
      <c r="E3472" s="15">
        <v>80.599999999999994</v>
      </c>
      <c r="F3472" s="16">
        <f t="shared" si="1180"/>
        <v>1076.33</v>
      </c>
      <c r="G3472" s="16">
        <f t="shared" si="1181"/>
        <v>350.61</v>
      </c>
      <c r="H3472" s="16">
        <f t="shared" si="1182"/>
        <v>32.574509510259098</v>
      </c>
      <c r="I3472" s="16">
        <f t="shared" si="1183"/>
        <v>725.72</v>
      </c>
      <c r="J3472" s="17">
        <v>13.353999999999999</v>
      </c>
      <c r="K3472" s="17">
        <v>4.3499999999999996</v>
      </c>
      <c r="L3472" s="18">
        <f t="shared" si="1184"/>
        <v>9.0039999999999996</v>
      </c>
      <c r="M3472" s="17">
        <v>4.3499999999999996</v>
      </c>
      <c r="N3472" s="16">
        <f t="shared" si="1185"/>
        <v>80.599999999999994</v>
      </c>
      <c r="O3472" s="16">
        <f t="shared" si="1186"/>
        <v>350.61</v>
      </c>
      <c r="P3472" s="18">
        <f t="shared" si="1187"/>
        <v>0</v>
      </c>
      <c r="Q3472" s="16">
        <f t="shared" si="1188"/>
        <v>80.599999999999994</v>
      </c>
      <c r="R3472" s="16">
        <f t="shared" si="1189"/>
        <v>0</v>
      </c>
    </row>
    <row r="3473" spans="1:18" ht="21" x14ac:dyDescent="0.35">
      <c r="A3473" s="1">
        <v>26</v>
      </c>
      <c r="B3473" s="13" t="s">
        <v>823</v>
      </c>
      <c r="C3473" s="13" t="s">
        <v>65</v>
      </c>
      <c r="D3473" s="14" t="s">
        <v>824</v>
      </c>
      <c r="E3473" s="15">
        <v>28.7</v>
      </c>
      <c r="F3473" s="16">
        <f t="shared" si="1180"/>
        <v>229.6</v>
      </c>
      <c r="G3473" s="16">
        <f t="shared" si="1181"/>
        <v>0</v>
      </c>
      <c r="H3473" s="16">
        <f t="shared" si="1182"/>
        <v>0</v>
      </c>
      <c r="I3473" s="16">
        <f t="shared" si="1183"/>
        <v>229.6</v>
      </c>
      <c r="J3473" s="17">
        <v>8</v>
      </c>
      <c r="K3473" s="17">
        <v>0</v>
      </c>
      <c r="L3473" s="18">
        <f t="shared" si="1184"/>
        <v>8</v>
      </c>
      <c r="M3473" s="17">
        <v>0</v>
      </c>
      <c r="N3473" s="16">
        <f t="shared" si="1185"/>
        <v>28.7</v>
      </c>
      <c r="O3473" s="16">
        <f t="shared" si="1186"/>
        <v>0</v>
      </c>
      <c r="P3473" s="18">
        <f t="shared" si="1187"/>
        <v>0</v>
      </c>
      <c r="Q3473" s="16">
        <f t="shared" si="1188"/>
        <v>28.7</v>
      </c>
      <c r="R3473" s="16">
        <f t="shared" si="1189"/>
        <v>0</v>
      </c>
    </row>
    <row r="3474" spans="1:18" ht="52.5" x14ac:dyDescent="0.35">
      <c r="A3474" s="1">
        <v>27</v>
      </c>
      <c r="B3474" s="13" t="s">
        <v>1265</v>
      </c>
      <c r="C3474" s="13" t="s">
        <v>92</v>
      </c>
      <c r="D3474" s="14" t="s">
        <v>1266</v>
      </c>
      <c r="E3474" s="15">
        <v>1.07</v>
      </c>
      <c r="F3474" s="16">
        <f t="shared" si="1180"/>
        <v>51.68</v>
      </c>
      <c r="G3474" s="16">
        <f t="shared" si="1181"/>
        <v>0</v>
      </c>
      <c r="H3474" s="16">
        <f t="shared" si="1182"/>
        <v>0</v>
      </c>
      <c r="I3474" s="16">
        <f t="shared" si="1183"/>
        <v>51.68</v>
      </c>
      <c r="J3474" s="17">
        <v>48.3</v>
      </c>
      <c r="K3474" s="17">
        <v>0</v>
      </c>
      <c r="L3474" s="18">
        <f t="shared" si="1184"/>
        <v>48.3</v>
      </c>
      <c r="M3474" s="17">
        <v>0</v>
      </c>
      <c r="N3474" s="16">
        <f t="shared" si="1185"/>
        <v>1.07</v>
      </c>
      <c r="O3474" s="16">
        <f t="shared" si="1186"/>
        <v>0</v>
      </c>
      <c r="P3474" s="18">
        <f t="shared" si="1187"/>
        <v>0</v>
      </c>
      <c r="Q3474" s="16">
        <f t="shared" si="1188"/>
        <v>1.07</v>
      </c>
      <c r="R3474" s="16">
        <f t="shared" si="1189"/>
        <v>0</v>
      </c>
    </row>
    <row r="3475" spans="1:18" ht="42" x14ac:dyDescent="0.35">
      <c r="A3475" s="1">
        <v>28</v>
      </c>
      <c r="B3475" s="13" t="s">
        <v>862</v>
      </c>
      <c r="C3475" s="13" t="s">
        <v>127</v>
      </c>
      <c r="D3475" s="14" t="s">
        <v>863</v>
      </c>
      <c r="E3475" s="15">
        <v>3.03</v>
      </c>
      <c r="F3475" s="16">
        <f t="shared" si="1180"/>
        <v>2801.98</v>
      </c>
      <c r="G3475" s="16">
        <f t="shared" si="1181"/>
        <v>0</v>
      </c>
      <c r="H3475" s="16">
        <f t="shared" si="1182"/>
        <v>0</v>
      </c>
      <c r="I3475" s="16">
        <f t="shared" si="1183"/>
        <v>2801.98</v>
      </c>
      <c r="J3475" s="17">
        <v>924.74599999999998</v>
      </c>
      <c r="K3475" s="17">
        <v>0</v>
      </c>
      <c r="L3475" s="18">
        <f t="shared" si="1184"/>
        <v>924.74599999999998</v>
      </c>
      <c r="M3475" s="17">
        <v>0</v>
      </c>
      <c r="N3475" s="16">
        <f t="shared" si="1185"/>
        <v>3.03</v>
      </c>
      <c r="O3475" s="16">
        <f t="shared" si="1186"/>
        <v>0</v>
      </c>
      <c r="P3475" s="18">
        <f t="shared" si="1187"/>
        <v>0</v>
      </c>
      <c r="Q3475" s="16">
        <f t="shared" si="1188"/>
        <v>3.03</v>
      </c>
      <c r="R3475" s="16">
        <f t="shared" si="1189"/>
        <v>0</v>
      </c>
    </row>
    <row r="3476" spans="1:18" ht="21" x14ac:dyDescent="0.35">
      <c r="A3476" s="1">
        <v>29</v>
      </c>
      <c r="B3476" s="13" t="s">
        <v>1281</v>
      </c>
      <c r="C3476" s="13" t="s">
        <v>41</v>
      </c>
      <c r="D3476" s="14" t="s">
        <v>1282</v>
      </c>
      <c r="E3476" s="15">
        <v>27.19</v>
      </c>
      <c r="F3476" s="16">
        <f t="shared" si="1180"/>
        <v>380.66</v>
      </c>
      <c r="G3476" s="16">
        <f t="shared" si="1181"/>
        <v>0</v>
      </c>
      <c r="H3476" s="16">
        <f t="shared" si="1182"/>
        <v>0</v>
      </c>
      <c r="I3476" s="16">
        <f t="shared" si="1183"/>
        <v>380.66</v>
      </c>
      <c r="J3476" s="17">
        <v>14</v>
      </c>
      <c r="K3476" s="17">
        <v>0</v>
      </c>
      <c r="L3476" s="18">
        <f t="shared" si="1184"/>
        <v>14</v>
      </c>
      <c r="M3476" s="17">
        <v>0</v>
      </c>
      <c r="N3476" s="16">
        <f t="shared" si="1185"/>
        <v>27.19</v>
      </c>
      <c r="O3476" s="16">
        <f t="shared" si="1186"/>
        <v>0</v>
      </c>
      <c r="P3476" s="18">
        <f t="shared" si="1187"/>
        <v>0</v>
      </c>
      <c r="Q3476" s="16">
        <f t="shared" si="1188"/>
        <v>27.19</v>
      </c>
      <c r="R3476" s="16">
        <f t="shared" si="1189"/>
        <v>0</v>
      </c>
    </row>
    <row r="3477" spans="1:18" ht="42" x14ac:dyDescent="0.35">
      <c r="A3477" s="1">
        <v>30</v>
      </c>
      <c r="B3477" s="13" t="s">
        <v>924</v>
      </c>
      <c r="C3477" s="13" t="s">
        <v>44</v>
      </c>
      <c r="D3477" s="14" t="s">
        <v>925</v>
      </c>
      <c r="E3477" s="15">
        <v>62.59</v>
      </c>
      <c r="F3477" s="16">
        <f t="shared" si="1180"/>
        <v>0</v>
      </c>
      <c r="G3477" s="16">
        <f t="shared" si="1181"/>
        <v>907.56</v>
      </c>
      <c r="H3477" s="16">
        <f t="shared" si="1182"/>
        <v>0</v>
      </c>
      <c r="I3477" s="16">
        <f t="shared" si="1183"/>
        <v>-907.56</v>
      </c>
      <c r="J3477" s="17">
        <v>0</v>
      </c>
      <c r="K3477" s="17">
        <v>14.5</v>
      </c>
      <c r="L3477" s="18">
        <f t="shared" si="1184"/>
        <v>-14.5</v>
      </c>
      <c r="M3477" s="17">
        <v>14.5</v>
      </c>
      <c r="N3477" s="16">
        <f t="shared" si="1185"/>
        <v>62.59</v>
      </c>
      <c r="O3477" s="16">
        <f t="shared" si="1186"/>
        <v>907.56</v>
      </c>
      <c r="P3477" s="18">
        <f t="shared" si="1187"/>
        <v>0</v>
      </c>
      <c r="Q3477" s="16">
        <f t="shared" si="1188"/>
        <v>62.59</v>
      </c>
      <c r="R3477" s="16">
        <f t="shared" si="1189"/>
        <v>0</v>
      </c>
    </row>
    <row r="3478" spans="1:18" x14ac:dyDescent="0.35">
      <c r="A3478" s="21" t="s">
        <v>1287</v>
      </c>
      <c r="B3478" s="21" t="s">
        <v>1287</v>
      </c>
      <c r="C3478" s="21" t="s">
        <v>1287</v>
      </c>
      <c r="D3478" s="21" t="s">
        <v>1287</v>
      </c>
      <c r="E3478" s="21" t="s">
        <v>1287</v>
      </c>
      <c r="F3478" s="19"/>
      <c r="G3478" s="20">
        <f>SUM(G3448:G3477)</f>
        <v>6009.02</v>
      </c>
      <c r="H3478" s="7"/>
      <c r="I3478" s="7"/>
      <c r="J3478" s="7"/>
      <c r="K3478" s="7"/>
      <c r="L3478" s="7"/>
      <c r="M3478" s="7"/>
      <c r="N3478" s="7"/>
      <c r="O3478" s="7"/>
      <c r="P3478" s="7"/>
      <c r="Q3478" s="7"/>
      <c r="R3478" s="7"/>
    </row>
    <row r="3480" spans="1:18" x14ac:dyDescent="0.35">
      <c r="B3480" s="11" t="s">
        <v>23</v>
      </c>
      <c r="C3480" s="12" t="s">
        <v>24</v>
      </c>
      <c r="D3480" s="12" t="s">
        <v>25</v>
      </c>
    </row>
    <row r="3481" spans="1:18" x14ac:dyDescent="0.35">
      <c r="B3481" s="11" t="s">
        <v>26</v>
      </c>
      <c r="C3481" s="12" t="s">
        <v>27</v>
      </c>
      <c r="D3481" s="12" t="s">
        <v>28</v>
      </c>
    </row>
    <row r="3482" spans="1:18" x14ac:dyDescent="0.35">
      <c r="B3482" s="11" t="s">
        <v>29</v>
      </c>
      <c r="C3482" s="12" t="s">
        <v>24</v>
      </c>
      <c r="D3482" s="12" t="s">
        <v>30</v>
      </c>
    </row>
    <row r="3483" spans="1:18" x14ac:dyDescent="0.35">
      <c r="B3483" s="11" t="s">
        <v>31</v>
      </c>
      <c r="C3483" s="12" t="s">
        <v>116</v>
      </c>
      <c r="D3483" s="12" t="s">
        <v>1133</v>
      </c>
    </row>
    <row r="3484" spans="1:18" x14ac:dyDescent="0.35">
      <c r="B3484" s="11" t="s">
        <v>33</v>
      </c>
      <c r="C3484" s="12" t="s">
        <v>24</v>
      </c>
      <c r="D3484" s="12" t="s">
        <v>178</v>
      </c>
    </row>
    <row r="3485" spans="1:18" x14ac:dyDescent="0.35">
      <c r="B3485" s="11" t="s">
        <v>35</v>
      </c>
      <c r="C3485" s="12" t="s">
        <v>319</v>
      </c>
      <c r="D3485" s="12" t="s">
        <v>1252</v>
      </c>
    </row>
    <row r="3486" spans="1:18" x14ac:dyDescent="0.35">
      <c r="B3486" s="11" t="s">
        <v>36</v>
      </c>
      <c r="C3486" s="12" t="s">
        <v>105</v>
      </c>
      <c r="D3486" s="12" t="s">
        <v>1288</v>
      </c>
    </row>
    <row r="3488" spans="1:18" ht="21" x14ac:dyDescent="0.35">
      <c r="A3488" s="1">
        <v>1</v>
      </c>
      <c r="B3488" s="13" t="s">
        <v>191</v>
      </c>
      <c r="C3488" s="13" t="s">
        <v>44</v>
      </c>
      <c r="D3488" s="14" t="s">
        <v>192</v>
      </c>
      <c r="E3488" s="15">
        <v>3.46</v>
      </c>
      <c r="F3488" s="16">
        <f t="shared" ref="F3488:F3505" si="1190">ROUND(ROUND(N3488,2)*ROUND(J3488,3),2)</f>
        <v>109.34</v>
      </c>
      <c r="G3488" s="16">
        <f t="shared" ref="G3488:G3505" si="1191">ROUND(ROUND(N3488,2)*ROUND(K3488,3),2)</f>
        <v>34.6</v>
      </c>
      <c r="H3488" s="16">
        <f t="shared" ref="H3488:H3505" si="1192">IF(EXACT(J3488,0),0,100*(K3488/J3488))</f>
        <v>31.645569620253163</v>
      </c>
      <c r="I3488" s="16">
        <f t="shared" ref="I3488:I3505" si="1193">ROUND((ROUND(J3488,3)-ROUND(K3488,3))*N3488,2)</f>
        <v>74.739999999999995</v>
      </c>
      <c r="J3488" s="17">
        <v>31.6</v>
      </c>
      <c r="K3488" s="17">
        <v>10</v>
      </c>
      <c r="L3488" s="18">
        <f t="shared" ref="L3488:L3505" si="1194">ROUND(ROUND(J3488,3)-ROUND(K3488,3),3)</f>
        <v>21.6</v>
      </c>
      <c r="M3488" s="17">
        <v>10</v>
      </c>
      <c r="N3488" s="16">
        <f t="shared" ref="N3488:N3505" si="1195">ROUND(E3488,2)</f>
        <v>3.46</v>
      </c>
      <c r="O3488" s="16">
        <f t="shared" ref="O3488:O3505" si="1196">ROUND(ROUND(M3488,3)*ROUND(N3488,2),2)</f>
        <v>34.6</v>
      </c>
      <c r="P3488" s="18">
        <f t="shared" ref="P3488:P3505" si="1197">ROUND(ROUND(K3488,3)-ROUND(M3488,3),2)</f>
        <v>0</v>
      </c>
      <c r="Q3488" s="16">
        <f t="shared" ref="Q3488:Q3505" si="1198">ROUND(E3488,2)</f>
        <v>3.46</v>
      </c>
      <c r="R3488" s="16">
        <f t="shared" ref="R3488:R3505" si="1199">ROUND((ROUND(K3488,3)-ROUND(M3488,3))* Q3488,2)</f>
        <v>0</v>
      </c>
    </row>
    <row r="3489" spans="1:18" ht="31.5" x14ac:dyDescent="0.35">
      <c r="A3489" s="1">
        <v>2</v>
      </c>
      <c r="B3489" s="13" t="s">
        <v>158</v>
      </c>
      <c r="C3489" s="13" t="s">
        <v>92</v>
      </c>
      <c r="D3489" s="14" t="s">
        <v>159</v>
      </c>
      <c r="E3489" s="15">
        <v>8.43</v>
      </c>
      <c r="F3489" s="16">
        <f t="shared" si="1190"/>
        <v>559.41</v>
      </c>
      <c r="G3489" s="16">
        <f t="shared" si="1191"/>
        <v>75.87</v>
      </c>
      <c r="H3489" s="16">
        <f t="shared" si="1192"/>
        <v>13.562386980108499</v>
      </c>
      <c r="I3489" s="16">
        <f t="shared" si="1193"/>
        <v>483.54</v>
      </c>
      <c r="J3489" s="17">
        <v>66.36</v>
      </c>
      <c r="K3489" s="17">
        <v>9</v>
      </c>
      <c r="L3489" s="18">
        <f t="shared" si="1194"/>
        <v>57.36</v>
      </c>
      <c r="M3489" s="17">
        <v>9</v>
      </c>
      <c r="N3489" s="16">
        <f t="shared" si="1195"/>
        <v>8.43</v>
      </c>
      <c r="O3489" s="16">
        <f t="shared" si="1196"/>
        <v>75.87</v>
      </c>
      <c r="P3489" s="18">
        <f t="shared" si="1197"/>
        <v>0</v>
      </c>
      <c r="Q3489" s="16">
        <f t="shared" si="1198"/>
        <v>8.43</v>
      </c>
      <c r="R3489" s="16">
        <f t="shared" si="1199"/>
        <v>0</v>
      </c>
    </row>
    <row r="3490" spans="1:18" ht="52.5" x14ac:dyDescent="0.35">
      <c r="A3490" s="1">
        <v>3</v>
      </c>
      <c r="B3490" s="13" t="s">
        <v>166</v>
      </c>
      <c r="C3490" s="13" t="s">
        <v>65</v>
      </c>
      <c r="D3490" s="14" t="s">
        <v>167</v>
      </c>
      <c r="E3490" s="15">
        <v>24.21</v>
      </c>
      <c r="F3490" s="16">
        <f t="shared" si="1190"/>
        <v>4896.2299999999996</v>
      </c>
      <c r="G3490" s="16">
        <f t="shared" si="1191"/>
        <v>441.23</v>
      </c>
      <c r="H3490" s="16">
        <f t="shared" si="1192"/>
        <v>9.0115704113924053</v>
      </c>
      <c r="I3490" s="16">
        <f t="shared" si="1193"/>
        <v>4455</v>
      </c>
      <c r="J3490" s="17">
        <v>202.24</v>
      </c>
      <c r="K3490" s="17">
        <v>18.225000000000001</v>
      </c>
      <c r="L3490" s="18">
        <f t="shared" si="1194"/>
        <v>184.01499999999999</v>
      </c>
      <c r="M3490" s="17">
        <v>18.225000000000001</v>
      </c>
      <c r="N3490" s="16">
        <f t="shared" si="1195"/>
        <v>24.21</v>
      </c>
      <c r="O3490" s="16">
        <f t="shared" si="1196"/>
        <v>441.23</v>
      </c>
      <c r="P3490" s="18">
        <f t="shared" si="1197"/>
        <v>0</v>
      </c>
      <c r="Q3490" s="16">
        <f t="shared" si="1198"/>
        <v>24.21</v>
      </c>
      <c r="R3490" s="16">
        <f t="shared" si="1199"/>
        <v>0</v>
      </c>
    </row>
    <row r="3491" spans="1:18" ht="31.5" x14ac:dyDescent="0.35">
      <c r="A3491" s="1">
        <v>4</v>
      </c>
      <c r="B3491" s="13" t="s">
        <v>168</v>
      </c>
      <c r="C3491" s="13" t="s">
        <v>65</v>
      </c>
      <c r="D3491" s="14" t="s">
        <v>169</v>
      </c>
      <c r="E3491" s="15">
        <v>5.38</v>
      </c>
      <c r="F3491" s="16">
        <f t="shared" si="1190"/>
        <v>1088.05</v>
      </c>
      <c r="G3491" s="16">
        <f t="shared" si="1191"/>
        <v>217.89</v>
      </c>
      <c r="H3491" s="16">
        <f t="shared" si="1192"/>
        <v>20.025712025316455</v>
      </c>
      <c r="I3491" s="16">
        <f t="shared" si="1193"/>
        <v>870.16</v>
      </c>
      <c r="J3491" s="17">
        <v>202.24</v>
      </c>
      <c r="K3491" s="17">
        <v>40.5</v>
      </c>
      <c r="L3491" s="18">
        <f t="shared" si="1194"/>
        <v>161.74</v>
      </c>
      <c r="M3491" s="17">
        <v>40.5</v>
      </c>
      <c r="N3491" s="16">
        <f t="shared" si="1195"/>
        <v>5.38</v>
      </c>
      <c r="O3491" s="16">
        <f t="shared" si="1196"/>
        <v>217.89</v>
      </c>
      <c r="P3491" s="18">
        <f t="shared" si="1197"/>
        <v>0</v>
      </c>
      <c r="Q3491" s="16">
        <f t="shared" si="1198"/>
        <v>5.38</v>
      </c>
      <c r="R3491" s="16">
        <f t="shared" si="1199"/>
        <v>0</v>
      </c>
    </row>
    <row r="3492" spans="1:18" ht="31.5" x14ac:dyDescent="0.35">
      <c r="A3492" s="1">
        <v>5</v>
      </c>
      <c r="B3492" s="13" t="s">
        <v>1255</v>
      </c>
      <c r="C3492" s="13" t="s">
        <v>92</v>
      </c>
      <c r="D3492" s="14" t="s">
        <v>1256</v>
      </c>
      <c r="E3492" s="15">
        <v>21.79</v>
      </c>
      <c r="F3492" s="16">
        <f t="shared" si="1190"/>
        <v>2754.26</v>
      </c>
      <c r="G3492" s="16">
        <f t="shared" si="1191"/>
        <v>588.33000000000004</v>
      </c>
      <c r="H3492" s="16">
        <f t="shared" si="1192"/>
        <v>21.360759493670887</v>
      </c>
      <c r="I3492" s="16">
        <f t="shared" si="1193"/>
        <v>2165.9299999999998</v>
      </c>
      <c r="J3492" s="17">
        <v>126.4</v>
      </c>
      <c r="K3492" s="17">
        <v>27</v>
      </c>
      <c r="L3492" s="18">
        <f t="shared" si="1194"/>
        <v>99.4</v>
      </c>
      <c r="M3492" s="17">
        <v>27</v>
      </c>
      <c r="N3492" s="16">
        <f t="shared" si="1195"/>
        <v>21.79</v>
      </c>
      <c r="O3492" s="16">
        <f t="shared" si="1196"/>
        <v>588.33000000000004</v>
      </c>
      <c r="P3492" s="18">
        <f t="shared" si="1197"/>
        <v>0</v>
      </c>
      <c r="Q3492" s="16">
        <f t="shared" si="1198"/>
        <v>21.79</v>
      </c>
      <c r="R3492" s="16">
        <f t="shared" si="1199"/>
        <v>0</v>
      </c>
    </row>
    <row r="3493" spans="1:18" ht="52.5" x14ac:dyDescent="0.35">
      <c r="A3493" s="1">
        <v>6</v>
      </c>
      <c r="B3493" s="13" t="s">
        <v>1136</v>
      </c>
      <c r="C3493" s="13" t="s">
        <v>65</v>
      </c>
      <c r="D3493" s="14" t="s">
        <v>1137</v>
      </c>
      <c r="E3493" s="15">
        <v>5.82</v>
      </c>
      <c r="F3493" s="16">
        <f t="shared" si="1190"/>
        <v>900.25</v>
      </c>
      <c r="G3493" s="16">
        <f t="shared" si="1191"/>
        <v>141.43</v>
      </c>
      <c r="H3493" s="16">
        <f t="shared" si="1192"/>
        <v>15.709649474405557</v>
      </c>
      <c r="I3493" s="16">
        <f t="shared" si="1193"/>
        <v>758.82</v>
      </c>
      <c r="J3493" s="17">
        <v>154.68199999999999</v>
      </c>
      <c r="K3493" s="17">
        <v>24.3</v>
      </c>
      <c r="L3493" s="18">
        <f t="shared" si="1194"/>
        <v>130.38200000000001</v>
      </c>
      <c r="M3493" s="17">
        <v>24.3</v>
      </c>
      <c r="N3493" s="16">
        <f t="shared" si="1195"/>
        <v>5.82</v>
      </c>
      <c r="O3493" s="16">
        <f t="shared" si="1196"/>
        <v>141.43</v>
      </c>
      <c r="P3493" s="18">
        <f t="shared" si="1197"/>
        <v>0</v>
      </c>
      <c r="Q3493" s="16">
        <f t="shared" si="1198"/>
        <v>5.82</v>
      </c>
      <c r="R3493" s="16">
        <f t="shared" si="1199"/>
        <v>0</v>
      </c>
    </row>
    <row r="3494" spans="1:18" ht="21" x14ac:dyDescent="0.35">
      <c r="A3494" s="1">
        <v>7</v>
      </c>
      <c r="B3494" s="13" t="s">
        <v>87</v>
      </c>
      <c r="C3494" s="13" t="s">
        <v>65</v>
      </c>
      <c r="D3494" s="14" t="s">
        <v>88</v>
      </c>
      <c r="E3494" s="15">
        <v>98.73</v>
      </c>
      <c r="F3494" s="16">
        <f t="shared" si="1190"/>
        <v>1622.33</v>
      </c>
      <c r="G3494" s="16">
        <f t="shared" si="1191"/>
        <v>544.99</v>
      </c>
      <c r="H3494" s="16">
        <f t="shared" si="1192"/>
        <v>33.59298928919182</v>
      </c>
      <c r="I3494" s="16">
        <f t="shared" si="1193"/>
        <v>1077.3399999999999</v>
      </c>
      <c r="J3494" s="17">
        <v>16.431999999999999</v>
      </c>
      <c r="K3494" s="17">
        <v>5.52</v>
      </c>
      <c r="L3494" s="18">
        <f t="shared" si="1194"/>
        <v>10.912000000000001</v>
      </c>
      <c r="M3494" s="17">
        <v>5.52</v>
      </c>
      <c r="N3494" s="16">
        <f t="shared" si="1195"/>
        <v>98.73</v>
      </c>
      <c r="O3494" s="16">
        <f t="shared" si="1196"/>
        <v>544.99</v>
      </c>
      <c r="P3494" s="18">
        <f t="shared" si="1197"/>
        <v>0</v>
      </c>
      <c r="Q3494" s="16">
        <f t="shared" si="1198"/>
        <v>98.73</v>
      </c>
      <c r="R3494" s="16">
        <f t="shared" si="1199"/>
        <v>0</v>
      </c>
    </row>
    <row r="3495" spans="1:18" ht="21" x14ac:dyDescent="0.35">
      <c r="A3495" s="1">
        <v>8</v>
      </c>
      <c r="B3495" s="13" t="s">
        <v>1289</v>
      </c>
      <c r="C3495" s="13" t="s">
        <v>44</v>
      </c>
      <c r="D3495" s="14" t="s">
        <v>1290</v>
      </c>
      <c r="E3495" s="15">
        <v>211.83</v>
      </c>
      <c r="F3495" s="16">
        <f t="shared" si="1190"/>
        <v>3346.91</v>
      </c>
      <c r="G3495" s="16">
        <f t="shared" si="1191"/>
        <v>635.49</v>
      </c>
      <c r="H3495" s="16">
        <f t="shared" si="1192"/>
        <v>18.987341772151897</v>
      </c>
      <c r="I3495" s="16">
        <f t="shared" si="1193"/>
        <v>2711.42</v>
      </c>
      <c r="J3495" s="17">
        <v>15.8</v>
      </c>
      <c r="K3495" s="17">
        <v>3</v>
      </c>
      <c r="L3495" s="18">
        <f t="shared" si="1194"/>
        <v>12.8</v>
      </c>
      <c r="M3495" s="17">
        <v>3</v>
      </c>
      <c r="N3495" s="16">
        <f t="shared" si="1195"/>
        <v>211.83</v>
      </c>
      <c r="O3495" s="16">
        <f t="shared" si="1196"/>
        <v>635.49</v>
      </c>
      <c r="P3495" s="18">
        <f t="shared" si="1197"/>
        <v>0</v>
      </c>
      <c r="Q3495" s="16">
        <f t="shared" si="1198"/>
        <v>211.83</v>
      </c>
      <c r="R3495" s="16">
        <f t="shared" si="1199"/>
        <v>0</v>
      </c>
    </row>
    <row r="3496" spans="1:18" ht="31.5" x14ac:dyDescent="0.35">
      <c r="A3496" s="1">
        <v>9</v>
      </c>
      <c r="B3496" s="13" t="s">
        <v>1273</v>
      </c>
      <c r="C3496" s="13" t="s">
        <v>41</v>
      </c>
      <c r="D3496" s="14" t="s">
        <v>1274</v>
      </c>
      <c r="E3496" s="15">
        <v>78.540000000000006</v>
      </c>
      <c r="F3496" s="16">
        <f t="shared" si="1190"/>
        <v>78.540000000000006</v>
      </c>
      <c r="G3496" s="16">
        <f t="shared" si="1191"/>
        <v>157.08000000000001</v>
      </c>
      <c r="H3496" s="16">
        <f t="shared" si="1192"/>
        <v>200</v>
      </c>
      <c r="I3496" s="16">
        <f t="shared" si="1193"/>
        <v>-78.540000000000006</v>
      </c>
      <c r="J3496" s="17">
        <v>1</v>
      </c>
      <c r="K3496" s="17">
        <v>2</v>
      </c>
      <c r="L3496" s="18">
        <f t="shared" si="1194"/>
        <v>-1</v>
      </c>
      <c r="M3496" s="17">
        <v>2</v>
      </c>
      <c r="N3496" s="16">
        <f t="shared" si="1195"/>
        <v>78.540000000000006</v>
      </c>
      <c r="O3496" s="16">
        <f t="shared" si="1196"/>
        <v>157.08000000000001</v>
      </c>
      <c r="P3496" s="18">
        <f t="shared" si="1197"/>
        <v>0</v>
      </c>
      <c r="Q3496" s="16">
        <f t="shared" si="1198"/>
        <v>78.540000000000006</v>
      </c>
      <c r="R3496" s="16">
        <f t="shared" si="1199"/>
        <v>0</v>
      </c>
    </row>
    <row r="3497" spans="1:18" ht="31.5" x14ac:dyDescent="0.35">
      <c r="A3497" s="1">
        <v>10</v>
      </c>
      <c r="B3497" s="13" t="s">
        <v>1138</v>
      </c>
      <c r="C3497" s="13" t="s">
        <v>92</v>
      </c>
      <c r="D3497" s="14" t="s">
        <v>1139</v>
      </c>
      <c r="E3497" s="15">
        <v>3.09</v>
      </c>
      <c r="F3497" s="16">
        <f t="shared" si="1190"/>
        <v>205.05</v>
      </c>
      <c r="G3497" s="16">
        <f t="shared" si="1191"/>
        <v>0</v>
      </c>
      <c r="H3497" s="16">
        <f t="shared" si="1192"/>
        <v>0</v>
      </c>
      <c r="I3497" s="16">
        <f t="shared" si="1193"/>
        <v>205.05</v>
      </c>
      <c r="J3497" s="17">
        <v>66.36</v>
      </c>
      <c r="K3497" s="17">
        <v>0</v>
      </c>
      <c r="L3497" s="18">
        <f t="shared" si="1194"/>
        <v>66.36</v>
      </c>
      <c r="M3497" s="17">
        <v>0</v>
      </c>
      <c r="N3497" s="16">
        <f t="shared" si="1195"/>
        <v>3.09</v>
      </c>
      <c r="O3497" s="16">
        <f t="shared" si="1196"/>
        <v>0</v>
      </c>
      <c r="P3497" s="18">
        <f t="shared" si="1197"/>
        <v>0</v>
      </c>
      <c r="Q3497" s="16">
        <f t="shared" si="1198"/>
        <v>3.09</v>
      </c>
      <c r="R3497" s="16">
        <f t="shared" si="1199"/>
        <v>0</v>
      </c>
    </row>
    <row r="3498" spans="1:18" ht="21" x14ac:dyDescent="0.35">
      <c r="A3498" s="1">
        <v>11</v>
      </c>
      <c r="B3498" s="13" t="s">
        <v>1140</v>
      </c>
      <c r="C3498" s="13" t="s">
        <v>1141</v>
      </c>
      <c r="D3498" s="14" t="s">
        <v>1142</v>
      </c>
      <c r="E3498" s="15">
        <v>42.4</v>
      </c>
      <c r="F3498" s="16">
        <f t="shared" si="1190"/>
        <v>453</v>
      </c>
      <c r="G3498" s="16">
        <f t="shared" si="1191"/>
        <v>0</v>
      </c>
      <c r="H3498" s="16">
        <f t="shared" si="1192"/>
        <v>0</v>
      </c>
      <c r="I3498" s="16">
        <f t="shared" si="1193"/>
        <v>453</v>
      </c>
      <c r="J3498" s="17">
        <v>10.683999999999999</v>
      </c>
      <c r="K3498" s="17">
        <v>0</v>
      </c>
      <c r="L3498" s="18">
        <f t="shared" si="1194"/>
        <v>10.683999999999999</v>
      </c>
      <c r="M3498" s="17">
        <v>0</v>
      </c>
      <c r="N3498" s="16">
        <f t="shared" si="1195"/>
        <v>42.4</v>
      </c>
      <c r="O3498" s="16">
        <f t="shared" si="1196"/>
        <v>0</v>
      </c>
      <c r="P3498" s="18">
        <f t="shared" si="1197"/>
        <v>0</v>
      </c>
      <c r="Q3498" s="16">
        <f t="shared" si="1198"/>
        <v>42.4</v>
      </c>
      <c r="R3498" s="16">
        <f t="shared" si="1199"/>
        <v>0</v>
      </c>
    </row>
    <row r="3499" spans="1:18" ht="21" x14ac:dyDescent="0.35">
      <c r="A3499" s="1">
        <v>12</v>
      </c>
      <c r="B3499" s="13" t="s">
        <v>1143</v>
      </c>
      <c r="C3499" s="13" t="s">
        <v>1141</v>
      </c>
      <c r="D3499" s="14" t="s">
        <v>1144</v>
      </c>
      <c r="E3499" s="15">
        <v>40.94</v>
      </c>
      <c r="F3499" s="16">
        <f t="shared" si="1190"/>
        <v>499.88</v>
      </c>
      <c r="G3499" s="16">
        <f t="shared" si="1191"/>
        <v>0</v>
      </c>
      <c r="H3499" s="16">
        <f t="shared" si="1192"/>
        <v>0</v>
      </c>
      <c r="I3499" s="16">
        <f t="shared" si="1193"/>
        <v>499.88</v>
      </c>
      <c r="J3499" s="17">
        <v>12.21</v>
      </c>
      <c r="K3499" s="17">
        <v>0</v>
      </c>
      <c r="L3499" s="18">
        <f t="shared" si="1194"/>
        <v>12.21</v>
      </c>
      <c r="M3499" s="17">
        <v>0</v>
      </c>
      <c r="N3499" s="16">
        <f t="shared" si="1195"/>
        <v>40.94</v>
      </c>
      <c r="O3499" s="16">
        <f t="shared" si="1196"/>
        <v>0</v>
      </c>
      <c r="P3499" s="18">
        <f t="shared" si="1197"/>
        <v>0</v>
      </c>
      <c r="Q3499" s="16">
        <f t="shared" si="1198"/>
        <v>40.94</v>
      </c>
      <c r="R3499" s="16">
        <f t="shared" si="1199"/>
        <v>0</v>
      </c>
    </row>
    <row r="3500" spans="1:18" x14ac:dyDescent="0.35">
      <c r="A3500" s="1">
        <v>13</v>
      </c>
      <c r="B3500" s="13" t="s">
        <v>1147</v>
      </c>
      <c r="C3500" s="13" t="s">
        <v>1141</v>
      </c>
      <c r="D3500" s="14" t="s">
        <v>1148</v>
      </c>
      <c r="E3500" s="15">
        <v>608.70000000000005</v>
      </c>
      <c r="F3500" s="16">
        <f t="shared" si="1190"/>
        <v>582.53</v>
      </c>
      <c r="G3500" s="16">
        <f t="shared" si="1191"/>
        <v>0</v>
      </c>
      <c r="H3500" s="16">
        <f t="shared" si="1192"/>
        <v>0</v>
      </c>
      <c r="I3500" s="16">
        <f t="shared" si="1193"/>
        <v>582.53</v>
      </c>
      <c r="J3500" s="17">
        <v>0.95699999999999996</v>
      </c>
      <c r="K3500" s="17">
        <v>0</v>
      </c>
      <c r="L3500" s="18">
        <f t="shared" si="1194"/>
        <v>0.95699999999999996</v>
      </c>
      <c r="M3500" s="17">
        <v>0</v>
      </c>
      <c r="N3500" s="16">
        <f t="shared" si="1195"/>
        <v>608.70000000000005</v>
      </c>
      <c r="O3500" s="16">
        <f t="shared" si="1196"/>
        <v>0</v>
      </c>
      <c r="P3500" s="18">
        <f t="shared" si="1197"/>
        <v>0</v>
      </c>
      <c r="Q3500" s="16">
        <f t="shared" si="1198"/>
        <v>608.70000000000005</v>
      </c>
      <c r="R3500" s="16">
        <f t="shared" si="1199"/>
        <v>0</v>
      </c>
    </row>
    <row r="3501" spans="1:18" ht="21" x14ac:dyDescent="0.35">
      <c r="A3501" s="1">
        <v>14</v>
      </c>
      <c r="B3501" s="13" t="s">
        <v>1145</v>
      </c>
      <c r="C3501" s="13" t="s">
        <v>1141</v>
      </c>
      <c r="D3501" s="14" t="s">
        <v>1146</v>
      </c>
      <c r="E3501" s="15">
        <v>725.24</v>
      </c>
      <c r="F3501" s="16">
        <f t="shared" si="1190"/>
        <v>187.84</v>
      </c>
      <c r="G3501" s="16">
        <f t="shared" si="1191"/>
        <v>0</v>
      </c>
      <c r="H3501" s="16">
        <f t="shared" si="1192"/>
        <v>0</v>
      </c>
      <c r="I3501" s="16">
        <f t="shared" si="1193"/>
        <v>187.84</v>
      </c>
      <c r="J3501" s="17">
        <v>0.25900000000000001</v>
      </c>
      <c r="K3501" s="17">
        <v>0</v>
      </c>
      <c r="L3501" s="18">
        <f t="shared" si="1194"/>
        <v>0.25900000000000001</v>
      </c>
      <c r="M3501" s="17">
        <v>0</v>
      </c>
      <c r="N3501" s="16">
        <f t="shared" si="1195"/>
        <v>725.24</v>
      </c>
      <c r="O3501" s="16">
        <f t="shared" si="1196"/>
        <v>0</v>
      </c>
      <c r="P3501" s="18">
        <f t="shared" si="1197"/>
        <v>0</v>
      </c>
      <c r="Q3501" s="16">
        <f t="shared" si="1198"/>
        <v>725.24</v>
      </c>
      <c r="R3501" s="16">
        <f t="shared" si="1199"/>
        <v>0</v>
      </c>
    </row>
    <row r="3502" spans="1:18" ht="21" x14ac:dyDescent="0.35">
      <c r="A3502" s="1">
        <v>15</v>
      </c>
      <c r="B3502" s="13" t="s">
        <v>1149</v>
      </c>
      <c r="C3502" s="13" t="s">
        <v>92</v>
      </c>
      <c r="D3502" s="14" t="s">
        <v>1150</v>
      </c>
      <c r="E3502" s="15">
        <v>0.72</v>
      </c>
      <c r="F3502" s="16">
        <f t="shared" si="1190"/>
        <v>95.56</v>
      </c>
      <c r="G3502" s="16">
        <f t="shared" si="1191"/>
        <v>0</v>
      </c>
      <c r="H3502" s="16">
        <f t="shared" si="1192"/>
        <v>0</v>
      </c>
      <c r="I3502" s="16">
        <f t="shared" si="1193"/>
        <v>95.56</v>
      </c>
      <c r="J3502" s="17">
        <v>132.72</v>
      </c>
      <c r="K3502" s="17">
        <v>0</v>
      </c>
      <c r="L3502" s="18">
        <f t="shared" si="1194"/>
        <v>132.72</v>
      </c>
      <c r="M3502" s="17">
        <v>0</v>
      </c>
      <c r="N3502" s="16">
        <f t="shared" si="1195"/>
        <v>0.72</v>
      </c>
      <c r="O3502" s="16">
        <f t="shared" si="1196"/>
        <v>0</v>
      </c>
      <c r="P3502" s="18">
        <f t="shared" si="1197"/>
        <v>0</v>
      </c>
      <c r="Q3502" s="16">
        <f t="shared" si="1198"/>
        <v>0.72</v>
      </c>
      <c r="R3502" s="16">
        <f t="shared" si="1199"/>
        <v>0</v>
      </c>
    </row>
    <row r="3503" spans="1:18" ht="21" x14ac:dyDescent="0.35">
      <c r="A3503" s="1">
        <v>16</v>
      </c>
      <c r="B3503" s="13" t="s">
        <v>1151</v>
      </c>
      <c r="C3503" s="13" t="s">
        <v>92</v>
      </c>
      <c r="D3503" s="14" t="s">
        <v>1152</v>
      </c>
      <c r="E3503" s="15">
        <v>0.72</v>
      </c>
      <c r="F3503" s="16">
        <f t="shared" si="1190"/>
        <v>47.78</v>
      </c>
      <c r="G3503" s="16">
        <f t="shared" si="1191"/>
        <v>0</v>
      </c>
      <c r="H3503" s="16">
        <f t="shared" si="1192"/>
        <v>0</v>
      </c>
      <c r="I3503" s="16">
        <f t="shared" si="1193"/>
        <v>47.78</v>
      </c>
      <c r="J3503" s="17">
        <v>66.36</v>
      </c>
      <c r="K3503" s="17">
        <v>0</v>
      </c>
      <c r="L3503" s="18">
        <f t="shared" si="1194"/>
        <v>66.36</v>
      </c>
      <c r="M3503" s="17">
        <v>0</v>
      </c>
      <c r="N3503" s="16">
        <f t="shared" si="1195"/>
        <v>0.72</v>
      </c>
      <c r="O3503" s="16">
        <f t="shared" si="1196"/>
        <v>0</v>
      </c>
      <c r="P3503" s="18">
        <f t="shared" si="1197"/>
        <v>0</v>
      </c>
      <c r="Q3503" s="16">
        <f t="shared" si="1198"/>
        <v>0.72</v>
      </c>
      <c r="R3503" s="16">
        <f t="shared" si="1199"/>
        <v>0</v>
      </c>
    </row>
    <row r="3504" spans="1:18" ht="52.5" x14ac:dyDescent="0.35">
      <c r="A3504" s="1">
        <v>17</v>
      </c>
      <c r="B3504" s="13" t="s">
        <v>812</v>
      </c>
      <c r="C3504" s="13" t="s">
        <v>65</v>
      </c>
      <c r="D3504" s="14" t="s">
        <v>813</v>
      </c>
      <c r="E3504" s="15">
        <v>80.599999999999994</v>
      </c>
      <c r="F3504" s="16">
        <f t="shared" si="1190"/>
        <v>2674.31</v>
      </c>
      <c r="G3504" s="16">
        <f t="shared" si="1191"/>
        <v>145.08000000000001</v>
      </c>
      <c r="H3504" s="16">
        <f t="shared" si="1192"/>
        <v>5.4249547920433994</v>
      </c>
      <c r="I3504" s="16">
        <f t="shared" si="1193"/>
        <v>2529.23</v>
      </c>
      <c r="J3504" s="17">
        <v>33.18</v>
      </c>
      <c r="K3504" s="17">
        <v>1.8</v>
      </c>
      <c r="L3504" s="18">
        <f t="shared" si="1194"/>
        <v>31.38</v>
      </c>
      <c r="M3504" s="17">
        <v>1.8</v>
      </c>
      <c r="N3504" s="16">
        <f t="shared" si="1195"/>
        <v>80.599999999999994</v>
      </c>
      <c r="O3504" s="16">
        <f t="shared" si="1196"/>
        <v>145.08000000000001</v>
      </c>
      <c r="P3504" s="18">
        <f t="shared" si="1197"/>
        <v>0</v>
      </c>
      <c r="Q3504" s="16">
        <f t="shared" si="1198"/>
        <v>80.599999999999994</v>
      </c>
      <c r="R3504" s="16">
        <f t="shared" si="1199"/>
        <v>0</v>
      </c>
    </row>
    <row r="3505" spans="1:18" ht="63" x14ac:dyDescent="0.35">
      <c r="A3505" s="1">
        <v>18</v>
      </c>
      <c r="B3505" s="13" t="s">
        <v>1271</v>
      </c>
      <c r="C3505" s="13" t="s">
        <v>41</v>
      </c>
      <c r="D3505" s="14" t="s">
        <v>1272</v>
      </c>
      <c r="E3505" s="15">
        <v>4415.3</v>
      </c>
      <c r="F3505" s="16">
        <f t="shared" si="1190"/>
        <v>4415.3</v>
      </c>
      <c r="G3505" s="16">
        <f t="shared" si="1191"/>
        <v>4415.3</v>
      </c>
      <c r="H3505" s="16">
        <f t="shared" si="1192"/>
        <v>100</v>
      </c>
      <c r="I3505" s="16">
        <f t="shared" si="1193"/>
        <v>0</v>
      </c>
      <c r="J3505" s="17">
        <v>1</v>
      </c>
      <c r="K3505" s="17">
        <v>1</v>
      </c>
      <c r="L3505" s="18">
        <f t="shared" si="1194"/>
        <v>0</v>
      </c>
      <c r="M3505" s="17">
        <v>1</v>
      </c>
      <c r="N3505" s="16">
        <f t="shared" si="1195"/>
        <v>4415.3</v>
      </c>
      <c r="O3505" s="16">
        <f t="shared" si="1196"/>
        <v>4415.3</v>
      </c>
      <c r="P3505" s="18">
        <f t="shared" si="1197"/>
        <v>0</v>
      </c>
      <c r="Q3505" s="16">
        <f t="shared" si="1198"/>
        <v>4415.3</v>
      </c>
      <c r="R3505" s="16">
        <f t="shared" si="1199"/>
        <v>0</v>
      </c>
    </row>
    <row r="3506" spans="1:18" x14ac:dyDescent="0.35">
      <c r="A3506" s="21" t="s">
        <v>1291</v>
      </c>
      <c r="B3506" s="21" t="s">
        <v>1291</v>
      </c>
      <c r="C3506" s="21" t="s">
        <v>1291</v>
      </c>
      <c r="D3506" s="21" t="s">
        <v>1291</v>
      </c>
      <c r="E3506" s="21" t="s">
        <v>1291</v>
      </c>
      <c r="F3506" s="19"/>
      <c r="G3506" s="20">
        <f>SUM(G3488:G3505)</f>
        <v>7397.29</v>
      </c>
      <c r="H3506" s="7"/>
      <c r="I3506" s="7"/>
      <c r="J3506" s="7"/>
      <c r="K3506" s="7"/>
      <c r="L3506" s="7"/>
      <c r="M3506" s="7"/>
      <c r="N3506" s="7"/>
      <c r="O3506" s="7"/>
      <c r="P3506" s="7"/>
      <c r="Q3506" s="7"/>
      <c r="R3506" s="7"/>
    </row>
    <row r="3508" spans="1:18" x14ac:dyDescent="0.35">
      <c r="B3508" s="11" t="s">
        <v>23</v>
      </c>
      <c r="C3508" s="12" t="s">
        <v>24</v>
      </c>
      <c r="D3508" s="12" t="s">
        <v>25</v>
      </c>
    </row>
    <row r="3509" spans="1:18" x14ac:dyDescent="0.35">
      <c r="B3509" s="11" t="s">
        <v>26</v>
      </c>
      <c r="C3509" s="12" t="s">
        <v>27</v>
      </c>
      <c r="D3509" s="12" t="s">
        <v>28</v>
      </c>
    </row>
    <row r="3510" spans="1:18" x14ac:dyDescent="0.35">
      <c r="B3510" s="11" t="s">
        <v>29</v>
      </c>
      <c r="C3510" s="12" t="s">
        <v>24</v>
      </c>
      <c r="D3510" s="12" t="s">
        <v>30</v>
      </c>
    </row>
    <row r="3511" spans="1:18" x14ac:dyDescent="0.35">
      <c r="B3511" s="11" t="s">
        <v>31</v>
      </c>
      <c r="C3511" s="12" t="s">
        <v>116</v>
      </c>
      <c r="D3511" s="12" t="s">
        <v>1133</v>
      </c>
    </row>
    <row r="3512" spans="1:18" x14ac:dyDescent="0.35">
      <c r="B3512" s="11" t="s">
        <v>33</v>
      </c>
      <c r="C3512" s="12" t="s">
        <v>24</v>
      </c>
      <c r="D3512" s="12" t="s">
        <v>178</v>
      </c>
    </row>
    <row r="3513" spans="1:18" x14ac:dyDescent="0.35">
      <c r="B3513" s="11" t="s">
        <v>35</v>
      </c>
      <c r="C3513" s="12" t="s">
        <v>319</v>
      </c>
      <c r="D3513" s="12" t="s">
        <v>1252</v>
      </c>
    </row>
    <row r="3514" spans="1:18" x14ac:dyDescent="0.35">
      <c r="B3514" s="11" t="s">
        <v>36</v>
      </c>
      <c r="C3514" s="12" t="s">
        <v>116</v>
      </c>
      <c r="D3514" s="12" t="s">
        <v>1292</v>
      </c>
    </row>
    <row r="3516" spans="1:18" ht="31.5" x14ac:dyDescent="0.35">
      <c r="A3516" s="1">
        <v>1</v>
      </c>
      <c r="B3516" s="13" t="s">
        <v>253</v>
      </c>
      <c r="C3516" s="13" t="s">
        <v>41</v>
      </c>
      <c r="D3516" s="14" t="s">
        <v>254</v>
      </c>
      <c r="E3516" s="15">
        <v>228.89</v>
      </c>
      <c r="F3516" s="16">
        <f t="shared" ref="F3516:F3545" si="1200">ROUND(ROUND(N3516,2)*ROUND(J3516,3),2)</f>
        <v>1831.12</v>
      </c>
      <c r="G3516" s="16">
        <f t="shared" ref="G3516:G3545" si="1201">ROUND(ROUND(N3516,2)*ROUND(K3516,3),2)</f>
        <v>0</v>
      </c>
      <c r="H3516" s="16">
        <f t="shared" ref="H3516:H3545" si="1202">IF(EXACT(J3516,0),0,100*(K3516/J3516))</f>
        <v>0</v>
      </c>
      <c r="I3516" s="16">
        <f t="shared" ref="I3516:I3545" si="1203">ROUND((ROUND(J3516,3)-ROUND(K3516,3))*N3516,2)</f>
        <v>1831.12</v>
      </c>
      <c r="J3516" s="17">
        <v>8</v>
      </c>
      <c r="K3516" s="17">
        <v>0</v>
      </c>
      <c r="L3516" s="18">
        <f t="shared" ref="L3516:L3545" si="1204">ROUND(ROUND(J3516,3)-ROUND(K3516,3),3)</f>
        <v>8</v>
      </c>
      <c r="M3516" s="17">
        <v>0</v>
      </c>
      <c r="N3516" s="16">
        <f t="shared" ref="N3516:N3545" si="1205">ROUND(E3516,2)</f>
        <v>228.89</v>
      </c>
      <c r="O3516" s="16">
        <f t="shared" ref="O3516:O3545" si="1206">ROUND(ROUND(M3516,3)*ROUND(N3516,2),2)</f>
        <v>0</v>
      </c>
      <c r="P3516" s="18">
        <f t="shared" ref="P3516:P3545" si="1207">ROUND(ROUND(K3516,3)-ROUND(M3516,3),2)</f>
        <v>0</v>
      </c>
      <c r="Q3516" s="16">
        <f t="shared" ref="Q3516:Q3545" si="1208">ROUND(E3516,2)</f>
        <v>228.89</v>
      </c>
      <c r="R3516" s="16">
        <f t="shared" ref="R3516:R3545" si="1209">ROUND((ROUND(K3516,3)-ROUND(M3516,3))* Q3516,2)</f>
        <v>0</v>
      </c>
    </row>
    <row r="3517" spans="1:18" ht="31.5" x14ac:dyDescent="0.35">
      <c r="A3517" s="1">
        <v>2</v>
      </c>
      <c r="B3517" s="13" t="s">
        <v>185</v>
      </c>
      <c r="C3517" s="13" t="s">
        <v>44</v>
      </c>
      <c r="D3517" s="14" t="s">
        <v>186</v>
      </c>
      <c r="E3517" s="15">
        <v>3.11</v>
      </c>
      <c r="F3517" s="16">
        <f t="shared" si="1200"/>
        <v>603.34</v>
      </c>
      <c r="G3517" s="16">
        <f t="shared" si="1201"/>
        <v>0</v>
      </c>
      <c r="H3517" s="16">
        <f t="shared" si="1202"/>
        <v>0</v>
      </c>
      <c r="I3517" s="16">
        <f t="shared" si="1203"/>
        <v>603.34</v>
      </c>
      <c r="J3517" s="17">
        <v>194</v>
      </c>
      <c r="K3517" s="17">
        <v>0</v>
      </c>
      <c r="L3517" s="18">
        <f t="shared" si="1204"/>
        <v>194</v>
      </c>
      <c r="M3517" s="17">
        <v>0</v>
      </c>
      <c r="N3517" s="16">
        <f t="shared" si="1205"/>
        <v>3.11</v>
      </c>
      <c r="O3517" s="16">
        <f t="shared" si="1206"/>
        <v>0</v>
      </c>
      <c r="P3517" s="18">
        <f t="shared" si="1207"/>
        <v>0</v>
      </c>
      <c r="Q3517" s="16">
        <f t="shared" si="1208"/>
        <v>3.11</v>
      </c>
      <c r="R3517" s="16">
        <f t="shared" si="1209"/>
        <v>0</v>
      </c>
    </row>
    <row r="3518" spans="1:18" ht="21" x14ac:dyDescent="0.35">
      <c r="A3518" s="1">
        <v>3</v>
      </c>
      <c r="B3518" s="13" t="s">
        <v>191</v>
      </c>
      <c r="C3518" s="13" t="s">
        <v>44</v>
      </c>
      <c r="D3518" s="14" t="s">
        <v>192</v>
      </c>
      <c r="E3518" s="15">
        <v>3.46</v>
      </c>
      <c r="F3518" s="16">
        <f t="shared" si="1200"/>
        <v>1384</v>
      </c>
      <c r="G3518" s="16">
        <f t="shared" si="1201"/>
        <v>0</v>
      </c>
      <c r="H3518" s="16">
        <f t="shared" si="1202"/>
        <v>0</v>
      </c>
      <c r="I3518" s="16">
        <f t="shared" si="1203"/>
        <v>1384</v>
      </c>
      <c r="J3518" s="17">
        <v>400</v>
      </c>
      <c r="K3518" s="17">
        <v>0</v>
      </c>
      <c r="L3518" s="18">
        <f t="shared" si="1204"/>
        <v>400</v>
      </c>
      <c r="M3518" s="17">
        <v>0</v>
      </c>
      <c r="N3518" s="16">
        <f t="shared" si="1205"/>
        <v>3.46</v>
      </c>
      <c r="O3518" s="16">
        <f t="shared" si="1206"/>
        <v>0</v>
      </c>
      <c r="P3518" s="18">
        <f t="shared" si="1207"/>
        <v>0</v>
      </c>
      <c r="Q3518" s="16">
        <f t="shared" si="1208"/>
        <v>3.46</v>
      </c>
      <c r="R3518" s="16">
        <f t="shared" si="1209"/>
        <v>0</v>
      </c>
    </row>
    <row r="3519" spans="1:18" ht="42" x14ac:dyDescent="0.35">
      <c r="A3519" s="1">
        <v>4</v>
      </c>
      <c r="B3519" s="13" t="s">
        <v>183</v>
      </c>
      <c r="C3519" s="13" t="s">
        <v>92</v>
      </c>
      <c r="D3519" s="14" t="s">
        <v>184</v>
      </c>
      <c r="E3519" s="15">
        <v>7.89</v>
      </c>
      <c r="F3519" s="16">
        <f t="shared" si="1200"/>
        <v>479.71</v>
      </c>
      <c r="G3519" s="16">
        <f t="shared" si="1201"/>
        <v>0</v>
      </c>
      <c r="H3519" s="16">
        <f t="shared" si="1202"/>
        <v>0</v>
      </c>
      <c r="I3519" s="16">
        <f t="shared" si="1203"/>
        <v>479.71</v>
      </c>
      <c r="J3519" s="17">
        <v>60.8</v>
      </c>
      <c r="K3519" s="17">
        <v>0</v>
      </c>
      <c r="L3519" s="18">
        <f t="shared" si="1204"/>
        <v>60.8</v>
      </c>
      <c r="M3519" s="17">
        <v>0</v>
      </c>
      <c r="N3519" s="16">
        <f t="shared" si="1205"/>
        <v>7.89</v>
      </c>
      <c r="O3519" s="16">
        <f t="shared" si="1206"/>
        <v>0</v>
      </c>
      <c r="P3519" s="18">
        <f t="shared" si="1207"/>
        <v>0</v>
      </c>
      <c r="Q3519" s="16">
        <f t="shared" si="1208"/>
        <v>7.89</v>
      </c>
      <c r="R3519" s="16">
        <f t="shared" si="1209"/>
        <v>0</v>
      </c>
    </row>
    <row r="3520" spans="1:18" ht="31.5" x14ac:dyDescent="0.35">
      <c r="A3520" s="1">
        <v>5</v>
      </c>
      <c r="B3520" s="13" t="s">
        <v>158</v>
      </c>
      <c r="C3520" s="13" t="s">
        <v>92</v>
      </c>
      <c r="D3520" s="14" t="s">
        <v>159</v>
      </c>
      <c r="E3520" s="15">
        <v>8.43</v>
      </c>
      <c r="F3520" s="16">
        <f t="shared" si="1200"/>
        <v>2609.84</v>
      </c>
      <c r="G3520" s="16">
        <f t="shared" si="1201"/>
        <v>0</v>
      </c>
      <c r="H3520" s="16">
        <f t="shared" si="1202"/>
        <v>0</v>
      </c>
      <c r="I3520" s="16">
        <f t="shared" si="1203"/>
        <v>2609.84</v>
      </c>
      <c r="J3520" s="17">
        <v>309.58999999999997</v>
      </c>
      <c r="K3520" s="17">
        <v>0</v>
      </c>
      <c r="L3520" s="18">
        <f t="shared" si="1204"/>
        <v>309.58999999999997</v>
      </c>
      <c r="M3520" s="17">
        <v>0</v>
      </c>
      <c r="N3520" s="16">
        <f t="shared" si="1205"/>
        <v>8.43</v>
      </c>
      <c r="O3520" s="16">
        <f t="shared" si="1206"/>
        <v>0</v>
      </c>
      <c r="P3520" s="18">
        <f t="shared" si="1207"/>
        <v>0</v>
      </c>
      <c r="Q3520" s="16">
        <f t="shared" si="1208"/>
        <v>8.43</v>
      </c>
      <c r="R3520" s="16">
        <f t="shared" si="1209"/>
        <v>0</v>
      </c>
    </row>
    <row r="3521" spans="1:18" ht="52.5" x14ac:dyDescent="0.35">
      <c r="A3521" s="1">
        <v>6</v>
      </c>
      <c r="B3521" s="13" t="s">
        <v>166</v>
      </c>
      <c r="C3521" s="13" t="s">
        <v>65</v>
      </c>
      <c r="D3521" s="14" t="s">
        <v>167</v>
      </c>
      <c r="E3521" s="15">
        <v>24.21</v>
      </c>
      <c r="F3521" s="16">
        <f t="shared" si="1200"/>
        <v>12309.14</v>
      </c>
      <c r="G3521" s="16">
        <f t="shared" si="1201"/>
        <v>0</v>
      </c>
      <c r="H3521" s="16">
        <f t="shared" si="1202"/>
        <v>0</v>
      </c>
      <c r="I3521" s="16">
        <f t="shared" si="1203"/>
        <v>12309.14</v>
      </c>
      <c r="J3521" s="17">
        <v>508.43200000000002</v>
      </c>
      <c r="K3521" s="17">
        <v>0</v>
      </c>
      <c r="L3521" s="18">
        <f t="shared" si="1204"/>
        <v>508.43200000000002</v>
      </c>
      <c r="M3521" s="17">
        <v>0</v>
      </c>
      <c r="N3521" s="16">
        <f t="shared" si="1205"/>
        <v>24.21</v>
      </c>
      <c r="O3521" s="16">
        <f t="shared" si="1206"/>
        <v>0</v>
      </c>
      <c r="P3521" s="18">
        <f t="shared" si="1207"/>
        <v>0</v>
      </c>
      <c r="Q3521" s="16">
        <f t="shared" si="1208"/>
        <v>24.21</v>
      </c>
      <c r="R3521" s="16">
        <f t="shared" si="1209"/>
        <v>0</v>
      </c>
    </row>
    <row r="3522" spans="1:18" ht="31.5" x14ac:dyDescent="0.35">
      <c r="A3522" s="1">
        <v>7</v>
      </c>
      <c r="B3522" s="13" t="s">
        <v>168</v>
      </c>
      <c r="C3522" s="13" t="s">
        <v>65</v>
      </c>
      <c r="D3522" s="14" t="s">
        <v>169</v>
      </c>
      <c r="E3522" s="15">
        <v>5.38</v>
      </c>
      <c r="F3522" s="16">
        <f t="shared" si="1200"/>
        <v>2735.36</v>
      </c>
      <c r="G3522" s="16">
        <f t="shared" si="1201"/>
        <v>0</v>
      </c>
      <c r="H3522" s="16">
        <f t="shared" si="1202"/>
        <v>0</v>
      </c>
      <c r="I3522" s="16">
        <f t="shared" si="1203"/>
        <v>2735.36</v>
      </c>
      <c r="J3522" s="17">
        <v>508.43200000000002</v>
      </c>
      <c r="K3522" s="17">
        <v>0</v>
      </c>
      <c r="L3522" s="18">
        <f t="shared" si="1204"/>
        <v>508.43200000000002</v>
      </c>
      <c r="M3522" s="17">
        <v>0</v>
      </c>
      <c r="N3522" s="16">
        <f t="shared" si="1205"/>
        <v>5.38</v>
      </c>
      <c r="O3522" s="16">
        <f t="shared" si="1206"/>
        <v>0</v>
      </c>
      <c r="P3522" s="18">
        <f t="shared" si="1207"/>
        <v>0</v>
      </c>
      <c r="Q3522" s="16">
        <f t="shared" si="1208"/>
        <v>5.38</v>
      </c>
      <c r="R3522" s="16">
        <f t="shared" si="1209"/>
        <v>0</v>
      </c>
    </row>
    <row r="3523" spans="1:18" ht="31.5" x14ac:dyDescent="0.35">
      <c r="A3523" s="1">
        <v>8</v>
      </c>
      <c r="B3523" s="13" t="s">
        <v>1255</v>
      </c>
      <c r="C3523" s="13" t="s">
        <v>92</v>
      </c>
      <c r="D3523" s="14" t="s">
        <v>1256</v>
      </c>
      <c r="E3523" s="15">
        <v>21.79</v>
      </c>
      <c r="F3523" s="16">
        <f t="shared" si="1200"/>
        <v>5163.1400000000003</v>
      </c>
      <c r="G3523" s="16">
        <f t="shared" si="1201"/>
        <v>0</v>
      </c>
      <c r="H3523" s="16">
        <f t="shared" si="1202"/>
        <v>0</v>
      </c>
      <c r="I3523" s="16">
        <f t="shared" si="1203"/>
        <v>5163.1400000000003</v>
      </c>
      <c r="J3523" s="17">
        <v>236.95</v>
      </c>
      <c r="K3523" s="17">
        <v>0</v>
      </c>
      <c r="L3523" s="18">
        <f t="shared" si="1204"/>
        <v>236.95</v>
      </c>
      <c r="M3523" s="17">
        <v>0</v>
      </c>
      <c r="N3523" s="16">
        <f t="shared" si="1205"/>
        <v>21.79</v>
      </c>
      <c r="O3523" s="16">
        <f t="shared" si="1206"/>
        <v>0</v>
      </c>
      <c r="P3523" s="18">
        <f t="shared" si="1207"/>
        <v>0</v>
      </c>
      <c r="Q3523" s="16">
        <f t="shared" si="1208"/>
        <v>21.79</v>
      </c>
      <c r="R3523" s="16">
        <f t="shared" si="1209"/>
        <v>0</v>
      </c>
    </row>
    <row r="3524" spans="1:18" ht="52.5" x14ac:dyDescent="0.35">
      <c r="A3524" s="1">
        <v>9</v>
      </c>
      <c r="B3524" s="13" t="s">
        <v>1136</v>
      </c>
      <c r="C3524" s="13" t="s">
        <v>65</v>
      </c>
      <c r="D3524" s="14" t="s">
        <v>1137</v>
      </c>
      <c r="E3524" s="15">
        <v>5.82</v>
      </c>
      <c r="F3524" s="16">
        <f t="shared" si="1200"/>
        <v>2485.38</v>
      </c>
      <c r="G3524" s="16">
        <f t="shared" si="1201"/>
        <v>0</v>
      </c>
      <c r="H3524" s="16">
        <f t="shared" si="1202"/>
        <v>0</v>
      </c>
      <c r="I3524" s="16">
        <f t="shared" si="1203"/>
        <v>2485.38</v>
      </c>
      <c r="J3524" s="17">
        <v>427.04199999999997</v>
      </c>
      <c r="K3524" s="17">
        <v>0</v>
      </c>
      <c r="L3524" s="18">
        <f t="shared" si="1204"/>
        <v>427.04199999999997</v>
      </c>
      <c r="M3524" s="17">
        <v>0</v>
      </c>
      <c r="N3524" s="16">
        <f t="shared" si="1205"/>
        <v>5.82</v>
      </c>
      <c r="O3524" s="16">
        <f t="shared" si="1206"/>
        <v>0</v>
      </c>
      <c r="P3524" s="18">
        <f t="shared" si="1207"/>
        <v>0</v>
      </c>
      <c r="Q3524" s="16">
        <f t="shared" si="1208"/>
        <v>5.82</v>
      </c>
      <c r="R3524" s="16">
        <f t="shared" si="1209"/>
        <v>0</v>
      </c>
    </row>
    <row r="3525" spans="1:18" ht="21" x14ac:dyDescent="0.35">
      <c r="A3525" s="1">
        <v>10</v>
      </c>
      <c r="B3525" s="13" t="s">
        <v>87</v>
      </c>
      <c r="C3525" s="13" t="s">
        <v>65</v>
      </c>
      <c r="D3525" s="14" t="s">
        <v>88</v>
      </c>
      <c r="E3525" s="15">
        <v>98.73</v>
      </c>
      <c r="F3525" s="16">
        <f t="shared" si="1200"/>
        <v>5294.99</v>
      </c>
      <c r="G3525" s="16">
        <f t="shared" si="1201"/>
        <v>0</v>
      </c>
      <c r="H3525" s="16">
        <f t="shared" si="1202"/>
        <v>0</v>
      </c>
      <c r="I3525" s="16">
        <f t="shared" si="1203"/>
        <v>5294.99</v>
      </c>
      <c r="J3525" s="17">
        <v>53.631</v>
      </c>
      <c r="K3525" s="17">
        <v>0</v>
      </c>
      <c r="L3525" s="18">
        <f t="shared" si="1204"/>
        <v>53.631</v>
      </c>
      <c r="M3525" s="17">
        <v>0</v>
      </c>
      <c r="N3525" s="16">
        <f t="shared" si="1205"/>
        <v>98.73</v>
      </c>
      <c r="O3525" s="16">
        <f t="shared" si="1206"/>
        <v>0</v>
      </c>
      <c r="P3525" s="18">
        <f t="shared" si="1207"/>
        <v>0</v>
      </c>
      <c r="Q3525" s="16">
        <f t="shared" si="1208"/>
        <v>98.73</v>
      </c>
      <c r="R3525" s="16">
        <f t="shared" si="1209"/>
        <v>0</v>
      </c>
    </row>
    <row r="3526" spans="1:18" ht="31.5" x14ac:dyDescent="0.35">
      <c r="A3526" s="1">
        <v>11</v>
      </c>
      <c r="B3526" s="13" t="s">
        <v>759</v>
      </c>
      <c r="C3526" s="13" t="s">
        <v>44</v>
      </c>
      <c r="D3526" s="14" t="s">
        <v>760</v>
      </c>
      <c r="E3526" s="15">
        <v>43.17</v>
      </c>
      <c r="F3526" s="16">
        <f t="shared" si="1200"/>
        <v>440.33</v>
      </c>
      <c r="G3526" s="16">
        <f t="shared" si="1201"/>
        <v>0</v>
      </c>
      <c r="H3526" s="16">
        <f t="shared" si="1202"/>
        <v>0</v>
      </c>
      <c r="I3526" s="16">
        <f t="shared" si="1203"/>
        <v>440.33</v>
      </c>
      <c r="J3526" s="17">
        <v>10.199999999999999</v>
      </c>
      <c r="K3526" s="17">
        <v>0</v>
      </c>
      <c r="L3526" s="18">
        <f t="shared" si="1204"/>
        <v>10.199999999999999</v>
      </c>
      <c r="M3526" s="17">
        <v>0</v>
      </c>
      <c r="N3526" s="16">
        <f t="shared" si="1205"/>
        <v>43.17</v>
      </c>
      <c r="O3526" s="16">
        <f t="shared" si="1206"/>
        <v>0</v>
      </c>
      <c r="P3526" s="18">
        <f t="shared" si="1207"/>
        <v>0</v>
      </c>
      <c r="Q3526" s="16">
        <f t="shared" si="1208"/>
        <v>43.17</v>
      </c>
      <c r="R3526" s="16">
        <f t="shared" si="1209"/>
        <v>0</v>
      </c>
    </row>
    <row r="3527" spans="1:18" ht="42" x14ac:dyDescent="0.35">
      <c r="A3527" s="1">
        <v>12</v>
      </c>
      <c r="B3527" s="13" t="s">
        <v>924</v>
      </c>
      <c r="C3527" s="13" t="s">
        <v>44</v>
      </c>
      <c r="D3527" s="14" t="s">
        <v>925</v>
      </c>
      <c r="E3527" s="15">
        <v>62.59</v>
      </c>
      <c r="F3527" s="16">
        <f t="shared" si="1200"/>
        <v>13707.21</v>
      </c>
      <c r="G3527" s="16">
        <f t="shared" si="1201"/>
        <v>0</v>
      </c>
      <c r="H3527" s="16">
        <f t="shared" si="1202"/>
        <v>0</v>
      </c>
      <c r="I3527" s="16">
        <f t="shared" si="1203"/>
        <v>13707.21</v>
      </c>
      <c r="J3527" s="17">
        <v>219</v>
      </c>
      <c r="K3527" s="17">
        <v>0</v>
      </c>
      <c r="L3527" s="18">
        <f t="shared" si="1204"/>
        <v>219</v>
      </c>
      <c r="M3527" s="17">
        <v>0</v>
      </c>
      <c r="N3527" s="16">
        <f t="shared" si="1205"/>
        <v>62.59</v>
      </c>
      <c r="O3527" s="16">
        <f t="shared" si="1206"/>
        <v>0</v>
      </c>
      <c r="P3527" s="18">
        <f t="shared" si="1207"/>
        <v>0</v>
      </c>
      <c r="Q3527" s="16">
        <f t="shared" si="1208"/>
        <v>62.59</v>
      </c>
      <c r="R3527" s="16">
        <f t="shared" si="1209"/>
        <v>0</v>
      </c>
    </row>
    <row r="3528" spans="1:18" ht="21" x14ac:dyDescent="0.35">
      <c r="A3528" s="1">
        <v>13</v>
      </c>
      <c r="B3528" s="13" t="s">
        <v>1293</v>
      </c>
      <c r="C3528" s="13" t="s">
        <v>65</v>
      </c>
      <c r="D3528" s="14" t="s">
        <v>1294</v>
      </c>
      <c r="E3528" s="15">
        <v>232.71</v>
      </c>
      <c r="F3528" s="16">
        <f t="shared" si="1200"/>
        <v>325.79000000000002</v>
      </c>
      <c r="G3528" s="16">
        <f t="shared" si="1201"/>
        <v>0</v>
      </c>
      <c r="H3528" s="16">
        <f t="shared" si="1202"/>
        <v>0</v>
      </c>
      <c r="I3528" s="16">
        <f t="shared" si="1203"/>
        <v>325.79000000000002</v>
      </c>
      <c r="J3528" s="17">
        <v>1.4</v>
      </c>
      <c r="K3528" s="17">
        <v>0</v>
      </c>
      <c r="L3528" s="18">
        <f t="shared" si="1204"/>
        <v>1.4</v>
      </c>
      <c r="M3528" s="17">
        <v>0</v>
      </c>
      <c r="N3528" s="16">
        <f t="shared" si="1205"/>
        <v>232.71</v>
      </c>
      <c r="O3528" s="16">
        <f t="shared" si="1206"/>
        <v>0</v>
      </c>
      <c r="P3528" s="18">
        <f t="shared" si="1207"/>
        <v>0</v>
      </c>
      <c r="Q3528" s="16">
        <f t="shared" si="1208"/>
        <v>232.71</v>
      </c>
      <c r="R3528" s="16">
        <f t="shared" si="1209"/>
        <v>0</v>
      </c>
    </row>
    <row r="3529" spans="1:18" ht="21" x14ac:dyDescent="0.35">
      <c r="A3529" s="1">
        <v>14</v>
      </c>
      <c r="B3529" s="13" t="s">
        <v>1295</v>
      </c>
      <c r="C3529" s="13" t="s">
        <v>65</v>
      </c>
      <c r="D3529" s="14" t="s">
        <v>1296</v>
      </c>
      <c r="E3529" s="15">
        <v>327.77</v>
      </c>
      <c r="F3529" s="16">
        <f t="shared" si="1200"/>
        <v>1170.1400000000001</v>
      </c>
      <c r="G3529" s="16">
        <f t="shared" si="1201"/>
        <v>0</v>
      </c>
      <c r="H3529" s="16">
        <f t="shared" si="1202"/>
        <v>0</v>
      </c>
      <c r="I3529" s="16">
        <f t="shared" si="1203"/>
        <v>1170.1400000000001</v>
      </c>
      <c r="J3529" s="17">
        <v>3.57</v>
      </c>
      <c r="K3529" s="17">
        <v>0</v>
      </c>
      <c r="L3529" s="18">
        <f t="shared" si="1204"/>
        <v>3.57</v>
      </c>
      <c r="M3529" s="17">
        <v>0</v>
      </c>
      <c r="N3529" s="16">
        <f t="shared" si="1205"/>
        <v>327.77</v>
      </c>
      <c r="O3529" s="16">
        <f t="shared" si="1206"/>
        <v>0</v>
      </c>
      <c r="P3529" s="18">
        <f t="shared" si="1207"/>
        <v>0</v>
      </c>
      <c r="Q3529" s="16">
        <f t="shared" si="1208"/>
        <v>327.77</v>
      </c>
      <c r="R3529" s="16">
        <f t="shared" si="1209"/>
        <v>0</v>
      </c>
    </row>
    <row r="3530" spans="1:18" ht="52.5" x14ac:dyDescent="0.35">
      <c r="A3530" s="1">
        <v>15</v>
      </c>
      <c r="B3530" s="13" t="s">
        <v>922</v>
      </c>
      <c r="C3530" s="13" t="s">
        <v>41</v>
      </c>
      <c r="D3530" s="14" t="s">
        <v>923</v>
      </c>
      <c r="E3530" s="15">
        <v>350.2</v>
      </c>
      <c r="F3530" s="16">
        <f t="shared" si="1200"/>
        <v>2451.4</v>
      </c>
      <c r="G3530" s="16">
        <f t="shared" si="1201"/>
        <v>0</v>
      </c>
      <c r="H3530" s="16">
        <f t="shared" si="1202"/>
        <v>0</v>
      </c>
      <c r="I3530" s="16">
        <f t="shared" si="1203"/>
        <v>2451.4</v>
      </c>
      <c r="J3530" s="17">
        <v>7</v>
      </c>
      <c r="K3530" s="17">
        <v>0</v>
      </c>
      <c r="L3530" s="18">
        <f t="shared" si="1204"/>
        <v>7</v>
      </c>
      <c r="M3530" s="17">
        <v>0</v>
      </c>
      <c r="N3530" s="16">
        <f t="shared" si="1205"/>
        <v>350.2</v>
      </c>
      <c r="O3530" s="16">
        <f t="shared" si="1206"/>
        <v>0</v>
      </c>
      <c r="P3530" s="18">
        <f t="shared" si="1207"/>
        <v>0</v>
      </c>
      <c r="Q3530" s="16">
        <f t="shared" si="1208"/>
        <v>350.2</v>
      </c>
      <c r="R3530" s="16">
        <f t="shared" si="1209"/>
        <v>0</v>
      </c>
    </row>
    <row r="3531" spans="1:18" ht="21" x14ac:dyDescent="0.35">
      <c r="A3531" s="1">
        <v>16</v>
      </c>
      <c r="B3531" s="13" t="s">
        <v>1297</v>
      </c>
      <c r="C3531" s="13" t="s">
        <v>41</v>
      </c>
      <c r="D3531" s="14" t="s">
        <v>1298</v>
      </c>
      <c r="E3531" s="15">
        <v>7.91</v>
      </c>
      <c r="F3531" s="16">
        <f t="shared" si="1200"/>
        <v>166.11</v>
      </c>
      <c r="G3531" s="16">
        <f t="shared" si="1201"/>
        <v>0</v>
      </c>
      <c r="H3531" s="16">
        <f t="shared" si="1202"/>
        <v>0</v>
      </c>
      <c r="I3531" s="16">
        <f t="shared" si="1203"/>
        <v>166.11</v>
      </c>
      <c r="J3531" s="17">
        <v>21</v>
      </c>
      <c r="K3531" s="17">
        <v>0</v>
      </c>
      <c r="L3531" s="18">
        <f t="shared" si="1204"/>
        <v>21</v>
      </c>
      <c r="M3531" s="17">
        <v>0</v>
      </c>
      <c r="N3531" s="16">
        <f t="shared" si="1205"/>
        <v>7.91</v>
      </c>
      <c r="O3531" s="16">
        <f t="shared" si="1206"/>
        <v>0</v>
      </c>
      <c r="P3531" s="18">
        <f t="shared" si="1207"/>
        <v>0</v>
      </c>
      <c r="Q3531" s="16">
        <f t="shared" si="1208"/>
        <v>7.91</v>
      </c>
      <c r="R3531" s="16">
        <f t="shared" si="1209"/>
        <v>0</v>
      </c>
    </row>
    <row r="3532" spans="1:18" ht="31.5" x14ac:dyDescent="0.35">
      <c r="A3532" s="1">
        <v>17</v>
      </c>
      <c r="B3532" s="13" t="s">
        <v>1273</v>
      </c>
      <c r="C3532" s="13" t="s">
        <v>41</v>
      </c>
      <c r="D3532" s="14" t="s">
        <v>1274</v>
      </c>
      <c r="E3532" s="15">
        <v>78.540000000000006</v>
      </c>
      <c r="F3532" s="16">
        <f t="shared" si="1200"/>
        <v>706.86</v>
      </c>
      <c r="G3532" s="16">
        <f t="shared" si="1201"/>
        <v>0</v>
      </c>
      <c r="H3532" s="16">
        <f t="shared" si="1202"/>
        <v>0</v>
      </c>
      <c r="I3532" s="16">
        <f t="shared" si="1203"/>
        <v>706.86</v>
      </c>
      <c r="J3532" s="17">
        <v>9</v>
      </c>
      <c r="K3532" s="17">
        <v>0</v>
      </c>
      <c r="L3532" s="18">
        <f t="shared" si="1204"/>
        <v>9</v>
      </c>
      <c r="M3532" s="17">
        <v>0</v>
      </c>
      <c r="N3532" s="16">
        <f t="shared" si="1205"/>
        <v>78.540000000000006</v>
      </c>
      <c r="O3532" s="16">
        <f t="shared" si="1206"/>
        <v>0</v>
      </c>
      <c r="P3532" s="18">
        <f t="shared" si="1207"/>
        <v>0</v>
      </c>
      <c r="Q3532" s="16">
        <f t="shared" si="1208"/>
        <v>78.540000000000006</v>
      </c>
      <c r="R3532" s="16">
        <f t="shared" si="1209"/>
        <v>0</v>
      </c>
    </row>
    <row r="3533" spans="1:18" ht="42" x14ac:dyDescent="0.35">
      <c r="A3533" s="1">
        <v>18</v>
      </c>
      <c r="B3533" s="13" t="s">
        <v>1086</v>
      </c>
      <c r="C3533" s="13" t="s">
        <v>41</v>
      </c>
      <c r="D3533" s="14" t="s">
        <v>1087</v>
      </c>
      <c r="E3533" s="15">
        <v>264.77</v>
      </c>
      <c r="F3533" s="16">
        <f t="shared" si="1200"/>
        <v>2118.16</v>
      </c>
      <c r="G3533" s="16">
        <f t="shared" si="1201"/>
        <v>0</v>
      </c>
      <c r="H3533" s="16">
        <f t="shared" si="1202"/>
        <v>0</v>
      </c>
      <c r="I3533" s="16">
        <f t="shared" si="1203"/>
        <v>2118.16</v>
      </c>
      <c r="J3533" s="17">
        <v>8</v>
      </c>
      <c r="K3533" s="17">
        <v>0</v>
      </c>
      <c r="L3533" s="18">
        <f t="shared" si="1204"/>
        <v>8</v>
      </c>
      <c r="M3533" s="17">
        <v>0</v>
      </c>
      <c r="N3533" s="16">
        <f t="shared" si="1205"/>
        <v>264.77</v>
      </c>
      <c r="O3533" s="16">
        <f t="shared" si="1206"/>
        <v>0</v>
      </c>
      <c r="P3533" s="18">
        <f t="shared" si="1207"/>
        <v>0</v>
      </c>
      <c r="Q3533" s="16">
        <f t="shared" si="1208"/>
        <v>264.77</v>
      </c>
      <c r="R3533" s="16">
        <f t="shared" si="1209"/>
        <v>0</v>
      </c>
    </row>
    <row r="3534" spans="1:18" ht="21" x14ac:dyDescent="0.35">
      <c r="A3534" s="1">
        <v>19</v>
      </c>
      <c r="B3534" s="13" t="s">
        <v>926</v>
      </c>
      <c r="C3534" s="13" t="s">
        <v>41</v>
      </c>
      <c r="D3534" s="14" t="s">
        <v>927</v>
      </c>
      <c r="E3534" s="15">
        <v>192.35</v>
      </c>
      <c r="F3534" s="16">
        <f t="shared" si="1200"/>
        <v>1731.15</v>
      </c>
      <c r="G3534" s="16">
        <f t="shared" si="1201"/>
        <v>0</v>
      </c>
      <c r="H3534" s="16">
        <f t="shared" si="1202"/>
        <v>0</v>
      </c>
      <c r="I3534" s="16">
        <f t="shared" si="1203"/>
        <v>1731.15</v>
      </c>
      <c r="J3534" s="17">
        <v>9</v>
      </c>
      <c r="K3534" s="17">
        <v>0</v>
      </c>
      <c r="L3534" s="18">
        <f t="shared" si="1204"/>
        <v>9</v>
      </c>
      <c r="M3534" s="17">
        <v>0</v>
      </c>
      <c r="N3534" s="16">
        <f t="shared" si="1205"/>
        <v>192.35</v>
      </c>
      <c r="O3534" s="16">
        <f t="shared" si="1206"/>
        <v>0</v>
      </c>
      <c r="P3534" s="18">
        <f t="shared" si="1207"/>
        <v>0</v>
      </c>
      <c r="Q3534" s="16">
        <f t="shared" si="1208"/>
        <v>192.35</v>
      </c>
      <c r="R3534" s="16">
        <f t="shared" si="1209"/>
        <v>0</v>
      </c>
    </row>
    <row r="3535" spans="1:18" ht="31.5" x14ac:dyDescent="0.35">
      <c r="A3535" s="1">
        <v>20</v>
      </c>
      <c r="B3535" s="13" t="s">
        <v>1138</v>
      </c>
      <c r="C3535" s="13" t="s">
        <v>92</v>
      </c>
      <c r="D3535" s="14" t="s">
        <v>1139</v>
      </c>
      <c r="E3535" s="15">
        <v>3.09</v>
      </c>
      <c r="F3535" s="16">
        <f t="shared" si="1200"/>
        <v>956.63</v>
      </c>
      <c r="G3535" s="16">
        <f t="shared" si="1201"/>
        <v>0</v>
      </c>
      <c r="H3535" s="16">
        <f t="shared" si="1202"/>
        <v>0</v>
      </c>
      <c r="I3535" s="16">
        <f t="shared" si="1203"/>
        <v>956.63</v>
      </c>
      <c r="J3535" s="17">
        <v>309.58999999999997</v>
      </c>
      <c r="K3535" s="17">
        <v>0</v>
      </c>
      <c r="L3535" s="18">
        <f t="shared" si="1204"/>
        <v>309.58999999999997</v>
      </c>
      <c r="M3535" s="17">
        <v>0</v>
      </c>
      <c r="N3535" s="16">
        <f t="shared" si="1205"/>
        <v>3.09</v>
      </c>
      <c r="O3535" s="16">
        <f t="shared" si="1206"/>
        <v>0</v>
      </c>
      <c r="P3535" s="18">
        <f t="shared" si="1207"/>
        <v>0</v>
      </c>
      <c r="Q3535" s="16">
        <f t="shared" si="1208"/>
        <v>3.09</v>
      </c>
      <c r="R3535" s="16">
        <f t="shared" si="1209"/>
        <v>0</v>
      </c>
    </row>
    <row r="3536" spans="1:18" ht="21" x14ac:dyDescent="0.35">
      <c r="A3536" s="1">
        <v>21</v>
      </c>
      <c r="B3536" s="13" t="s">
        <v>1140</v>
      </c>
      <c r="C3536" s="13" t="s">
        <v>1141</v>
      </c>
      <c r="D3536" s="14" t="s">
        <v>1142</v>
      </c>
      <c r="E3536" s="15">
        <v>42.4</v>
      </c>
      <c r="F3536" s="16">
        <f t="shared" si="1200"/>
        <v>2113.39</v>
      </c>
      <c r="G3536" s="16">
        <f t="shared" si="1201"/>
        <v>0</v>
      </c>
      <c r="H3536" s="16">
        <f t="shared" si="1202"/>
        <v>0</v>
      </c>
      <c r="I3536" s="16">
        <f t="shared" si="1203"/>
        <v>2113.39</v>
      </c>
      <c r="J3536" s="17">
        <v>49.844000000000001</v>
      </c>
      <c r="K3536" s="17">
        <v>0</v>
      </c>
      <c r="L3536" s="18">
        <f t="shared" si="1204"/>
        <v>49.844000000000001</v>
      </c>
      <c r="M3536" s="17">
        <v>0</v>
      </c>
      <c r="N3536" s="16">
        <f t="shared" si="1205"/>
        <v>42.4</v>
      </c>
      <c r="O3536" s="16">
        <f t="shared" si="1206"/>
        <v>0</v>
      </c>
      <c r="P3536" s="18">
        <f t="shared" si="1207"/>
        <v>0</v>
      </c>
      <c r="Q3536" s="16">
        <f t="shared" si="1208"/>
        <v>42.4</v>
      </c>
      <c r="R3536" s="16">
        <f t="shared" si="1209"/>
        <v>0</v>
      </c>
    </row>
    <row r="3537" spans="1:18" ht="21" x14ac:dyDescent="0.35">
      <c r="A3537" s="1">
        <v>22</v>
      </c>
      <c r="B3537" s="13" t="s">
        <v>1143</v>
      </c>
      <c r="C3537" s="13" t="s">
        <v>1141</v>
      </c>
      <c r="D3537" s="14" t="s">
        <v>1144</v>
      </c>
      <c r="E3537" s="15">
        <v>40.94</v>
      </c>
      <c r="F3537" s="16">
        <f t="shared" si="1200"/>
        <v>2332.15</v>
      </c>
      <c r="G3537" s="16">
        <f t="shared" si="1201"/>
        <v>0</v>
      </c>
      <c r="H3537" s="16">
        <f t="shared" si="1202"/>
        <v>0</v>
      </c>
      <c r="I3537" s="16">
        <f t="shared" si="1203"/>
        <v>2332.15</v>
      </c>
      <c r="J3537" s="17">
        <v>56.965000000000003</v>
      </c>
      <c r="K3537" s="17">
        <v>0</v>
      </c>
      <c r="L3537" s="18">
        <f t="shared" si="1204"/>
        <v>56.965000000000003</v>
      </c>
      <c r="M3537" s="17">
        <v>0</v>
      </c>
      <c r="N3537" s="16">
        <f t="shared" si="1205"/>
        <v>40.94</v>
      </c>
      <c r="O3537" s="16">
        <f t="shared" si="1206"/>
        <v>0</v>
      </c>
      <c r="P3537" s="18">
        <f t="shared" si="1207"/>
        <v>0</v>
      </c>
      <c r="Q3537" s="16">
        <f t="shared" si="1208"/>
        <v>40.94</v>
      </c>
      <c r="R3537" s="16">
        <f t="shared" si="1209"/>
        <v>0</v>
      </c>
    </row>
    <row r="3538" spans="1:18" x14ac:dyDescent="0.35">
      <c r="A3538" s="1">
        <v>23</v>
      </c>
      <c r="B3538" s="13" t="s">
        <v>1147</v>
      </c>
      <c r="C3538" s="13" t="s">
        <v>1141</v>
      </c>
      <c r="D3538" s="14" t="s">
        <v>1148</v>
      </c>
      <c r="E3538" s="15">
        <v>608.70000000000005</v>
      </c>
      <c r="F3538" s="16">
        <f t="shared" si="1200"/>
        <v>2717.85</v>
      </c>
      <c r="G3538" s="16">
        <f t="shared" si="1201"/>
        <v>0</v>
      </c>
      <c r="H3538" s="16">
        <f t="shared" si="1202"/>
        <v>0</v>
      </c>
      <c r="I3538" s="16">
        <f t="shared" si="1203"/>
        <v>2717.85</v>
      </c>
      <c r="J3538" s="17">
        <v>4.4649999999999999</v>
      </c>
      <c r="K3538" s="17">
        <v>0</v>
      </c>
      <c r="L3538" s="18">
        <f t="shared" si="1204"/>
        <v>4.4649999999999999</v>
      </c>
      <c r="M3538" s="17">
        <v>0</v>
      </c>
      <c r="N3538" s="16">
        <f t="shared" si="1205"/>
        <v>608.70000000000005</v>
      </c>
      <c r="O3538" s="16">
        <f t="shared" si="1206"/>
        <v>0</v>
      </c>
      <c r="P3538" s="18">
        <f t="shared" si="1207"/>
        <v>0</v>
      </c>
      <c r="Q3538" s="16">
        <f t="shared" si="1208"/>
        <v>608.70000000000005</v>
      </c>
      <c r="R3538" s="16">
        <f t="shared" si="1209"/>
        <v>0</v>
      </c>
    </row>
    <row r="3539" spans="1:18" ht="21" x14ac:dyDescent="0.35">
      <c r="A3539" s="1">
        <v>24</v>
      </c>
      <c r="B3539" s="13" t="s">
        <v>1145</v>
      </c>
      <c r="C3539" s="13" t="s">
        <v>1141</v>
      </c>
      <c r="D3539" s="14" t="s">
        <v>1146</v>
      </c>
      <c r="E3539" s="15">
        <v>725.24</v>
      </c>
      <c r="F3539" s="16">
        <f t="shared" si="1200"/>
        <v>875.36</v>
      </c>
      <c r="G3539" s="16">
        <f t="shared" si="1201"/>
        <v>0</v>
      </c>
      <c r="H3539" s="16">
        <f t="shared" si="1202"/>
        <v>0</v>
      </c>
      <c r="I3539" s="16">
        <f t="shared" si="1203"/>
        <v>875.36</v>
      </c>
      <c r="J3539" s="17">
        <v>1.2070000000000001</v>
      </c>
      <c r="K3539" s="17">
        <v>0</v>
      </c>
      <c r="L3539" s="18">
        <f t="shared" si="1204"/>
        <v>1.2070000000000001</v>
      </c>
      <c r="M3539" s="17">
        <v>0</v>
      </c>
      <c r="N3539" s="16">
        <f t="shared" si="1205"/>
        <v>725.24</v>
      </c>
      <c r="O3539" s="16">
        <f t="shared" si="1206"/>
        <v>0</v>
      </c>
      <c r="P3539" s="18">
        <f t="shared" si="1207"/>
        <v>0</v>
      </c>
      <c r="Q3539" s="16">
        <f t="shared" si="1208"/>
        <v>725.24</v>
      </c>
      <c r="R3539" s="16">
        <f t="shared" si="1209"/>
        <v>0</v>
      </c>
    </row>
    <row r="3540" spans="1:18" ht="21" x14ac:dyDescent="0.35">
      <c r="A3540" s="1">
        <v>25</v>
      </c>
      <c r="B3540" s="13" t="s">
        <v>1149</v>
      </c>
      <c r="C3540" s="13" t="s">
        <v>92</v>
      </c>
      <c r="D3540" s="14" t="s">
        <v>1150</v>
      </c>
      <c r="E3540" s="15">
        <v>0.72</v>
      </c>
      <c r="F3540" s="16">
        <f t="shared" si="1200"/>
        <v>445.81</v>
      </c>
      <c r="G3540" s="16">
        <f t="shared" si="1201"/>
        <v>0</v>
      </c>
      <c r="H3540" s="16">
        <f t="shared" si="1202"/>
        <v>0</v>
      </c>
      <c r="I3540" s="16">
        <f t="shared" si="1203"/>
        <v>445.81</v>
      </c>
      <c r="J3540" s="17">
        <v>619.17999999999995</v>
      </c>
      <c r="K3540" s="17">
        <v>0</v>
      </c>
      <c r="L3540" s="18">
        <f t="shared" si="1204"/>
        <v>619.17999999999995</v>
      </c>
      <c r="M3540" s="17">
        <v>0</v>
      </c>
      <c r="N3540" s="16">
        <f t="shared" si="1205"/>
        <v>0.72</v>
      </c>
      <c r="O3540" s="16">
        <f t="shared" si="1206"/>
        <v>0</v>
      </c>
      <c r="P3540" s="18">
        <f t="shared" si="1207"/>
        <v>0</v>
      </c>
      <c r="Q3540" s="16">
        <f t="shared" si="1208"/>
        <v>0.72</v>
      </c>
      <c r="R3540" s="16">
        <f t="shared" si="1209"/>
        <v>0</v>
      </c>
    </row>
    <row r="3541" spans="1:18" ht="21" x14ac:dyDescent="0.35">
      <c r="A3541" s="1">
        <v>26</v>
      </c>
      <c r="B3541" s="13" t="s">
        <v>1151</v>
      </c>
      <c r="C3541" s="13" t="s">
        <v>92</v>
      </c>
      <c r="D3541" s="14" t="s">
        <v>1152</v>
      </c>
      <c r="E3541" s="15">
        <v>0.72</v>
      </c>
      <c r="F3541" s="16">
        <f t="shared" si="1200"/>
        <v>222.9</v>
      </c>
      <c r="G3541" s="16">
        <f t="shared" si="1201"/>
        <v>0</v>
      </c>
      <c r="H3541" s="16">
        <f t="shared" si="1202"/>
        <v>0</v>
      </c>
      <c r="I3541" s="16">
        <f t="shared" si="1203"/>
        <v>222.9</v>
      </c>
      <c r="J3541" s="17">
        <v>309.58999999999997</v>
      </c>
      <c r="K3541" s="17">
        <v>0</v>
      </c>
      <c r="L3541" s="18">
        <f t="shared" si="1204"/>
        <v>309.58999999999997</v>
      </c>
      <c r="M3541" s="17">
        <v>0</v>
      </c>
      <c r="N3541" s="16">
        <f t="shared" si="1205"/>
        <v>0.72</v>
      </c>
      <c r="O3541" s="16">
        <f t="shared" si="1206"/>
        <v>0</v>
      </c>
      <c r="P3541" s="18">
        <f t="shared" si="1207"/>
        <v>0</v>
      </c>
      <c r="Q3541" s="16">
        <f t="shared" si="1208"/>
        <v>0.72</v>
      </c>
      <c r="R3541" s="16">
        <f t="shared" si="1209"/>
        <v>0</v>
      </c>
    </row>
    <row r="3542" spans="1:18" ht="52.5" x14ac:dyDescent="0.35">
      <c r="A3542" s="1">
        <v>27</v>
      </c>
      <c r="B3542" s="13" t="s">
        <v>1299</v>
      </c>
      <c r="C3542" s="13" t="s">
        <v>44</v>
      </c>
      <c r="D3542" s="14" t="s">
        <v>1300</v>
      </c>
      <c r="E3542" s="15">
        <v>11.72</v>
      </c>
      <c r="F3542" s="16">
        <f t="shared" si="1200"/>
        <v>2273.6799999999998</v>
      </c>
      <c r="G3542" s="16">
        <f t="shared" si="1201"/>
        <v>0</v>
      </c>
      <c r="H3542" s="16">
        <f t="shared" si="1202"/>
        <v>0</v>
      </c>
      <c r="I3542" s="16">
        <f t="shared" si="1203"/>
        <v>2273.6799999999998</v>
      </c>
      <c r="J3542" s="17">
        <v>194</v>
      </c>
      <c r="K3542" s="17">
        <v>0</v>
      </c>
      <c r="L3542" s="18">
        <f t="shared" si="1204"/>
        <v>194</v>
      </c>
      <c r="M3542" s="17">
        <v>0</v>
      </c>
      <c r="N3542" s="16">
        <f t="shared" si="1205"/>
        <v>11.72</v>
      </c>
      <c r="O3542" s="16">
        <f t="shared" si="1206"/>
        <v>0</v>
      </c>
      <c r="P3542" s="18">
        <f t="shared" si="1207"/>
        <v>0</v>
      </c>
      <c r="Q3542" s="16">
        <f t="shared" si="1208"/>
        <v>11.72</v>
      </c>
      <c r="R3542" s="16">
        <f t="shared" si="1209"/>
        <v>0</v>
      </c>
    </row>
    <row r="3543" spans="1:18" ht="52.5" x14ac:dyDescent="0.35">
      <c r="A3543" s="1">
        <v>28</v>
      </c>
      <c r="B3543" s="13" t="s">
        <v>1153</v>
      </c>
      <c r="C3543" s="13" t="s">
        <v>92</v>
      </c>
      <c r="D3543" s="14" t="s">
        <v>1154</v>
      </c>
      <c r="E3543" s="15">
        <v>22.66</v>
      </c>
      <c r="F3543" s="16">
        <f t="shared" si="1200"/>
        <v>1377.73</v>
      </c>
      <c r="G3543" s="16">
        <f t="shared" si="1201"/>
        <v>0</v>
      </c>
      <c r="H3543" s="16">
        <f t="shared" si="1202"/>
        <v>0</v>
      </c>
      <c r="I3543" s="16">
        <f t="shared" si="1203"/>
        <v>1377.73</v>
      </c>
      <c r="J3543" s="17">
        <v>60.8</v>
      </c>
      <c r="K3543" s="17">
        <v>0</v>
      </c>
      <c r="L3543" s="18">
        <f t="shared" si="1204"/>
        <v>60.8</v>
      </c>
      <c r="M3543" s="17">
        <v>0</v>
      </c>
      <c r="N3543" s="16">
        <f t="shared" si="1205"/>
        <v>22.66</v>
      </c>
      <c r="O3543" s="16">
        <f t="shared" si="1206"/>
        <v>0</v>
      </c>
      <c r="P3543" s="18">
        <f t="shared" si="1207"/>
        <v>0</v>
      </c>
      <c r="Q3543" s="16">
        <f t="shared" si="1208"/>
        <v>22.66</v>
      </c>
      <c r="R3543" s="16">
        <f t="shared" si="1209"/>
        <v>0</v>
      </c>
    </row>
    <row r="3544" spans="1:18" ht="52.5" x14ac:dyDescent="0.35">
      <c r="A3544" s="1">
        <v>29</v>
      </c>
      <c r="B3544" s="13" t="s">
        <v>812</v>
      </c>
      <c r="C3544" s="13" t="s">
        <v>65</v>
      </c>
      <c r="D3544" s="14" t="s">
        <v>813</v>
      </c>
      <c r="E3544" s="15">
        <v>80.599999999999994</v>
      </c>
      <c r="F3544" s="16">
        <f t="shared" si="1200"/>
        <v>6224.74</v>
      </c>
      <c r="G3544" s="16">
        <f t="shared" si="1201"/>
        <v>0</v>
      </c>
      <c r="H3544" s="16">
        <f t="shared" si="1202"/>
        <v>0</v>
      </c>
      <c r="I3544" s="16">
        <f t="shared" si="1203"/>
        <v>6224.74</v>
      </c>
      <c r="J3544" s="17">
        <v>77.23</v>
      </c>
      <c r="K3544" s="17">
        <v>0</v>
      </c>
      <c r="L3544" s="18">
        <f t="shared" si="1204"/>
        <v>77.23</v>
      </c>
      <c r="M3544" s="17">
        <v>0</v>
      </c>
      <c r="N3544" s="16">
        <f t="shared" si="1205"/>
        <v>80.599999999999994</v>
      </c>
      <c r="O3544" s="16">
        <f t="shared" si="1206"/>
        <v>0</v>
      </c>
      <c r="P3544" s="18">
        <f t="shared" si="1207"/>
        <v>0</v>
      </c>
      <c r="Q3544" s="16">
        <f t="shared" si="1208"/>
        <v>80.599999999999994</v>
      </c>
      <c r="R3544" s="16">
        <f t="shared" si="1209"/>
        <v>0</v>
      </c>
    </row>
    <row r="3545" spans="1:18" ht="21" x14ac:dyDescent="0.35">
      <c r="A3545" s="1">
        <v>30</v>
      </c>
      <c r="B3545" s="13" t="s">
        <v>823</v>
      </c>
      <c r="C3545" s="13" t="s">
        <v>65</v>
      </c>
      <c r="D3545" s="14" t="s">
        <v>824</v>
      </c>
      <c r="E3545" s="15">
        <v>28.7</v>
      </c>
      <c r="F3545" s="16">
        <f t="shared" si="1200"/>
        <v>348.99</v>
      </c>
      <c r="G3545" s="16">
        <f t="shared" si="1201"/>
        <v>0</v>
      </c>
      <c r="H3545" s="16">
        <f t="shared" si="1202"/>
        <v>0</v>
      </c>
      <c r="I3545" s="16">
        <f t="shared" si="1203"/>
        <v>348.99</v>
      </c>
      <c r="J3545" s="17">
        <v>12.16</v>
      </c>
      <c r="K3545" s="17">
        <v>0</v>
      </c>
      <c r="L3545" s="18">
        <f t="shared" si="1204"/>
        <v>12.16</v>
      </c>
      <c r="M3545" s="17">
        <v>0</v>
      </c>
      <c r="N3545" s="16">
        <f t="shared" si="1205"/>
        <v>28.7</v>
      </c>
      <c r="O3545" s="16">
        <f t="shared" si="1206"/>
        <v>0</v>
      </c>
      <c r="P3545" s="18">
        <f t="shared" si="1207"/>
        <v>0</v>
      </c>
      <c r="Q3545" s="16">
        <f t="shared" si="1208"/>
        <v>28.7</v>
      </c>
      <c r="R3545" s="16">
        <f t="shared" si="1209"/>
        <v>0</v>
      </c>
    </row>
    <row r="3546" spans="1:18" x14ac:dyDescent="0.35">
      <c r="A3546" s="21" t="s">
        <v>1301</v>
      </c>
      <c r="B3546" s="21" t="s">
        <v>1301</v>
      </c>
      <c r="C3546" s="21" t="s">
        <v>1301</v>
      </c>
      <c r="D3546" s="21" t="s">
        <v>1301</v>
      </c>
      <c r="E3546" s="21" t="s">
        <v>1301</v>
      </c>
      <c r="F3546" s="19"/>
      <c r="G3546" s="20">
        <f>SUM(G3516:G3545)</f>
        <v>0</v>
      </c>
      <c r="H3546" s="7"/>
      <c r="I3546" s="7"/>
      <c r="J3546" s="7"/>
      <c r="K3546" s="7"/>
      <c r="L3546" s="7"/>
      <c r="M3546" s="7"/>
      <c r="N3546" s="7"/>
      <c r="O3546" s="7"/>
      <c r="P3546" s="7"/>
      <c r="Q3546" s="7"/>
      <c r="R3546" s="7"/>
    </row>
    <row r="3548" spans="1:18" x14ac:dyDescent="0.35">
      <c r="B3548" s="11" t="s">
        <v>23</v>
      </c>
      <c r="C3548" s="12" t="s">
        <v>24</v>
      </c>
      <c r="D3548" s="12" t="s">
        <v>25</v>
      </c>
    </row>
    <row r="3549" spans="1:18" x14ac:dyDescent="0.35">
      <c r="B3549" s="11" t="s">
        <v>26</v>
      </c>
      <c r="C3549" s="12" t="s">
        <v>27</v>
      </c>
      <c r="D3549" s="12" t="s">
        <v>28</v>
      </c>
    </row>
    <row r="3550" spans="1:18" x14ac:dyDescent="0.35">
      <c r="B3550" s="11" t="s">
        <v>29</v>
      </c>
      <c r="C3550" s="12" t="s">
        <v>24</v>
      </c>
      <c r="D3550" s="12" t="s">
        <v>30</v>
      </c>
    </row>
    <row r="3551" spans="1:18" x14ac:dyDescent="0.35">
      <c r="B3551" s="11" t="s">
        <v>31</v>
      </c>
      <c r="C3551" s="12" t="s">
        <v>116</v>
      </c>
      <c r="D3551" s="12" t="s">
        <v>1133</v>
      </c>
    </row>
    <row r="3552" spans="1:18" x14ac:dyDescent="0.35">
      <c r="B3552" s="11" t="s">
        <v>33</v>
      </c>
      <c r="C3552" s="12" t="s">
        <v>24</v>
      </c>
      <c r="D3552" s="12" t="s">
        <v>178</v>
      </c>
    </row>
    <row r="3553" spans="1:18" x14ac:dyDescent="0.35">
      <c r="B3553" s="11" t="s">
        <v>35</v>
      </c>
      <c r="C3553" s="12" t="s">
        <v>328</v>
      </c>
      <c r="D3553" s="12" t="s">
        <v>1302</v>
      </c>
    </row>
    <row r="3554" spans="1:18" x14ac:dyDescent="0.35">
      <c r="B3554" s="11" t="s">
        <v>36</v>
      </c>
      <c r="C3554" s="12" t="s">
        <v>24</v>
      </c>
      <c r="D3554" s="12" t="s">
        <v>1303</v>
      </c>
    </row>
    <row r="3555" spans="1:18" x14ac:dyDescent="0.35">
      <c r="B3555" s="11" t="s">
        <v>38</v>
      </c>
      <c r="C3555" s="12" t="s">
        <v>24</v>
      </c>
      <c r="D3555" s="12" t="s">
        <v>730</v>
      </c>
    </row>
    <row r="3556" spans="1:18" x14ac:dyDescent="0.35">
      <c r="B3556" s="11" t="s">
        <v>732</v>
      </c>
      <c r="C3556" s="12" t="s">
        <v>24</v>
      </c>
      <c r="D3556" s="12" t="s">
        <v>1304</v>
      </c>
    </row>
    <row r="3558" spans="1:18" ht="21" x14ac:dyDescent="0.35">
      <c r="A3558" s="1">
        <v>1</v>
      </c>
      <c r="B3558" s="13" t="s">
        <v>191</v>
      </c>
      <c r="C3558" s="13" t="s">
        <v>44</v>
      </c>
      <c r="D3558" s="14" t="s">
        <v>192</v>
      </c>
      <c r="E3558" s="15">
        <v>3.46</v>
      </c>
      <c r="F3558" s="16">
        <f t="shared" ref="F3558:F3579" si="1210">ROUND(ROUND(N3558,2)*ROUND(J3558,3),2)</f>
        <v>67.819999999999993</v>
      </c>
      <c r="G3558" s="16">
        <f t="shared" ref="G3558:G3579" si="1211">ROUND(ROUND(N3558,2)*ROUND(K3558,3),2)</f>
        <v>851.16</v>
      </c>
      <c r="H3558" s="16">
        <f t="shared" ref="H3558:H3579" si="1212">IF(EXACT(J3558,0),0,100*(K3558/J3558))</f>
        <v>1255.1020408163265</v>
      </c>
      <c r="I3558" s="16">
        <f t="shared" ref="I3558:I3579" si="1213">ROUND((ROUND(J3558,3)-ROUND(K3558,3))*N3558,2)</f>
        <v>-783.34</v>
      </c>
      <c r="J3558" s="17">
        <v>19.600000000000001</v>
      </c>
      <c r="K3558" s="17">
        <v>246</v>
      </c>
      <c r="L3558" s="18">
        <f t="shared" ref="L3558:L3579" si="1214">ROUND(ROUND(J3558,3)-ROUND(K3558,3),3)</f>
        <v>-226.4</v>
      </c>
      <c r="M3558" s="17">
        <v>246</v>
      </c>
      <c r="N3558" s="16">
        <f t="shared" ref="N3558:N3579" si="1215">ROUND(E3558,2)</f>
        <v>3.46</v>
      </c>
      <c r="O3558" s="16">
        <f t="shared" ref="O3558:O3579" si="1216">ROUND(ROUND(M3558,3)*ROUND(N3558,2),2)</f>
        <v>851.16</v>
      </c>
      <c r="P3558" s="18">
        <f t="shared" ref="P3558:P3579" si="1217">ROUND(ROUND(K3558,3)-ROUND(M3558,3),2)</f>
        <v>0</v>
      </c>
      <c r="Q3558" s="16">
        <f t="shared" ref="Q3558:Q3579" si="1218">ROUND(E3558,2)</f>
        <v>3.46</v>
      </c>
      <c r="R3558" s="16">
        <f t="shared" ref="R3558:R3579" si="1219">ROUND((ROUND(K3558,3)-ROUND(M3558,3))* Q3558,2)</f>
        <v>0</v>
      </c>
    </row>
    <row r="3559" spans="1:18" ht="42" x14ac:dyDescent="0.35">
      <c r="A3559" s="1">
        <v>2</v>
      </c>
      <c r="B3559" s="13" t="s">
        <v>183</v>
      </c>
      <c r="C3559" s="13" t="s">
        <v>92</v>
      </c>
      <c r="D3559" s="14" t="s">
        <v>184</v>
      </c>
      <c r="E3559" s="15">
        <v>7.89</v>
      </c>
      <c r="F3559" s="16">
        <f t="shared" si="1210"/>
        <v>486.42</v>
      </c>
      <c r="G3559" s="16">
        <f t="shared" si="1211"/>
        <v>436.71</v>
      </c>
      <c r="H3559" s="16">
        <f t="shared" si="1212"/>
        <v>89.78102189781022</v>
      </c>
      <c r="I3559" s="16">
        <f t="shared" si="1213"/>
        <v>49.71</v>
      </c>
      <c r="J3559" s="17">
        <v>61.65</v>
      </c>
      <c r="K3559" s="17">
        <v>55.35</v>
      </c>
      <c r="L3559" s="18">
        <f t="shared" si="1214"/>
        <v>6.3</v>
      </c>
      <c r="M3559" s="17">
        <v>55.35</v>
      </c>
      <c r="N3559" s="16">
        <f t="shared" si="1215"/>
        <v>7.89</v>
      </c>
      <c r="O3559" s="16">
        <f t="shared" si="1216"/>
        <v>436.71</v>
      </c>
      <c r="P3559" s="18">
        <f t="shared" si="1217"/>
        <v>0</v>
      </c>
      <c r="Q3559" s="16">
        <f t="shared" si="1218"/>
        <v>7.89</v>
      </c>
      <c r="R3559" s="16">
        <f t="shared" si="1219"/>
        <v>0</v>
      </c>
    </row>
    <row r="3560" spans="1:18" ht="31.5" x14ac:dyDescent="0.35">
      <c r="A3560" s="1">
        <v>3</v>
      </c>
      <c r="B3560" s="13" t="s">
        <v>158</v>
      </c>
      <c r="C3560" s="13" t="s">
        <v>92</v>
      </c>
      <c r="D3560" s="14" t="s">
        <v>159</v>
      </c>
      <c r="E3560" s="15">
        <v>8.43</v>
      </c>
      <c r="F3560" s="16">
        <f t="shared" si="1210"/>
        <v>123.92</v>
      </c>
      <c r="G3560" s="16">
        <f t="shared" si="1211"/>
        <v>0</v>
      </c>
      <c r="H3560" s="16">
        <f t="shared" si="1212"/>
        <v>0</v>
      </c>
      <c r="I3560" s="16">
        <f t="shared" si="1213"/>
        <v>123.92</v>
      </c>
      <c r="J3560" s="17">
        <v>14.7</v>
      </c>
      <c r="K3560" s="17">
        <v>0</v>
      </c>
      <c r="L3560" s="18">
        <f t="shared" si="1214"/>
        <v>14.7</v>
      </c>
      <c r="M3560" s="17">
        <v>0</v>
      </c>
      <c r="N3560" s="16">
        <f t="shared" si="1215"/>
        <v>8.43</v>
      </c>
      <c r="O3560" s="16">
        <f t="shared" si="1216"/>
        <v>0</v>
      </c>
      <c r="P3560" s="18">
        <f t="shared" si="1217"/>
        <v>0</v>
      </c>
      <c r="Q3560" s="16">
        <f t="shared" si="1218"/>
        <v>8.43</v>
      </c>
      <c r="R3560" s="16">
        <f t="shared" si="1219"/>
        <v>0</v>
      </c>
    </row>
    <row r="3561" spans="1:18" ht="52.5" x14ac:dyDescent="0.35">
      <c r="A3561" s="1">
        <v>4</v>
      </c>
      <c r="B3561" s="13" t="s">
        <v>166</v>
      </c>
      <c r="C3561" s="13" t="s">
        <v>65</v>
      </c>
      <c r="D3561" s="14" t="s">
        <v>167</v>
      </c>
      <c r="E3561" s="15">
        <v>24.21</v>
      </c>
      <c r="F3561" s="16">
        <f t="shared" si="1210"/>
        <v>2398.9699999999998</v>
      </c>
      <c r="G3561" s="16">
        <f t="shared" si="1211"/>
        <v>904.51</v>
      </c>
      <c r="H3561" s="16">
        <f t="shared" si="1212"/>
        <v>37.704107377131898</v>
      </c>
      <c r="I3561" s="16">
        <f t="shared" si="1213"/>
        <v>1494.46</v>
      </c>
      <c r="J3561" s="17">
        <v>99.09</v>
      </c>
      <c r="K3561" s="17">
        <v>37.360999999999997</v>
      </c>
      <c r="L3561" s="18">
        <f t="shared" si="1214"/>
        <v>61.728999999999999</v>
      </c>
      <c r="M3561" s="17">
        <v>37.360999999999997</v>
      </c>
      <c r="N3561" s="16">
        <f t="shared" si="1215"/>
        <v>24.21</v>
      </c>
      <c r="O3561" s="16">
        <f t="shared" si="1216"/>
        <v>904.51</v>
      </c>
      <c r="P3561" s="18">
        <f t="shared" si="1217"/>
        <v>0</v>
      </c>
      <c r="Q3561" s="16">
        <f t="shared" si="1218"/>
        <v>24.21</v>
      </c>
      <c r="R3561" s="16">
        <f t="shared" si="1219"/>
        <v>0</v>
      </c>
    </row>
    <row r="3562" spans="1:18" ht="31.5" x14ac:dyDescent="0.35">
      <c r="A3562" s="1">
        <v>5</v>
      </c>
      <c r="B3562" s="13" t="s">
        <v>168</v>
      </c>
      <c r="C3562" s="13" t="s">
        <v>65</v>
      </c>
      <c r="D3562" s="14" t="s">
        <v>169</v>
      </c>
      <c r="E3562" s="15">
        <v>5.38</v>
      </c>
      <c r="F3562" s="16">
        <f t="shared" si="1210"/>
        <v>533.1</v>
      </c>
      <c r="G3562" s="16">
        <f t="shared" si="1211"/>
        <v>446.68</v>
      </c>
      <c r="H3562" s="16">
        <f t="shared" si="1212"/>
        <v>83.788475123624977</v>
      </c>
      <c r="I3562" s="16">
        <f t="shared" si="1213"/>
        <v>86.42</v>
      </c>
      <c r="J3562" s="17">
        <v>99.09</v>
      </c>
      <c r="K3562" s="17">
        <v>83.025999999999996</v>
      </c>
      <c r="L3562" s="18">
        <f t="shared" si="1214"/>
        <v>16.064</v>
      </c>
      <c r="M3562" s="17">
        <v>83.025999999999996</v>
      </c>
      <c r="N3562" s="16">
        <f t="shared" si="1215"/>
        <v>5.38</v>
      </c>
      <c r="O3562" s="16">
        <f t="shared" si="1216"/>
        <v>446.68</v>
      </c>
      <c r="P3562" s="18">
        <f t="shared" si="1217"/>
        <v>0</v>
      </c>
      <c r="Q3562" s="16">
        <f t="shared" si="1218"/>
        <v>5.38</v>
      </c>
      <c r="R3562" s="16">
        <f t="shared" si="1219"/>
        <v>0</v>
      </c>
    </row>
    <row r="3563" spans="1:18" ht="21" x14ac:dyDescent="0.35">
      <c r="A3563" s="1">
        <v>6</v>
      </c>
      <c r="B3563" s="13" t="s">
        <v>499</v>
      </c>
      <c r="C3563" s="13" t="s">
        <v>65</v>
      </c>
      <c r="D3563" s="14" t="s">
        <v>500</v>
      </c>
      <c r="E3563" s="15">
        <v>95.84</v>
      </c>
      <c r="F3563" s="16">
        <f t="shared" si="1210"/>
        <v>2292.3000000000002</v>
      </c>
      <c r="G3563" s="16">
        <f t="shared" si="1211"/>
        <v>4149.49</v>
      </c>
      <c r="H3563" s="16">
        <f t="shared" si="1212"/>
        <v>181.01847980600385</v>
      </c>
      <c r="I3563" s="16">
        <f t="shared" si="1213"/>
        <v>-1857.19</v>
      </c>
      <c r="J3563" s="17">
        <v>23.917999999999999</v>
      </c>
      <c r="K3563" s="17">
        <v>43.295999999999999</v>
      </c>
      <c r="L3563" s="18">
        <f t="shared" si="1214"/>
        <v>-19.378</v>
      </c>
      <c r="M3563" s="17">
        <v>43.295999999999999</v>
      </c>
      <c r="N3563" s="16">
        <f t="shared" si="1215"/>
        <v>95.84</v>
      </c>
      <c r="O3563" s="16">
        <f t="shared" si="1216"/>
        <v>4149.49</v>
      </c>
      <c r="P3563" s="18">
        <f t="shared" si="1217"/>
        <v>0</v>
      </c>
      <c r="Q3563" s="16">
        <f t="shared" si="1218"/>
        <v>95.84</v>
      </c>
      <c r="R3563" s="16">
        <f t="shared" si="1219"/>
        <v>0</v>
      </c>
    </row>
    <row r="3564" spans="1:18" ht="52.5" x14ac:dyDescent="0.35">
      <c r="A3564" s="1">
        <v>7</v>
      </c>
      <c r="B3564" s="13" t="s">
        <v>1136</v>
      </c>
      <c r="C3564" s="13" t="s">
        <v>65</v>
      </c>
      <c r="D3564" s="14" t="s">
        <v>1137</v>
      </c>
      <c r="E3564" s="15">
        <v>5.82</v>
      </c>
      <c r="F3564" s="16">
        <f t="shared" si="1210"/>
        <v>426.76</v>
      </c>
      <c r="G3564" s="16">
        <f t="shared" si="1211"/>
        <v>354.36</v>
      </c>
      <c r="H3564" s="16">
        <f t="shared" si="1212"/>
        <v>83.033534714361707</v>
      </c>
      <c r="I3564" s="16">
        <f t="shared" si="1213"/>
        <v>72.41</v>
      </c>
      <c r="J3564" s="17">
        <v>73.326999999999998</v>
      </c>
      <c r="K3564" s="17">
        <v>60.886000000000003</v>
      </c>
      <c r="L3564" s="18">
        <f t="shared" si="1214"/>
        <v>12.441000000000001</v>
      </c>
      <c r="M3564" s="17">
        <v>60.886000000000003</v>
      </c>
      <c r="N3564" s="16">
        <f t="shared" si="1215"/>
        <v>5.82</v>
      </c>
      <c r="O3564" s="16">
        <f t="shared" si="1216"/>
        <v>354.36</v>
      </c>
      <c r="P3564" s="18">
        <f t="shared" si="1217"/>
        <v>0</v>
      </c>
      <c r="Q3564" s="16">
        <f t="shared" si="1218"/>
        <v>5.82</v>
      </c>
      <c r="R3564" s="16">
        <f t="shared" si="1219"/>
        <v>0</v>
      </c>
    </row>
    <row r="3565" spans="1:18" ht="73.5" x14ac:dyDescent="0.35">
      <c r="A3565" s="1">
        <v>8</v>
      </c>
      <c r="B3565" s="13" t="s">
        <v>1305</v>
      </c>
      <c r="C3565" s="13" t="s">
        <v>44</v>
      </c>
      <c r="D3565" s="14" t="s">
        <v>1306</v>
      </c>
      <c r="E3565" s="15">
        <v>3.05</v>
      </c>
      <c r="F3565" s="16">
        <f t="shared" si="1210"/>
        <v>1790.96</v>
      </c>
      <c r="G3565" s="16">
        <f t="shared" si="1211"/>
        <v>1500.6</v>
      </c>
      <c r="H3565" s="16">
        <f t="shared" si="1212"/>
        <v>83.787465940054489</v>
      </c>
      <c r="I3565" s="16">
        <f t="shared" si="1213"/>
        <v>290.36</v>
      </c>
      <c r="J3565" s="17">
        <v>587.20000000000005</v>
      </c>
      <c r="K3565" s="17">
        <v>492</v>
      </c>
      <c r="L3565" s="18">
        <f t="shared" si="1214"/>
        <v>95.2</v>
      </c>
      <c r="M3565" s="17">
        <v>492</v>
      </c>
      <c r="N3565" s="16">
        <f t="shared" si="1215"/>
        <v>3.05</v>
      </c>
      <c r="O3565" s="16">
        <f t="shared" si="1216"/>
        <v>1500.6</v>
      </c>
      <c r="P3565" s="18">
        <f t="shared" si="1217"/>
        <v>0</v>
      </c>
      <c r="Q3565" s="16">
        <f t="shared" si="1218"/>
        <v>3.05</v>
      </c>
      <c r="R3565" s="16">
        <f t="shared" si="1219"/>
        <v>0</v>
      </c>
    </row>
    <row r="3566" spans="1:18" ht="21" x14ac:dyDescent="0.35">
      <c r="A3566" s="1">
        <v>9</v>
      </c>
      <c r="B3566" s="13" t="s">
        <v>1209</v>
      </c>
      <c r="C3566" s="13" t="s">
        <v>44</v>
      </c>
      <c r="D3566" s="14" t="s">
        <v>1210</v>
      </c>
      <c r="E3566" s="15">
        <v>1.73</v>
      </c>
      <c r="F3566" s="16">
        <f t="shared" si="1210"/>
        <v>1015.86</v>
      </c>
      <c r="G3566" s="16">
        <f t="shared" si="1211"/>
        <v>851.16</v>
      </c>
      <c r="H3566" s="16">
        <f t="shared" si="1212"/>
        <v>83.787465940054489</v>
      </c>
      <c r="I3566" s="16">
        <f t="shared" si="1213"/>
        <v>164.7</v>
      </c>
      <c r="J3566" s="17">
        <v>587.20000000000005</v>
      </c>
      <c r="K3566" s="17">
        <v>492</v>
      </c>
      <c r="L3566" s="18">
        <f t="shared" si="1214"/>
        <v>95.2</v>
      </c>
      <c r="M3566" s="17">
        <v>492</v>
      </c>
      <c r="N3566" s="16">
        <f t="shared" si="1215"/>
        <v>1.73</v>
      </c>
      <c r="O3566" s="16">
        <f t="shared" si="1216"/>
        <v>851.16</v>
      </c>
      <c r="P3566" s="18">
        <f t="shared" si="1217"/>
        <v>0</v>
      </c>
      <c r="Q3566" s="16">
        <f t="shared" si="1218"/>
        <v>1.73</v>
      </c>
      <c r="R3566" s="16">
        <f t="shared" si="1219"/>
        <v>0</v>
      </c>
    </row>
    <row r="3567" spans="1:18" ht="31.5" x14ac:dyDescent="0.35">
      <c r="A3567" s="1">
        <v>10</v>
      </c>
      <c r="B3567" s="13" t="s">
        <v>1138</v>
      </c>
      <c r="C3567" s="13" t="s">
        <v>92</v>
      </c>
      <c r="D3567" s="14" t="s">
        <v>1139</v>
      </c>
      <c r="E3567" s="15">
        <v>3.09</v>
      </c>
      <c r="F3567" s="16">
        <f t="shared" si="1210"/>
        <v>45.42</v>
      </c>
      <c r="G3567" s="16">
        <f t="shared" si="1211"/>
        <v>0</v>
      </c>
      <c r="H3567" s="16">
        <f t="shared" si="1212"/>
        <v>0</v>
      </c>
      <c r="I3567" s="16">
        <f t="shared" si="1213"/>
        <v>45.42</v>
      </c>
      <c r="J3567" s="17">
        <v>14.7</v>
      </c>
      <c r="K3567" s="17">
        <v>0</v>
      </c>
      <c r="L3567" s="18">
        <f t="shared" si="1214"/>
        <v>14.7</v>
      </c>
      <c r="M3567" s="17">
        <v>0</v>
      </c>
      <c r="N3567" s="16">
        <f t="shared" si="1215"/>
        <v>3.09</v>
      </c>
      <c r="O3567" s="16">
        <f t="shared" si="1216"/>
        <v>0</v>
      </c>
      <c r="P3567" s="18">
        <f t="shared" si="1217"/>
        <v>0</v>
      </c>
      <c r="Q3567" s="16">
        <f t="shared" si="1218"/>
        <v>3.09</v>
      </c>
      <c r="R3567" s="16">
        <f t="shared" si="1219"/>
        <v>0</v>
      </c>
    </row>
    <row r="3568" spans="1:18" ht="21" x14ac:dyDescent="0.35">
      <c r="A3568" s="1">
        <v>11</v>
      </c>
      <c r="B3568" s="13" t="s">
        <v>1140</v>
      </c>
      <c r="C3568" s="13" t="s">
        <v>1141</v>
      </c>
      <c r="D3568" s="14" t="s">
        <v>1142</v>
      </c>
      <c r="E3568" s="15">
        <v>42.4</v>
      </c>
      <c r="F3568" s="16">
        <f t="shared" si="1210"/>
        <v>100.36</v>
      </c>
      <c r="G3568" s="16">
        <f t="shared" si="1211"/>
        <v>0</v>
      </c>
      <c r="H3568" s="16">
        <f t="shared" si="1212"/>
        <v>0</v>
      </c>
      <c r="I3568" s="16">
        <f t="shared" si="1213"/>
        <v>100.36</v>
      </c>
      <c r="J3568" s="17">
        <v>2.367</v>
      </c>
      <c r="K3568" s="17">
        <v>0</v>
      </c>
      <c r="L3568" s="18">
        <f t="shared" si="1214"/>
        <v>2.367</v>
      </c>
      <c r="M3568" s="17">
        <v>0</v>
      </c>
      <c r="N3568" s="16">
        <f t="shared" si="1215"/>
        <v>42.4</v>
      </c>
      <c r="O3568" s="16">
        <f t="shared" si="1216"/>
        <v>0</v>
      </c>
      <c r="P3568" s="18">
        <f t="shared" si="1217"/>
        <v>0</v>
      </c>
      <c r="Q3568" s="16">
        <f t="shared" si="1218"/>
        <v>42.4</v>
      </c>
      <c r="R3568" s="16">
        <f t="shared" si="1219"/>
        <v>0</v>
      </c>
    </row>
    <row r="3569" spans="1:18" ht="21" x14ac:dyDescent="0.35">
      <c r="A3569" s="1">
        <v>12</v>
      </c>
      <c r="B3569" s="13" t="s">
        <v>1143</v>
      </c>
      <c r="C3569" s="13" t="s">
        <v>1141</v>
      </c>
      <c r="D3569" s="14" t="s">
        <v>1144</v>
      </c>
      <c r="E3569" s="15">
        <v>40.94</v>
      </c>
      <c r="F3569" s="16">
        <f t="shared" si="1210"/>
        <v>110.74</v>
      </c>
      <c r="G3569" s="16">
        <f t="shared" si="1211"/>
        <v>0</v>
      </c>
      <c r="H3569" s="16">
        <f t="shared" si="1212"/>
        <v>0</v>
      </c>
      <c r="I3569" s="16">
        <f t="shared" si="1213"/>
        <v>110.74</v>
      </c>
      <c r="J3569" s="17">
        <v>2.7050000000000001</v>
      </c>
      <c r="K3569" s="17">
        <v>0</v>
      </c>
      <c r="L3569" s="18">
        <f t="shared" si="1214"/>
        <v>2.7050000000000001</v>
      </c>
      <c r="M3569" s="17">
        <v>0</v>
      </c>
      <c r="N3569" s="16">
        <f t="shared" si="1215"/>
        <v>40.94</v>
      </c>
      <c r="O3569" s="16">
        <f t="shared" si="1216"/>
        <v>0</v>
      </c>
      <c r="P3569" s="18">
        <f t="shared" si="1217"/>
        <v>0</v>
      </c>
      <c r="Q3569" s="16">
        <f t="shared" si="1218"/>
        <v>40.94</v>
      </c>
      <c r="R3569" s="16">
        <f t="shared" si="1219"/>
        <v>0</v>
      </c>
    </row>
    <row r="3570" spans="1:18" ht="21" x14ac:dyDescent="0.35">
      <c r="A3570" s="1">
        <v>13</v>
      </c>
      <c r="B3570" s="13" t="s">
        <v>1145</v>
      </c>
      <c r="C3570" s="13" t="s">
        <v>1141</v>
      </c>
      <c r="D3570" s="14" t="s">
        <v>1146</v>
      </c>
      <c r="E3570" s="15">
        <v>725.24</v>
      </c>
      <c r="F3570" s="16">
        <f t="shared" si="1210"/>
        <v>41.34</v>
      </c>
      <c r="G3570" s="16">
        <f t="shared" si="1211"/>
        <v>0</v>
      </c>
      <c r="H3570" s="16">
        <f t="shared" si="1212"/>
        <v>0</v>
      </c>
      <c r="I3570" s="16">
        <f t="shared" si="1213"/>
        <v>41.34</v>
      </c>
      <c r="J3570" s="17">
        <v>5.7000000000000002E-2</v>
      </c>
      <c r="K3570" s="17">
        <v>0</v>
      </c>
      <c r="L3570" s="18">
        <f t="shared" si="1214"/>
        <v>5.7000000000000002E-2</v>
      </c>
      <c r="M3570" s="17">
        <v>0</v>
      </c>
      <c r="N3570" s="16">
        <f t="shared" si="1215"/>
        <v>725.24</v>
      </c>
      <c r="O3570" s="16">
        <f t="shared" si="1216"/>
        <v>0</v>
      </c>
      <c r="P3570" s="18">
        <f t="shared" si="1217"/>
        <v>0</v>
      </c>
      <c r="Q3570" s="16">
        <f t="shared" si="1218"/>
        <v>725.24</v>
      </c>
      <c r="R3570" s="16">
        <f t="shared" si="1219"/>
        <v>0</v>
      </c>
    </row>
    <row r="3571" spans="1:18" x14ac:dyDescent="0.35">
      <c r="A3571" s="1">
        <v>14</v>
      </c>
      <c r="B3571" s="13" t="s">
        <v>1147</v>
      </c>
      <c r="C3571" s="13" t="s">
        <v>1141</v>
      </c>
      <c r="D3571" s="14" t="s">
        <v>1148</v>
      </c>
      <c r="E3571" s="15">
        <v>608.70000000000005</v>
      </c>
      <c r="F3571" s="16">
        <f t="shared" si="1210"/>
        <v>129.04</v>
      </c>
      <c r="G3571" s="16">
        <f t="shared" si="1211"/>
        <v>0</v>
      </c>
      <c r="H3571" s="16">
        <f t="shared" si="1212"/>
        <v>0</v>
      </c>
      <c r="I3571" s="16">
        <f t="shared" si="1213"/>
        <v>129.04</v>
      </c>
      <c r="J3571" s="17">
        <v>0.21199999999999999</v>
      </c>
      <c r="K3571" s="17">
        <v>0</v>
      </c>
      <c r="L3571" s="18">
        <f t="shared" si="1214"/>
        <v>0.21199999999999999</v>
      </c>
      <c r="M3571" s="17">
        <v>0</v>
      </c>
      <c r="N3571" s="16">
        <f t="shared" si="1215"/>
        <v>608.70000000000005</v>
      </c>
      <c r="O3571" s="16">
        <f t="shared" si="1216"/>
        <v>0</v>
      </c>
      <c r="P3571" s="18">
        <f t="shared" si="1217"/>
        <v>0</v>
      </c>
      <c r="Q3571" s="16">
        <f t="shared" si="1218"/>
        <v>608.70000000000005</v>
      </c>
      <c r="R3571" s="16">
        <f t="shared" si="1219"/>
        <v>0</v>
      </c>
    </row>
    <row r="3572" spans="1:18" ht="21" x14ac:dyDescent="0.35">
      <c r="A3572" s="1">
        <v>15</v>
      </c>
      <c r="B3572" s="13" t="s">
        <v>1149</v>
      </c>
      <c r="C3572" s="13" t="s">
        <v>92</v>
      </c>
      <c r="D3572" s="14" t="s">
        <v>1150</v>
      </c>
      <c r="E3572" s="15">
        <v>0.72</v>
      </c>
      <c r="F3572" s="16">
        <f t="shared" si="1210"/>
        <v>21.17</v>
      </c>
      <c r="G3572" s="16">
        <f t="shared" si="1211"/>
        <v>0</v>
      </c>
      <c r="H3572" s="16">
        <f t="shared" si="1212"/>
        <v>0</v>
      </c>
      <c r="I3572" s="16">
        <f t="shared" si="1213"/>
        <v>21.17</v>
      </c>
      <c r="J3572" s="17">
        <v>29.4</v>
      </c>
      <c r="K3572" s="17">
        <v>0</v>
      </c>
      <c r="L3572" s="18">
        <f t="shared" si="1214"/>
        <v>29.4</v>
      </c>
      <c r="M3572" s="17">
        <v>0</v>
      </c>
      <c r="N3572" s="16">
        <f t="shared" si="1215"/>
        <v>0.72</v>
      </c>
      <c r="O3572" s="16">
        <f t="shared" si="1216"/>
        <v>0</v>
      </c>
      <c r="P3572" s="18">
        <f t="shared" si="1217"/>
        <v>0</v>
      </c>
      <c r="Q3572" s="16">
        <f t="shared" si="1218"/>
        <v>0.72</v>
      </c>
      <c r="R3572" s="16">
        <f t="shared" si="1219"/>
        <v>0</v>
      </c>
    </row>
    <row r="3573" spans="1:18" ht="21" x14ac:dyDescent="0.35">
      <c r="A3573" s="1">
        <v>16</v>
      </c>
      <c r="B3573" s="13" t="s">
        <v>1151</v>
      </c>
      <c r="C3573" s="13" t="s">
        <v>92</v>
      </c>
      <c r="D3573" s="14" t="s">
        <v>1152</v>
      </c>
      <c r="E3573" s="15">
        <v>0.72</v>
      </c>
      <c r="F3573" s="16">
        <f t="shared" si="1210"/>
        <v>10.58</v>
      </c>
      <c r="G3573" s="16">
        <f t="shared" si="1211"/>
        <v>0</v>
      </c>
      <c r="H3573" s="16">
        <f t="shared" si="1212"/>
        <v>0</v>
      </c>
      <c r="I3573" s="16">
        <f t="shared" si="1213"/>
        <v>10.58</v>
      </c>
      <c r="J3573" s="17">
        <v>14.7</v>
      </c>
      <c r="K3573" s="17">
        <v>0</v>
      </c>
      <c r="L3573" s="18">
        <f t="shared" si="1214"/>
        <v>14.7</v>
      </c>
      <c r="M3573" s="17">
        <v>0</v>
      </c>
      <c r="N3573" s="16">
        <f t="shared" si="1215"/>
        <v>0.72</v>
      </c>
      <c r="O3573" s="16">
        <f t="shared" si="1216"/>
        <v>0</v>
      </c>
      <c r="P3573" s="18">
        <f t="shared" si="1217"/>
        <v>0</v>
      </c>
      <c r="Q3573" s="16">
        <f t="shared" si="1218"/>
        <v>0.72</v>
      </c>
      <c r="R3573" s="16">
        <f t="shared" si="1219"/>
        <v>0</v>
      </c>
    </row>
    <row r="3574" spans="1:18" ht="52.5" x14ac:dyDescent="0.35">
      <c r="A3574" s="1">
        <v>17</v>
      </c>
      <c r="B3574" s="13" t="s">
        <v>1153</v>
      </c>
      <c r="C3574" s="13" t="s">
        <v>92</v>
      </c>
      <c r="D3574" s="14" t="s">
        <v>1154</v>
      </c>
      <c r="E3574" s="15">
        <v>22.66</v>
      </c>
      <c r="F3574" s="16">
        <f t="shared" si="1210"/>
        <v>1396.99</v>
      </c>
      <c r="G3574" s="16">
        <f t="shared" si="1211"/>
        <v>0</v>
      </c>
      <c r="H3574" s="16">
        <f t="shared" si="1212"/>
        <v>0</v>
      </c>
      <c r="I3574" s="16">
        <f t="shared" si="1213"/>
        <v>1396.99</v>
      </c>
      <c r="J3574" s="17">
        <v>61.65</v>
      </c>
      <c r="K3574" s="17">
        <v>0</v>
      </c>
      <c r="L3574" s="18">
        <f t="shared" si="1214"/>
        <v>61.65</v>
      </c>
      <c r="M3574" s="17">
        <v>0</v>
      </c>
      <c r="N3574" s="16">
        <f t="shared" si="1215"/>
        <v>22.66</v>
      </c>
      <c r="O3574" s="16">
        <f t="shared" si="1216"/>
        <v>0</v>
      </c>
      <c r="P3574" s="18">
        <f t="shared" si="1217"/>
        <v>0</v>
      </c>
      <c r="Q3574" s="16">
        <f t="shared" si="1218"/>
        <v>22.66</v>
      </c>
      <c r="R3574" s="16">
        <f t="shared" si="1219"/>
        <v>0</v>
      </c>
    </row>
    <row r="3575" spans="1:18" ht="52.5" x14ac:dyDescent="0.35">
      <c r="A3575" s="1">
        <v>18</v>
      </c>
      <c r="B3575" s="13" t="s">
        <v>812</v>
      </c>
      <c r="C3575" s="13" t="s">
        <v>65</v>
      </c>
      <c r="D3575" s="14" t="s">
        <v>813</v>
      </c>
      <c r="E3575" s="15">
        <v>80.599999999999994</v>
      </c>
      <c r="F3575" s="16">
        <f t="shared" si="1210"/>
        <v>1006.05</v>
      </c>
      <c r="G3575" s="16">
        <f t="shared" si="1211"/>
        <v>2901.6</v>
      </c>
      <c r="H3575" s="16">
        <f t="shared" si="1212"/>
        <v>288.41531805800355</v>
      </c>
      <c r="I3575" s="16">
        <f t="shared" si="1213"/>
        <v>-1895.55</v>
      </c>
      <c r="J3575" s="17">
        <v>12.481999999999999</v>
      </c>
      <c r="K3575" s="17">
        <v>36</v>
      </c>
      <c r="L3575" s="18">
        <f t="shared" si="1214"/>
        <v>-23.518000000000001</v>
      </c>
      <c r="M3575" s="17">
        <v>36</v>
      </c>
      <c r="N3575" s="16">
        <f t="shared" si="1215"/>
        <v>80.599999999999994</v>
      </c>
      <c r="O3575" s="16">
        <f t="shared" si="1216"/>
        <v>2901.6</v>
      </c>
      <c r="P3575" s="18">
        <f t="shared" si="1217"/>
        <v>0</v>
      </c>
      <c r="Q3575" s="16">
        <f t="shared" si="1218"/>
        <v>80.599999999999994</v>
      </c>
      <c r="R3575" s="16">
        <f t="shared" si="1219"/>
        <v>0</v>
      </c>
    </row>
    <row r="3576" spans="1:18" ht="21" x14ac:dyDescent="0.35">
      <c r="A3576" s="1">
        <v>19</v>
      </c>
      <c r="B3576" s="13" t="s">
        <v>823</v>
      </c>
      <c r="C3576" s="13" t="s">
        <v>65</v>
      </c>
      <c r="D3576" s="14" t="s">
        <v>824</v>
      </c>
      <c r="E3576" s="15">
        <v>28.7</v>
      </c>
      <c r="F3576" s="16">
        <f t="shared" si="1210"/>
        <v>353.87</v>
      </c>
      <c r="G3576" s="16">
        <f t="shared" si="1211"/>
        <v>317.70999999999998</v>
      </c>
      <c r="H3576" s="16">
        <f t="shared" si="1212"/>
        <v>89.78102189781022</v>
      </c>
      <c r="I3576" s="16">
        <f t="shared" si="1213"/>
        <v>36.159999999999997</v>
      </c>
      <c r="J3576" s="17">
        <v>12.33</v>
      </c>
      <c r="K3576" s="17">
        <v>11.07</v>
      </c>
      <c r="L3576" s="18">
        <f t="shared" si="1214"/>
        <v>1.26</v>
      </c>
      <c r="M3576" s="17">
        <v>11.07</v>
      </c>
      <c r="N3576" s="16">
        <f t="shared" si="1215"/>
        <v>28.7</v>
      </c>
      <c r="O3576" s="16">
        <f t="shared" si="1216"/>
        <v>317.70999999999998</v>
      </c>
      <c r="P3576" s="18">
        <f t="shared" si="1217"/>
        <v>0</v>
      </c>
      <c r="Q3576" s="16">
        <f t="shared" si="1218"/>
        <v>28.7</v>
      </c>
      <c r="R3576" s="16">
        <f t="shared" si="1219"/>
        <v>0</v>
      </c>
    </row>
    <row r="3577" spans="1:18" ht="21" x14ac:dyDescent="0.35">
      <c r="A3577" s="1">
        <v>20</v>
      </c>
      <c r="B3577" s="13" t="s">
        <v>910</v>
      </c>
      <c r="C3577" s="13" t="s">
        <v>41</v>
      </c>
      <c r="D3577" s="14" t="s">
        <v>911</v>
      </c>
      <c r="E3577" s="15">
        <v>666.35</v>
      </c>
      <c r="F3577" s="16">
        <f t="shared" si="1210"/>
        <v>2665.4</v>
      </c>
      <c r="G3577" s="16">
        <f t="shared" si="1211"/>
        <v>666.35</v>
      </c>
      <c r="H3577" s="16">
        <f t="shared" si="1212"/>
        <v>25</v>
      </c>
      <c r="I3577" s="16">
        <f t="shared" si="1213"/>
        <v>1999.05</v>
      </c>
      <c r="J3577" s="17">
        <v>4</v>
      </c>
      <c r="K3577" s="17">
        <v>1</v>
      </c>
      <c r="L3577" s="18">
        <f t="shared" si="1214"/>
        <v>3</v>
      </c>
      <c r="M3577" s="17">
        <v>1</v>
      </c>
      <c r="N3577" s="16">
        <f t="shared" si="1215"/>
        <v>666.35</v>
      </c>
      <c r="O3577" s="16">
        <f t="shared" si="1216"/>
        <v>666.35</v>
      </c>
      <c r="P3577" s="18">
        <f t="shared" si="1217"/>
        <v>0</v>
      </c>
      <c r="Q3577" s="16">
        <f t="shared" si="1218"/>
        <v>666.35</v>
      </c>
      <c r="R3577" s="16">
        <f t="shared" si="1219"/>
        <v>0</v>
      </c>
    </row>
    <row r="3578" spans="1:18" ht="21" x14ac:dyDescent="0.35">
      <c r="A3578" s="1">
        <v>21</v>
      </c>
      <c r="B3578" s="13" t="s">
        <v>1307</v>
      </c>
      <c r="C3578" s="13" t="s">
        <v>41</v>
      </c>
      <c r="D3578" s="14" t="s">
        <v>1308</v>
      </c>
      <c r="E3578" s="15">
        <v>4482.5600000000004</v>
      </c>
      <c r="F3578" s="16">
        <f t="shared" si="1210"/>
        <v>4482.5600000000004</v>
      </c>
      <c r="G3578" s="16">
        <f t="shared" si="1211"/>
        <v>0</v>
      </c>
      <c r="H3578" s="16">
        <f t="shared" si="1212"/>
        <v>0</v>
      </c>
      <c r="I3578" s="16">
        <f t="shared" si="1213"/>
        <v>4482.5600000000004</v>
      </c>
      <c r="J3578" s="17">
        <v>1</v>
      </c>
      <c r="K3578" s="17">
        <v>0</v>
      </c>
      <c r="L3578" s="18">
        <f t="shared" si="1214"/>
        <v>1</v>
      </c>
      <c r="M3578" s="17">
        <v>0</v>
      </c>
      <c r="N3578" s="16">
        <f t="shared" si="1215"/>
        <v>4482.5600000000004</v>
      </c>
      <c r="O3578" s="16">
        <f t="shared" si="1216"/>
        <v>0</v>
      </c>
      <c r="P3578" s="18">
        <f t="shared" si="1217"/>
        <v>0</v>
      </c>
      <c r="Q3578" s="16">
        <f t="shared" si="1218"/>
        <v>4482.5600000000004</v>
      </c>
      <c r="R3578" s="16">
        <f t="shared" si="1219"/>
        <v>0</v>
      </c>
    </row>
    <row r="3579" spans="1:18" ht="31.5" x14ac:dyDescent="0.35">
      <c r="A3579" s="1">
        <v>22</v>
      </c>
      <c r="B3579" s="13" t="s">
        <v>269</v>
      </c>
      <c r="C3579" s="13" t="s">
        <v>65</v>
      </c>
      <c r="D3579" s="14" t="s">
        <v>270</v>
      </c>
      <c r="E3579" s="15">
        <v>152.22</v>
      </c>
      <c r="F3579" s="16">
        <f t="shared" si="1210"/>
        <v>0</v>
      </c>
      <c r="G3579" s="16">
        <f t="shared" si="1211"/>
        <v>3601.53</v>
      </c>
      <c r="H3579" s="16">
        <f t="shared" si="1212"/>
        <v>0</v>
      </c>
      <c r="I3579" s="16">
        <f t="shared" si="1213"/>
        <v>-3601.53</v>
      </c>
      <c r="J3579" s="17">
        <v>0</v>
      </c>
      <c r="K3579" s="17">
        <v>23.66</v>
      </c>
      <c r="L3579" s="18">
        <f t="shared" si="1214"/>
        <v>-23.66</v>
      </c>
      <c r="M3579" s="17">
        <v>23.66</v>
      </c>
      <c r="N3579" s="16">
        <f t="shared" si="1215"/>
        <v>152.22</v>
      </c>
      <c r="O3579" s="16">
        <f t="shared" si="1216"/>
        <v>3601.53</v>
      </c>
      <c r="P3579" s="18">
        <f t="shared" si="1217"/>
        <v>0</v>
      </c>
      <c r="Q3579" s="16">
        <f t="shared" si="1218"/>
        <v>152.22</v>
      </c>
      <c r="R3579" s="16">
        <f t="shared" si="1219"/>
        <v>0</v>
      </c>
    </row>
    <row r="3580" spans="1:18" x14ac:dyDescent="0.35">
      <c r="A3580" s="21" t="s">
        <v>1309</v>
      </c>
      <c r="B3580" s="21" t="s">
        <v>1309</v>
      </c>
      <c r="C3580" s="21" t="s">
        <v>1309</v>
      </c>
      <c r="D3580" s="21" t="s">
        <v>1309</v>
      </c>
      <c r="E3580" s="21" t="s">
        <v>1309</v>
      </c>
      <c r="F3580" s="19"/>
      <c r="G3580" s="20">
        <f>SUM(G3558:G3579)</f>
        <v>16981.859999999997</v>
      </c>
      <c r="H3580" s="7"/>
      <c r="I3580" s="7"/>
      <c r="J3580" s="7"/>
      <c r="K3580" s="7"/>
      <c r="L3580" s="7"/>
      <c r="M3580" s="7"/>
      <c r="N3580" s="7"/>
      <c r="O3580" s="7"/>
      <c r="P3580" s="7"/>
      <c r="Q3580" s="7"/>
      <c r="R3580" s="7"/>
    </row>
    <row r="3582" spans="1:18" x14ac:dyDescent="0.35">
      <c r="B3582" s="11" t="s">
        <v>23</v>
      </c>
      <c r="C3582" s="12" t="s">
        <v>24</v>
      </c>
      <c r="D3582" s="12" t="s">
        <v>25</v>
      </c>
    </row>
    <row r="3583" spans="1:18" x14ac:dyDescent="0.35">
      <c r="B3583" s="11" t="s">
        <v>26</v>
      </c>
      <c r="C3583" s="12" t="s">
        <v>27</v>
      </c>
      <c r="D3583" s="12" t="s">
        <v>28</v>
      </c>
    </row>
    <row r="3584" spans="1:18" x14ac:dyDescent="0.35">
      <c r="B3584" s="11" t="s">
        <v>29</v>
      </c>
      <c r="C3584" s="12" t="s">
        <v>24</v>
      </c>
      <c r="D3584" s="12" t="s">
        <v>30</v>
      </c>
    </row>
    <row r="3585" spans="1:18" x14ac:dyDescent="0.35">
      <c r="B3585" s="11" t="s">
        <v>31</v>
      </c>
      <c r="C3585" s="12" t="s">
        <v>116</v>
      </c>
      <c r="D3585" s="12" t="s">
        <v>1133</v>
      </c>
    </row>
    <row r="3586" spans="1:18" x14ac:dyDescent="0.35">
      <c r="B3586" s="11" t="s">
        <v>33</v>
      </c>
      <c r="C3586" s="12" t="s">
        <v>24</v>
      </c>
      <c r="D3586" s="12" t="s">
        <v>178</v>
      </c>
    </row>
    <row r="3587" spans="1:18" x14ac:dyDescent="0.35">
      <c r="B3587" s="11" t="s">
        <v>35</v>
      </c>
      <c r="C3587" s="12" t="s">
        <v>328</v>
      </c>
      <c r="D3587" s="12" t="s">
        <v>1302</v>
      </c>
    </row>
    <row r="3588" spans="1:18" x14ac:dyDescent="0.35">
      <c r="B3588" s="11" t="s">
        <v>36</v>
      </c>
      <c r="C3588" s="12" t="s">
        <v>24</v>
      </c>
      <c r="D3588" s="12" t="s">
        <v>1303</v>
      </c>
    </row>
    <row r="3589" spans="1:18" x14ac:dyDescent="0.35">
      <c r="B3589" s="11" t="s">
        <v>38</v>
      </c>
      <c r="C3589" s="12" t="s">
        <v>27</v>
      </c>
      <c r="D3589" s="12" t="s">
        <v>1236</v>
      </c>
    </row>
    <row r="3591" spans="1:18" ht="42" x14ac:dyDescent="0.35">
      <c r="A3591" s="1">
        <v>1</v>
      </c>
      <c r="B3591" s="13" t="s">
        <v>1310</v>
      </c>
      <c r="C3591" s="13" t="s">
        <v>224</v>
      </c>
      <c r="D3591" s="14" t="s">
        <v>1311</v>
      </c>
      <c r="E3591" s="15">
        <v>42894.1</v>
      </c>
      <c r="F3591" s="16">
        <f>ROUND(ROUND(N3591,2)*ROUND(J3591,3),2)</f>
        <v>42894.1</v>
      </c>
      <c r="G3591" s="16">
        <f>ROUND(ROUND(N3591,2)*ROUND(K3591,3),2)</f>
        <v>26723.02</v>
      </c>
      <c r="H3591" s="16">
        <f>IF(EXACT(J3591,0),0,100*(K3591/J3591))</f>
        <v>62.3</v>
      </c>
      <c r="I3591" s="16">
        <f>ROUND((ROUND(J3591,3)-ROUND(K3591,3))*N3591,2)</f>
        <v>16171.08</v>
      </c>
      <c r="J3591" s="17">
        <v>1</v>
      </c>
      <c r="K3591" s="17">
        <v>0.623</v>
      </c>
      <c r="L3591" s="18">
        <f>ROUND(ROUND(J3591,3)-ROUND(K3591,3),3)</f>
        <v>0.377</v>
      </c>
      <c r="M3591" s="17">
        <v>0.623</v>
      </c>
      <c r="N3591" s="16">
        <f>ROUND(E3591,2)</f>
        <v>42894.1</v>
      </c>
      <c r="O3591" s="16">
        <f>ROUND(ROUND(M3591,3)*ROUND(N3591,2),2)</f>
        <v>26723.02</v>
      </c>
      <c r="P3591" s="18">
        <f>ROUND(ROUND(K3591,3)-ROUND(M3591,3),2)</f>
        <v>0</v>
      </c>
      <c r="Q3591" s="16">
        <f>ROUND(E3591,2)</f>
        <v>42894.1</v>
      </c>
      <c r="R3591" s="16">
        <f>ROUND((ROUND(K3591,3)-ROUND(M3591,3))* Q3591,2)</f>
        <v>0</v>
      </c>
    </row>
    <row r="3592" spans="1:18" x14ac:dyDescent="0.35">
      <c r="A3592" s="21" t="s">
        <v>1312</v>
      </c>
      <c r="B3592" s="21" t="s">
        <v>1312</v>
      </c>
      <c r="C3592" s="21" t="s">
        <v>1312</v>
      </c>
      <c r="D3592" s="21" t="s">
        <v>1312</v>
      </c>
      <c r="E3592" s="21" t="s">
        <v>1312</v>
      </c>
      <c r="F3592" s="19"/>
      <c r="G3592" s="20">
        <f>SUM(G3591:G3591)</f>
        <v>26723.02</v>
      </c>
      <c r="H3592" s="7"/>
      <c r="I3592" s="7"/>
      <c r="J3592" s="7"/>
      <c r="K3592" s="7"/>
      <c r="L3592" s="7"/>
      <c r="M3592" s="7"/>
      <c r="N3592" s="7"/>
      <c r="O3592" s="7"/>
      <c r="P3592" s="7"/>
      <c r="Q3592" s="7"/>
      <c r="R3592" s="7"/>
    </row>
    <row r="3594" spans="1:18" x14ac:dyDescent="0.35">
      <c r="B3594" s="11" t="s">
        <v>23</v>
      </c>
      <c r="C3594" s="12" t="s">
        <v>24</v>
      </c>
      <c r="D3594" s="12" t="s">
        <v>25</v>
      </c>
    </row>
    <row r="3595" spans="1:18" x14ac:dyDescent="0.35">
      <c r="B3595" s="11" t="s">
        <v>26</v>
      </c>
      <c r="C3595" s="12" t="s">
        <v>27</v>
      </c>
      <c r="D3595" s="12" t="s">
        <v>28</v>
      </c>
    </row>
    <row r="3596" spans="1:18" x14ac:dyDescent="0.35">
      <c r="B3596" s="11" t="s">
        <v>29</v>
      </c>
      <c r="C3596" s="12" t="s">
        <v>24</v>
      </c>
      <c r="D3596" s="12" t="s">
        <v>30</v>
      </c>
    </row>
    <row r="3597" spans="1:18" x14ac:dyDescent="0.35">
      <c r="B3597" s="11" t="s">
        <v>31</v>
      </c>
      <c r="C3597" s="12" t="s">
        <v>116</v>
      </c>
      <c r="D3597" s="12" t="s">
        <v>1133</v>
      </c>
    </row>
    <row r="3598" spans="1:18" x14ac:dyDescent="0.35">
      <c r="B3598" s="11" t="s">
        <v>33</v>
      </c>
      <c r="C3598" s="12" t="s">
        <v>24</v>
      </c>
      <c r="D3598" s="12" t="s">
        <v>178</v>
      </c>
    </row>
    <row r="3599" spans="1:18" x14ac:dyDescent="0.35">
      <c r="B3599" s="11" t="s">
        <v>35</v>
      </c>
      <c r="C3599" s="12" t="s">
        <v>328</v>
      </c>
      <c r="D3599" s="12" t="s">
        <v>1302</v>
      </c>
    </row>
    <row r="3600" spans="1:18" x14ac:dyDescent="0.35">
      <c r="B3600" s="11" t="s">
        <v>36</v>
      </c>
      <c r="C3600" s="12" t="s">
        <v>27</v>
      </c>
      <c r="D3600" s="12" t="s">
        <v>1313</v>
      </c>
    </row>
    <row r="3601" spans="1:18" x14ac:dyDescent="0.35">
      <c r="B3601" s="11" t="s">
        <v>38</v>
      </c>
      <c r="C3601" s="12" t="s">
        <v>24</v>
      </c>
      <c r="D3601" s="12" t="s">
        <v>1314</v>
      </c>
    </row>
    <row r="3603" spans="1:18" ht="52.5" x14ac:dyDescent="0.35">
      <c r="A3603" s="1">
        <v>1</v>
      </c>
      <c r="B3603" s="13" t="s">
        <v>1315</v>
      </c>
      <c r="C3603" s="13" t="s">
        <v>224</v>
      </c>
      <c r="D3603" s="14" t="s">
        <v>1316</v>
      </c>
      <c r="E3603" s="15">
        <v>142089.19</v>
      </c>
      <c r="F3603" s="16">
        <f>ROUND(ROUND(N3603,2)*ROUND(J3603,3),2)</f>
        <v>142089.19</v>
      </c>
      <c r="G3603" s="16">
        <f>ROUND(ROUND(N3603,2)*ROUND(K3603,3),2)</f>
        <v>34101.410000000003</v>
      </c>
      <c r="H3603" s="16">
        <f>IF(EXACT(J3603,0),0,100*(K3603/J3603))</f>
        <v>24</v>
      </c>
      <c r="I3603" s="16">
        <f>ROUND((ROUND(J3603,3)-ROUND(K3603,3))*N3603,2)</f>
        <v>107987.78</v>
      </c>
      <c r="J3603" s="17">
        <v>1</v>
      </c>
      <c r="K3603" s="17">
        <v>0.24</v>
      </c>
      <c r="L3603" s="18">
        <f>ROUND(ROUND(J3603,3)-ROUND(K3603,3),3)</f>
        <v>0.76</v>
      </c>
      <c r="M3603" s="17">
        <v>0.24</v>
      </c>
      <c r="N3603" s="16">
        <f>ROUND(E3603,2)</f>
        <v>142089.19</v>
      </c>
      <c r="O3603" s="16">
        <f>ROUND(ROUND(M3603,3)*ROUND(N3603,2),2)</f>
        <v>34101.410000000003</v>
      </c>
      <c r="P3603" s="18">
        <f>ROUND(ROUND(K3603,3)-ROUND(M3603,3),2)</f>
        <v>0</v>
      </c>
      <c r="Q3603" s="16">
        <f>ROUND(E3603,2)</f>
        <v>142089.19</v>
      </c>
      <c r="R3603" s="16">
        <f>ROUND((ROUND(K3603,3)-ROUND(M3603,3))* Q3603,2)</f>
        <v>0</v>
      </c>
    </row>
    <row r="3604" spans="1:18" x14ac:dyDescent="0.35">
      <c r="A3604" s="21" t="s">
        <v>1317</v>
      </c>
      <c r="B3604" s="21" t="s">
        <v>1317</v>
      </c>
      <c r="C3604" s="21" t="s">
        <v>1317</v>
      </c>
      <c r="D3604" s="21" t="s">
        <v>1317</v>
      </c>
      <c r="E3604" s="21" t="s">
        <v>1317</v>
      </c>
      <c r="F3604" s="19"/>
      <c r="G3604" s="20">
        <f>SUM(G3603:G3603)</f>
        <v>34101.410000000003</v>
      </c>
      <c r="H3604" s="7"/>
      <c r="I3604" s="7"/>
      <c r="J3604" s="7"/>
      <c r="K3604" s="7"/>
      <c r="L3604" s="7"/>
      <c r="M3604" s="7"/>
      <c r="N3604" s="7"/>
      <c r="O3604" s="7"/>
      <c r="P3604" s="7"/>
      <c r="Q3604" s="7"/>
      <c r="R3604" s="7"/>
    </row>
    <row r="3606" spans="1:18" x14ac:dyDescent="0.35">
      <c r="B3606" s="11" t="s">
        <v>23</v>
      </c>
      <c r="C3606" s="12" t="s">
        <v>24</v>
      </c>
      <c r="D3606" s="12" t="s">
        <v>25</v>
      </c>
    </row>
    <row r="3607" spans="1:18" x14ac:dyDescent="0.35">
      <c r="B3607" s="11" t="s">
        <v>26</v>
      </c>
      <c r="C3607" s="12" t="s">
        <v>27</v>
      </c>
      <c r="D3607" s="12" t="s">
        <v>28</v>
      </c>
    </row>
    <row r="3608" spans="1:18" x14ac:dyDescent="0.35">
      <c r="B3608" s="11" t="s">
        <v>29</v>
      </c>
      <c r="C3608" s="12" t="s">
        <v>24</v>
      </c>
      <c r="D3608" s="12" t="s">
        <v>30</v>
      </c>
    </row>
    <row r="3609" spans="1:18" x14ac:dyDescent="0.35">
      <c r="B3609" s="11" t="s">
        <v>31</v>
      </c>
      <c r="C3609" s="12" t="s">
        <v>116</v>
      </c>
      <c r="D3609" s="12" t="s">
        <v>1133</v>
      </c>
    </row>
    <row r="3610" spans="1:18" x14ac:dyDescent="0.35">
      <c r="B3610" s="11" t="s">
        <v>33</v>
      </c>
      <c r="C3610" s="12" t="s">
        <v>24</v>
      </c>
      <c r="D3610" s="12" t="s">
        <v>178</v>
      </c>
    </row>
    <row r="3611" spans="1:18" x14ac:dyDescent="0.35">
      <c r="B3611" s="11" t="s">
        <v>35</v>
      </c>
      <c r="C3611" s="12" t="s">
        <v>328</v>
      </c>
      <c r="D3611" s="12" t="s">
        <v>1302</v>
      </c>
    </row>
    <row r="3612" spans="1:18" x14ac:dyDescent="0.35">
      <c r="B3612" s="11" t="s">
        <v>36</v>
      </c>
      <c r="C3612" s="12" t="s">
        <v>105</v>
      </c>
      <c r="D3612" s="12" t="s">
        <v>1318</v>
      </c>
    </row>
    <row r="3613" spans="1:18" x14ac:dyDescent="0.35">
      <c r="B3613" s="11" t="s">
        <v>38</v>
      </c>
      <c r="C3613" s="12" t="s">
        <v>24</v>
      </c>
      <c r="D3613" s="12" t="s">
        <v>1319</v>
      </c>
    </row>
    <row r="3615" spans="1:18" ht="31.5" x14ac:dyDescent="0.35">
      <c r="A3615" s="1">
        <v>1</v>
      </c>
      <c r="B3615" s="13" t="s">
        <v>1320</v>
      </c>
      <c r="C3615" s="13" t="s">
        <v>224</v>
      </c>
      <c r="D3615" s="14" t="s">
        <v>1321</v>
      </c>
      <c r="E3615" s="15">
        <v>25000</v>
      </c>
      <c r="F3615" s="16">
        <f>ROUND(ROUND(N3615,2)*ROUND(J3615,3),2)</f>
        <v>25000</v>
      </c>
      <c r="G3615" s="16">
        <f>ROUND(ROUND(N3615,2)*ROUND(K3615,3),2)</f>
        <v>0</v>
      </c>
      <c r="H3615" s="16">
        <f>IF(EXACT(J3615,0),0,100*(K3615/J3615))</f>
        <v>0</v>
      </c>
      <c r="I3615" s="16">
        <f>ROUND((ROUND(J3615,3)-ROUND(K3615,3))*N3615,2)</f>
        <v>25000</v>
      </c>
      <c r="J3615" s="17">
        <v>1</v>
      </c>
      <c r="K3615" s="17">
        <v>0</v>
      </c>
      <c r="L3615" s="18">
        <f>ROUND(ROUND(J3615,3)-ROUND(K3615,3),3)</f>
        <v>1</v>
      </c>
      <c r="M3615" s="17">
        <v>0</v>
      </c>
      <c r="N3615" s="16">
        <f>ROUND(E3615,2)</f>
        <v>25000</v>
      </c>
      <c r="O3615" s="16">
        <f>ROUND(ROUND(M3615,3)*ROUND(N3615,2),2)</f>
        <v>0</v>
      </c>
      <c r="P3615" s="18">
        <f>ROUND(ROUND(K3615,3)-ROUND(M3615,3),2)</f>
        <v>0</v>
      </c>
      <c r="Q3615" s="16">
        <f>ROUND(E3615,2)</f>
        <v>25000</v>
      </c>
      <c r="R3615" s="16">
        <f>ROUND((ROUND(K3615,3)-ROUND(M3615,3))* Q3615,2)</f>
        <v>0</v>
      </c>
    </row>
    <row r="3616" spans="1:18" x14ac:dyDescent="0.35">
      <c r="A3616" s="21" t="s">
        <v>1322</v>
      </c>
      <c r="B3616" s="21" t="s">
        <v>1322</v>
      </c>
      <c r="C3616" s="21" t="s">
        <v>1322</v>
      </c>
      <c r="D3616" s="21" t="s">
        <v>1322</v>
      </c>
      <c r="E3616" s="21" t="s">
        <v>1322</v>
      </c>
      <c r="F3616" s="19"/>
      <c r="G3616" s="20">
        <f>SUM(G3615:G3615)</f>
        <v>0</v>
      </c>
      <c r="H3616" s="7"/>
      <c r="I3616" s="7"/>
      <c r="J3616" s="7"/>
      <c r="K3616" s="7"/>
      <c r="L3616" s="7"/>
      <c r="M3616" s="7"/>
      <c r="N3616" s="7"/>
      <c r="O3616" s="7"/>
      <c r="P3616" s="7"/>
      <c r="Q3616" s="7"/>
      <c r="R3616" s="7"/>
    </row>
    <row r="3618" spans="1:18" x14ac:dyDescent="0.35">
      <c r="B3618" s="11" t="s">
        <v>23</v>
      </c>
      <c r="C3618" s="12" t="s">
        <v>24</v>
      </c>
      <c r="D3618" s="12" t="s">
        <v>25</v>
      </c>
    </row>
    <row r="3619" spans="1:18" x14ac:dyDescent="0.35">
      <c r="B3619" s="11" t="s">
        <v>26</v>
      </c>
      <c r="C3619" s="12" t="s">
        <v>27</v>
      </c>
      <c r="D3619" s="12" t="s">
        <v>28</v>
      </c>
    </row>
    <row r="3620" spans="1:18" x14ac:dyDescent="0.35">
      <c r="B3620" s="11" t="s">
        <v>29</v>
      </c>
      <c r="C3620" s="12" t="s">
        <v>24</v>
      </c>
      <c r="D3620" s="12" t="s">
        <v>30</v>
      </c>
    </row>
    <row r="3621" spans="1:18" x14ac:dyDescent="0.35">
      <c r="B3621" s="11" t="s">
        <v>31</v>
      </c>
      <c r="C3621" s="12" t="s">
        <v>116</v>
      </c>
      <c r="D3621" s="12" t="s">
        <v>1133</v>
      </c>
    </row>
    <row r="3622" spans="1:18" x14ac:dyDescent="0.35">
      <c r="B3622" s="11" t="s">
        <v>33</v>
      </c>
      <c r="C3622" s="12" t="s">
        <v>24</v>
      </c>
      <c r="D3622" s="12" t="s">
        <v>178</v>
      </c>
    </row>
    <row r="3623" spans="1:18" x14ac:dyDescent="0.35">
      <c r="B3623" s="11" t="s">
        <v>35</v>
      </c>
      <c r="C3623" s="12" t="s">
        <v>339</v>
      </c>
      <c r="D3623" s="12" t="s">
        <v>1323</v>
      </c>
    </row>
    <row r="3625" spans="1:18" ht="31.5" x14ac:dyDescent="0.35">
      <c r="A3625" s="1">
        <v>1</v>
      </c>
      <c r="B3625" s="13" t="s">
        <v>164</v>
      </c>
      <c r="C3625" s="13" t="s">
        <v>65</v>
      </c>
      <c r="D3625" s="14" t="s">
        <v>165</v>
      </c>
      <c r="E3625" s="15">
        <v>53.55</v>
      </c>
      <c r="F3625" s="16">
        <f>ROUND(ROUND(N3625,2)*ROUND(J3625,3),2)</f>
        <v>6426</v>
      </c>
      <c r="G3625" s="16">
        <f>ROUND(ROUND(N3625,2)*ROUND(K3625,3),2)</f>
        <v>32113.24</v>
      </c>
      <c r="H3625" s="16">
        <f>IF(EXACT(J3625,0),0,100*(K3625/J3625))</f>
        <v>499.73916666666673</v>
      </c>
      <c r="I3625" s="16">
        <f>ROUND((ROUND(J3625,3)-ROUND(K3625,3))*N3625,2)</f>
        <v>-25687.24</v>
      </c>
      <c r="J3625" s="17">
        <v>120</v>
      </c>
      <c r="K3625" s="17">
        <v>599.68700000000001</v>
      </c>
      <c r="L3625" s="18">
        <f>ROUND(ROUND(J3625,3)-ROUND(K3625,3),3)</f>
        <v>-479.68700000000001</v>
      </c>
      <c r="M3625" s="17">
        <v>599.68700000000001</v>
      </c>
      <c r="N3625" s="16">
        <f>ROUND(E3625,2)</f>
        <v>53.55</v>
      </c>
      <c r="O3625" s="16">
        <f>ROUND(ROUND(M3625,3)*ROUND(N3625,2),2)</f>
        <v>32113.24</v>
      </c>
      <c r="P3625" s="18">
        <f>ROUND(ROUND(K3625,3)-ROUND(M3625,3),2)</f>
        <v>0</v>
      </c>
      <c r="Q3625" s="16">
        <f>ROUND(E3625,2)</f>
        <v>53.55</v>
      </c>
      <c r="R3625" s="16">
        <f>ROUND((ROUND(K3625,3)-ROUND(M3625,3))* Q3625,2)</f>
        <v>0</v>
      </c>
    </row>
    <row r="3626" spans="1:18" ht="21" x14ac:dyDescent="0.35">
      <c r="A3626" s="1">
        <v>2</v>
      </c>
      <c r="B3626" s="13" t="s">
        <v>1324</v>
      </c>
      <c r="C3626" s="13" t="s">
        <v>41</v>
      </c>
      <c r="D3626" s="14" t="s">
        <v>1325</v>
      </c>
      <c r="E3626" s="15">
        <v>538.86</v>
      </c>
      <c r="F3626" s="16">
        <f>ROUND(ROUND(N3626,2)*ROUND(J3626,3),2)</f>
        <v>1616.58</v>
      </c>
      <c r="G3626" s="16">
        <f>ROUND(ROUND(N3626,2)*ROUND(K3626,3),2)</f>
        <v>0</v>
      </c>
      <c r="H3626" s="16">
        <f>IF(EXACT(J3626,0),0,100*(K3626/J3626))</f>
        <v>0</v>
      </c>
      <c r="I3626" s="16">
        <f>ROUND((ROUND(J3626,3)-ROUND(K3626,3))*N3626,2)</f>
        <v>1616.58</v>
      </c>
      <c r="J3626" s="17">
        <v>3</v>
      </c>
      <c r="K3626" s="17">
        <v>0</v>
      </c>
      <c r="L3626" s="18">
        <f>ROUND(ROUND(J3626,3)-ROUND(K3626,3),3)</f>
        <v>3</v>
      </c>
      <c r="M3626" s="17">
        <v>0</v>
      </c>
      <c r="N3626" s="16">
        <f>ROUND(E3626,2)</f>
        <v>538.86</v>
      </c>
      <c r="O3626" s="16">
        <f>ROUND(ROUND(M3626,3)*ROUND(N3626,2),2)</f>
        <v>0</v>
      </c>
      <c r="P3626" s="18">
        <f>ROUND(ROUND(K3626,3)-ROUND(M3626,3),2)</f>
        <v>0</v>
      </c>
      <c r="Q3626" s="16">
        <f>ROUND(E3626,2)</f>
        <v>538.86</v>
      </c>
      <c r="R3626" s="16">
        <f>ROUND((ROUND(K3626,3)-ROUND(M3626,3))* Q3626,2)</f>
        <v>0</v>
      </c>
    </row>
    <row r="3627" spans="1:18" ht="42" x14ac:dyDescent="0.35">
      <c r="A3627" s="1">
        <v>3</v>
      </c>
      <c r="B3627" s="13" t="s">
        <v>183</v>
      </c>
      <c r="C3627" s="13" t="s">
        <v>92</v>
      </c>
      <c r="D3627" s="14" t="s">
        <v>184</v>
      </c>
      <c r="E3627" s="15">
        <v>7.89</v>
      </c>
      <c r="F3627" s="16">
        <f>ROUND(ROUND(N3627,2)*ROUND(J3627,3),2)</f>
        <v>0</v>
      </c>
      <c r="G3627" s="16">
        <f>ROUND(ROUND(N3627,2)*ROUND(K3627,3),2)</f>
        <v>2044.77</v>
      </c>
      <c r="H3627" s="16">
        <f>IF(EXACT(J3627,0),0,100*(K3627/J3627))</f>
        <v>0</v>
      </c>
      <c r="I3627" s="16">
        <f>ROUND((ROUND(J3627,3)-ROUND(K3627,3))*N3627,2)</f>
        <v>-2044.77</v>
      </c>
      <c r="J3627" s="17">
        <v>0</v>
      </c>
      <c r="K3627" s="17">
        <v>259.16000000000003</v>
      </c>
      <c r="L3627" s="18">
        <f>ROUND(ROUND(J3627,3)-ROUND(K3627,3),3)</f>
        <v>-259.16000000000003</v>
      </c>
      <c r="M3627" s="17">
        <v>259.16000000000003</v>
      </c>
      <c r="N3627" s="16">
        <f>ROUND(E3627,2)</f>
        <v>7.89</v>
      </c>
      <c r="O3627" s="16">
        <f>ROUND(ROUND(M3627,3)*ROUND(N3627,2),2)</f>
        <v>2044.77</v>
      </c>
      <c r="P3627" s="18">
        <f>ROUND(ROUND(K3627,3)-ROUND(M3627,3),2)</f>
        <v>0</v>
      </c>
      <c r="Q3627" s="16">
        <f>ROUND(E3627,2)</f>
        <v>7.89</v>
      </c>
      <c r="R3627" s="16">
        <f>ROUND((ROUND(K3627,3)-ROUND(M3627,3))* Q3627,2)</f>
        <v>0</v>
      </c>
    </row>
    <row r="3628" spans="1:18" ht="52.5" x14ac:dyDescent="0.35">
      <c r="A3628" s="1">
        <v>4</v>
      </c>
      <c r="B3628" s="13" t="s">
        <v>166</v>
      </c>
      <c r="C3628" s="13" t="s">
        <v>65</v>
      </c>
      <c r="D3628" s="14" t="s">
        <v>167</v>
      </c>
      <c r="E3628" s="15">
        <v>24.21</v>
      </c>
      <c r="F3628" s="16">
        <f>ROUND(ROUND(N3628,2)*ROUND(J3628,3),2)</f>
        <v>0</v>
      </c>
      <c r="G3628" s="16">
        <f>ROUND(ROUND(N3628,2)*ROUND(K3628,3),2)</f>
        <v>12482.85</v>
      </c>
      <c r="H3628" s="16">
        <f>IF(EXACT(J3628,0),0,100*(K3628/J3628))</f>
        <v>0</v>
      </c>
      <c r="I3628" s="16">
        <f>ROUND((ROUND(J3628,3)-ROUND(K3628,3))*N3628,2)</f>
        <v>-12482.85</v>
      </c>
      <c r="J3628" s="17">
        <v>0</v>
      </c>
      <c r="K3628" s="17">
        <v>515.60699999999997</v>
      </c>
      <c r="L3628" s="18">
        <f>ROUND(ROUND(J3628,3)-ROUND(K3628,3),3)</f>
        <v>-515.60699999999997</v>
      </c>
      <c r="M3628" s="17">
        <v>515.60699999999997</v>
      </c>
      <c r="N3628" s="16">
        <f>ROUND(E3628,2)</f>
        <v>24.21</v>
      </c>
      <c r="O3628" s="16">
        <f>ROUND(ROUND(M3628,3)*ROUND(N3628,2),2)</f>
        <v>12482.85</v>
      </c>
      <c r="P3628" s="18">
        <f>ROUND(ROUND(K3628,3)-ROUND(M3628,3),2)</f>
        <v>0</v>
      </c>
      <c r="Q3628" s="16">
        <f>ROUND(E3628,2)</f>
        <v>24.21</v>
      </c>
      <c r="R3628" s="16">
        <f>ROUND((ROUND(K3628,3)-ROUND(M3628,3))* Q3628,2)</f>
        <v>0</v>
      </c>
    </row>
    <row r="3629" spans="1:18" ht="31.5" x14ac:dyDescent="0.35">
      <c r="A3629" s="1">
        <v>5</v>
      </c>
      <c r="B3629" s="13" t="s">
        <v>168</v>
      </c>
      <c r="C3629" s="13" t="s">
        <v>65</v>
      </c>
      <c r="D3629" s="14" t="s">
        <v>169</v>
      </c>
      <c r="E3629" s="15">
        <v>5.38</v>
      </c>
      <c r="F3629" s="16">
        <f>ROUND(ROUND(N3629,2)*ROUND(J3629,3),2)</f>
        <v>0</v>
      </c>
      <c r="G3629" s="16">
        <f>ROUND(ROUND(N3629,2)*ROUND(K3629,3),2)</f>
        <v>2773.97</v>
      </c>
      <c r="H3629" s="16">
        <f>IF(EXACT(J3629,0),0,100*(K3629/J3629))</f>
        <v>0</v>
      </c>
      <c r="I3629" s="16">
        <f>ROUND((ROUND(J3629,3)-ROUND(K3629,3))*N3629,2)</f>
        <v>-2773.97</v>
      </c>
      <c r="J3629" s="17">
        <v>0</v>
      </c>
      <c r="K3629" s="17">
        <v>515.60699999999997</v>
      </c>
      <c r="L3629" s="18">
        <f>ROUND(ROUND(J3629,3)-ROUND(K3629,3),3)</f>
        <v>-515.60699999999997</v>
      </c>
      <c r="M3629" s="17">
        <v>515.60699999999997</v>
      </c>
      <c r="N3629" s="16">
        <f>ROUND(E3629,2)</f>
        <v>5.38</v>
      </c>
      <c r="O3629" s="16">
        <f>ROUND(ROUND(M3629,3)*ROUND(N3629,2),2)</f>
        <v>2773.97</v>
      </c>
      <c r="P3629" s="18">
        <f>ROUND(ROUND(K3629,3)-ROUND(M3629,3),2)</f>
        <v>0</v>
      </c>
      <c r="Q3629" s="16">
        <f>ROUND(E3629,2)</f>
        <v>5.38</v>
      </c>
      <c r="R3629" s="16">
        <f>ROUND((ROUND(K3629,3)-ROUND(M3629,3))* Q3629,2)</f>
        <v>0</v>
      </c>
    </row>
    <row r="3630" spans="1:18" x14ac:dyDescent="0.35">
      <c r="A3630" s="21" t="s">
        <v>1326</v>
      </c>
      <c r="B3630" s="21" t="s">
        <v>1326</v>
      </c>
      <c r="C3630" s="21" t="s">
        <v>1326</v>
      </c>
      <c r="D3630" s="21" t="s">
        <v>1326</v>
      </c>
      <c r="E3630" s="21" t="s">
        <v>1326</v>
      </c>
      <c r="F3630" s="19"/>
      <c r="G3630" s="20">
        <f>SUM(G3625:G3629)</f>
        <v>49414.83</v>
      </c>
      <c r="H3630" s="7"/>
      <c r="I3630" s="7"/>
      <c r="J3630" s="7"/>
      <c r="K3630" s="7"/>
      <c r="L3630" s="7"/>
      <c r="M3630" s="7"/>
      <c r="N3630" s="7"/>
      <c r="O3630" s="7"/>
      <c r="P3630" s="7"/>
      <c r="Q3630" s="7"/>
      <c r="R3630" s="7"/>
    </row>
    <row r="3632" spans="1:18" x14ac:dyDescent="0.35">
      <c r="B3632" s="11" t="s">
        <v>23</v>
      </c>
      <c r="C3632" s="12" t="s">
        <v>24</v>
      </c>
      <c r="D3632" s="12" t="s">
        <v>25</v>
      </c>
    </row>
    <row r="3633" spans="1:18" x14ac:dyDescent="0.35">
      <c r="B3633" s="11" t="s">
        <v>26</v>
      </c>
      <c r="C3633" s="12" t="s">
        <v>27</v>
      </c>
      <c r="D3633" s="12" t="s">
        <v>28</v>
      </c>
    </row>
    <row r="3634" spans="1:18" x14ac:dyDescent="0.35">
      <c r="B3634" s="11" t="s">
        <v>29</v>
      </c>
      <c r="C3634" s="12" t="s">
        <v>24</v>
      </c>
      <c r="D3634" s="12" t="s">
        <v>30</v>
      </c>
    </row>
    <row r="3635" spans="1:18" x14ac:dyDescent="0.35">
      <c r="B3635" s="11" t="s">
        <v>31</v>
      </c>
      <c r="C3635" s="12" t="s">
        <v>116</v>
      </c>
      <c r="D3635" s="12" t="s">
        <v>1133</v>
      </c>
    </row>
    <row r="3636" spans="1:18" x14ac:dyDescent="0.35">
      <c r="B3636" s="11" t="s">
        <v>33</v>
      </c>
      <c r="C3636" s="12" t="s">
        <v>27</v>
      </c>
      <c r="D3636" s="12" t="s">
        <v>1327</v>
      </c>
    </row>
    <row r="3637" spans="1:18" x14ac:dyDescent="0.35">
      <c r="B3637" s="11" t="s">
        <v>35</v>
      </c>
      <c r="C3637" s="12" t="s">
        <v>24</v>
      </c>
      <c r="D3637" s="12" t="s">
        <v>1134</v>
      </c>
    </row>
    <row r="3638" spans="1:18" x14ac:dyDescent="0.35">
      <c r="B3638" s="11" t="s">
        <v>36</v>
      </c>
      <c r="C3638" s="12" t="s">
        <v>24</v>
      </c>
      <c r="D3638" s="12" t="s">
        <v>1328</v>
      </c>
    </row>
    <row r="3640" spans="1:18" ht="42" x14ac:dyDescent="0.35">
      <c r="A3640" s="1">
        <v>1</v>
      </c>
      <c r="B3640" s="13" t="s">
        <v>183</v>
      </c>
      <c r="C3640" s="13" t="s">
        <v>92</v>
      </c>
      <c r="D3640" s="14" t="s">
        <v>184</v>
      </c>
      <c r="E3640" s="15">
        <v>7.89</v>
      </c>
      <c r="F3640" s="16">
        <f t="shared" ref="F3640:F3653" si="1220">ROUND(ROUND(N3640,2)*ROUND(J3640,3),2)</f>
        <v>383.45</v>
      </c>
      <c r="G3640" s="16">
        <f t="shared" ref="G3640:G3653" si="1221">ROUND(ROUND(N3640,2)*ROUND(K3640,3),2)</f>
        <v>882.89</v>
      </c>
      <c r="H3640" s="16">
        <f t="shared" ref="H3640:H3653" si="1222">IF(EXACT(J3640,0),0,100*(K3640/J3640))</f>
        <v>230.24691358024691</v>
      </c>
      <c r="I3640" s="16">
        <f t="shared" ref="I3640:I3653" si="1223">ROUND((ROUND(J3640,3)-ROUND(K3640,3))*N3640,2)</f>
        <v>-499.44</v>
      </c>
      <c r="J3640" s="17">
        <v>48.6</v>
      </c>
      <c r="K3640" s="17">
        <v>111.9</v>
      </c>
      <c r="L3640" s="18">
        <f t="shared" ref="L3640:L3653" si="1224">ROUND(ROUND(J3640,3)-ROUND(K3640,3),3)</f>
        <v>-63.3</v>
      </c>
      <c r="M3640" s="17">
        <v>111.9</v>
      </c>
      <c r="N3640" s="16">
        <f t="shared" ref="N3640:N3653" si="1225">ROUND(E3640,2)</f>
        <v>7.89</v>
      </c>
      <c r="O3640" s="16">
        <f t="shared" ref="O3640:O3653" si="1226">ROUND(ROUND(M3640,3)*ROUND(N3640,2),2)</f>
        <v>882.89</v>
      </c>
      <c r="P3640" s="18">
        <f t="shared" ref="P3640:P3653" si="1227">ROUND(ROUND(K3640,3)-ROUND(M3640,3),2)</f>
        <v>0</v>
      </c>
      <c r="Q3640" s="16">
        <f t="shared" ref="Q3640:Q3653" si="1228">ROUND(E3640,2)</f>
        <v>7.89</v>
      </c>
      <c r="R3640" s="16">
        <f t="shared" ref="R3640:R3653" si="1229">ROUND((ROUND(K3640,3)-ROUND(M3640,3))* Q3640,2)</f>
        <v>0</v>
      </c>
    </row>
    <row r="3641" spans="1:18" ht="52.5" x14ac:dyDescent="0.35">
      <c r="A3641" s="1">
        <v>2</v>
      </c>
      <c r="B3641" s="13" t="s">
        <v>166</v>
      </c>
      <c r="C3641" s="13" t="s">
        <v>65</v>
      </c>
      <c r="D3641" s="14" t="s">
        <v>167</v>
      </c>
      <c r="E3641" s="15">
        <v>24.21</v>
      </c>
      <c r="F3641" s="16">
        <f t="shared" si="1220"/>
        <v>1706.08</v>
      </c>
      <c r="G3641" s="16">
        <f t="shared" si="1221"/>
        <v>1473.95</v>
      </c>
      <c r="H3641" s="16">
        <f t="shared" si="1222"/>
        <v>86.394210302256283</v>
      </c>
      <c r="I3641" s="16">
        <f t="shared" si="1223"/>
        <v>232.13</v>
      </c>
      <c r="J3641" s="17">
        <v>70.47</v>
      </c>
      <c r="K3641" s="17">
        <v>60.881999999999998</v>
      </c>
      <c r="L3641" s="18">
        <f t="shared" si="1224"/>
        <v>9.5879999999999992</v>
      </c>
      <c r="M3641" s="17">
        <v>60.881999999999998</v>
      </c>
      <c r="N3641" s="16">
        <f t="shared" si="1225"/>
        <v>24.21</v>
      </c>
      <c r="O3641" s="16">
        <f t="shared" si="1226"/>
        <v>1473.95</v>
      </c>
      <c r="P3641" s="18">
        <f t="shared" si="1227"/>
        <v>0</v>
      </c>
      <c r="Q3641" s="16">
        <f t="shared" si="1228"/>
        <v>24.21</v>
      </c>
      <c r="R3641" s="16">
        <f t="shared" si="1229"/>
        <v>0</v>
      </c>
    </row>
    <row r="3642" spans="1:18" ht="31.5" x14ac:dyDescent="0.35">
      <c r="A3642" s="1">
        <v>3</v>
      </c>
      <c r="B3642" s="13" t="s">
        <v>168</v>
      </c>
      <c r="C3642" s="13" t="s">
        <v>65</v>
      </c>
      <c r="D3642" s="14" t="s">
        <v>169</v>
      </c>
      <c r="E3642" s="15">
        <v>5.38</v>
      </c>
      <c r="F3642" s="16">
        <f t="shared" si="1220"/>
        <v>379.13</v>
      </c>
      <c r="G3642" s="16">
        <f t="shared" si="1221"/>
        <v>974.34</v>
      </c>
      <c r="H3642" s="16">
        <f t="shared" si="1222"/>
        <v>256.99446573009794</v>
      </c>
      <c r="I3642" s="16">
        <f t="shared" si="1223"/>
        <v>-595.21</v>
      </c>
      <c r="J3642" s="17">
        <v>70.47</v>
      </c>
      <c r="K3642" s="17">
        <v>181.10400000000001</v>
      </c>
      <c r="L3642" s="18">
        <f t="shared" si="1224"/>
        <v>-110.634</v>
      </c>
      <c r="M3642" s="17">
        <v>181.10400000000001</v>
      </c>
      <c r="N3642" s="16">
        <f t="shared" si="1225"/>
        <v>5.38</v>
      </c>
      <c r="O3642" s="16">
        <f t="shared" si="1226"/>
        <v>974.34</v>
      </c>
      <c r="P3642" s="18">
        <f t="shared" si="1227"/>
        <v>0</v>
      </c>
      <c r="Q3642" s="16">
        <f t="shared" si="1228"/>
        <v>5.38</v>
      </c>
      <c r="R3642" s="16">
        <f t="shared" si="1229"/>
        <v>0</v>
      </c>
    </row>
    <row r="3643" spans="1:18" ht="31.5" x14ac:dyDescent="0.35">
      <c r="A3643" s="1">
        <v>4</v>
      </c>
      <c r="B3643" s="13" t="s">
        <v>814</v>
      </c>
      <c r="C3643" s="13" t="s">
        <v>65</v>
      </c>
      <c r="D3643" s="14" t="s">
        <v>815</v>
      </c>
      <c r="E3643" s="15">
        <v>26.01</v>
      </c>
      <c r="F3643" s="16">
        <f t="shared" si="1220"/>
        <v>1200.8800000000001</v>
      </c>
      <c r="G3643" s="16">
        <f t="shared" si="1221"/>
        <v>1604.63</v>
      </c>
      <c r="H3643" s="16">
        <f t="shared" si="1222"/>
        <v>133.62139917695472</v>
      </c>
      <c r="I3643" s="16">
        <f t="shared" si="1223"/>
        <v>-403.75</v>
      </c>
      <c r="J3643" s="17">
        <v>46.17</v>
      </c>
      <c r="K3643" s="17">
        <v>61.692999999999998</v>
      </c>
      <c r="L3643" s="18">
        <f t="shared" si="1224"/>
        <v>-15.523</v>
      </c>
      <c r="M3643" s="17">
        <v>61.692999999999998</v>
      </c>
      <c r="N3643" s="16">
        <f t="shared" si="1225"/>
        <v>26.01</v>
      </c>
      <c r="O3643" s="16">
        <f t="shared" si="1226"/>
        <v>1604.63</v>
      </c>
      <c r="P3643" s="18">
        <f t="shared" si="1227"/>
        <v>0</v>
      </c>
      <c r="Q3643" s="16">
        <f t="shared" si="1228"/>
        <v>26.01</v>
      </c>
      <c r="R3643" s="16">
        <f t="shared" si="1229"/>
        <v>0</v>
      </c>
    </row>
    <row r="3644" spans="1:18" ht="52.5" x14ac:dyDescent="0.35">
      <c r="A3644" s="1">
        <v>5</v>
      </c>
      <c r="B3644" s="13" t="s">
        <v>1136</v>
      </c>
      <c r="C3644" s="13" t="s">
        <v>65</v>
      </c>
      <c r="D3644" s="14" t="s">
        <v>1137</v>
      </c>
      <c r="E3644" s="15">
        <v>5.82</v>
      </c>
      <c r="F3644" s="16">
        <f t="shared" si="1220"/>
        <v>141.43</v>
      </c>
      <c r="G3644" s="16">
        <f t="shared" si="1221"/>
        <v>839.33</v>
      </c>
      <c r="H3644" s="16">
        <f t="shared" si="1222"/>
        <v>593.47325102880654</v>
      </c>
      <c r="I3644" s="16">
        <f t="shared" si="1223"/>
        <v>-697.9</v>
      </c>
      <c r="J3644" s="17">
        <v>24.3</v>
      </c>
      <c r="K3644" s="17">
        <v>144.214</v>
      </c>
      <c r="L3644" s="18">
        <f t="shared" si="1224"/>
        <v>-119.914</v>
      </c>
      <c r="M3644" s="17">
        <v>144.214</v>
      </c>
      <c r="N3644" s="16">
        <f t="shared" si="1225"/>
        <v>5.82</v>
      </c>
      <c r="O3644" s="16">
        <f t="shared" si="1226"/>
        <v>839.33</v>
      </c>
      <c r="P3644" s="18">
        <f t="shared" si="1227"/>
        <v>0</v>
      </c>
      <c r="Q3644" s="16">
        <f t="shared" si="1228"/>
        <v>5.82</v>
      </c>
      <c r="R3644" s="16">
        <f t="shared" si="1229"/>
        <v>0</v>
      </c>
    </row>
    <row r="3645" spans="1:18" ht="52.5" x14ac:dyDescent="0.35">
      <c r="A3645" s="1">
        <v>6</v>
      </c>
      <c r="B3645" s="13" t="s">
        <v>1153</v>
      </c>
      <c r="C3645" s="13" t="s">
        <v>92</v>
      </c>
      <c r="D3645" s="14" t="s">
        <v>1154</v>
      </c>
      <c r="E3645" s="15">
        <v>22.66</v>
      </c>
      <c r="F3645" s="16">
        <f t="shared" si="1220"/>
        <v>1101.28</v>
      </c>
      <c r="G3645" s="16">
        <f t="shared" si="1221"/>
        <v>0</v>
      </c>
      <c r="H3645" s="16">
        <f t="shared" si="1222"/>
        <v>0</v>
      </c>
      <c r="I3645" s="16">
        <f t="shared" si="1223"/>
        <v>1101.28</v>
      </c>
      <c r="J3645" s="17">
        <v>48.6</v>
      </c>
      <c r="K3645" s="17">
        <v>0</v>
      </c>
      <c r="L3645" s="18">
        <f t="shared" si="1224"/>
        <v>48.6</v>
      </c>
      <c r="M3645" s="17">
        <v>0</v>
      </c>
      <c r="N3645" s="16">
        <f t="shared" si="1225"/>
        <v>22.66</v>
      </c>
      <c r="O3645" s="16">
        <f t="shared" si="1226"/>
        <v>0</v>
      </c>
      <c r="P3645" s="18">
        <f t="shared" si="1227"/>
        <v>0</v>
      </c>
      <c r="Q3645" s="16">
        <f t="shared" si="1228"/>
        <v>22.66</v>
      </c>
      <c r="R3645" s="16">
        <f t="shared" si="1229"/>
        <v>0</v>
      </c>
    </row>
    <row r="3646" spans="1:18" ht="52.5" x14ac:dyDescent="0.35">
      <c r="A3646" s="1">
        <v>7</v>
      </c>
      <c r="B3646" s="13" t="s">
        <v>812</v>
      </c>
      <c r="C3646" s="13" t="s">
        <v>65</v>
      </c>
      <c r="D3646" s="14" t="s">
        <v>813</v>
      </c>
      <c r="E3646" s="15">
        <v>80.599999999999994</v>
      </c>
      <c r="F3646" s="16">
        <f t="shared" si="1220"/>
        <v>587.57000000000005</v>
      </c>
      <c r="G3646" s="16">
        <f t="shared" si="1221"/>
        <v>4203.21</v>
      </c>
      <c r="H3646" s="16">
        <f t="shared" si="1222"/>
        <v>715.3497942386831</v>
      </c>
      <c r="I3646" s="16">
        <f t="shared" si="1223"/>
        <v>-3615.64</v>
      </c>
      <c r="J3646" s="17">
        <v>7.29</v>
      </c>
      <c r="K3646" s="17">
        <v>52.149000000000001</v>
      </c>
      <c r="L3646" s="18">
        <f t="shared" si="1224"/>
        <v>-44.859000000000002</v>
      </c>
      <c r="M3646" s="17">
        <v>52.149000000000001</v>
      </c>
      <c r="N3646" s="16">
        <f t="shared" si="1225"/>
        <v>80.599999999999994</v>
      </c>
      <c r="O3646" s="16">
        <f t="shared" si="1226"/>
        <v>4203.21</v>
      </c>
      <c r="P3646" s="18">
        <f t="shared" si="1227"/>
        <v>0</v>
      </c>
      <c r="Q3646" s="16">
        <f t="shared" si="1228"/>
        <v>80.599999999999994</v>
      </c>
      <c r="R3646" s="16">
        <f t="shared" si="1229"/>
        <v>0</v>
      </c>
    </row>
    <row r="3647" spans="1:18" ht="21" x14ac:dyDescent="0.35">
      <c r="A3647" s="1">
        <v>8</v>
      </c>
      <c r="B3647" s="13" t="s">
        <v>823</v>
      </c>
      <c r="C3647" s="13" t="s">
        <v>65</v>
      </c>
      <c r="D3647" s="14" t="s">
        <v>824</v>
      </c>
      <c r="E3647" s="15">
        <v>28.7</v>
      </c>
      <c r="F3647" s="16">
        <f t="shared" si="1220"/>
        <v>278.95999999999998</v>
      </c>
      <c r="G3647" s="16">
        <f t="shared" si="1221"/>
        <v>3216.27</v>
      </c>
      <c r="H3647" s="16">
        <f t="shared" si="1222"/>
        <v>1152.9320987654319</v>
      </c>
      <c r="I3647" s="16">
        <f t="shared" si="1223"/>
        <v>-2937.3</v>
      </c>
      <c r="J3647" s="17">
        <v>9.7200000000000006</v>
      </c>
      <c r="K3647" s="17">
        <v>112.065</v>
      </c>
      <c r="L3647" s="18">
        <f t="shared" si="1224"/>
        <v>-102.345</v>
      </c>
      <c r="M3647" s="17">
        <v>112.065</v>
      </c>
      <c r="N3647" s="16">
        <f t="shared" si="1225"/>
        <v>28.7</v>
      </c>
      <c r="O3647" s="16">
        <f t="shared" si="1226"/>
        <v>3216.27</v>
      </c>
      <c r="P3647" s="18">
        <f t="shared" si="1227"/>
        <v>0</v>
      </c>
      <c r="Q3647" s="16">
        <f t="shared" si="1228"/>
        <v>28.7</v>
      </c>
      <c r="R3647" s="16">
        <f t="shared" si="1229"/>
        <v>0</v>
      </c>
    </row>
    <row r="3648" spans="1:18" ht="52.5" x14ac:dyDescent="0.35">
      <c r="A3648" s="1">
        <v>9</v>
      </c>
      <c r="B3648" s="13" t="s">
        <v>1329</v>
      </c>
      <c r="C3648" s="13" t="s">
        <v>224</v>
      </c>
      <c r="D3648" s="14" t="s">
        <v>1330</v>
      </c>
      <c r="E3648" s="15">
        <v>32977.93</v>
      </c>
      <c r="F3648" s="16">
        <f t="shared" si="1220"/>
        <v>42409.62</v>
      </c>
      <c r="G3648" s="16">
        <f t="shared" si="1221"/>
        <v>42409.62</v>
      </c>
      <c r="H3648" s="16">
        <f t="shared" si="1222"/>
        <v>100</v>
      </c>
      <c r="I3648" s="16">
        <f t="shared" si="1223"/>
        <v>0</v>
      </c>
      <c r="J3648" s="17">
        <v>1.286</v>
      </c>
      <c r="K3648" s="17">
        <v>1.286</v>
      </c>
      <c r="L3648" s="18">
        <f t="shared" si="1224"/>
        <v>0</v>
      </c>
      <c r="M3648" s="17">
        <v>1.286</v>
      </c>
      <c r="N3648" s="16">
        <f t="shared" si="1225"/>
        <v>32977.93</v>
      </c>
      <c r="O3648" s="16">
        <f t="shared" si="1226"/>
        <v>42409.62</v>
      </c>
      <c r="P3648" s="18">
        <f t="shared" si="1227"/>
        <v>0</v>
      </c>
      <c r="Q3648" s="16">
        <f t="shared" si="1228"/>
        <v>32977.93</v>
      </c>
      <c r="R3648" s="16">
        <f t="shared" si="1229"/>
        <v>0</v>
      </c>
    </row>
    <row r="3649" spans="1:18" ht="21" x14ac:dyDescent="0.35">
      <c r="A3649" s="1">
        <v>10</v>
      </c>
      <c r="B3649" s="13" t="s">
        <v>1331</v>
      </c>
      <c r="C3649" s="13" t="s">
        <v>44</v>
      </c>
      <c r="D3649" s="14" t="s">
        <v>1332</v>
      </c>
      <c r="E3649" s="15">
        <v>22.85</v>
      </c>
      <c r="F3649" s="16">
        <f t="shared" si="1220"/>
        <v>0</v>
      </c>
      <c r="G3649" s="16">
        <f t="shared" si="1221"/>
        <v>303.91000000000003</v>
      </c>
      <c r="H3649" s="16">
        <f t="shared" si="1222"/>
        <v>0</v>
      </c>
      <c r="I3649" s="16">
        <f t="shared" si="1223"/>
        <v>-303.91000000000003</v>
      </c>
      <c r="J3649" s="17">
        <v>0</v>
      </c>
      <c r="K3649" s="17">
        <v>13.3</v>
      </c>
      <c r="L3649" s="18">
        <f t="shared" si="1224"/>
        <v>-13.3</v>
      </c>
      <c r="M3649" s="17">
        <v>13.3</v>
      </c>
      <c r="N3649" s="16">
        <f t="shared" si="1225"/>
        <v>22.85</v>
      </c>
      <c r="O3649" s="16">
        <f t="shared" si="1226"/>
        <v>303.91000000000003</v>
      </c>
      <c r="P3649" s="18">
        <f t="shared" si="1227"/>
        <v>0</v>
      </c>
      <c r="Q3649" s="16">
        <f t="shared" si="1228"/>
        <v>22.85</v>
      </c>
      <c r="R3649" s="16">
        <f t="shared" si="1229"/>
        <v>0</v>
      </c>
    </row>
    <row r="3650" spans="1:18" ht="31.5" x14ac:dyDescent="0.35">
      <c r="A3650" s="1">
        <v>11</v>
      </c>
      <c r="B3650" s="13" t="s">
        <v>269</v>
      </c>
      <c r="C3650" s="13" t="s">
        <v>65</v>
      </c>
      <c r="D3650" s="14" t="s">
        <v>270</v>
      </c>
      <c r="E3650" s="15">
        <v>152.22</v>
      </c>
      <c r="F3650" s="16">
        <f t="shared" si="1220"/>
        <v>0</v>
      </c>
      <c r="G3650" s="16">
        <f t="shared" si="1221"/>
        <v>6894.04</v>
      </c>
      <c r="H3650" s="16">
        <f t="shared" si="1222"/>
        <v>0</v>
      </c>
      <c r="I3650" s="16">
        <f t="shared" si="1223"/>
        <v>-6894.04</v>
      </c>
      <c r="J3650" s="17">
        <v>0</v>
      </c>
      <c r="K3650" s="17">
        <v>45.29</v>
      </c>
      <c r="L3650" s="18">
        <f t="shared" si="1224"/>
        <v>-45.29</v>
      </c>
      <c r="M3650" s="17">
        <v>45.29</v>
      </c>
      <c r="N3650" s="16">
        <f t="shared" si="1225"/>
        <v>152.22</v>
      </c>
      <c r="O3650" s="16">
        <f t="shared" si="1226"/>
        <v>6894.04</v>
      </c>
      <c r="P3650" s="18">
        <f t="shared" si="1227"/>
        <v>0</v>
      </c>
      <c r="Q3650" s="16">
        <f t="shared" si="1228"/>
        <v>152.22</v>
      </c>
      <c r="R3650" s="16">
        <f t="shared" si="1229"/>
        <v>0</v>
      </c>
    </row>
    <row r="3651" spans="1:18" ht="31.5" x14ac:dyDescent="0.35">
      <c r="A3651" s="1">
        <v>12</v>
      </c>
      <c r="B3651" s="13" t="s">
        <v>435</v>
      </c>
      <c r="C3651" s="13" t="s">
        <v>41</v>
      </c>
      <c r="D3651" s="14" t="s">
        <v>436</v>
      </c>
      <c r="E3651" s="15">
        <v>55.51</v>
      </c>
      <c r="F3651" s="16">
        <f t="shared" si="1220"/>
        <v>0</v>
      </c>
      <c r="G3651" s="16">
        <f t="shared" si="1221"/>
        <v>666.12</v>
      </c>
      <c r="H3651" s="16">
        <f t="shared" si="1222"/>
        <v>0</v>
      </c>
      <c r="I3651" s="16">
        <f t="shared" si="1223"/>
        <v>-666.12</v>
      </c>
      <c r="J3651" s="17">
        <v>0</v>
      </c>
      <c r="K3651" s="17">
        <v>12</v>
      </c>
      <c r="L3651" s="18">
        <f t="shared" si="1224"/>
        <v>-12</v>
      </c>
      <c r="M3651" s="17">
        <v>12</v>
      </c>
      <c r="N3651" s="16">
        <f t="shared" si="1225"/>
        <v>55.51</v>
      </c>
      <c r="O3651" s="16">
        <f t="shared" si="1226"/>
        <v>666.12</v>
      </c>
      <c r="P3651" s="18">
        <f t="shared" si="1227"/>
        <v>0</v>
      </c>
      <c r="Q3651" s="16">
        <f t="shared" si="1228"/>
        <v>55.51</v>
      </c>
      <c r="R3651" s="16">
        <f t="shared" si="1229"/>
        <v>0</v>
      </c>
    </row>
    <row r="3652" spans="1:18" ht="31.5" x14ac:dyDescent="0.35">
      <c r="A3652" s="1">
        <v>13</v>
      </c>
      <c r="B3652" s="13" t="s">
        <v>211</v>
      </c>
      <c r="C3652" s="13" t="s">
        <v>41</v>
      </c>
      <c r="D3652" s="14" t="s">
        <v>212</v>
      </c>
      <c r="E3652" s="15">
        <v>34.729999999999997</v>
      </c>
      <c r="F3652" s="16">
        <f t="shared" si="1220"/>
        <v>0</v>
      </c>
      <c r="G3652" s="16">
        <f t="shared" si="1221"/>
        <v>625.14</v>
      </c>
      <c r="H3652" s="16">
        <f t="shared" si="1222"/>
        <v>0</v>
      </c>
      <c r="I3652" s="16">
        <f t="shared" si="1223"/>
        <v>-625.14</v>
      </c>
      <c r="J3652" s="17">
        <v>0</v>
      </c>
      <c r="K3652" s="17">
        <v>18</v>
      </c>
      <c r="L3652" s="18">
        <f t="shared" si="1224"/>
        <v>-18</v>
      </c>
      <c r="M3652" s="17">
        <v>18</v>
      </c>
      <c r="N3652" s="16">
        <f t="shared" si="1225"/>
        <v>34.729999999999997</v>
      </c>
      <c r="O3652" s="16">
        <f t="shared" si="1226"/>
        <v>625.14</v>
      </c>
      <c r="P3652" s="18">
        <f t="shared" si="1227"/>
        <v>0</v>
      </c>
      <c r="Q3652" s="16">
        <f t="shared" si="1228"/>
        <v>34.729999999999997</v>
      </c>
      <c r="R3652" s="16">
        <f t="shared" si="1229"/>
        <v>0</v>
      </c>
    </row>
    <row r="3653" spans="1:18" ht="21" x14ac:dyDescent="0.35">
      <c r="A3653" s="1">
        <v>14</v>
      </c>
      <c r="B3653" s="13" t="s">
        <v>1333</v>
      </c>
      <c r="C3653" s="13" t="s">
        <v>41</v>
      </c>
      <c r="D3653" s="14" t="s">
        <v>1334</v>
      </c>
      <c r="E3653" s="15">
        <v>67.78</v>
      </c>
      <c r="F3653" s="16">
        <f t="shared" si="1220"/>
        <v>0</v>
      </c>
      <c r="G3653" s="16">
        <f t="shared" si="1221"/>
        <v>271.12</v>
      </c>
      <c r="H3653" s="16">
        <f t="shared" si="1222"/>
        <v>0</v>
      </c>
      <c r="I3653" s="16">
        <f t="shared" si="1223"/>
        <v>-271.12</v>
      </c>
      <c r="J3653" s="17">
        <v>0</v>
      </c>
      <c r="K3653" s="17">
        <v>4</v>
      </c>
      <c r="L3653" s="18">
        <f t="shared" si="1224"/>
        <v>-4</v>
      </c>
      <c r="M3653" s="17">
        <v>4</v>
      </c>
      <c r="N3653" s="16">
        <f t="shared" si="1225"/>
        <v>67.78</v>
      </c>
      <c r="O3653" s="16">
        <f t="shared" si="1226"/>
        <v>271.12</v>
      </c>
      <c r="P3653" s="18">
        <f t="shared" si="1227"/>
        <v>0</v>
      </c>
      <c r="Q3653" s="16">
        <f t="shared" si="1228"/>
        <v>67.78</v>
      </c>
      <c r="R3653" s="16">
        <f t="shared" si="1229"/>
        <v>0</v>
      </c>
    </row>
    <row r="3654" spans="1:18" x14ac:dyDescent="0.35">
      <c r="A3654" s="21" t="s">
        <v>1335</v>
      </c>
      <c r="B3654" s="21" t="s">
        <v>1335</v>
      </c>
      <c r="C3654" s="21" t="s">
        <v>1335</v>
      </c>
      <c r="D3654" s="21" t="s">
        <v>1335</v>
      </c>
      <c r="E3654" s="21" t="s">
        <v>1335</v>
      </c>
      <c r="F3654" s="19"/>
      <c r="G3654" s="20">
        <f>SUM(G3640:G3653)</f>
        <v>64364.570000000014</v>
      </c>
      <c r="H3654" s="7"/>
      <c r="I3654" s="7"/>
      <c r="J3654" s="7"/>
      <c r="K3654" s="7"/>
      <c r="L3654" s="7"/>
      <c r="M3654" s="7"/>
      <c r="N3654" s="7"/>
      <c r="O3654" s="7"/>
      <c r="P3654" s="7"/>
      <c r="Q3654" s="7"/>
      <c r="R3654" s="7"/>
    </row>
    <row r="3656" spans="1:18" x14ac:dyDescent="0.35">
      <c r="B3656" s="11" t="s">
        <v>23</v>
      </c>
      <c r="C3656" s="12" t="s">
        <v>24</v>
      </c>
      <c r="D3656" s="12" t="s">
        <v>25</v>
      </c>
    </row>
    <row r="3657" spans="1:18" x14ac:dyDescent="0.35">
      <c r="B3657" s="11" t="s">
        <v>26</v>
      </c>
      <c r="C3657" s="12" t="s">
        <v>27</v>
      </c>
      <c r="D3657" s="12" t="s">
        <v>28</v>
      </c>
    </row>
    <row r="3658" spans="1:18" x14ac:dyDescent="0.35">
      <c r="B3658" s="11" t="s">
        <v>29</v>
      </c>
      <c r="C3658" s="12" t="s">
        <v>24</v>
      </c>
      <c r="D3658" s="12" t="s">
        <v>30</v>
      </c>
    </row>
    <row r="3659" spans="1:18" x14ac:dyDescent="0.35">
      <c r="B3659" s="11" t="s">
        <v>31</v>
      </c>
      <c r="C3659" s="12" t="s">
        <v>116</v>
      </c>
      <c r="D3659" s="12" t="s">
        <v>1133</v>
      </c>
    </row>
    <row r="3660" spans="1:18" x14ac:dyDescent="0.35">
      <c r="B3660" s="11" t="s">
        <v>33</v>
      </c>
      <c r="C3660" s="12" t="s">
        <v>27</v>
      </c>
      <c r="D3660" s="12" t="s">
        <v>1327</v>
      </c>
    </row>
    <row r="3661" spans="1:18" x14ac:dyDescent="0.35">
      <c r="B3661" s="11" t="s">
        <v>35</v>
      </c>
      <c r="C3661" s="12" t="s">
        <v>24</v>
      </c>
      <c r="D3661" s="12" t="s">
        <v>1134</v>
      </c>
    </row>
    <row r="3662" spans="1:18" x14ac:dyDescent="0.35">
      <c r="B3662" s="11" t="s">
        <v>36</v>
      </c>
      <c r="C3662" s="12" t="s">
        <v>27</v>
      </c>
      <c r="D3662" s="12" t="s">
        <v>1336</v>
      </c>
    </row>
    <row r="3664" spans="1:18" ht="21" x14ac:dyDescent="0.35">
      <c r="A3664" s="1">
        <v>1</v>
      </c>
      <c r="B3664" s="13" t="s">
        <v>191</v>
      </c>
      <c r="C3664" s="13" t="s">
        <v>44</v>
      </c>
      <c r="D3664" s="14" t="s">
        <v>192</v>
      </c>
      <c r="E3664" s="15">
        <v>3.46</v>
      </c>
      <c r="F3664" s="16">
        <f t="shared" ref="F3664:F3682" si="1230">ROUND(ROUND(N3664,2)*ROUND(J3664,3),2)</f>
        <v>103.8</v>
      </c>
      <c r="G3664" s="16">
        <f t="shared" ref="G3664:G3682" si="1231">ROUND(ROUND(N3664,2)*ROUND(K3664,3),2)</f>
        <v>72.540000000000006</v>
      </c>
      <c r="H3664" s="16">
        <f t="shared" ref="H3664:H3682" si="1232">IF(EXACT(J3664,0),0,100*(K3664/J3664))</f>
        <v>69.88</v>
      </c>
      <c r="I3664" s="16">
        <f t="shared" ref="I3664:I3682" si="1233">ROUND((ROUND(J3664,3)-ROUND(K3664,3))*N3664,2)</f>
        <v>31.26</v>
      </c>
      <c r="J3664" s="17">
        <v>30</v>
      </c>
      <c r="K3664" s="17">
        <v>20.963999999999999</v>
      </c>
      <c r="L3664" s="18">
        <f t="shared" ref="L3664:L3682" si="1234">ROUND(ROUND(J3664,3)-ROUND(K3664,3),3)</f>
        <v>9.0359999999999996</v>
      </c>
      <c r="M3664" s="17">
        <v>20.963999999999999</v>
      </c>
      <c r="N3664" s="16">
        <f t="shared" ref="N3664:N3682" si="1235">ROUND(E3664,2)</f>
        <v>3.46</v>
      </c>
      <c r="O3664" s="16">
        <f t="shared" ref="O3664:O3682" si="1236">ROUND(ROUND(M3664,3)*ROUND(N3664,2),2)</f>
        <v>72.540000000000006</v>
      </c>
      <c r="P3664" s="18">
        <f t="shared" ref="P3664:P3682" si="1237">ROUND(ROUND(K3664,3)-ROUND(M3664,3),2)</f>
        <v>0</v>
      </c>
      <c r="Q3664" s="16">
        <f t="shared" ref="Q3664:Q3682" si="1238">ROUND(E3664,2)</f>
        <v>3.46</v>
      </c>
      <c r="R3664" s="16">
        <f t="shared" ref="R3664:R3682" si="1239">ROUND((ROUND(K3664,3)-ROUND(M3664,3))* Q3664,2)</f>
        <v>0</v>
      </c>
    </row>
    <row r="3665" spans="1:18" ht="42" x14ac:dyDescent="0.35">
      <c r="A3665" s="1">
        <v>2</v>
      </c>
      <c r="B3665" s="13" t="s">
        <v>183</v>
      </c>
      <c r="C3665" s="13" t="s">
        <v>92</v>
      </c>
      <c r="D3665" s="14" t="s">
        <v>184</v>
      </c>
      <c r="E3665" s="15">
        <v>7.89</v>
      </c>
      <c r="F3665" s="16">
        <f t="shared" si="1230"/>
        <v>75.739999999999995</v>
      </c>
      <c r="G3665" s="16">
        <f t="shared" si="1231"/>
        <v>34.46</v>
      </c>
      <c r="H3665" s="16">
        <f t="shared" si="1232"/>
        <v>45.489583333333336</v>
      </c>
      <c r="I3665" s="16">
        <f t="shared" si="1233"/>
        <v>41.29</v>
      </c>
      <c r="J3665" s="17">
        <v>9.6</v>
      </c>
      <c r="K3665" s="17">
        <v>4.367</v>
      </c>
      <c r="L3665" s="18">
        <f t="shared" si="1234"/>
        <v>5.2329999999999997</v>
      </c>
      <c r="M3665" s="17">
        <v>4.367</v>
      </c>
      <c r="N3665" s="16">
        <f t="shared" si="1235"/>
        <v>7.89</v>
      </c>
      <c r="O3665" s="16">
        <f t="shared" si="1236"/>
        <v>34.46</v>
      </c>
      <c r="P3665" s="18">
        <f t="shared" si="1237"/>
        <v>0</v>
      </c>
      <c r="Q3665" s="16">
        <f t="shared" si="1238"/>
        <v>7.89</v>
      </c>
      <c r="R3665" s="16">
        <f t="shared" si="1239"/>
        <v>0</v>
      </c>
    </row>
    <row r="3666" spans="1:18" ht="31.5" x14ac:dyDescent="0.35">
      <c r="A3666" s="1">
        <v>3</v>
      </c>
      <c r="B3666" s="13" t="s">
        <v>158</v>
      </c>
      <c r="C3666" s="13" t="s">
        <v>92</v>
      </c>
      <c r="D3666" s="14" t="s">
        <v>159</v>
      </c>
      <c r="E3666" s="15">
        <v>8.43</v>
      </c>
      <c r="F3666" s="16">
        <f t="shared" si="1230"/>
        <v>202.32</v>
      </c>
      <c r="G3666" s="16">
        <f t="shared" si="1231"/>
        <v>0</v>
      </c>
      <c r="H3666" s="16">
        <f t="shared" si="1232"/>
        <v>0</v>
      </c>
      <c r="I3666" s="16">
        <f t="shared" si="1233"/>
        <v>202.32</v>
      </c>
      <c r="J3666" s="17">
        <v>24</v>
      </c>
      <c r="K3666" s="17">
        <v>0</v>
      </c>
      <c r="L3666" s="18">
        <f t="shared" si="1234"/>
        <v>24</v>
      </c>
      <c r="M3666" s="17">
        <v>0</v>
      </c>
      <c r="N3666" s="16">
        <f t="shared" si="1235"/>
        <v>8.43</v>
      </c>
      <c r="O3666" s="16">
        <f t="shared" si="1236"/>
        <v>0</v>
      </c>
      <c r="P3666" s="18">
        <f t="shared" si="1237"/>
        <v>0</v>
      </c>
      <c r="Q3666" s="16">
        <f t="shared" si="1238"/>
        <v>8.43</v>
      </c>
      <c r="R3666" s="16">
        <f t="shared" si="1239"/>
        <v>0</v>
      </c>
    </row>
    <row r="3667" spans="1:18" ht="52.5" x14ac:dyDescent="0.35">
      <c r="A3667" s="1">
        <v>4</v>
      </c>
      <c r="B3667" s="13" t="s">
        <v>166</v>
      </c>
      <c r="C3667" s="13" t="s">
        <v>65</v>
      </c>
      <c r="D3667" s="14" t="s">
        <v>167</v>
      </c>
      <c r="E3667" s="15">
        <v>24.21</v>
      </c>
      <c r="F3667" s="16">
        <f t="shared" si="1230"/>
        <v>675.46</v>
      </c>
      <c r="G3667" s="16">
        <f t="shared" si="1231"/>
        <v>160.85</v>
      </c>
      <c r="H3667" s="16">
        <f t="shared" si="1232"/>
        <v>23.813620071684589</v>
      </c>
      <c r="I3667" s="16">
        <f t="shared" si="1233"/>
        <v>514.61</v>
      </c>
      <c r="J3667" s="17">
        <v>27.9</v>
      </c>
      <c r="K3667" s="17">
        <v>6.6440000000000001</v>
      </c>
      <c r="L3667" s="18">
        <f t="shared" si="1234"/>
        <v>21.256</v>
      </c>
      <c r="M3667" s="17">
        <v>6.6440000000000001</v>
      </c>
      <c r="N3667" s="16">
        <f t="shared" si="1235"/>
        <v>24.21</v>
      </c>
      <c r="O3667" s="16">
        <f t="shared" si="1236"/>
        <v>160.85</v>
      </c>
      <c r="P3667" s="18">
        <f t="shared" si="1237"/>
        <v>0</v>
      </c>
      <c r="Q3667" s="16">
        <f t="shared" si="1238"/>
        <v>24.21</v>
      </c>
      <c r="R3667" s="16">
        <f t="shared" si="1239"/>
        <v>0</v>
      </c>
    </row>
    <row r="3668" spans="1:18" ht="31.5" x14ac:dyDescent="0.35">
      <c r="A3668" s="1">
        <v>5</v>
      </c>
      <c r="B3668" s="13" t="s">
        <v>168</v>
      </c>
      <c r="C3668" s="13" t="s">
        <v>65</v>
      </c>
      <c r="D3668" s="14" t="s">
        <v>169</v>
      </c>
      <c r="E3668" s="15">
        <v>5.38</v>
      </c>
      <c r="F3668" s="16">
        <f t="shared" si="1230"/>
        <v>150.1</v>
      </c>
      <c r="G3668" s="16">
        <f t="shared" si="1231"/>
        <v>122.47</v>
      </c>
      <c r="H3668" s="16">
        <f t="shared" si="1232"/>
        <v>81.591397849462368</v>
      </c>
      <c r="I3668" s="16">
        <f t="shared" si="1233"/>
        <v>27.63</v>
      </c>
      <c r="J3668" s="17">
        <v>27.9</v>
      </c>
      <c r="K3668" s="17">
        <v>22.763999999999999</v>
      </c>
      <c r="L3668" s="18">
        <f t="shared" si="1234"/>
        <v>5.1360000000000001</v>
      </c>
      <c r="M3668" s="17">
        <v>22.763999999999999</v>
      </c>
      <c r="N3668" s="16">
        <f t="shared" si="1235"/>
        <v>5.38</v>
      </c>
      <c r="O3668" s="16">
        <f t="shared" si="1236"/>
        <v>122.47</v>
      </c>
      <c r="P3668" s="18">
        <f t="shared" si="1237"/>
        <v>0</v>
      </c>
      <c r="Q3668" s="16">
        <f t="shared" si="1238"/>
        <v>5.38</v>
      </c>
      <c r="R3668" s="16">
        <f t="shared" si="1239"/>
        <v>0</v>
      </c>
    </row>
    <row r="3669" spans="1:18" ht="31.5" x14ac:dyDescent="0.35">
      <c r="A3669" s="1">
        <v>6</v>
      </c>
      <c r="B3669" s="13" t="s">
        <v>814</v>
      </c>
      <c r="C3669" s="13" t="s">
        <v>65</v>
      </c>
      <c r="D3669" s="14" t="s">
        <v>815</v>
      </c>
      <c r="E3669" s="15">
        <v>26.01</v>
      </c>
      <c r="F3669" s="16">
        <f t="shared" si="1230"/>
        <v>483.79</v>
      </c>
      <c r="G3669" s="16">
        <f t="shared" si="1231"/>
        <v>84.87</v>
      </c>
      <c r="H3669" s="16">
        <f t="shared" si="1232"/>
        <v>17.543010752688172</v>
      </c>
      <c r="I3669" s="16">
        <f t="shared" si="1233"/>
        <v>398.92</v>
      </c>
      <c r="J3669" s="17">
        <v>18.600000000000001</v>
      </c>
      <c r="K3669" s="17">
        <v>3.2629999999999999</v>
      </c>
      <c r="L3669" s="18">
        <f t="shared" si="1234"/>
        <v>15.337</v>
      </c>
      <c r="M3669" s="17">
        <v>3.2629999999999999</v>
      </c>
      <c r="N3669" s="16">
        <f t="shared" si="1235"/>
        <v>26.01</v>
      </c>
      <c r="O3669" s="16">
        <f t="shared" si="1236"/>
        <v>84.87</v>
      </c>
      <c r="P3669" s="18">
        <f t="shared" si="1237"/>
        <v>0</v>
      </c>
      <c r="Q3669" s="16">
        <f t="shared" si="1238"/>
        <v>26.01</v>
      </c>
      <c r="R3669" s="16">
        <f t="shared" si="1239"/>
        <v>0</v>
      </c>
    </row>
    <row r="3670" spans="1:18" ht="52.5" x14ac:dyDescent="0.35">
      <c r="A3670" s="1">
        <v>7</v>
      </c>
      <c r="B3670" s="13" t="s">
        <v>1136</v>
      </c>
      <c r="C3670" s="13" t="s">
        <v>65</v>
      </c>
      <c r="D3670" s="14" t="s">
        <v>1137</v>
      </c>
      <c r="E3670" s="15">
        <v>5.82</v>
      </c>
      <c r="F3670" s="16">
        <f t="shared" si="1230"/>
        <v>130.94999999999999</v>
      </c>
      <c r="G3670" s="16">
        <f t="shared" si="1231"/>
        <v>0</v>
      </c>
      <c r="H3670" s="16">
        <f t="shared" si="1232"/>
        <v>0</v>
      </c>
      <c r="I3670" s="16">
        <f t="shared" si="1233"/>
        <v>130.94999999999999</v>
      </c>
      <c r="J3670" s="17">
        <v>22.5</v>
      </c>
      <c r="K3670" s="17">
        <v>0</v>
      </c>
      <c r="L3670" s="18">
        <f t="shared" si="1234"/>
        <v>22.5</v>
      </c>
      <c r="M3670" s="17">
        <v>0</v>
      </c>
      <c r="N3670" s="16">
        <f t="shared" si="1235"/>
        <v>5.82</v>
      </c>
      <c r="O3670" s="16">
        <f t="shared" si="1236"/>
        <v>0</v>
      </c>
      <c r="P3670" s="18">
        <f t="shared" si="1237"/>
        <v>0</v>
      </c>
      <c r="Q3670" s="16">
        <f t="shared" si="1238"/>
        <v>5.82</v>
      </c>
      <c r="R3670" s="16">
        <f t="shared" si="1239"/>
        <v>0</v>
      </c>
    </row>
    <row r="3671" spans="1:18" ht="31.5" x14ac:dyDescent="0.35">
      <c r="A3671" s="1">
        <v>8</v>
      </c>
      <c r="B3671" s="13" t="s">
        <v>1138</v>
      </c>
      <c r="C3671" s="13" t="s">
        <v>92</v>
      </c>
      <c r="D3671" s="14" t="s">
        <v>1139</v>
      </c>
      <c r="E3671" s="15">
        <v>3.09</v>
      </c>
      <c r="F3671" s="16">
        <f t="shared" si="1230"/>
        <v>74.16</v>
      </c>
      <c r="G3671" s="16">
        <f t="shared" si="1231"/>
        <v>0</v>
      </c>
      <c r="H3671" s="16">
        <f t="shared" si="1232"/>
        <v>0</v>
      </c>
      <c r="I3671" s="16">
        <f t="shared" si="1233"/>
        <v>74.16</v>
      </c>
      <c r="J3671" s="17">
        <v>24</v>
      </c>
      <c r="K3671" s="17">
        <v>0</v>
      </c>
      <c r="L3671" s="18">
        <f t="shared" si="1234"/>
        <v>24</v>
      </c>
      <c r="M3671" s="17">
        <v>0</v>
      </c>
      <c r="N3671" s="16">
        <f t="shared" si="1235"/>
        <v>3.09</v>
      </c>
      <c r="O3671" s="16">
        <f t="shared" si="1236"/>
        <v>0</v>
      </c>
      <c r="P3671" s="18">
        <f t="shared" si="1237"/>
        <v>0</v>
      </c>
      <c r="Q3671" s="16">
        <f t="shared" si="1238"/>
        <v>3.09</v>
      </c>
      <c r="R3671" s="16">
        <f t="shared" si="1239"/>
        <v>0</v>
      </c>
    </row>
    <row r="3672" spans="1:18" ht="21" x14ac:dyDescent="0.35">
      <c r="A3672" s="1">
        <v>9</v>
      </c>
      <c r="B3672" s="13" t="s">
        <v>1140</v>
      </c>
      <c r="C3672" s="13" t="s">
        <v>1141</v>
      </c>
      <c r="D3672" s="14" t="s">
        <v>1142</v>
      </c>
      <c r="E3672" s="15">
        <v>42.4</v>
      </c>
      <c r="F3672" s="16">
        <f t="shared" si="1230"/>
        <v>163.83000000000001</v>
      </c>
      <c r="G3672" s="16">
        <f t="shared" si="1231"/>
        <v>0</v>
      </c>
      <c r="H3672" s="16">
        <f t="shared" si="1232"/>
        <v>0</v>
      </c>
      <c r="I3672" s="16">
        <f t="shared" si="1233"/>
        <v>163.83000000000001</v>
      </c>
      <c r="J3672" s="17">
        <v>3.8639999999999999</v>
      </c>
      <c r="K3672" s="17">
        <v>0</v>
      </c>
      <c r="L3672" s="18">
        <f t="shared" si="1234"/>
        <v>3.8639999999999999</v>
      </c>
      <c r="M3672" s="17">
        <v>0</v>
      </c>
      <c r="N3672" s="16">
        <f t="shared" si="1235"/>
        <v>42.4</v>
      </c>
      <c r="O3672" s="16">
        <f t="shared" si="1236"/>
        <v>0</v>
      </c>
      <c r="P3672" s="18">
        <f t="shared" si="1237"/>
        <v>0</v>
      </c>
      <c r="Q3672" s="16">
        <f t="shared" si="1238"/>
        <v>42.4</v>
      </c>
      <c r="R3672" s="16">
        <f t="shared" si="1239"/>
        <v>0</v>
      </c>
    </row>
    <row r="3673" spans="1:18" ht="21" x14ac:dyDescent="0.35">
      <c r="A3673" s="1">
        <v>10</v>
      </c>
      <c r="B3673" s="13" t="s">
        <v>1143</v>
      </c>
      <c r="C3673" s="13" t="s">
        <v>1141</v>
      </c>
      <c r="D3673" s="14" t="s">
        <v>1144</v>
      </c>
      <c r="E3673" s="15">
        <v>40.94</v>
      </c>
      <c r="F3673" s="16">
        <f t="shared" si="1230"/>
        <v>180.79</v>
      </c>
      <c r="G3673" s="16">
        <f t="shared" si="1231"/>
        <v>0</v>
      </c>
      <c r="H3673" s="16">
        <f t="shared" si="1232"/>
        <v>0</v>
      </c>
      <c r="I3673" s="16">
        <f t="shared" si="1233"/>
        <v>180.79</v>
      </c>
      <c r="J3673" s="17">
        <v>4.4160000000000004</v>
      </c>
      <c r="K3673" s="17">
        <v>0</v>
      </c>
      <c r="L3673" s="18">
        <f t="shared" si="1234"/>
        <v>4.4160000000000004</v>
      </c>
      <c r="M3673" s="17">
        <v>0</v>
      </c>
      <c r="N3673" s="16">
        <f t="shared" si="1235"/>
        <v>40.94</v>
      </c>
      <c r="O3673" s="16">
        <f t="shared" si="1236"/>
        <v>0</v>
      </c>
      <c r="P3673" s="18">
        <f t="shared" si="1237"/>
        <v>0</v>
      </c>
      <c r="Q3673" s="16">
        <f t="shared" si="1238"/>
        <v>40.94</v>
      </c>
      <c r="R3673" s="16">
        <f t="shared" si="1239"/>
        <v>0</v>
      </c>
    </row>
    <row r="3674" spans="1:18" ht="21" x14ac:dyDescent="0.35">
      <c r="A3674" s="1">
        <v>11</v>
      </c>
      <c r="B3674" s="13" t="s">
        <v>1145</v>
      </c>
      <c r="C3674" s="13" t="s">
        <v>1141</v>
      </c>
      <c r="D3674" s="14" t="s">
        <v>1146</v>
      </c>
      <c r="E3674" s="15">
        <v>725.24</v>
      </c>
      <c r="F3674" s="16">
        <f t="shared" si="1230"/>
        <v>68.17</v>
      </c>
      <c r="G3674" s="16">
        <f t="shared" si="1231"/>
        <v>0</v>
      </c>
      <c r="H3674" s="16">
        <f t="shared" si="1232"/>
        <v>0</v>
      </c>
      <c r="I3674" s="16">
        <f t="shared" si="1233"/>
        <v>68.17</v>
      </c>
      <c r="J3674" s="17">
        <v>9.4E-2</v>
      </c>
      <c r="K3674" s="17">
        <v>0</v>
      </c>
      <c r="L3674" s="18">
        <f t="shared" si="1234"/>
        <v>9.4E-2</v>
      </c>
      <c r="M3674" s="17">
        <v>0</v>
      </c>
      <c r="N3674" s="16">
        <f t="shared" si="1235"/>
        <v>725.24</v>
      </c>
      <c r="O3674" s="16">
        <f t="shared" si="1236"/>
        <v>0</v>
      </c>
      <c r="P3674" s="18">
        <f t="shared" si="1237"/>
        <v>0</v>
      </c>
      <c r="Q3674" s="16">
        <f t="shared" si="1238"/>
        <v>725.24</v>
      </c>
      <c r="R3674" s="16">
        <f t="shared" si="1239"/>
        <v>0</v>
      </c>
    </row>
    <row r="3675" spans="1:18" x14ac:dyDescent="0.35">
      <c r="A3675" s="1">
        <v>12</v>
      </c>
      <c r="B3675" s="13" t="s">
        <v>1147</v>
      </c>
      <c r="C3675" s="13" t="s">
        <v>1141</v>
      </c>
      <c r="D3675" s="14" t="s">
        <v>1148</v>
      </c>
      <c r="E3675" s="15">
        <v>608.70000000000005</v>
      </c>
      <c r="F3675" s="16">
        <f t="shared" si="1230"/>
        <v>210.61</v>
      </c>
      <c r="G3675" s="16">
        <f t="shared" si="1231"/>
        <v>0</v>
      </c>
      <c r="H3675" s="16">
        <f t="shared" si="1232"/>
        <v>0</v>
      </c>
      <c r="I3675" s="16">
        <f t="shared" si="1233"/>
        <v>210.61</v>
      </c>
      <c r="J3675" s="17">
        <v>0.34599999999999997</v>
      </c>
      <c r="K3675" s="17">
        <v>0</v>
      </c>
      <c r="L3675" s="18">
        <f t="shared" si="1234"/>
        <v>0.34599999999999997</v>
      </c>
      <c r="M3675" s="17">
        <v>0</v>
      </c>
      <c r="N3675" s="16">
        <f t="shared" si="1235"/>
        <v>608.70000000000005</v>
      </c>
      <c r="O3675" s="16">
        <f t="shared" si="1236"/>
        <v>0</v>
      </c>
      <c r="P3675" s="18">
        <f t="shared" si="1237"/>
        <v>0</v>
      </c>
      <c r="Q3675" s="16">
        <f t="shared" si="1238"/>
        <v>608.70000000000005</v>
      </c>
      <c r="R3675" s="16">
        <f t="shared" si="1239"/>
        <v>0</v>
      </c>
    </row>
    <row r="3676" spans="1:18" ht="21" x14ac:dyDescent="0.35">
      <c r="A3676" s="1">
        <v>13</v>
      </c>
      <c r="B3676" s="13" t="s">
        <v>1149</v>
      </c>
      <c r="C3676" s="13" t="s">
        <v>92</v>
      </c>
      <c r="D3676" s="14" t="s">
        <v>1150</v>
      </c>
      <c r="E3676" s="15">
        <v>0.72</v>
      </c>
      <c r="F3676" s="16">
        <f t="shared" si="1230"/>
        <v>34.56</v>
      </c>
      <c r="G3676" s="16">
        <f t="shared" si="1231"/>
        <v>0</v>
      </c>
      <c r="H3676" s="16">
        <f t="shared" si="1232"/>
        <v>0</v>
      </c>
      <c r="I3676" s="16">
        <f t="shared" si="1233"/>
        <v>34.56</v>
      </c>
      <c r="J3676" s="17">
        <v>48</v>
      </c>
      <c r="K3676" s="17">
        <v>0</v>
      </c>
      <c r="L3676" s="18">
        <f t="shared" si="1234"/>
        <v>48</v>
      </c>
      <c r="M3676" s="17">
        <v>0</v>
      </c>
      <c r="N3676" s="16">
        <f t="shared" si="1235"/>
        <v>0.72</v>
      </c>
      <c r="O3676" s="16">
        <f t="shared" si="1236"/>
        <v>0</v>
      </c>
      <c r="P3676" s="18">
        <f t="shared" si="1237"/>
        <v>0</v>
      </c>
      <c r="Q3676" s="16">
        <f t="shared" si="1238"/>
        <v>0.72</v>
      </c>
      <c r="R3676" s="16">
        <f t="shared" si="1239"/>
        <v>0</v>
      </c>
    </row>
    <row r="3677" spans="1:18" ht="21" x14ac:dyDescent="0.35">
      <c r="A3677" s="1">
        <v>14</v>
      </c>
      <c r="B3677" s="13" t="s">
        <v>1151</v>
      </c>
      <c r="C3677" s="13" t="s">
        <v>92</v>
      </c>
      <c r="D3677" s="14" t="s">
        <v>1152</v>
      </c>
      <c r="E3677" s="15">
        <v>0.72</v>
      </c>
      <c r="F3677" s="16">
        <f t="shared" si="1230"/>
        <v>17.28</v>
      </c>
      <c r="G3677" s="16">
        <f t="shared" si="1231"/>
        <v>0</v>
      </c>
      <c r="H3677" s="16">
        <f t="shared" si="1232"/>
        <v>0</v>
      </c>
      <c r="I3677" s="16">
        <f t="shared" si="1233"/>
        <v>17.28</v>
      </c>
      <c r="J3677" s="17">
        <v>24</v>
      </c>
      <c r="K3677" s="17">
        <v>0</v>
      </c>
      <c r="L3677" s="18">
        <f t="shared" si="1234"/>
        <v>24</v>
      </c>
      <c r="M3677" s="17">
        <v>0</v>
      </c>
      <c r="N3677" s="16">
        <f t="shared" si="1235"/>
        <v>0.72</v>
      </c>
      <c r="O3677" s="16">
        <f t="shared" si="1236"/>
        <v>0</v>
      </c>
      <c r="P3677" s="18">
        <f t="shared" si="1237"/>
        <v>0</v>
      </c>
      <c r="Q3677" s="16">
        <f t="shared" si="1238"/>
        <v>0.72</v>
      </c>
      <c r="R3677" s="16">
        <f t="shared" si="1239"/>
        <v>0</v>
      </c>
    </row>
    <row r="3678" spans="1:18" ht="52.5" x14ac:dyDescent="0.35">
      <c r="A3678" s="1">
        <v>15</v>
      </c>
      <c r="B3678" s="13" t="s">
        <v>1153</v>
      </c>
      <c r="C3678" s="13" t="s">
        <v>92</v>
      </c>
      <c r="D3678" s="14" t="s">
        <v>1154</v>
      </c>
      <c r="E3678" s="15">
        <v>22.66</v>
      </c>
      <c r="F3678" s="16">
        <f t="shared" si="1230"/>
        <v>217.54</v>
      </c>
      <c r="G3678" s="16">
        <f t="shared" si="1231"/>
        <v>0</v>
      </c>
      <c r="H3678" s="16">
        <f t="shared" si="1232"/>
        <v>0</v>
      </c>
      <c r="I3678" s="16">
        <f t="shared" si="1233"/>
        <v>217.54</v>
      </c>
      <c r="J3678" s="17">
        <v>9.6</v>
      </c>
      <c r="K3678" s="17">
        <v>0</v>
      </c>
      <c r="L3678" s="18">
        <f t="shared" si="1234"/>
        <v>9.6</v>
      </c>
      <c r="M3678" s="17">
        <v>0</v>
      </c>
      <c r="N3678" s="16">
        <f t="shared" si="1235"/>
        <v>22.66</v>
      </c>
      <c r="O3678" s="16">
        <f t="shared" si="1236"/>
        <v>0</v>
      </c>
      <c r="P3678" s="18">
        <f t="shared" si="1237"/>
        <v>0</v>
      </c>
      <c r="Q3678" s="16">
        <f t="shared" si="1238"/>
        <v>22.66</v>
      </c>
      <c r="R3678" s="16">
        <f t="shared" si="1239"/>
        <v>0</v>
      </c>
    </row>
    <row r="3679" spans="1:18" ht="52.5" x14ac:dyDescent="0.35">
      <c r="A3679" s="1">
        <v>16</v>
      </c>
      <c r="B3679" s="13" t="s">
        <v>812</v>
      </c>
      <c r="C3679" s="13" t="s">
        <v>65</v>
      </c>
      <c r="D3679" s="14" t="s">
        <v>813</v>
      </c>
      <c r="E3679" s="15">
        <v>80.599999999999994</v>
      </c>
      <c r="F3679" s="16">
        <f t="shared" si="1230"/>
        <v>541.63</v>
      </c>
      <c r="G3679" s="16">
        <f t="shared" si="1231"/>
        <v>118.56</v>
      </c>
      <c r="H3679" s="16">
        <f t="shared" si="1232"/>
        <v>21.889880952380956</v>
      </c>
      <c r="I3679" s="16">
        <f t="shared" si="1233"/>
        <v>423.07</v>
      </c>
      <c r="J3679" s="17">
        <v>6.72</v>
      </c>
      <c r="K3679" s="17">
        <v>1.4710000000000001</v>
      </c>
      <c r="L3679" s="18">
        <f t="shared" si="1234"/>
        <v>5.2489999999999997</v>
      </c>
      <c r="M3679" s="17">
        <v>1.4710000000000001</v>
      </c>
      <c r="N3679" s="16">
        <f t="shared" si="1235"/>
        <v>80.599999999999994</v>
      </c>
      <c r="O3679" s="16">
        <f t="shared" si="1236"/>
        <v>118.56</v>
      </c>
      <c r="P3679" s="18">
        <f t="shared" si="1237"/>
        <v>0</v>
      </c>
      <c r="Q3679" s="16">
        <f t="shared" si="1238"/>
        <v>80.599999999999994</v>
      </c>
      <c r="R3679" s="16">
        <f t="shared" si="1239"/>
        <v>0</v>
      </c>
    </row>
    <row r="3680" spans="1:18" ht="21" x14ac:dyDescent="0.35">
      <c r="A3680" s="1">
        <v>17</v>
      </c>
      <c r="B3680" s="13" t="s">
        <v>823</v>
      </c>
      <c r="C3680" s="13" t="s">
        <v>65</v>
      </c>
      <c r="D3680" s="14" t="s">
        <v>824</v>
      </c>
      <c r="E3680" s="15">
        <v>28.7</v>
      </c>
      <c r="F3680" s="16">
        <f t="shared" si="1230"/>
        <v>55.1</v>
      </c>
      <c r="G3680" s="16">
        <f t="shared" si="1231"/>
        <v>0</v>
      </c>
      <c r="H3680" s="16">
        <f t="shared" si="1232"/>
        <v>0</v>
      </c>
      <c r="I3680" s="16">
        <f t="shared" si="1233"/>
        <v>55.1</v>
      </c>
      <c r="J3680" s="17">
        <v>1.92</v>
      </c>
      <c r="K3680" s="17">
        <v>0</v>
      </c>
      <c r="L3680" s="18">
        <f t="shared" si="1234"/>
        <v>1.92</v>
      </c>
      <c r="M3680" s="17">
        <v>0</v>
      </c>
      <c r="N3680" s="16">
        <f t="shared" si="1235"/>
        <v>28.7</v>
      </c>
      <c r="O3680" s="16">
        <f t="shared" si="1236"/>
        <v>0</v>
      </c>
      <c r="P3680" s="18">
        <f t="shared" si="1237"/>
        <v>0</v>
      </c>
      <c r="Q3680" s="16">
        <f t="shared" si="1238"/>
        <v>28.7</v>
      </c>
      <c r="R3680" s="16">
        <f t="shared" si="1239"/>
        <v>0</v>
      </c>
    </row>
    <row r="3681" spans="1:18" ht="52.5" x14ac:dyDescent="0.35">
      <c r="A3681" s="1">
        <v>18</v>
      </c>
      <c r="B3681" s="13" t="s">
        <v>1337</v>
      </c>
      <c r="C3681" s="13" t="s">
        <v>224</v>
      </c>
      <c r="D3681" s="14" t="s">
        <v>1338</v>
      </c>
      <c r="E3681" s="15">
        <v>24367.69</v>
      </c>
      <c r="F3681" s="16">
        <f t="shared" si="1230"/>
        <v>24367.69</v>
      </c>
      <c r="G3681" s="16">
        <f t="shared" si="1231"/>
        <v>16033.94</v>
      </c>
      <c r="H3681" s="16">
        <f t="shared" si="1232"/>
        <v>65.8</v>
      </c>
      <c r="I3681" s="16">
        <f t="shared" si="1233"/>
        <v>8333.75</v>
      </c>
      <c r="J3681" s="17">
        <v>1</v>
      </c>
      <c r="K3681" s="17">
        <v>0.65800000000000003</v>
      </c>
      <c r="L3681" s="18">
        <f t="shared" si="1234"/>
        <v>0.34200000000000003</v>
      </c>
      <c r="M3681" s="17">
        <v>0.65800000000000003</v>
      </c>
      <c r="N3681" s="16">
        <f t="shared" si="1235"/>
        <v>24367.69</v>
      </c>
      <c r="O3681" s="16">
        <f t="shared" si="1236"/>
        <v>16033.94</v>
      </c>
      <c r="P3681" s="18">
        <f t="shared" si="1237"/>
        <v>0</v>
      </c>
      <c r="Q3681" s="16">
        <f t="shared" si="1238"/>
        <v>24367.69</v>
      </c>
      <c r="R3681" s="16">
        <f t="shared" si="1239"/>
        <v>0</v>
      </c>
    </row>
    <row r="3682" spans="1:18" ht="31.5" x14ac:dyDescent="0.35">
      <c r="A3682" s="1">
        <v>19</v>
      </c>
      <c r="B3682" s="13" t="s">
        <v>269</v>
      </c>
      <c r="C3682" s="13" t="s">
        <v>65</v>
      </c>
      <c r="D3682" s="14" t="s">
        <v>270</v>
      </c>
      <c r="E3682" s="15">
        <v>152.22</v>
      </c>
      <c r="F3682" s="16">
        <f t="shared" si="1230"/>
        <v>0</v>
      </c>
      <c r="G3682" s="16">
        <f t="shared" si="1231"/>
        <v>1108.1600000000001</v>
      </c>
      <c r="H3682" s="16">
        <f t="shared" si="1232"/>
        <v>0</v>
      </c>
      <c r="I3682" s="16">
        <f t="shared" si="1233"/>
        <v>-1108.1600000000001</v>
      </c>
      <c r="J3682" s="17">
        <v>0</v>
      </c>
      <c r="K3682" s="17">
        <v>7.28</v>
      </c>
      <c r="L3682" s="18">
        <f t="shared" si="1234"/>
        <v>-7.28</v>
      </c>
      <c r="M3682" s="17">
        <v>7.28</v>
      </c>
      <c r="N3682" s="16">
        <f t="shared" si="1235"/>
        <v>152.22</v>
      </c>
      <c r="O3682" s="16">
        <f t="shared" si="1236"/>
        <v>1108.1600000000001</v>
      </c>
      <c r="P3682" s="18">
        <f t="shared" si="1237"/>
        <v>0</v>
      </c>
      <c r="Q3682" s="16">
        <f t="shared" si="1238"/>
        <v>152.22</v>
      </c>
      <c r="R3682" s="16">
        <f t="shared" si="1239"/>
        <v>0</v>
      </c>
    </row>
    <row r="3683" spans="1:18" x14ac:dyDescent="0.35">
      <c r="A3683" s="21" t="s">
        <v>1339</v>
      </c>
      <c r="B3683" s="21" t="s">
        <v>1339</v>
      </c>
      <c r="C3683" s="21" t="s">
        <v>1339</v>
      </c>
      <c r="D3683" s="21" t="s">
        <v>1339</v>
      </c>
      <c r="E3683" s="21" t="s">
        <v>1339</v>
      </c>
      <c r="F3683" s="19"/>
      <c r="G3683" s="20">
        <f>SUM(G3664:G3682)</f>
        <v>17735.850000000002</v>
      </c>
      <c r="H3683" s="7"/>
      <c r="I3683" s="7"/>
      <c r="J3683" s="7"/>
      <c r="K3683" s="7"/>
      <c r="L3683" s="7"/>
      <c r="M3683" s="7"/>
      <c r="N3683" s="7"/>
      <c r="O3683" s="7"/>
      <c r="P3683" s="7"/>
      <c r="Q3683" s="7"/>
      <c r="R3683" s="7"/>
    </row>
    <row r="3685" spans="1:18" x14ac:dyDescent="0.35">
      <c r="B3685" s="11" t="s">
        <v>23</v>
      </c>
      <c r="C3685" s="12" t="s">
        <v>24</v>
      </c>
      <c r="D3685" s="12" t="s">
        <v>25</v>
      </c>
    </row>
    <row r="3686" spans="1:18" x14ac:dyDescent="0.35">
      <c r="B3686" s="11" t="s">
        <v>26</v>
      </c>
      <c r="C3686" s="12" t="s">
        <v>27</v>
      </c>
      <c r="D3686" s="12" t="s">
        <v>28</v>
      </c>
    </row>
    <row r="3687" spans="1:18" x14ac:dyDescent="0.35">
      <c r="B3687" s="11" t="s">
        <v>29</v>
      </c>
      <c r="C3687" s="12" t="s">
        <v>24</v>
      </c>
      <c r="D3687" s="12" t="s">
        <v>30</v>
      </c>
    </row>
    <row r="3688" spans="1:18" x14ac:dyDescent="0.35">
      <c r="B3688" s="11" t="s">
        <v>31</v>
      </c>
      <c r="C3688" s="12" t="s">
        <v>116</v>
      </c>
      <c r="D3688" s="12" t="s">
        <v>1133</v>
      </c>
    </row>
    <row r="3689" spans="1:18" x14ac:dyDescent="0.35">
      <c r="B3689" s="11" t="s">
        <v>33</v>
      </c>
      <c r="C3689" s="12" t="s">
        <v>27</v>
      </c>
      <c r="D3689" s="12" t="s">
        <v>1327</v>
      </c>
    </row>
    <row r="3690" spans="1:18" x14ac:dyDescent="0.35">
      <c r="B3690" s="11" t="s">
        <v>35</v>
      </c>
      <c r="C3690" s="12" t="s">
        <v>24</v>
      </c>
      <c r="D3690" s="12" t="s">
        <v>1134</v>
      </c>
    </row>
    <row r="3691" spans="1:18" x14ac:dyDescent="0.35">
      <c r="B3691" s="11" t="s">
        <v>36</v>
      </c>
      <c r="C3691" s="12" t="s">
        <v>105</v>
      </c>
      <c r="D3691" s="12" t="s">
        <v>1340</v>
      </c>
    </row>
    <row r="3693" spans="1:18" ht="52.5" x14ac:dyDescent="0.35">
      <c r="A3693" s="1">
        <v>1</v>
      </c>
      <c r="B3693" s="13" t="s">
        <v>166</v>
      </c>
      <c r="C3693" s="13" t="s">
        <v>65</v>
      </c>
      <c r="D3693" s="14" t="s">
        <v>167</v>
      </c>
      <c r="E3693" s="15">
        <v>24.21</v>
      </c>
      <c r="F3693" s="16">
        <f t="shared" ref="F3693:F3705" si="1240">ROUND(ROUND(N3693,2)*ROUND(J3693,3),2)</f>
        <v>1372.71</v>
      </c>
      <c r="G3693" s="16">
        <f t="shared" ref="G3693:G3705" si="1241">ROUND(ROUND(N3693,2)*ROUND(K3693,3),2)</f>
        <v>478.2</v>
      </c>
      <c r="H3693" s="16">
        <f t="shared" ref="H3693:H3705" si="1242">IF(EXACT(J3693,0),0,100*(K3693/J3693))</f>
        <v>34.835978835978828</v>
      </c>
      <c r="I3693" s="16">
        <f t="shared" ref="I3693:I3705" si="1243">ROUND((ROUND(J3693,3)-ROUND(K3693,3))*N3693,2)</f>
        <v>894.51</v>
      </c>
      <c r="J3693" s="17">
        <v>56.7</v>
      </c>
      <c r="K3693" s="17">
        <v>19.751999999999999</v>
      </c>
      <c r="L3693" s="18">
        <f t="shared" ref="L3693:L3705" si="1244">ROUND(ROUND(J3693,3)-ROUND(K3693,3),3)</f>
        <v>36.948</v>
      </c>
      <c r="M3693" s="17">
        <v>19.751999999999999</v>
      </c>
      <c r="N3693" s="16">
        <f t="shared" ref="N3693:N3705" si="1245">ROUND(E3693,2)</f>
        <v>24.21</v>
      </c>
      <c r="O3693" s="16">
        <f t="shared" ref="O3693:O3705" si="1246">ROUND(ROUND(M3693,3)*ROUND(N3693,2),2)</f>
        <v>478.2</v>
      </c>
      <c r="P3693" s="18">
        <f t="shared" ref="P3693:P3705" si="1247">ROUND(ROUND(K3693,3)-ROUND(M3693,3),2)</f>
        <v>0</v>
      </c>
      <c r="Q3693" s="16">
        <f t="shared" ref="Q3693:Q3705" si="1248">ROUND(E3693,2)</f>
        <v>24.21</v>
      </c>
      <c r="R3693" s="16">
        <f t="shared" ref="R3693:R3705" si="1249">ROUND((ROUND(K3693,3)-ROUND(M3693,3))* Q3693,2)</f>
        <v>0</v>
      </c>
    </row>
    <row r="3694" spans="1:18" ht="31.5" x14ac:dyDescent="0.35">
      <c r="A3694" s="1">
        <v>2</v>
      </c>
      <c r="B3694" s="13" t="s">
        <v>168</v>
      </c>
      <c r="C3694" s="13" t="s">
        <v>65</v>
      </c>
      <c r="D3694" s="14" t="s">
        <v>169</v>
      </c>
      <c r="E3694" s="15">
        <v>5.38</v>
      </c>
      <c r="F3694" s="16">
        <f t="shared" si="1240"/>
        <v>305.05</v>
      </c>
      <c r="G3694" s="16">
        <f t="shared" si="1241"/>
        <v>495.1</v>
      </c>
      <c r="H3694" s="16">
        <f t="shared" si="1242"/>
        <v>162.30335097001762</v>
      </c>
      <c r="I3694" s="16">
        <f t="shared" si="1243"/>
        <v>-190.05</v>
      </c>
      <c r="J3694" s="17">
        <v>56.7</v>
      </c>
      <c r="K3694" s="17">
        <v>92.025999999999996</v>
      </c>
      <c r="L3694" s="18">
        <f t="shared" si="1244"/>
        <v>-35.326000000000001</v>
      </c>
      <c r="M3694" s="17">
        <v>92.025999999999996</v>
      </c>
      <c r="N3694" s="16">
        <f t="shared" si="1245"/>
        <v>5.38</v>
      </c>
      <c r="O3694" s="16">
        <f t="shared" si="1246"/>
        <v>495.1</v>
      </c>
      <c r="P3694" s="18">
        <f t="shared" si="1247"/>
        <v>0</v>
      </c>
      <c r="Q3694" s="16">
        <f t="shared" si="1248"/>
        <v>5.38</v>
      </c>
      <c r="R3694" s="16">
        <f t="shared" si="1249"/>
        <v>0</v>
      </c>
    </row>
    <row r="3695" spans="1:18" ht="31.5" x14ac:dyDescent="0.35">
      <c r="A3695" s="1">
        <v>3</v>
      </c>
      <c r="B3695" s="13" t="s">
        <v>814</v>
      </c>
      <c r="C3695" s="13" t="s">
        <v>65</v>
      </c>
      <c r="D3695" s="14" t="s">
        <v>815</v>
      </c>
      <c r="E3695" s="15">
        <v>26.01</v>
      </c>
      <c r="F3695" s="16">
        <f t="shared" si="1240"/>
        <v>983.18</v>
      </c>
      <c r="G3695" s="16">
        <f t="shared" si="1241"/>
        <v>958.34</v>
      </c>
      <c r="H3695" s="16">
        <f t="shared" si="1242"/>
        <v>97.473544973544975</v>
      </c>
      <c r="I3695" s="16">
        <f t="shared" si="1243"/>
        <v>24.84</v>
      </c>
      <c r="J3695" s="17">
        <v>37.799999999999997</v>
      </c>
      <c r="K3695" s="17">
        <v>36.844999999999999</v>
      </c>
      <c r="L3695" s="18">
        <f t="shared" si="1244"/>
        <v>0.95499999999999996</v>
      </c>
      <c r="M3695" s="17">
        <v>36.844999999999999</v>
      </c>
      <c r="N3695" s="16">
        <f t="shared" si="1245"/>
        <v>26.01</v>
      </c>
      <c r="O3695" s="16">
        <f t="shared" si="1246"/>
        <v>958.34</v>
      </c>
      <c r="P3695" s="18">
        <f t="shared" si="1247"/>
        <v>0</v>
      </c>
      <c r="Q3695" s="16">
        <f t="shared" si="1248"/>
        <v>26.01</v>
      </c>
      <c r="R3695" s="16">
        <f t="shared" si="1249"/>
        <v>0</v>
      </c>
    </row>
    <row r="3696" spans="1:18" ht="52.5" x14ac:dyDescent="0.35">
      <c r="A3696" s="1">
        <v>4</v>
      </c>
      <c r="B3696" s="13" t="s">
        <v>1136</v>
      </c>
      <c r="C3696" s="13" t="s">
        <v>65</v>
      </c>
      <c r="D3696" s="14" t="s">
        <v>1137</v>
      </c>
      <c r="E3696" s="15">
        <v>5.82</v>
      </c>
      <c r="F3696" s="16">
        <f t="shared" si="1240"/>
        <v>110</v>
      </c>
      <c r="G3696" s="16">
        <f t="shared" si="1241"/>
        <v>0</v>
      </c>
      <c r="H3696" s="16">
        <f t="shared" si="1242"/>
        <v>0</v>
      </c>
      <c r="I3696" s="16">
        <f t="shared" si="1243"/>
        <v>110</v>
      </c>
      <c r="J3696" s="17">
        <v>18.899999999999999</v>
      </c>
      <c r="K3696" s="17">
        <v>0</v>
      </c>
      <c r="L3696" s="18">
        <f t="shared" si="1244"/>
        <v>18.899999999999999</v>
      </c>
      <c r="M3696" s="17">
        <v>0</v>
      </c>
      <c r="N3696" s="16">
        <f t="shared" si="1245"/>
        <v>5.82</v>
      </c>
      <c r="O3696" s="16">
        <f t="shared" si="1246"/>
        <v>0</v>
      </c>
      <c r="P3696" s="18">
        <f t="shared" si="1247"/>
        <v>0</v>
      </c>
      <c r="Q3696" s="16">
        <f t="shared" si="1248"/>
        <v>5.82</v>
      </c>
      <c r="R3696" s="16">
        <f t="shared" si="1249"/>
        <v>0</v>
      </c>
    </row>
    <row r="3697" spans="1:18" ht="42" x14ac:dyDescent="0.35">
      <c r="A3697" s="1">
        <v>5</v>
      </c>
      <c r="B3697" s="13" t="s">
        <v>183</v>
      </c>
      <c r="C3697" s="13" t="s">
        <v>92</v>
      </c>
      <c r="D3697" s="14" t="s">
        <v>184</v>
      </c>
      <c r="E3697" s="15">
        <v>7.89</v>
      </c>
      <c r="F3697" s="16">
        <f t="shared" si="1240"/>
        <v>298.24</v>
      </c>
      <c r="G3697" s="16">
        <f t="shared" si="1241"/>
        <v>295.36</v>
      </c>
      <c r="H3697" s="16">
        <f t="shared" si="1242"/>
        <v>99.034391534391546</v>
      </c>
      <c r="I3697" s="16">
        <f t="shared" si="1243"/>
        <v>2.88</v>
      </c>
      <c r="J3697" s="17">
        <v>37.799999999999997</v>
      </c>
      <c r="K3697" s="17">
        <v>37.435000000000002</v>
      </c>
      <c r="L3697" s="18">
        <f t="shared" si="1244"/>
        <v>0.36499999999999999</v>
      </c>
      <c r="M3697" s="17">
        <v>37.435000000000002</v>
      </c>
      <c r="N3697" s="16">
        <f t="shared" si="1245"/>
        <v>7.89</v>
      </c>
      <c r="O3697" s="16">
        <f t="shared" si="1246"/>
        <v>295.36</v>
      </c>
      <c r="P3697" s="18">
        <f t="shared" si="1247"/>
        <v>0</v>
      </c>
      <c r="Q3697" s="16">
        <f t="shared" si="1248"/>
        <v>7.89</v>
      </c>
      <c r="R3697" s="16">
        <f t="shared" si="1249"/>
        <v>0</v>
      </c>
    </row>
    <row r="3698" spans="1:18" ht="52.5" x14ac:dyDescent="0.35">
      <c r="A3698" s="1">
        <v>6</v>
      </c>
      <c r="B3698" s="13" t="s">
        <v>1153</v>
      </c>
      <c r="C3698" s="13" t="s">
        <v>92</v>
      </c>
      <c r="D3698" s="14" t="s">
        <v>1154</v>
      </c>
      <c r="E3698" s="15">
        <v>22.66</v>
      </c>
      <c r="F3698" s="16">
        <f t="shared" si="1240"/>
        <v>856.55</v>
      </c>
      <c r="G3698" s="16">
        <f t="shared" si="1241"/>
        <v>0</v>
      </c>
      <c r="H3698" s="16">
        <f t="shared" si="1242"/>
        <v>0</v>
      </c>
      <c r="I3698" s="16">
        <f t="shared" si="1243"/>
        <v>856.55</v>
      </c>
      <c r="J3698" s="17">
        <v>37.799999999999997</v>
      </c>
      <c r="K3698" s="17">
        <v>0</v>
      </c>
      <c r="L3698" s="18">
        <f t="shared" si="1244"/>
        <v>37.799999999999997</v>
      </c>
      <c r="M3698" s="17">
        <v>0</v>
      </c>
      <c r="N3698" s="16">
        <f t="shared" si="1245"/>
        <v>22.66</v>
      </c>
      <c r="O3698" s="16">
        <f t="shared" si="1246"/>
        <v>0</v>
      </c>
      <c r="P3698" s="18">
        <f t="shared" si="1247"/>
        <v>0</v>
      </c>
      <c r="Q3698" s="16">
        <f t="shared" si="1248"/>
        <v>22.66</v>
      </c>
      <c r="R3698" s="16">
        <f t="shared" si="1249"/>
        <v>0</v>
      </c>
    </row>
    <row r="3699" spans="1:18" ht="52.5" x14ac:dyDescent="0.35">
      <c r="A3699" s="1">
        <v>7</v>
      </c>
      <c r="B3699" s="13" t="s">
        <v>812</v>
      </c>
      <c r="C3699" s="13" t="s">
        <v>65</v>
      </c>
      <c r="D3699" s="14" t="s">
        <v>813</v>
      </c>
      <c r="E3699" s="15">
        <v>80.599999999999994</v>
      </c>
      <c r="F3699" s="16">
        <f t="shared" si="1240"/>
        <v>457</v>
      </c>
      <c r="G3699" s="16">
        <f t="shared" si="1241"/>
        <v>1150.1600000000001</v>
      </c>
      <c r="H3699" s="16">
        <f t="shared" si="1242"/>
        <v>251.67548500881836</v>
      </c>
      <c r="I3699" s="16">
        <f t="shared" si="1243"/>
        <v>-693.16</v>
      </c>
      <c r="J3699" s="17">
        <v>5.67</v>
      </c>
      <c r="K3699" s="17">
        <v>14.27</v>
      </c>
      <c r="L3699" s="18">
        <f t="shared" si="1244"/>
        <v>-8.6</v>
      </c>
      <c r="M3699" s="17">
        <v>14.27</v>
      </c>
      <c r="N3699" s="16">
        <f t="shared" si="1245"/>
        <v>80.599999999999994</v>
      </c>
      <c r="O3699" s="16">
        <f t="shared" si="1246"/>
        <v>1150.1600000000001</v>
      </c>
      <c r="P3699" s="18">
        <f t="shared" si="1247"/>
        <v>0</v>
      </c>
      <c r="Q3699" s="16">
        <f t="shared" si="1248"/>
        <v>80.599999999999994</v>
      </c>
      <c r="R3699" s="16">
        <f t="shared" si="1249"/>
        <v>0</v>
      </c>
    </row>
    <row r="3700" spans="1:18" ht="21" x14ac:dyDescent="0.35">
      <c r="A3700" s="1">
        <v>8</v>
      </c>
      <c r="B3700" s="13" t="s">
        <v>823</v>
      </c>
      <c r="C3700" s="13" t="s">
        <v>65</v>
      </c>
      <c r="D3700" s="14" t="s">
        <v>824</v>
      </c>
      <c r="E3700" s="15">
        <v>28.7</v>
      </c>
      <c r="F3700" s="16">
        <f t="shared" si="1240"/>
        <v>216.97</v>
      </c>
      <c r="G3700" s="16">
        <f t="shared" si="1241"/>
        <v>0</v>
      </c>
      <c r="H3700" s="16">
        <f t="shared" si="1242"/>
        <v>0</v>
      </c>
      <c r="I3700" s="16">
        <f t="shared" si="1243"/>
        <v>216.97</v>
      </c>
      <c r="J3700" s="17">
        <v>7.56</v>
      </c>
      <c r="K3700" s="17">
        <v>0</v>
      </c>
      <c r="L3700" s="18">
        <f t="shared" si="1244"/>
        <v>7.56</v>
      </c>
      <c r="M3700" s="17">
        <v>0</v>
      </c>
      <c r="N3700" s="16">
        <f t="shared" si="1245"/>
        <v>28.7</v>
      </c>
      <c r="O3700" s="16">
        <f t="shared" si="1246"/>
        <v>0</v>
      </c>
      <c r="P3700" s="18">
        <f t="shared" si="1247"/>
        <v>0</v>
      </c>
      <c r="Q3700" s="16">
        <f t="shared" si="1248"/>
        <v>28.7</v>
      </c>
      <c r="R3700" s="16">
        <f t="shared" si="1249"/>
        <v>0</v>
      </c>
    </row>
    <row r="3701" spans="1:18" ht="31.5" x14ac:dyDescent="0.35">
      <c r="A3701" s="1">
        <v>9</v>
      </c>
      <c r="B3701" s="13" t="s">
        <v>269</v>
      </c>
      <c r="C3701" s="13" t="s">
        <v>65</v>
      </c>
      <c r="D3701" s="14" t="s">
        <v>270</v>
      </c>
      <c r="E3701" s="15">
        <v>152.22</v>
      </c>
      <c r="F3701" s="16">
        <f t="shared" si="1240"/>
        <v>890.49</v>
      </c>
      <c r="G3701" s="16">
        <f t="shared" si="1241"/>
        <v>8724.34</v>
      </c>
      <c r="H3701" s="16">
        <f t="shared" si="1242"/>
        <v>979.72649572649573</v>
      </c>
      <c r="I3701" s="16">
        <f t="shared" si="1243"/>
        <v>-7833.85</v>
      </c>
      <c r="J3701" s="17">
        <v>5.85</v>
      </c>
      <c r="K3701" s="17">
        <v>57.314</v>
      </c>
      <c r="L3701" s="18">
        <f t="shared" si="1244"/>
        <v>-51.463999999999999</v>
      </c>
      <c r="M3701" s="17">
        <v>57.314</v>
      </c>
      <c r="N3701" s="16">
        <f t="shared" si="1245"/>
        <v>152.22</v>
      </c>
      <c r="O3701" s="16">
        <f t="shared" si="1246"/>
        <v>8724.34</v>
      </c>
      <c r="P3701" s="18">
        <f t="shared" si="1247"/>
        <v>0</v>
      </c>
      <c r="Q3701" s="16">
        <f t="shared" si="1248"/>
        <v>152.22</v>
      </c>
      <c r="R3701" s="16">
        <f t="shared" si="1249"/>
        <v>0</v>
      </c>
    </row>
    <row r="3702" spans="1:18" ht="52.5" x14ac:dyDescent="0.35">
      <c r="A3702" s="1">
        <v>10</v>
      </c>
      <c r="B3702" s="13" t="s">
        <v>1341</v>
      </c>
      <c r="C3702" s="13" t="s">
        <v>224</v>
      </c>
      <c r="D3702" s="14" t="s">
        <v>1342</v>
      </c>
      <c r="E3702" s="15">
        <v>21749.4</v>
      </c>
      <c r="F3702" s="16">
        <f t="shared" si="1240"/>
        <v>55895.96</v>
      </c>
      <c r="G3702" s="16">
        <f t="shared" si="1241"/>
        <v>55895.96</v>
      </c>
      <c r="H3702" s="16">
        <f t="shared" si="1242"/>
        <v>100</v>
      </c>
      <c r="I3702" s="16">
        <f t="shared" si="1243"/>
        <v>0</v>
      </c>
      <c r="J3702" s="17">
        <v>2.57</v>
      </c>
      <c r="K3702" s="17">
        <v>2.57</v>
      </c>
      <c r="L3702" s="18">
        <f t="shared" si="1244"/>
        <v>0</v>
      </c>
      <c r="M3702" s="17">
        <v>2.57</v>
      </c>
      <c r="N3702" s="16">
        <f t="shared" si="1245"/>
        <v>21749.4</v>
      </c>
      <c r="O3702" s="16">
        <f t="shared" si="1246"/>
        <v>55895.96</v>
      </c>
      <c r="P3702" s="18">
        <f t="shared" si="1247"/>
        <v>0</v>
      </c>
      <c r="Q3702" s="16">
        <f t="shared" si="1248"/>
        <v>21749.4</v>
      </c>
      <c r="R3702" s="16">
        <f t="shared" si="1249"/>
        <v>0</v>
      </c>
    </row>
    <row r="3703" spans="1:18" ht="42" x14ac:dyDescent="0.35">
      <c r="A3703" s="1">
        <v>11</v>
      </c>
      <c r="B3703" s="13" t="s">
        <v>1343</v>
      </c>
      <c r="C3703" s="13" t="s">
        <v>41</v>
      </c>
      <c r="D3703" s="14" t="s">
        <v>1344</v>
      </c>
      <c r="E3703" s="15">
        <v>159.56</v>
      </c>
      <c r="F3703" s="16">
        <f t="shared" si="1240"/>
        <v>0</v>
      </c>
      <c r="G3703" s="16">
        <f t="shared" si="1241"/>
        <v>319.12</v>
      </c>
      <c r="H3703" s="16">
        <f t="shared" si="1242"/>
        <v>0</v>
      </c>
      <c r="I3703" s="16">
        <f t="shared" si="1243"/>
        <v>-319.12</v>
      </c>
      <c r="J3703" s="17">
        <v>0</v>
      </c>
      <c r="K3703" s="17">
        <v>2</v>
      </c>
      <c r="L3703" s="18">
        <f t="shared" si="1244"/>
        <v>-2</v>
      </c>
      <c r="M3703" s="17">
        <v>2</v>
      </c>
      <c r="N3703" s="16">
        <f t="shared" si="1245"/>
        <v>159.56</v>
      </c>
      <c r="O3703" s="16">
        <f t="shared" si="1246"/>
        <v>319.12</v>
      </c>
      <c r="P3703" s="18">
        <f t="shared" si="1247"/>
        <v>0</v>
      </c>
      <c r="Q3703" s="16">
        <f t="shared" si="1248"/>
        <v>159.56</v>
      </c>
      <c r="R3703" s="16">
        <f t="shared" si="1249"/>
        <v>0</v>
      </c>
    </row>
    <row r="3704" spans="1:18" ht="21" x14ac:dyDescent="0.35">
      <c r="A3704" s="1">
        <v>12</v>
      </c>
      <c r="B3704" s="13" t="s">
        <v>1345</v>
      </c>
      <c r="C3704" s="13" t="s">
        <v>41</v>
      </c>
      <c r="D3704" s="14" t="s">
        <v>1346</v>
      </c>
      <c r="E3704" s="15">
        <v>120.01</v>
      </c>
      <c r="F3704" s="16">
        <f t="shared" si="1240"/>
        <v>0</v>
      </c>
      <c r="G3704" s="16">
        <f t="shared" si="1241"/>
        <v>240.02</v>
      </c>
      <c r="H3704" s="16">
        <f t="shared" si="1242"/>
        <v>0</v>
      </c>
      <c r="I3704" s="16">
        <f t="shared" si="1243"/>
        <v>-240.02</v>
      </c>
      <c r="J3704" s="17">
        <v>0</v>
      </c>
      <c r="K3704" s="17">
        <v>2</v>
      </c>
      <c r="L3704" s="18">
        <f t="shared" si="1244"/>
        <v>-2</v>
      </c>
      <c r="M3704" s="17">
        <v>2</v>
      </c>
      <c r="N3704" s="16">
        <f t="shared" si="1245"/>
        <v>120.01</v>
      </c>
      <c r="O3704" s="16">
        <f t="shared" si="1246"/>
        <v>240.02</v>
      </c>
      <c r="P3704" s="18">
        <f t="shared" si="1247"/>
        <v>0</v>
      </c>
      <c r="Q3704" s="16">
        <f t="shared" si="1248"/>
        <v>120.01</v>
      </c>
      <c r="R3704" s="16">
        <f t="shared" si="1249"/>
        <v>0</v>
      </c>
    </row>
    <row r="3705" spans="1:18" ht="42" x14ac:dyDescent="0.35">
      <c r="A3705" s="1">
        <v>13</v>
      </c>
      <c r="B3705" s="13" t="s">
        <v>1179</v>
      </c>
      <c r="C3705" s="13" t="s">
        <v>44</v>
      </c>
      <c r="D3705" s="14" t="s">
        <v>1180</v>
      </c>
      <c r="E3705" s="15">
        <v>0.37</v>
      </c>
      <c r="F3705" s="16">
        <f t="shared" si="1240"/>
        <v>0</v>
      </c>
      <c r="G3705" s="16">
        <f t="shared" si="1241"/>
        <v>33.299999999999997</v>
      </c>
      <c r="H3705" s="16">
        <f t="shared" si="1242"/>
        <v>0</v>
      </c>
      <c r="I3705" s="16">
        <f t="shared" si="1243"/>
        <v>-33.299999999999997</v>
      </c>
      <c r="J3705" s="17">
        <v>0</v>
      </c>
      <c r="K3705" s="17">
        <v>90</v>
      </c>
      <c r="L3705" s="18">
        <f t="shared" si="1244"/>
        <v>-90</v>
      </c>
      <c r="M3705" s="17">
        <v>90</v>
      </c>
      <c r="N3705" s="16">
        <f t="shared" si="1245"/>
        <v>0.37</v>
      </c>
      <c r="O3705" s="16">
        <f t="shared" si="1246"/>
        <v>33.299999999999997</v>
      </c>
      <c r="P3705" s="18">
        <f t="shared" si="1247"/>
        <v>0</v>
      </c>
      <c r="Q3705" s="16">
        <f t="shared" si="1248"/>
        <v>0.37</v>
      </c>
      <c r="R3705" s="16">
        <f t="shared" si="1249"/>
        <v>0</v>
      </c>
    </row>
    <row r="3706" spans="1:18" x14ac:dyDescent="0.35">
      <c r="A3706" s="21" t="s">
        <v>1347</v>
      </c>
      <c r="B3706" s="21" t="s">
        <v>1347</v>
      </c>
      <c r="C3706" s="21" t="s">
        <v>1347</v>
      </c>
      <c r="D3706" s="21" t="s">
        <v>1347</v>
      </c>
      <c r="E3706" s="21" t="s">
        <v>1347</v>
      </c>
      <c r="F3706" s="19"/>
      <c r="G3706" s="20">
        <f>SUM(G3693:G3705)</f>
        <v>68589.899999999994</v>
      </c>
      <c r="H3706" s="7"/>
      <c r="I3706" s="7"/>
      <c r="J3706" s="7"/>
      <c r="K3706" s="7"/>
      <c r="L3706" s="7"/>
      <c r="M3706" s="7"/>
      <c r="N3706" s="7"/>
      <c r="O3706" s="7"/>
      <c r="P3706" s="7"/>
      <c r="Q3706" s="7"/>
      <c r="R3706" s="7"/>
    </row>
    <row r="3708" spans="1:18" x14ac:dyDescent="0.35">
      <c r="B3708" s="11" t="s">
        <v>23</v>
      </c>
      <c r="C3708" s="12" t="s">
        <v>24</v>
      </c>
      <c r="D3708" s="12" t="s">
        <v>25</v>
      </c>
    </row>
    <row r="3709" spans="1:18" x14ac:dyDescent="0.35">
      <c r="B3709" s="11" t="s">
        <v>26</v>
      </c>
      <c r="C3709" s="12" t="s">
        <v>27</v>
      </c>
      <c r="D3709" s="12" t="s">
        <v>28</v>
      </c>
    </row>
    <row r="3710" spans="1:18" x14ac:dyDescent="0.35">
      <c r="B3710" s="11" t="s">
        <v>29</v>
      </c>
      <c r="C3710" s="12" t="s">
        <v>24</v>
      </c>
      <c r="D3710" s="12" t="s">
        <v>30</v>
      </c>
    </row>
    <row r="3711" spans="1:18" x14ac:dyDescent="0.35">
      <c r="B3711" s="11" t="s">
        <v>31</v>
      </c>
      <c r="C3711" s="12" t="s">
        <v>116</v>
      </c>
      <c r="D3711" s="12" t="s">
        <v>1133</v>
      </c>
    </row>
    <row r="3712" spans="1:18" x14ac:dyDescent="0.35">
      <c r="B3712" s="11" t="s">
        <v>33</v>
      </c>
      <c r="C3712" s="12" t="s">
        <v>27</v>
      </c>
      <c r="D3712" s="12" t="s">
        <v>1327</v>
      </c>
    </row>
    <row r="3713" spans="1:18" x14ac:dyDescent="0.35">
      <c r="B3713" s="11" t="s">
        <v>35</v>
      </c>
      <c r="C3713" s="12" t="s">
        <v>27</v>
      </c>
      <c r="D3713" s="12" t="s">
        <v>1170</v>
      </c>
    </row>
    <row r="3714" spans="1:18" x14ac:dyDescent="0.35">
      <c r="B3714" s="11" t="s">
        <v>36</v>
      </c>
      <c r="C3714" s="12" t="s">
        <v>24</v>
      </c>
      <c r="D3714" s="12" t="s">
        <v>1171</v>
      </c>
    </row>
    <row r="3715" spans="1:18" x14ac:dyDescent="0.35">
      <c r="B3715" s="11" t="s">
        <v>38</v>
      </c>
      <c r="C3715" s="12" t="s">
        <v>24</v>
      </c>
      <c r="D3715" s="12" t="s">
        <v>1348</v>
      </c>
    </row>
    <row r="3717" spans="1:18" ht="21" x14ac:dyDescent="0.35">
      <c r="A3717" s="1">
        <v>1</v>
      </c>
      <c r="B3717" s="13" t="s">
        <v>191</v>
      </c>
      <c r="C3717" s="13" t="s">
        <v>44</v>
      </c>
      <c r="D3717" s="14" t="s">
        <v>192</v>
      </c>
      <c r="E3717" s="15">
        <v>3.46</v>
      </c>
      <c r="F3717" s="16">
        <f t="shared" ref="F3717:F3749" si="1250">ROUND(ROUND(N3717,2)*ROUND(J3717,3),2)</f>
        <v>103.8</v>
      </c>
      <c r="G3717" s="16">
        <f t="shared" ref="G3717:G3749" si="1251">ROUND(ROUND(N3717,2)*ROUND(K3717,3),2)</f>
        <v>2077.6999999999998</v>
      </c>
      <c r="H3717" s="16">
        <f t="shared" ref="H3717:H3749" si="1252">IF(EXACT(J3717,0),0,100*(K3717/J3717))</f>
        <v>2001.6333333333332</v>
      </c>
      <c r="I3717" s="16">
        <f t="shared" ref="I3717:I3749" si="1253">ROUND((ROUND(J3717,3)-ROUND(K3717,3))*N3717,2)</f>
        <v>-1973.9</v>
      </c>
      <c r="J3717" s="17">
        <v>30</v>
      </c>
      <c r="K3717" s="17">
        <v>600.49</v>
      </c>
      <c r="L3717" s="18">
        <f t="shared" ref="L3717:L3749" si="1254">ROUND(ROUND(J3717,3)-ROUND(K3717,3),3)</f>
        <v>-570.49</v>
      </c>
      <c r="M3717" s="17">
        <v>600.49</v>
      </c>
      <c r="N3717" s="16">
        <f t="shared" ref="N3717:N3749" si="1255">ROUND(E3717,2)</f>
        <v>3.46</v>
      </c>
      <c r="O3717" s="16">
        <f t="shared" ref="O3717:O3749" si="1256">ROUND(ROUND(M3717,3)*ROUND(N3717,2),2)</f>
        <v>2077.6999999999998</v>
      </c>
      <c r="P3717" s="18">
        <f t="shared" ref="P3717:P3749" si="1257">ROUND(ROUND(K3717,3)-ROUND(M3717,3),2)</f>
        <v>0</v>
      </c>
      <c r="Q3717" s="16">
        <f t="shared" ref="Q3717:Q3749" si="1258">ROUND(E3717,2)</f>
        <v>3.46</v>
      </c>
      <c r="R3717" s="16">
        <f t="shared" ref="R3717:R3749" si="1259">ROUND((ROUND(K3717,3)-ROUND(M3717,3))* Q3717,2)</f>
        <v>0</v>
      </c>
    </row>
    <row r="3718" spans="1:18" ht="42" x14ac:dyDescent="0.35">
      <c r="A3718" s="1">
        <v>2</v>
      </c>
      <c r="B3718" s="13" t="s">
        <v>183</v>
      </c>
      <c r="C3718" s="13" t="s">
        <v>92</v>
      </c>
      <c r="D3718" s="14" t="s">
        <v>184</v>
      </c>
      <c r="E3718" s="15">
        <v>7.89</v>
      </c>
      <c r="F3718" s="16">
        <f t="shared" si="1250"/>
        <v>686.43</v>
      </c>
      <c r="G3718" s="16">
        <f t="shared" si="1251"/>
        <v>1316.86</v>
      </c>
      <c r="H3718" s="16">
        <f t="shared" si="1252"/>
        <v>191.84252873563216</v>
      </c>
      <c r="I3718" s="16">
        <f t="shared" si="1253"/>
        <v>-630.42999999999995</v>
      </c>
      <c r="J3718" s="17">
        <v>87</v>
      </c>
      <c r="K3718" s="17">
        <v>166.90299999999999</v>
      </c>
      <c r="L3718" s="18">
        <f t="shared" si="1254"/>
        <v>-79.903000000000006</v>
      </c>
      <c r="M3718" s="17">
        <v>166.90299999999999</v>
      </c>
      <c r="N3718" s="16">
        <f t="shared" si="1255"/>
        <v>7.89</v>
      </c>
      <c r="O3718" s="16">
        <f t="shared" si="1256"/>
        <v>1316.86</v>
      </c>
      <c r="P3718" s="18">
        <f t="shared" si="1257"/>
        <v>0</v>
      </c>
      <c r="Q3718" s="16">
        <f t="shared" si="1258"/>
        <v>7.89</v>
      </c>
      <c r="R3718" s="16">
        <f t="shared" si="1259"/>
        <v>0</v>
      </c>
    </row>
    <row r="3719" spans="1:18" ht="31.5" x14ac:dyDescent="0.35">
      <c r="A3719" s="1">
        <v>3</v>
      </c>
      <c r="B3719" s="13" t="s">
        <v>158</v>
      </c>
      <c r="C3719" s="13" t="s">
        <v>92</v>
      </c>
      <c r="D3719" s="14" t="s">
        <v>159</v>
      </c>
      <c r="E3719" s="15">
        <v>8.43</v>
      </c>
      <c r="F3719" s="16">
        <f t="shared" si="1250"/>
        <v>252.9</v>
      </c>
      <c r="G3719" s="16">
        <f t="shared" si="1251"/>
        <v>405.04</v>
      </c>
      <c r="H3719" s="16">
        <f t="shared" si="1252"/>
        <v>160.16000000000003</v>
      </c>
      <c r="I3719" s="16">
        <f t="shared" si="1253"/>
        <v>-152.13999999999999</v>
      </c>
      <c r="J3719" s="17">
        <v>30</v>
      </c>
      <c r="K3719" s="17">
        <v>48.048000000000002</v>
      </c>
      <c r="L3719" s="18">
        <f t="shared" si="1254"/>
        <v>-18.047999999999998</v>
      </c>
      <c r="M3719" s="17">
        <v>48.048000000000002</v>
      </c>
      <c r="N3719" s="16">
        <f t="shared" si="1255"/>
        <v>8.43</v>
      </c>
      <c r="O3719" s="16">
        <f t="shared" si="1256"/>
        <v>405.04</v>
      </c>
      <c r="P3719" s="18">
        <f t="shared" si="1257"/>
        <v>0</v>
      </c>
      <c r="Q3719" s="16">
        <f t="shared" si="1258"/>
        <v>8.43</v>
      </c>
      <c r="R3719" s="16">
        <f t="shared" si="1259"/>
        <v>0</v>
      </c>
    </row>
    <row r="3720" spans="1:18" ht="52.5" x14ac:dyDescent="0.35">
      <c r="A3720" s="1">
        <v>4</v>
      </c>
      <c r="B3720" s="13" t="s">
        <v>166</v>
      </c>
      <c r="C3720" s="13" t="s">
        <v>65</v>
      </c>
      <c r="D3720" s="14" t="s">
        <v>167</v>
      </c>
      <c r="E3720" s="15">
        <v>24.21</v>
      </c>
      <c r="F3720" s="16">
        <f t="shared" si="1250"/>
        <v>2439.16</v>
      </c>
      <c r="G3720" s="16">
        <f t="shared" si="1251"/>
        <v>900.2</v>
      </c>
      <c r="H3720" s="16">
        <f t="shared" si="1252"/>
        <v>36.906203473945411</v>
      </c>
      <c r="I3720" s="16">
        <f t="shared" si="1253"/>
        <v>1538.96</v>
      </c>
      <c r="J3720" s="17">
        <v>100.75</v>
      </c>
      <c r="K3720" s="17">
        <v>37.183</v>
      </c>
      <c r="L3720" s="18">
        <f t="shared" si="1254"/>
        <v>63.567</v>
      </c>
      <c r="M3720" s="17">
        <v>37.183</v>
      </c>
      <c r="N3720" s="16">
        <f t="shared" si="1255"/>
        <v>24.21</v>
      </c>
      <c r="O3720" s="16">
        <f t="shared" si="1256"/>
        <v>900.2</v>
      </c>
      <c r="P3720" s="18">
        <f t="shared" si="1257"/>
        <v>0</v>
      </c>
      <c r="Q3720" s="16">
        <f t="shared" si="1258"/>
        <v>24.21</v>
      </c>
      <c r="R3720" s="16">
        <f t="shared" si="1259"/>
        <v>0</v>
      </c>
    </row>
    <row r="3721" spans="1:18" ht="31.5" x14ac:dyDescent="0.35">
      <c r="A3721" s="1">
        <v>5</v>
      </c>
      <c r="B3721" s="13" t="s">
        <v>168</v>
      </c>
      <c r="C3721" s="13" t="s">
        <v>65</v>
      </c>
      <c r="D3721" s="14" t="s">
        <v>169</v>
      </c>
      <c r="E3721" s="15">
        <v>5.38</v>
      </c>
      <c r="F3721" s="16">
        <f t="shared" si="1250"/>
        <v>542.04</v>
      </c>
      <c r="G3721" s="16">
        <f t="shared" si="1251"/>
        <v>1266.3599999999999</v>
      </c>
      <c r="H3721" s="16">
        <f t="shared" si="1252"/>
        <v>233.62977667493797</v>
      </c>
      <c r="I3721" s="16">
        <f t="shared" si="1253"/>
        <v>-724.32</v>
      </c>
      <c r="J3721" s="17">
        <v>100.75</v>
      </c>
      <c r="K3721" s="17">
        <v>235.38200000000001</v>
      </c>
      <c r="L3721" s="18">
        <f t="shared" si="1254"/>
        <v>-134.63200000000001</v>
      </c>
      <c r="M3721" s="17">
        <v>235.38200000000001</v>
      </c>
      <c r="N3721" s="16">
        <f t="shared" si="1255"/>
        <v>5.38</v>
      </c>
      <c r="O3721" s="16">
        <f t="shared" si="1256"/>
        <v>1266.3599999999999</v>
      </c>
      <c r="P3721" s="18">
        <f t="shared" si="1257"/>
        <v>0</v>
      </c>
      <c r="Q3721" s="16">
        <f t="shared" si="1258"/>
        <v>5.38</v>
      </c>
      <c r="R3721" s="16">
        <f t="shared" si="1259"/>
        <v>0</v>
      </c>
    </row>
    <row r="3722" spans="1:18" ht="31.5" x14ac:dyDescent="0.35">
      <c r="A3722" s="1">
        <v>6</v>
      </c>
      <c r="B3722" s="13" t="s">
        <v>814</v>
      </c>
      <c r="C3722" s="13" t="s">
        <v>65</v>
      </c>
      <c r="D3722" s="14" t="s">
        <v>815</v>
      </c>
      <c r="E3722" s="15">
        <v>26.01</v>
      </c>
      <c r="F3722" s="16">
        <f t="shared" si="1250"/>
        <v>736.08</v>
      </c>
      <c r="G3722" s="16">
        <f t="shared" si="1251"/>
        <v>4716.76</v>
      </c>
      <c r="H3722" s="16">
        <f t="shared" si="1252"/>
        <v>640.79151943462898</v>
      </c>
      <c r="I3722" s="16">
        <f t="shared" si="1253"/>
        <v>-3980.67</v>
      </c>
      <c r="J3722" s="17">
        <v>28.3</v>
      </c>
      <c r="K3722" s="17">
        <v>181.34399999999999</v>
      </c>
      <c r="L3722" s="18">
        <f t="shared" si="1254"/>
        <v>-153.04400000000001</v>
      </c>
      <c r="M3722" s="17">
        <v>181.34399999999999</v>
      </c>
      <c r="N3722" s="16">
        <f t="shared" si="1255"/>
        <v>26.01</v>
      </c>
      <c r="O3722" s="16">
        <f t="shared" si="1256"/>
        <v>4716.76</v>
      </c>
      <c r="P3722" s="18">
        <f t="shared" si="1257"/>
        <v>0</v>
      </c>
      <c r="Q3722" s="16">
        <f t="shared" si="1258"/>
        <v>26.01</v>
      </c>
      <c r="R3722" s="16">
        <f t="shared" si="1259"/>
        <v>0</v>
      </c>
    </row>
    <row r="3723" spans="1:18" ht="21" x14ac:dyDescent="0.35">
      <c r="A3723" s="1">
        <v>7</v>
      </c>
      <c r="B3723" s="13" t="s">
        <v>499</v>
      </c>
      <c r="C3723" s="13" t="s">
        <v>65</v>
      </c>
      <c r="D3723" s="14" t="s">
        <v>500</v>
      </c>
      <c r="E3723" s="15">
        <v>95.84</v>
      </c>
      <c r="F3723" s="16">
        <f t="shared" si="1250"/>
        <v>573.12</v>
      </c>
      <c r="G3723" s="16">
        <f t="shared" si="1251"/>
        <v>2419.96</v>
      </c>
      <c r="H3723" s="16">
        <f t="shared" si="1252"/>
        <v>422.24080267558526</v>
      </c>
      <c r="I3723" s="16">
        <f t="shared" si="1253"/>
        <v>-1846.84</v>
      </c>
      <c r="J3723" s="17">
        <v>5.98</v>
      </c>
      <c r="K3723" s="17">
        <v>25.25</v>
      </c>
      <c r="L3723" s="18">
        <f t="shared" si="1254"/>
        <v>-19.27</v>
      </c>
      <c r="M3723" s="17">
        <v>25.25</v>
      </c>
      <c r="N3723" s="16">
        <f t="shared" si="1255"/>
        <v>95.84</v>
      </c>
      <c r="O3723" s="16">
        <f t="shared" si="1256"/>
        <v>2419.96</v>
      </c>
      <c r="P3723" s="18">
        <f t="shared" si="1257"/>
        <v>0</v>
      </c>
      <c r="Q3723" s="16">
        <f t="shared" si="1258"/>
        <v>95.84</v>
      </c>
      <c r="R3723" s="16">
        <f t="shared" si="1259"/>
        <v>0</v>
      </c>
    </row>
    <row r="3724" spans="1:18" ht="52.5" x14ac:dyDescent="0.35">
      <c r="A3724" s="1">
        <v>8</v>
      </c>
      <c r="B3724" s="13" t="s">
        <v>1136</v>
      </c>
      <c r="C3724" s="13" t="s">
        <v>65</v>
      </c>
      <c r="D3724" s="14" t="s">
        <v>1137</v>
      </c>
      <c r="E3724" s="15">
        <v>5.82</v>
      </c>
      <c r="F3724" s="16">
        <f t="shared" si="1250"/>
        <v>364.91</v>
      </c>
      <c r="G3724" s="16">
        <f t="shared" si="1251"/>
        <v>587.70000000000005</v>
      </c>
      <c r="H3724" s="16">
        <f t="shared" si="1252"/>
        <v>161.05103668261563</v>
      </c>
      <c r="I3724" s="16">
        <f t="shared" si="1253"/>
        <v>-222.78</v>
      </c>
      <c r="J3724" s="17">
        <v>62.7</v>
      </c>
      <c r="K3724" s="17">
        <v>100.979</v>
      </c>
      <c r="L3724" s="18">
        <f t="shared" si="1254"/>
        <v>-38.279000000000003</v>
      </c>
      <c r="M3724" s="17">
        <v>100.979</v>
      </c>
      <c r="N3724" s="16">
        <f t="shared" si="1255"/>
        <v>5.82</v>
      </c>
      <c r="O3724" s="16">
        <f t="shared" si="1256"/>
        <v>587.70000000000005</v>
      </c>
      <c r="P3724" s="18">
        <f t="shared" si="1257"/>
        <v>0</v>
      </c>
      <c r="Q3724" s="16">
        <f t="shared" si="1258"/>
        <v>5.82</v>
      </c>
      <c r="R3724" s="16">
        <f t="shared" si="1259"/>
        <v>0</v>
      </c>
    </row>
    <row r="3725" spans="1:18" ht="52.5" x14ac:dyDescent="0.35">
      <c r="A3725" s="1">
        <v>9</v>
      </c>
      <c r="B3725" s="13" t="s">
        <v>1349</v>
      </c>
      <c r="C3725" s="13" t="s">
        <v>44</v>
      </c>
      <c r="D3725" s="14" t="s">
        <v>1350</v>
      </c>
      <c r="E3725" s="15">
        <v>32.11</v>
      </c>
      <c r="F3725" s="16">
        <f t="shared" si="1250"/>
        <v>6614.66</v>
      </c>
      <c r="G3725" s="16">
        <f t="shared" si="1251"/>
        <v>13293.54</v>
      </c>
      <c r="H3725" s="16">
        <f t="shared" si="1252"/>
        <v>200.97087378640776</v>
      </c>
      <c r="I3725" s="16">
        <f t="shared" si="1253"/>
        <v>-6678.88</v>
      </c>
      <c r="J3725" s="17">
        <v>206</v>
      </c>
      <c r="K3725" s="17">
        <v>414</v>
      </c>
      <c r="L3725" s="18">
        <f t="shared" si="1254"/>
        <v>-208</v>
      </c>
      <c r="M3725" s="17">
        <v>414</v>
      </c>
      <c r="N3725" s="16">
        <f t="shared" si="1255"/>
        <v>32.11</v>
      </c>
      <c r="O3725" s="16">
        <f t="shared" si="1256"/>
        <v>13293.54</v>
      </c>
      <c r="P3725" s="18">
        <f t="shared" si="1257"/>
        <v>0</v>
      </c>
      <c r="Q3725" s="16">
        <f t="shared" si="1258"/>
        <v>32.11</v>
      </c>
      <c r="R3725" s="16">
        <f t="shared" si="1259"/>
        <v>0</v>
      </c>
    </row>
    <row r="3726" spans="1:18" ht="42" x14ac:dyDescent="0.35">
      <c r="A3726" s="1">
        <v>10</v>
      </c>
      <c r="B3726" s="13" t="s">
        <v>1351</v>
      </c>
      <c r="C3726" s="13" t="s">
        <v>44</v>
      </c>
      <c r="D3726" s="14" t="s">
        <v>1352</v>
      </c>
      <c r="E3726" s="15">
        <v>20.92</v>
      </c>
      <c r="F3726" s="16">
        <f t="shared" si="1250"/>
        <v>3284.44</v>
      </c>
      <c r="G3726" s="16">
        <f t="shared" si="1251"/>
        <v>0</v>
      </c>
      <c r="H3726" s="16">
        <f t="shared" si="1252"/>
        <v>0</v>
      </c>
      <c r="I3726" s="16">
        <f t="shared" si="1253"/>
        <v>3284.44</v>
      </c>
      <c r="J3726" s="17">
        <v>157</v>
      </c>
      <c r="K3726" s="17">
        <v>0</v>
      </c>
      <c r="L3726" s="18">
        <f t="shared" si="1254"/>
        <v>157</v>
      </c>
      <c r="M3726" s="17">
        <v>0</v>
      </c>
      <c r="N3726" s="16">
        <f t="shared" si="1255"/>
        <v>20.92</v>
      </c>
      <c r="O3726" s="16">
        <f t="shared" si="1256"/>
        <v>0</v>
      </c>
      <c r="P3726" s="18">
        <f t="shared" si="1257"/>
        <v>0</v>
      </c>
      <c r="Q3726" s="16">
        <f t="shared" si="1258"/>
        <v>20.92</v>
      </c>
      <c r="R3726" s="16">
        <f t="shared" si="1259"/>
        <v>0</v>
      </c>
    </row>
    <row r="3727" spans="1:18" ht="21" x14ac:dyDescent="0.35">
      <c r="A3727" s="1">
        <v>11</v>
      </c>
      <c r="B3727" s="13" t="s">
        <v>1173</v>
      </c>
      <c r="C3727" s="13" t="s">
        <v>44</v>
      </c>
      <c r="D3727" s="14" t="s">
        <v>1174</v>
      </c>
      <c r="E3727" s="15">
        <v>38.64</v>
      </c>
      <c r="F3727" s="16">
        <f t="shared" si="1250"/>
        <v>1738.8</v>
      </c>
      <c r="G3727" s="16">
        <f t="shared" si="1251"/>
        <v>0</v>
      </c>
      <c r="H3727" s="16">
        <f t="shared" si="1252"/>
        <v>0</v>
      </c>
      <c r="I3727" s="16">
        <f t="shared" si="1253"/>
        <v>1738.8</v>
      </c>
      <c r="J3727" s="17">
        <v>45</v>
      </c>
      <c r="K3727" s="17">
        <v>0</v>
      </c>
      <c r="L3727" s="18">
        <f t="shared" si="1254"/>
        <v>45</v>
      </c>
      <c r="M3727" s="17">
        <v>0</v>
      </c>
      <c r="N3727" s="16">
        <f t="shared" si="1255"/>
        <v>38.64</v>
      </c>
      <c r="O3727" s="16">
        <f t="shared" si="1256"/>
        <v>0</v>
      </c>
      <c r="P3727" s="18">
        <f t="shared" si="1257"/>
        <v>0</v>
      </c>
      <c r="Q3727" s="16">
        <f t="shared" si="1258"/>
        <v>38.64</v>
      </c>
      <c r="R3727" s="16">
        <f t="shared" si="1259"/>
        <v>0</v>
      </c>
    </row>
    <row r="3728" spans="1:18" ht="73.5" x14ac:dyDescent="0.35">
      <c r="A3728" s="1">
        <v>12</v>
      </c>
      <c r="B3728" s="13" t="s">
        <v>507</v>
      </c>
      <c r="C3728" s="13" t="s">
        <v>44</v>
      </c>
      <c r="D3728" s="14" t="s">
        <v>508</v>
      </c>
      <c r="E3728" s="15">
        <v>6.04</v>
      </c>
      <c r="F3728" s="16">
        <f t="shared" si="1250"/>
        <v>724.8</v>
      </c>
      <c r="G3728" s="16">
        <f t="shared" si="1251"/>
        <v>4237.66</v>
      </c>
      <c r="H3728" s="16">
        <f t="shared" si="1252"/>
        <v>584.66666666666663</v>
      </c>
      <c r="I3728" s="16">
        <f t="shared" si="1253"/>
        <v>-3512.86</v>
      </c>
      <c r="J3728" s="17">
        <v>120</v>
      </c>
      <c r="K3728" s="17">
        <v>701.6</v>
      </c>
      <c r="L3728" s="18">
        <f t="shared" si="1254"/>
        <v>-581.6</v>
      </c>
      <c r="M3728" s="17">
        <v>701.6</v>
      </c>
      <c r="N3728" s="16">
        <f t="shared" si="1255"/>
        <v>6.04</v>
      </c>
      <c r="O3728" s="16">
        <f t="shared" si="1256"/>
        <v>4237.66</v>
      </c>
      <c r="P3728" s="18">
        <f t="shared" si="1257"/>
        <v>0</v>
      </c>
      <c r="Q3728" s="16">
        <f t="shared" si="1258"/>
        <v>6.04</v>
      </c>
      <c r="R3728" s="16">
        <f t="shared" si="1259"/>
        <v>0</v>
      </c>
    </row>
    <row r="3729" spans="1:18" ht="42" x14ac:dyDescent="0.35">
      <c r="A3729" s="1">
        <v>13</v>
      </c>
      <c r="B3729" s="13" t="s">
        <v>1177</v>
      </c>
      <c r="C3729" s="13" t="s">
        <v>44</v>
      </c>
      <c r="D3729" s="14" t="s">
        <v>1178</v>
      </c>
      <c r="E3729" s="15">
        <v>2.11</v>
      </c>
      <c r="F3729" s="16">
        <f t="shared" si="1250"/>
        <v>544.38</v>
      </c>
      <c r="G3729" s="16">
        <f t="shared" si="1251"/>
        <v>1489.66</v>
      </c>
      <c r="H3729" s="16">
        <f t="shared" si="1252"/>
        <v>273.6434108527132</v>
      </c>
      <c r="I3729" s="16">
        <f t="shared" si="1253"/>
        <v>-945.28</v>
      </c>
      <c r="J3729" s="17">
        <v>258</v>
      </c>
      <c r="K3729" s="17">
        <v>706</v>
      </c>
      <c r="L3729" s="18">
        <f t="shared" si="1254"/>
        <v>-448</v>
      </c>
      <c r="M3729" s="17">
        <v>706</v>
      </c>
      <c r="N3729" s="16">
        <f t="shared" si="1255"/>
        <v>2.11</v>
      </c>
      <c r="O3729" s="16">
        <f t="shared" si="1256"/>
        <v>1489.66</v>
      </c>
      <c r="P3729" s="18">
        <f t="shared" si="1257"/>
        <v>0</v>
      </c>
      <c r="Q3729" s="16">
        <f t="shared" si="1258"/>
        <v>2.11</v>
      </c>
      <c r="R3729" s="16">
        <f t="shared" si="1259"/>
        <v>0</v>
      </c>
    </row>
    <row r="3730" spans="1:18" ht="42" x14ac:dyDescent="0.35">
      <c r="A3730" s="1">
        <v>14</v>
      </c>
      <c r="B3730" s="13" t="s">
        <v>1179</v>
      </c>
      <c r="C3730" s="13" t="s">
        <v>44</v>
      </c>
      <c r="D3730" s="14" t="s">
        <v>1180</v>
      </c>
      <c r="E3730" s="15">
        <v>0.37</v>
      </c>
      <c r="F3730" s="16">
        <f t="shared" si="1250"/>
        <v>79.180000000000007</v>
      </c>
      <c r="G3730" s="16">
        <f t="shared" si="1251"/>
        <v>261.22000000000003</v>
      </c>
      <c r="H3730" s="16">
        <f t="shared" si="1252"/>
        <v>329.90654205607478</v>
      </c>
      <c r="I3730" s="16">
        <f t="shared" si="1253"/>
        <v>-182.04</v>
      </c>
      <c r="J3730" s="17">
        <v>214</v>
      </c>
      <c r="K3730" s="17">
        <v>706</v>
      </c>
      <c r="L3730" s="18">
        <f t="shared" si="1254"/>
        <v>-492</v>
      </c>
      <c r="M3730" s="17">
        <v>706</v>
      </c>
      <c r="N3730" s="16">
        <f t="shared" si="1255"/>
        <v>0.37</v>
      </c>
      <c r="O3730" s="16">
        <f t="shared" si="1256"/>
        <v>261.22000000000003</v>
      </c>
      <c r="P3730" s="18">
        <f t="shared" si="1257"/>
        <v>0</v>
      </c>
      <c r="Q3730" s="16">
        <f t="shared" si="1258"/>
        <v>0.37</v>
      </c>
      <c r="R3730" s="16">
        <f t="shared" si="1259"/>
        <v>0</v>
      </c>
    </row>
    <row r="3731" spans="1:18" ht="21" x14ac:dyDescent="0.35">
      <c r="A3731" s="1">
        <v>15</v>
      </c>
      <c r="B3731" s="13" t="s">
        <v>1181</v>
      </c>
      <c r="C3731" s="13" t="s">
        <v>41</v>
      </c>
      <c r="D3731" s="14" t="s">
        <v>1182</v>
      </c>
      <c r="E3731" s="15">
        <v>442.85</v>
      </c>
      <c r="F3731" s="16">
        <f t="shared" si="1250"/>
        <v>3542.8</v>
      </c>
      <c r="G3731" s="16">
        <f t="shared" si="1251"/>
        <v>3542.8</v>
      </c>
      <c r="H3731" s="16">
        <f t="shared" si="1252"/>
        <v>100</v>
      </c>
      <c r="I3731" s="16">
        <f t="shared" si="1253"/>
        <v>0</v>
      </c>
      <c r="J3731" s="17">
        <v>8</v>
      </c>
      <c r="K3731" s="17">
        <v>8</v>
      </c>
      <c r="L3731" s="18">
        <f t="shared" si="1254"/>
        <v>0</v>
      </c>
      <c r="M3731" s="17">
        <v>8</v>
      </c>
      <c r="N3731" s="16">
        <f t="shared" si="1255"/>
        <v>442.85</v>
      </c>
      <c r="O3731" s="16">
        <f t="shared" si="1256"/>
        <v>3542.8</v>
      </c>
      <c r="P3731" s="18">
        <f t="shared" si="1257"/>
        <v>0</v>
      </c>
      <c r="Q3731" s="16">
        <f t="shared" si="1258"/>
        <v>442.85</v>
      </c>
      <c r="R3731" s="16">
        <f t="shared" si="1259"/>
        <v>0</v>
      </c>
    </row>
    <row r="3732" spans="1:18" ht="21" x14ac:dyDescent="0.35">
      <c r="A3732" s="1">
        <v>16</v>
      </c>
      <c r="B3732" s="13" t="s">
        <v>1183</v>
      </c>
      <c r="C3732" s="13" t="s">
        <v>41</v>
      </c>
      <c r="D3732" s="14" t="s">
        <v>1184</v>
      </c>
      <c r="E3732" s="15">
        <v>473.77</v>
      </c>
      <c r="F3732" s="16">
        <f t="shared" si="1250"/>
        <v>473.77</v>
      </c>
      <c r="G3732" s="16">
        <f t="shared" si="1251"/>
        <v>473.77</v>
      </c>
      <c r="H3732" s="16">
        <f t="shared" si="1252"/>
        <v>100</v>
      </c>
      <c r="I3732" s="16">
        <f t="shared" si="1253"/>
        <v>0</v>
      </c>
      <c r="J3732" s="17">
        <v>1</v>
      </c>
      <c r="K3732" s="17">
        <v>1</v>
      </c>
      <c r="L3732" s="18">
        <f t="shared" si="1254"/>
        <v>0</v>
      </c>
      <c r="M3732" s="17">
        <v>1</v>
      </c>
      <c r="N3732" s="16">
        <f t="shared" si="1255"/>
        <v>473.77</v>
      </c>
      <c r="O3732" s="16">
        <f t="shared" si="1256"/>
        <v>473.77</v>
      </c>
      <c r="P3732" s="18">
        <f t="shared" si="1257"/>
        <v>0</v>
      </c>
      <c r="Q3732" s="16">
        <f t="shared" si="1258"/>
        <v>473.77</v>
      </c>
      <c r="R3732" s="16">
        <f t="shared" si="1259"/>
        <v>0</v>
      </c>
    </row>
    <row r="3733" spans="1:18" x14ac:dyDescent="0.35">
      <c r="A3733" s="1">
        <v>17</v>
      </c>
      <c r="B3733" s="13" t="s">
        <v>1185</v>
      </c>
      <c r="C3733" s="13" t="s">
        <v>41</v>
      </c>
      <c r="D3733" s="14" t="s">
        <v>1186</v>
      </c>
      <c r="E3733" s="15">
        <v>280.41000000000003</v>
      </c>
      <c r="F3733" s="16">
        <f t="shared" si="1250"/>
        <v>280.41000000000003</v>
      </c>
      <c r="G3733" s="16">
        <f t="shared" si="1251"/>
        <v>280.41000000000003</v>
      </c>
      <c r="H3733" s="16">
        <f t="shared" si="1252"/>
        <v>100</v>
      </c>
      <c r="I3733" s="16">
        <f t="shared" si="1253"/>
        <v>0</v>
      </c>
      <c r="J3733" s="17">
        <v>1</v>
      </c>
      <c r="K3733" s="17">
        <v>1</v>
      </c>
      <c r="L3733" s="18">
        <f t="shared" si="1254"/>
        <v>0</v>
      </c>
      <c r="M3733" s="17">
        <v>1</v>
      </c>
      <c r="N3733" s="16">
        <f t="shared" si="1255"/>
        <v>280.41000000000003</v>
      </c>
      <c r="O3733" s="16">
        <f t="shared" si="1256"/>
        <v>280.41000000000003</v>
      </c>
      <c r="P3733" s="18">
        <f t="shared" si="1257"/>
        <v>0</v>
      </c>
      <c r="Q3733" s="16">
        <f t="shared" si="1258"/>
        <v>280.41000000000003</v>
      </c>
      <c r="R3733" s="16">
        <f t="shared" si="1259"/>
        <v>0</v>
      </c>
    </row>
    <row r="3734" spans="1:18" ht="31.5" x14ac:dyDescent="0.35">
      <c r="A3734" s="1">
        <v>18</v>
      </c>
      <c r="B3734" s="13" t="s">
        <v>906</v>
      </c>
      <c r="C3734" s="13" t="s">
        <v>41</v>
      </c>
      <c r="D3734" s="14" t="s">
        <v>907</v>
      </c>
      <c r="E3734" s="15">
        <v>877.38</v>
      </c>
      <c r="F3734" s="16">
        <f t="shared" si="1250"/>
        <v>877.38</v>
      </c>
      <c r="G3734" s="16">
        <f t="shared" si="1251"/>
        <v>877.38</v>
      </c>
      <c r="H3734" s="16">
        <f t="shared" si="1252"/>
        <v>100</v>
      </c>
      <c r="I3734" s="16">
        <f t="shared" si="1253"/>
        <v>0</v>
      </c>
      <c r="J3734" s="17">
        <v>1</v>
      </c>
      <c r="K3734" s="17">
        <v>1</v>
      </c>
      <c r="L3734" s="18">
        <f t="shared" si="1254"/>
        <v>0</v>
      </c>
      <c r="M3734" s="17">
        <v>1</v>
      </c>
      <c r="N3734" s="16">
        <f t="shared" si="1255"/>
        <v>877.38</v>
      </c>
      <c r="O3734" s="16">
        <f t="shared" si="1256"/>
        <v>877.38</v>
      </c>
      <c r="P3734" s="18">
        <f t="shared" si="1257"/>
        <v>0</v>
      </c>
      <c r="Q3734" s="16">
        <f t="shared" si="1258"/>
        <v>877.38</v>
      </c>
      <c r="R3734" s="16">
        <f t="shared" si="1259"/>
        <v>0</v>
      </c>
    </row>
    <row r="3735" spans="1:18" ht="31.5" x14ac:dyDescent="0.35">
      <c r="A3735" s="1">
        <v>19</v>
      </c>
      <c r="B3735" s="13" t="s">
        <v>1138</v>
      </c>
      <c r="C3735" s="13" t="s">
        <v>92</v>
      </c>
      <c r="D3735" s="14" t="s">
        <v>1139</v>
      </c>
      <c r="E3735" s="15">
        <v>3.09</v>
      </c>
      <c r="F3735" s="16">
        <f t="shared" si="1250"/>
        <v>92.7</v>
      </c>
      <c r="G3735" s="16">
        <f t="shared" si="1251"/>
        <v>66.569999999999993</v>
      </c>
      <c r="H3735" s="16">
        <f t="shared" si="1252"/>
        <v>71.81</v>
      </c>
      <c r="I3735" s="16">
        <f t="shared" si="1253"/>
        <v>26.13</v>
      </c>
      <c r="J3735" s="17">
        <v>30</v>
      </c>
      <c r="K3735" s="17">
        <v>21.542999999999999</v>
      </c>
      <c r="L3735" s="18">
        <f t="shared" si="1254"/>
        <v>8.4570000000000007</v>
      </c>
      <c r="M3735" s="17">
        <v>21.542999999999999</v>
      </c>
      <c r="N3735" s="16">
        <f t="shared" si="1255"/>
        <v>3.09</v>
      </c>
      <c r="O3735" s="16">
        <f t="shared" si="1256"/>
        <v>66.569999999999993</v>
      </c>
      <c r="P3735" s="18">
        <f t="shared" si="1257"/>
        <v>0</v>
      </c>
      <c r="Q3735" s="16">
        <f t="shared" si="1258"/>
        <v>3.09</v>
      </c>
      <c r="R3735" s="16">
        <f t="shared" si="1259"/>
        <v>0</v>
      </c>
    </row>
    <row r="3736" spans="1:18" ht="21" x14ac:dyDescent="0.35">
      <c r="A3736" s="1">
        <v>20</v>
      </c>
      <c r="B3736" s="13" t="s">
        <v>1140</v>
      </c>
      <c r="C3736" s="13" t="s">
        <v>1141</v>
      </c>
      <c r="D3736" s="14" t="s">
        <v>1142</v>
      </c>
      <c r="E3736" s="15">
        <v>42.4</v>
      </c>
      <c r="F3736" s="16">
        <f t="shared" si="1250"/>
        <v>102.4</v>
      </c>
      <c r="G3736" s="16">
        <f t="shared" si="1251"/>
        <v>0</v>
      </c>
      <c r="H3736" s="16">
        <f t="shared" si="1252"/>
        <v>0</v>
      </c>
      <c r="I3736" s="16">
        <f t="shared" si="1253"/>
        <v>102.4</v>
      </c>
      <c r="J3736" s="17">
        <v>2.415</v>
      </c>
      <c r="K3736" s="17">
        <v>0</v>
      </c>
      <c r="L3736" s="18">
        <f t="shared" si="1254"/>
        <v>2.415</v>
      </c>
      <c r="M3736" s="17">
        <v>0</v>
      </c>
      <c r="N3736" s="16">
        <f t="shared" si="1255"/>
        <v>42.4</v>
      </c>
      <c r="O3736" s="16">
        <f t="shared" si="1256"/>
        <v>0</v>
      </c>
      <c r="P3736" s="18">
        <f t="shared" si="1257"/>
        <v>0</v>
      </c>
      <c r="Q3736" s="16">
        <f t="shared" si="1258"/>
        <v>42.4</v>
      </c>
      <c r="R3736" s="16">
        <f t="shared" si="1259"/>
        <v>0</v>
      </c>
    </row>
    <row r="3737" spans="1:18" ht="21" x14ac:dyDescent="0.35">
      <c r="A3737" s="1">
        <v>21</v>
      </c>
      <c r="B3737" s="13" t="s">
        <v>1143</v>
      </c>
      <c r="C3737" s="13" t="s">
        <v>1141</v>
      </c>
      <c r="D3737" s="14" t="s">
        <v>1144</v>
      </c>
      <c r="E3737" s="15">
        <v>40.94</v>
      </c>
      <c r="F3737" s="16">
        <f t="shared" si="1250"/>
        <v>112.99</v>
      </c>
      <c r="G3737" s="16">
        <f t="shared" si="1251"/>
        <v>0</v>
      </c>
      <c r="H3737" s="16">
        <f t="shared" si="1252"/>
        <v>0</v>
      </c>
      <c r="I3737" s="16">
        <f t="shared" si="1253"/>
        <v>112.99</v>
      </c>
      <c r="J3737" s="17">
        <v>2.76</v>
      </c>
      <c r="K3737" s="17">
        <v>0</v>
      </c>
      <c r="L3737" s="18">
        <f t="shared" si="1254"/>
        <v>2.76</v>
      </c>
      <c r="M3737" s="17">
        <v>0</v>
      </c>
      <c r="N3737" s="16">
        <f t="shared" si="1255"/>
        <v>40.94</v>
      </c>
      <c r="O3737" s="16">
        <f t="shared" si="1256"/>
        <v>0</v>
      </c>
      <c r="P3737" s="18">
        <f t="shared" si="1257"/>
        <v>0</v>
      </c>
      <c r="Q3737" s="16">
        <f t="shared" si="1258"/>
        <v>40.94</v>
      </c>
      <c r="R3737" s="16">
        <f t="shared" si="1259"/>
        <v>0</v>
      </c>
    </row>
    <row r="3738" spans="1:18" x14ac:dyDescent="0.35">
      <c r="A3738" s="1">
        <v>22</v>
      </c>
      <c r="B3738" s="13" t="s">
        <v>1147</v>
      </c>
      <c r="C3738" s="13" t="s">
        <v>1141</v>
      </c>
      <c r="D3738" s="14" t="s">
        <v>1148</v>
      </c>
      <c r="E3738" s="15">
        <v>608.70000000000005</v>
      </c>
      <c r="F3738" s="16">
        <f t="shared" si="1250"/>
        <v>132.09</v>
      </c>
      <c r="G3738" s="16">
        <f t="shared" si="1251"/>
        <v>0</v>
      </c>
      <c r="H3738" s="16">
        <f t="shared" si="1252"/>
        <v>0</v>
      </c>
      <c r="I3738" s="16">
        <f t="shared" si="1253"/>
        <v>132.09</v>
      </c>
      <c r="J3738" s="17">
        <v>0.217</v>
      </c>
      <c r="K3738" s="17">
        <v>0</v>
      </c>
      <c r="L3738" s="18">
        <f t="shared" si="1254"/>
        <v>0.217</v>
      </c>
      <c r="M3738" s="17">
        <v>0</v>
      </c>
      <c r="N3738" s="16">
        <f t="shared" si="1255"/>
        <v>608.70000000000005</v>
      </c>
      <c r="O3738" s="16">
        <f t="shared" si="1256"/>
        <v>0</v>
      </c>
      <c r="P3738" s="18">
        <f t="shared" si="1257"/>
        <v>0</v>
      </c>
      <c r="Q3738" s="16">
        <f t="shared" si="1258"/>
        <v>608.70000000000005</v>
      </c>
      <c r="R3738" s="16">
        <f t="shared" si="1259"/>
        <v>0</v>
      </c>
    </row>
    <row r="3739" spans="1:18" ht="21" x14ac:dyDescent="0.35">
      <c r="A3739" s="1">
        <v>23</v>
      </c>
      <c r="B3739" s="13" t="s">
        <v>1145</v>
      </c>
      <c r="C3739" s="13" t="s">
        <v>1141</v>
      </c>
      <c r="D3739" s="14" t="s">
        <v>1146</v>
      </c>
      <c r="E3739" s="15">
        <v>725.24</v>
      </c>
      <c r="F3739" s="16">
        <f t="shared" si="1250"/>
        <v>42.79</v>
      </c>
      <c r="G3739" s="16">
        <f t="shared" si="1251"/>
        <v>0</v>
      </c>
      <c r="H3739" s="16">
        <f t="shared" si="1252"/>
        <v>0</v>
      </c>
      <c r="I3739" s="16">
        <f t="shared" si="1253"/>
        <v>42.79</v>
      </c>
      <c r="J3739" s="17">
        <v>5.8999999999999997E-2</v>
      </c>
      <c r="K3739" s="17">
        <v>0</v>
      </c>
      <c r="L3739" s="18">
        <f t="shared" si="1254"/>
        <v>5.8999999999999997E-2</v>
      </c>
      <c r="M3739" s="17">
        <v>0</v>
      </c>
      <c r="N3739" s="16">
        <f t="shared" si="1255"/>
        <v>725.24</v>
      </c>
      <c r="O3739" s="16">
        <f t="shared" si="1256"/>
        <v>0</v>
      </c>
      <c r="P3739" s="18">
        <f t="shared" si="1257"/>
        <v>0</v>
      </c>
      <c r="Q3739" s="16">
        <f t="shared" si="1258"/>
        <v>725.24</v>
      </c>
      <c r="R3739" s="16">
        <f t="shared" si="1259"/>
        <v>0</v>
      </c>
    </row>
    <row r="3740" spans="1:18" ht="21" x14ac:dyDescent="0.35">
      <c r="A3740" s="1">
        <v>24</v>
      </c>
      <c r="B3740" s="13" t="s">
        <v>1149</v>
      </c>
      <c r="C3740" s="13" t="s">
        <v>92</v>
      </c>
      <c r="D3740" s="14" t="s">
        <v>1150</v>
      </c>
      <c r="E3740" s="15">
        <v>0.72</v>
      </c>
      <c r="F3740" s="16">
        <f t="shared" si="1250"/>
        <v>21.6</v>
      </c>
      <c r="G3740" s="16">
        <f t="shared" si="1251"/>
        <v>15.51</v>
      </c>
      <c r="H3740" s="16">
        <f t="shared" si="1252"/>
        <v>71.81</v>
      </c>
      <c r="I3740" s="16">
        <f t="shared" si="1253"/>
        <v>6.09</v>
      </c>
      <c r="J3740" s="17">
        <v>30</v>
      </c>
      <c r="K3740" s="17">
        <v>21.542999999999999</v>
      </c>
      <c r="L3740" s="18">
        <f t="shared" si="1254"/>
        <v>8.4570000000000007</v>
      </c>
      <c r="M3740" s="17">
        <v>21.542999999999999</v>
      </c>
      <c r="N3740" s="16">
        <f t="shared" si="1255"/>
        <v>0.72</v>
      </c>
      <c r="O3740" s="16">
        <f t="shared" si="1256"/>
        <v>15.51</v>
      </c>
      <c r="P3740" s="18">
        <f t="shared" si="1257"/>
        <v>0</v>
      </c>
      <c r="Q3740" s="16">
        <f t="shared" si="1258"/>
        <v>0.72</v>
      </c>
      <c r="R3740" s="16">
        <f t="shared" si="1259"/>
        <v>0</v>
      </c>
    </row>
    <row r="3741" spans="1:18" ht="21" x14ac:dyDescent="0.35">
      <c r="A3741" s="1">
        <v>25</v>
      </c>
      <c r="B3741" s="13" t="s">
        <v>1151</v>
      </c>
      <c r="C3741" s="13" t="s">
        <v>92</v>
      </c>
      <c r="D3741" s="14" t="s">
        <v>1152</v>
      </c>
      <c r="E3741" s="15">
        <v>0.72</v>
      </c>
      <c r="F3741" s="16">
        <f t="shared" si="1250"/>
        <v>10.8</v>
      </c>
      <c r="G3741" s="16">
        <f t="shared" si="1251"/>
        <v>0</v>
      </c>
      <c r="H3741" s="16">
        <f t="shared" si="1252"/>
        <v>0</v>
      </c>
      <c r="I3741" s="16">
        <f t="shared" si="1253"/>
        <v>10.8</v>
      </c>
      <c r="J3741" s="17">
        <v>15</v>
      </c>
      <c r="K3741" s="17">
        <v>0</v>
      </c>
      <c r="L3741" s="18">
        <f t="shared" si="1254"/>
        <v>15</v>
      </c>
      <c r="M3741" s="17">
        <v>0</v>
      </c>
      <c r="N3741" s="16">
        <f t="shared" si="1255"/>
        <v>0.72</v>
      </c>
      <c r="O3741" s="16">
        <f t="shared" si="1256"/>
        <v>0</v>
      </c>
      <c r="P3741" s="18">
        <f t="shared" si="1257"/>
        <v>0</v>
      </c>
      <c r="Q3741" s="16">
        <f t="shared" si="1258"/>
        <v>0.72</v>
      </c>
      <c r="R3741" s="16">
        <f t="shared" si="1259"/>
        <v>0</v>
      </c>
    </row>
    <row r="3742" spans="1:18" ht="52.5" x14ac:dyDescent="0.35">
      <c r="A3742" s="1">
        <v>26</v>
      </c>
      <c r="B3742" s="13" t="s">
        <v>1153</v>
      </c>
      <c r="C3742" s="13" t="s">
        <v>92</v>
      </c>
      <c r="D3742" s="14" t="s">
        <v>1154</v>
      </c>
      <c r="E3742" s="15">
        <v>22.66</v>
      </c>
      <c r="F3742" s="16">
        <f t="shared" si="1250"/>
        <v>1971.42</v>
      </c>
      <c r="G3742" s="16">
        <f t="shared" si="1251"/>
        <v>0</v>
      </c>
      <c r="H3742" s="16">
        <f t="shared" si="1252"/>
        <v>0</v>
      </c>
      <c r="I3742" s="16">
        <f t="shared" si="1253"/>
        <v>1971.42</v>
      </c>
      <c r="J3742" s="17">
        <v>87</v>
      </c>
      <c r="K3742" s="17">
        <v>0</v>
      </c>
      <c r="L3742" s="18">
        <f t="shared" si="1254"/>
        <v>87</v>
      </c>
      <c r="M3742" s="17">
        <v>0</v>
      </c>
      <c r="N3742" s="16">
        <f t="shared" si="1255"/>
        <v>22.66</v>
      </c>
      <c r="O3742" s="16">
        <f t="shared" si="1256"/>
        <v>0</v>
      </c>
      <c r="P3742" s="18">
        <f t="shared" si="1257"/>
        <v>0</v>
      </c>
      <c r="Q3742" s="16">
        <f t="shared" si="1258"/>
        <v>22.66</v>
      </c>
      <c r="R3742" s="16">
        <f t="shared" si="1259"/>
        <v>0</v>
      </c>
    </row>
    <row r="3743" spans="1:18" ht="52.5" x14ac:dyDescent="0.35">
      <c r="A3743" s="1">
        <v>27</v>
      </c>
      <c r="B3743" s="13" t="s">
        <v>812</v>
      </c>
      <c r="C3743" s="13" t="s">
        <v>65</v>
      </c>
      <c r="D3743" s="14" t="s">
        <v>813</v>
      </c>
      <c r="E3743" s="15">
        <v>80.599999999999994</v>
      </c>
      <c r="F3743" s="16">
        <f t="shared" si="1250"/>
        <v>1583.79</v>
      </c>
      <c r="G3743" s="16">
        <f t="shared" si="1251"/>
        <v>3018.07</v>
      </c>
      <c r="H3743" s="16">
        <f t="shared" si="1252"/>
        <v>190.55979643765906</v>
      </c>
      <c r="I3743" s="16">
        <f t="shared" si="1253"/>
        <v>-1434.28</v>
      </c>
      <c r="J3743" s="17">
        <v>19.649999999999999</v>
      </c>
      <c r="K3743" s="17">
        <v>37.445</v>
      </c>
      <c r="L3743" s="18">
        <f t="shared" si="1254"/>
        <v>-17.795000000000002</v>
      </c>
      <c r="M3743" s="17">
        <v>37.445</v>
      </c>
      <c r="N3743" s="16">
        <f t="shared" si="1255"/>
        <v>80.599999999999994</v>
      </c>
      <c r="O3743" s="16">
        <f t="shared" si="1256"/>
        <v>3018.07</v>
      </c>
      <c r="P3743" s="18">
        <f t="shared" si="1257"/>
        <v>0</v>
      </c>
      <c r="Q3743" s="16">
        <f t="shared" si="1258"/>
        <v>80.599999999999994</v>
      </c>
      <c r="R3743" s="16">
        <f t="shared" si="1259"/>
        <v>0</v>
      </c>
    </row>
    <row r="3744" spans="1:18" ht="21" x14ac:dyDescent="0.35">
      <c r="A3744" s="1">
        <v>28</v>
      </c>
      <c r="B3744" s="13" t="s">
        <v>823</v>
      </c>
      <c r="C3744" s="13" t="s">
        <v>65</v>
      </c>
      <c r="D3744" s="14" t="s">
        <v>824</v>
      </c>
      <c r="E3744" s="15">
        <v>28.7</v>
      </c>
      <c r="F3744" s="16">
        <f t="shared" si="1250"/>
        <v>499.38</v>
      </c>
      <c r="G3744" s="16">
        <f t="shared" si="1251"/>
        <v>1162.58</v>
      </c>
      <c r="H3744" s="16">
        <f t="shared" si="1252"/>
        <v>232.80459770114948</v>
      </c>
      <c r="I3744" s="16">
        <f t="shared" si="1253"/>
        <v>-663.2</v>
      </c>
      <c r="J3744" s="17">
        <v>17.399999999999999</v>
      </c>
      <c r="K3744" s="17">
        <v>40.508000000000003</v>
      </c>
      <c r="L3744" s="18">
        <f t="shared" si="1254"/>
        <v>-23.108000000000001</v>
      </c>
      <c r="M3744" s="17">
        <v>40.508000000000003</v>
      </c>
      <c r="N3744" s="16">
        <f t="shared" si="1255"/>
        <v>28.7</v>
      </c>
      <c r="O3744" s="16">
        <f t="shared" si="1256"/>
        <v>1162.58</v>
      </c>
      <c r="P3744" s="18">
        <f t="shared" si="1257"/>
        <v>0</v>
      </c>
      <c r="Q3744" s="16">
        <f t="shared" si="1258"/>
        <v>28.7</v>
      </c>
      <c r="R3744" s="16">
        <f t="shared" si="1259"/>
        <v>0</v>
      </c>
    </row>
    <row r="3745" spans="1:18" ht="52.5" x14ac:dyDescent="0.35">
      <c r="A3745" s="1">
        <v>29</v>
      </c>
      <c r="B3745" s="13" t="s">
        <v>1353</v>
      </c>
      <c r="C3745" s="13" t="s">
        <v>224</v>
      </c>
      <c r="D3745" s="14" t="s">
        <v>1354</v>
      </c>
      <c r="E3745" s="15">
        <v>6518.55</v>
      </c>
      <c r="F3745" s="16">
        <f t="shared" si="1250"/>
        <v>6518.55</v>
      </c>
      <c r="G3745" s="16">
        <f t="shared" si="1251"/>
        <v>6518.55</v>
      </c>
      <c r="H3745" s="16">
        <f t="shared" si="1252"/>
        <v>100</v>
      </c>
      <c r="I3745" s="16">
        <f t="shared" si="1253"/>
        <v>0</v>
      </c>
      <c r="J3745" s="17">
        <v>1</v>
      </c>
      <c r="K3745" s="17">
        <v>1</v>
      </c>
      <c r="L3745" s="18">
        <f t="shared" si="1254"/>
        <v>0</v>
      </c>
      <c r="M3745" s="17">
        <v>1</v>
      </c>
      <c r="N3745" s="16">
        <f t="shared" si="1255"/>
        <v>6518.55</v>
      </c>
      <c r="O3745" s="16">
        <f t="shared" si="1256"/>
        <v>6518.55</v>
      </c>
      <c r="P3745" s="18">
        <f t="shared" si="1257"/>
        <v>0</v>
      </c>
      <c r="Q3745" s="16">
        <f t="shared" si="1258"/>
        <v>6518.55</v>
      </c>
      <c r="R3745" s="16">
        <f t="shared" si="1259"/>
        <v>0</v>
      </c>
    </row>
    <row r="3746" spans="1:18" ht="31.5" x14ac:dyDescent="0.35">
      <c r="A3746" s="1">
        <v>30</v>
      </c>
      <c r="B3746" s="13" t="s">
        <v>269</v>
      </c>
      <c r="C3746" s="13" t="s">
        <v>65</v>
      </c>
      <c r="D3746" s="14" t="s">
        <v>270</v>
      </c>
      <c r="E3746" s="15">
        <v>152.22</v>
      </c>
      <c r="F3746" s="16">
        <f t="shared" si="1250"/>
        <v>21902.02</v>
      </c>
      <c r="G3746" s="16">
        <f t="shared" si="1251"/>
        <v>32890.18</v>
      </c>
      <c r="H3746" s="16">
        <f t="shared" si="1252"/>
        <v>150.16958105140253</v>
      </c>
      <c r="I3746" s="16">
        <f t="shared" si="1253"/>
        <v>-10988.15</v>
      </c>
      <c r="J3746" s="17">
        <v>143.88399999999999</v>
      </c>
      <c r="K3746" s="17">
        <v>216.07</v>
      </c>
      <c r="L3746" s="18">
        <f t="shared" si="1254"/>
        <v>-72.186000000000007</v>
      </c>
      <c r="M3746" s="17">
        <v>216.07</v>
      </c>
      <c r="N3746" s="16">
        <f t="shared" si="1255"/>
        <v>152.22</v>
      </c>
      <c r="O3746" s="16">
        <f t="shared" si="1256"/>
        <v>32890.18</v>
      </c>
      <c r="P3746" s="18">
        <f t="shared" si="1257"/>
        <v>0</v>
      </c>
      <c r="Q3746" s="16">
        <f t="shared" si="1258"/>
        <v>152.22</v>
      </c>
      <c r="R3746" s="16">
        <f t="shared" si="1259"/>
        <v>0</v>
      </c>
    </row>
    <row r="3747" spans="1:18" ht="52.5" x14ac:dyDescent="0.35">
      <c r="A3747" s="1">
        <v>31</v>
      </c>
      <c r="B3747" s="13" t="s">
        <v>1355</v>
      </c>
      <c r="C3747" s="13" t="s">
        <v>44</v>
      </c>
      <c r="D3747" s="14" t="s">
        <v>1356</v>
      </c>
      <c r="E3747" s="15">
        <v>86.07</v>
      </c>
      <c r="F3747" s="16">
        <f t="shared" si="1250"/>
        <v>29522.01</v>
      </c>
      <c r="G3747" s="16">
        <f t="shared" si="1251"/>
        <v>30813.06</v>
      </c>
      <c r="H3747" s="16">
        <f t="shared" si="1252"/>
        <v>104.3731778425656</v>
      </c>
      <c r="I3747" s="16">
        <f t="shared" si="1253"/>
        <v>-1291.05</v>
      </c>
      <c r="J3747" s="17">
        <v>343</v>
      </c>
      <c r="K3747" s="17">
        <v>358</v>
      </c>
      <c r="L3747" s="18">
        <f t="shared" si="1254"/>
        <v>-15</v>
      </c>
      <c r="M3747" s="17">
        <v>358</v>
      </c>
      <c r="N3747" s="16">
        <f t="shared" si="1255"/>
        <v>86.07</v>
      </c>
      <c r="O3747" s="16">
        <f t="shared" si="1256"/>
        <v>30813.06</v>
      </c>
      <c r="P3747" s="18">
        <f t="shared" si="1257"/>
        <v>0</v>
      </c>
      <c r="Q3747" s="16">
        <f t="shared" si="1258"/>
        <v>86.07</v>
      </c>
      <c r="R3747" s="16">
        <f t="shared" si="1259"/>
        <v>0</v>
      </c>
    </row>
    <row r="3748" spans="1:18" ht="21" x14ac:dyDescent="0.35">
      <c r="A3748" s="1">
        <v>32</v>
      </c>
      <c r="B3748" s="13" t="s">
        <v>1331</v>
      </c>
      <c r="C3748" s="13" t="s">
        <v>44</v>
      </c>
      <c r="D3748" s="14" t="s">
        <v>1332</v>
      </c>
      <c r="E3748" s="15">
        <v>22.85</v>
      </c>
      <c r="F3748" s="16">
        <f t="shared" si="1250"/>
        <v>0</v>
      </c>
      <c r="G3748" s="16">
        <f t="shared" si="1251"/>
        <v>7087.06</v>
      </c>
      <c r="H3748" s="16">
        <f t="shared" si="1252"/>
        <v>0</v>
      </c>
      <c r="I3748" s="16">
        <f t="shared" si="1253"/>
        <v>-7087.06</v>
      </c>
      <c r="J3748" s="17">
        <v>0</v>
      </c>
      <c r="K3748" s="17">
        <v>310.15600000000001</v>
      </c>
      <c r="L3748" s="18">
        <f t="shared" si="1254"/>
        <v>-310.15600000000001</v>
      </c>
      <c r="M3748" s="17">
        <v>310.15600000000001</v>
      </c>
      <c r="N3748" s="16">
        <f t="shared" si="1255"/>
        <v>22.85</v>
      </c>
      <c r="O3748" s="16">
        <f t="shared" si="1256"/>
        <v>7087.06</v>
      </c>
      <c r="P3748" s="18">
        <f t="shared" si="1257"/>
        <v>0</v>
      </c>
      <c r="Q3748" s="16">
        <f t="shared" si="1258"/>
        <v>22.85</v>
      </c>
      <c r="R3748" s="16">
        <f t="shared" si="1259"/>
        <v>0</v>
      </c>
    </row>
    <row r="3749" spans="1:18" ht="21" x14ac:dyDescent="0.35">
      <c r="A3749" s="1">
        <v>33</v>
      </c>
      <c r="B3749" s="13" t="s">
        <v>303</v>
      </c>
      <c r="C3749" s="13" t="s">
        <v>304</v>
      </c>
      <c r="D3749" s="14" t="s">
        <v>305</v>
      </c>
      <c r="E3749" s="15">
        <v>104.53</v>
      </c>
      <c r="F3749" s="16">
        <f t="shared" si="1250"/>
        <v>0</v>
      </c>
      <c r="G3749" s="16">
        <f t="shared" si="1251"/>
        <v>2806.84</v>
      </c>
      <c r="H3749" s="16">
        <f t="shared" si="1252"/>
        <v>0</v>
      </c>
      <c r="I3749" s="16">
        <f t="shared" si="1253"/>
        <v>-2806.84</v>
      </c>
      <c r="J3749" s="17">
        <v>0</v>
      </c>
      <c r="K3749" s="17">
        <v>26.852</v>
      </c>
      <c r="L3749" s="18">
        <f t="shared" si="1254"/>
        <v>-26.852</v>
      </c>
      <c r="M3749" s="17">
        <v>26.852</v>
      </c>
      <c r="N3749" s="16">
        <f t="shared" si="1255"/>
        <v>104.53</v>
      </c>
      <c r="O3749" s="16">
        <f t="shared" si="1256"/>
        <v>2806.84</v>
      </c>
      <c r="P3749" s="18">
        <f t="shared" si="1257"/>
        <v>0</v>
      </c>
      <c r="Q3749" s="16">
        <f t="shared" si="1258"/>
        <v>104.53</v>
      </c>
      <c r="R3749" s="16">
        <f t="shared" si="1259"/>
        <v>0</v>
      </c>
    </row>
    <row r="3750" spans="1:18" x14ac:dyDescent="0.35">
      <c r="A3750" s="21" t="s">
        <v>1357</v>
      </c>
      <c r="B3750" s="21" t="s">
        <v>1357</v>
      </c>
      <c r="C3750" s="21" t="s">
        <v>1357</v>
      </c>
      <c r="D3750" s="21" t="s">
        <v>1357</v>
      </c>
      <c r="E3750" s="21" t="s">
        <v>1357</v>
      </c>
      <c r="F3750" s="19"/>
      <c r="G3750" s="20">
        <f>SUM(G3717:G3749)</f>
        <v>122525.44</v>
      </c>
      <c r="H3750" s="7"/>
      <c r="I3750" s="7"/>
      <c r="J3750" s="7"/>
      <c r="K3750" s="7"/>
      <c r="L3750" s="7"/>
      <c r="M3750" s="7"/>
      <c r="N3750" s="7"/>
      <c r="O3750" s="7"/>
      <c r="P3750" s="7"/>
      <c r="Q3750" s="7"/>
      <c r="R3750" s="7"/>
    </row>
    <row r="3752" spans="1:18" x14ac:dyDescent="0.35">
      <c r="B3752" s="11" t="s">
        <v>23</v>
      </c>
      <c r="C3752" s="12" t="s">
        <v>24</v>
      </c>
      <c r="D3752" s="12" t="s">
        <v>25</v>
      </c>
    </row>
    <row r="3753" spans="1:18" x14ac:dyDescent="0.35">
      <c r="B3753" s="11" t="s">
        <v>26</v>
      </c>
      <c r="C3753" s="12" t="s">
        <v>27</v>
      </c>
      <c r="D3753" s="12" t="s">
        <v>28</v>
      </c>
    </row>
    <row r="3754" spans="1:18" x14ac:dyDescent="0.35">
      <c r="B3754" s="11" t="s">
        <v>29</v>
      </c>
      <c r="C3754" s="12" t="s">
        <v>24</v>
      </c>
      <c r="D3754" s="12" t="s">
        <v>30</v>
      </c>
    </row>
    <row r="3755" spans="1:18" x14ac:dyDescent="0.35">
      <c r="B3755" s="11" t="s">
        <v>31</v>
      </c>
      <c r="C3755" s="12" t="s">
        <v>116</v>
      </c>
      <c r="D3755" s="12" t="s">
        <v>1133</v>
      </c>
    </row>
    <row r="3756" spans="1:18" x14ac:dyDescent="0.35">
      <c r="B3756" s="11" t="s">
        <v>33</v>
      </c>
      <c r="C3756" s="12" t="s">
        <v>27</v>
      </c>
      <c r="D3756" s="12" t="s">
        <v>1327</v>
      </c>
    </row>
    <row r="3757" spans="1:18" x14ac:dyDescent="0.35">
      <c r="B3757" s="11" t="s">
        <v>35</v>
      </c>
      <c r="C3757" s="12" t="s">
        <v>27</v>
      </c>
      <c r="D3757" s="12" t="s">
        <v>1170</v>
      </c>
    </row>
    <row r="3758" spans="1:18" x14ac:dyDescent="0.35">
      <c r="B3758" s="11" t="s">
        <v>36</v>
      </c>
      <c r="C3758" s="12" t="s">
        <v>27</v>
      </c>
      <c r="D3758" s="12" t="s">
        <v>1190</v>
      </c>
    </row>
    <row r="3759" spans="1:18" x14ac:dyDescent="0.35">
      <c r="B3759" s="11" t="s">
        <v>38</v>
      </c>
      <c r="C3759" s="12" t="s">
        <v>24</v>
      </c>
      <c r="D3759" s="12" t="s">
        <v>1358</v>
      </c>
    </row>
    <row r="3761" spans="1:18" ht="42" x14ac:dyDescent="0.35">
      <c r="A3761" s="1">
        <v>1</v>
      </c>
      <c r="B3761" s="13" t="s">
        <v>183</v>
      </c>
      <c r="C3761" s="13" t="s">
        <v>92</v>
      </c>
      <c r="D3761" s="14" t="s">
        <v>184</v>
      </c>
      <c r="E3761" s="15">
        <v>7.89</v>
      </c>
      <c r="F3761" s="16">
        <f t="shared" ref="F3761:F3778" si="1260">ROUND(ROUND(N3761,2)*ROUND(J3761,3),2)</f>
        <v>518.77</v>
      </c>
      <c r="G3761" s="16">
        <f t="shared" ref="G3761:G3778" si="1261">ROUND(ROUND(N3761,2)*ROUND(K3761,3),2)</f>
        <v>1008.62</v>
      </c>
      <c r="H3761" s="16">
        <f t="shared" ref="H3761:H3778" si="1262">IF(EXACT(J3761,0),0,100*(K3761/J3761))</f>
        <v>194.42585551330797</v>
      </c>
      <c r="I3761" s="16">
        <f t="shared" ref="I3761:I3778" si="1263">ROUND((ROUND(J3761,3)-ROUND(K3761,3))*N3761,2)</f>
        <v>-489.85</v>
      </c>
      <c r="J3761" s="17">
        <v>65.75</v>
      </c>
      <c r="K3761" s="17">
        <v>127.83499999999999</v>
      </c>
      <c r="L3761" s="18">
        <f t="shared" ref="L3761:L3778" si="1264">ROUND(ROUND(J3761,3)-ROUND(K3761,3),3)</f>
        <v>-62.085000000000001</v>
      </c>
      <c r="M3761" s="17">
        <v>127.83499999999999</v>
      </c>
      <c r="N3761" s="16">
        <f t="shared" ref="N3761:N3778" si="1265">ROUND(E3761,2)</f>
        <v>7.89</v>
      </c>
      <c r="O3761" s="16">
        <f t="shared" ref="O3761:O3778" si="1266">ROUND(ROUND(M3761,3)*ROUND(N3761,2),2)</f>
        <v>1008.62</v>
      </c>
      <c r="P3761" s="18">
        <f t="shared" ref="P3761:P3778" si="1267">ROUND(ROUND(K3761,3)-ROUND(M3761,3),2)</f>
        <v>0</v>
      </c>
      <c r="Q3761" s="16">
        <f t="shared" ref="Q3761:Q3778" si="1268">ROUND(E3761,2)</f>
        <v>7.89</v>
      </c>
      <c r="R3761" s="16">
        <f t="shared" ref="R3761:R3778" si="1269">ROUND((ROUND(K3761,3)-ROUND(M3761,3))* Q3761,2)</f>
        <v>0</v>
      </c>
    </row>
    <row r="3762" spans="1:18" ht="52.5" x14ac:dyDescent="0.35">
      <c r="A3762" s="1">
        <v>2</v>
      </c>
      <c r="B3762" s="13" t="s">
        <v>166</v>
      </c>
      <c r="C3762" s="13" t="s">
        <v>65</v>
      </c>
      <c r="D3762" s="14" t="s">
        <v>167</v>
      </c>
      <c r="E3762" s="15">
        <v>24.21</v>
      </c>
      <c r="F3762" s="16">
        <f t="shared" si="1260"/>
        <v>1303.0999999999999</v>
      </c>
      <c r="G3762" s="16">
        <f t="shared" si="1261"/>
        <v>664.3</v>
      </c>
      <c r="H3762" s="16">
        <f t="shared" si="1262"/>
        <v>50.978169995355316</v>
      </c>
      <c r="I3762" s="16">
        <f t="shared" si="1263"/>
        <v>638.80999999999995</v>
      </c>
      <c r="J3762" s="17">
        <v>53.825000000000003</v>
      </c>
      <c r="K3762" s="17">
        <v>27.439</v>
      </c>
      <c r="L3762" s="18">
        <f t="shared" si="1264"/>
        <v>26.385999999999999</v>
      </c>
      <c r="M3762" s="17">
        <v>27.439</v>
      </c>
      <c r="N3762" s="16">
        <f t="shared" si="1265"/>
        <v>24.21</v>
      </c>
      <c r="O3762" s="16">
        <f t="shared" si="1266"/>
        <v>664.3</v>
      </c>
      <c r="P3762" s="18">
        <f t="shared" si="1267"/>
        <v>0</v>
      </c>
      <c r="Q3762" s="16">
        <f t="shared" si="1268"/>
        <v>24.21</v>
      </c>
      <c r="R3762" s="16">
        <f t="shared" si="1269"/>
        <v>0</v>
      </c>
    </row>
    <row r="3763" spans="1:18" ht="31.5" x14ac:dyDescent="0.35">
      <c r="A3763" s="1">
        <v>3</v>
      </c>
      <c r="B3763" s="13" t="s">
        <v>168</v>
      </c>
      <c r="C3763" s="13" t="s">
        <v>65</v>
      </c>
      <c r="D3763" s="14" t="s">
        <v>169</v>
      </c>
      <c r="E3763" s="15">
        <v>5.38</v>
      </c>
      <c r="F3763" s="16">
        <f t="shared" si="1260"/>
        <v>289.58</v>
      </c>
      <c r="G3763" s="16">
        <f t="shared" si="1261"/>
        <v>646</v>
      </c>
      <c r="H3763" s="16">
        <f t="shared" si="1262"/>
        <v>223.08406874129122</v>
      </c>
      <c r="I3763" s="16">
        <f t="shared" si="1263"/>
        <v>-356.43</v>
      </c>
      <c r="J3763" s="17">
        <v>53.825000000000003</v>
      </c>
      <c r="K3763" s="17">
        <v>120.075</v>
      </c>
      <c r="L3763" s="18">
        <f t="shared" si="1264"/>
        <v>-66.25</v>
      </c>
      <c r="M3763" s="17">
        <v>120.075</v>
      </c>
      <c r="N3763" s="16">
        <f t="shared" si="1265"/>
        <v>5.38</v>
      </c>
      <c r="O3763" s="16">
        <f t="shared" si="1266"/>
        <v>646</v>
      </c>
      <c r="P3763" s="18">
        <f t="shared" si="1267"/>
        <v>0</v>
      </c>
      <c r="Q3763" s="16">
        <f t="shared" si="1268"/>
        <v>5.38</v>
      </c>
      <c r="R3763" s="16">
        <f t="shared" si="1269"/>
        <v>0</v>
      </c>
    </row>
    <row r="3764" spans="1:18" ht="31.5" x14ac:dyDescent="0.35">
      <c r="A3764" s="1">
        <v>4</v>
      </c>
      <c r="B3764" s="13" t="s">
        <v>814</v>
      </c>
      <c r="C3764" s="13" t="s">
        <v>65</v>
      </c>
      <c r="D3764" s="14" t="s">
        <v>815</v>
      </c>
      <c r="E3764" s="15">
        <v>26.01</v>
      </c>
      <c r="F3764" s="16">
        <f t="shared" si="1260"/>
        <v>477.28</v>
      </c>
      <c r="G3764" s="16">
        <f t="shared" si="1261"/>
        <v>2555.2199999999998</v>
      </c>
      <c r="H3764" s="16">
        <f t="shared" si="1262"/>
        <v>535.36784741144402</v>
      </c>
      <c r="I3764" s="16">
        <f t="shared" si="1263"/>
        <v>-2077.94</v>
      </c>
      <c r="J3764" s="17">
        <v>18.350000000000001</v>
      </c>
      <c r="K3764" s="17">
        <v>98.24</v>
      </c>
      <c r="L3764" s="18">
        <f t="shared" si="1264"/>
        <v>-79.89</v>
      </c>
      <c r="M3764" s="17">
        <v>98.24</v>
      </c>
      <c r="N3764" s="16">
        <f t="shared" si="1265"/>
        <v>26.01</v>
      </c>
      <c r="O3764" s="16">
        <f t="shared" si="1266"/>
        <v>2555.2199999999998</v>
      </c>
      <c r="P3764" s="18">
        <f t="shared" si="1267"/>
        <v>0</v>
      </c>
      <c r="Q3764" s="16">
        <f t="shared" si="1268"/>
        <v>26.01</v>
      </c>
      <c r="R3764" s="16">
        <f t="shared" si="1269"/>
        <v>0</v>
      </c>
    </row>
    <row r="3765" spans="1:18" ht="52.5" x14ac:dyDescent="0.35">
      <c r="A3765" s="1">
        <v>5</v>
      </c>
      <c r="B3765" s="13" t="s">
        <v>1136</v>
      </c>
      <c r="C3765" s="13" t="s">
        <v>65</v>
      </c>
      <c r="D3765" s="14" t="s">
        <v>1137</v>
      </c>
      <c r="E3765" s="15">
        <v>5.82</v>
      </c>
      <c r="F3765" s="16">
        <f t="shared" si="1260"/>
        <v>206.46</v>
      </c>
      <c r="G3765" s="16">
        <f t="shared" si="1261"/>
        <v>0</v>
      </c>
      <c r="H3765" s="16">
        <f t="shared" si="1262"/>
        <v>0</v>
      </c>
      <c r="I3765" s="16">
        <f t="shared" si="1263"/>
        <v>206.46</v>
      </c>
      <c r="J3765" s="17">
        <v>35.475000000000001</v>
      </c>
      <c r="K3765" s="17">
        <v>0</v>
      </c>
      <c r="L3765" s="18">
        <f t="shared" si="1264"/>
        <v>35.475000000000001</v>
      </c>
      <c r="M3765" s="17">
        <v>0</v>
      </c>
      <c r="N3765" s="16">
        <f t="shared" si="1265"/>
        <v>5.82</v>
      </c>
      <c r="O3765" s="16">
        <f t="shared" si="1266"/>
        <v>0</v>
      </c>
      <c r="P3765" s="18">
        <f t="shared" si="1267"/>
        <v>0</v>
      </c>
      <c r="Q3765" s="16">
        <f t="shared" si="1268"/>
        <v>5.82</v>
      </c>
      <c r="R3765" s="16">
        <f t="shared" si="1269"/>
        <v>0</v>
      </c>
    </row>
    <row r="3766" spans="1:18" ht="42" x14ac:dyDescent="0.35">
      <c r="A3766" s="1">
        <v>6</v>
      </c>
      <c r="B3766" s="13" t="s">
        <v>1192</v>
      </c>
      <c r="C3766" s="13" t="s">
        <v>44</v>
      </c>
      <c r="D3766" s="14" t="s">
        <v>1193</v>
      </c>
      <c r="E3766" s="15">
        <v>10.14</v>
      </c>
      <c r="F3766" s="16">
        <f t="shared" si="1260"/>
        <v>1318.2</v>
      </c>
      <c r="G3766" s="16">
        <f t="shared" si="1261"/>
        <v>4563</v>
      </c>
      <c r="H3766" s="16">
        <f t="shared" si="1262"/>
        <v>346.15384615384619</v>
      </c>
      <c r="I3766" s="16">
        <f t="shared" si="1263"/>
        <v>-3244.8</v>
      </c>
      <c r="J3766" s="17">
        <v>130</v>
      </c>
      <c r="K3766" s="17">
        <v>450</v>
      </c>
      <c r="L3766" s="18">
        <f t="shared" si="1264"/>
        <v>-320</v>
      </c>
      <c r="M3766" s="17">
        <v>450</v>
      </c>
      <c r="N3766" s="16">
        <f t="shared" si="1265"/>
        <v>10.14</v>
      </c>
      <c r="O3766" s="16">
        <f t="shared" si="1266"/>
        <v>4563</v>
      </c>
      <c r="P3766" s="18">
        <f t="shared" si="1267"/>
        <v>0</v>
      </c>
      <c r="Q3766" s="16">
        <f t="shared" si="1268"/>
        <v>10.14</v>
      </c>
      <c r="R3766" s="16">
        <f t="shared" si="1269"/>
        <v>0</v>
      </c>
    </row>
    <row r="3767" spans="1:18" ht="42" x14ac:dyDescent="0.35">
      <c r="A3767" s="1">
        <v>7</v>
      </c>
      <c r="B3767" s="13" t="s">
        <v>1177</v>
      </c>
      <c r="C3767" s="13" t="s">
        <v>44</v>
      </c>
      <c r="D3767" s="14" t="s">
        <v>1178</v>
      </c>
      <c r="E3767" s="15">
        <v>2.11</v>
      </c>
      <c r="F3767" s="16">
        <f t="shared" si="1260"/>
        <v>559.15</v>
      </c>
      <c r="G3767" s="16">
        <f t="shared" si="1261"/>
        <v>1084.54</v>
      </c>
      <c r="H3767" s="16">
        <f t="shared" si="1262"/>
        <v>193.96226415094338</v>
      </c>
      <c r="I3767" s="16">
        <f t="shared" si="1263"/>
        <v>-525.39</v>
      </c>
      <c r="J3767" s="17">
        <v>265</v>
      </c>
      <c r="K3767" s="17">
        <v>514</v>
      </c>
      <c r="L3767" s="18">
        <f t="shared" si="1264"/>
        <v>-249</v>
      </c>
      <c r="M3767" s="17">
        <v>514</v>
      </c>
      <c r="N3767" s="16">
        <f t="shared" si="1265"/>
        <v>2.11</v>
      </c>
      <c r="O3767" s="16">
        <f t="shared" si="1266"/>
        <v>1084.54</v>
      </c>
      <c r="P3767" s="18">
        <f t="shared" si="1267"/>
        <v>0</v>
      </c>
      <c r="Q3767" s="16">
        <f t="shared" si="1268"/>
        <v>2.11</v>
      </c>
      <c r="R3767" s="16">
        <f t="shared" si="1269"/>
        <v>0</v>
      </c>
    </row>
    <row r="3768" spans="1:18" ht="42" x14ac:dyDescent="0.35">
      <c r="A3768" s="1">
        <v>8</v>
      </c>
      <c r="B3768" s="13" t="s">
        <v>1179</v>
      </c>
      <c r="C3768" s="13" t="s">
        <v>44</v>
      </c>
      <c r="D3768" s="14" t="s">
        <v>1180</v>
      </c>
      <c r="E3768" s="15">
        <v>0.37</v>
      </c>
      <c r="F3768" s="16">
        <f t="shared" si="1260"/>
        <v>98.05</v>
      </c>
      <c r="G3768" s="16">
        <f t="shared" si="1261"/>
        <v>192.77</v>
      </c>
      <c r="H3768" s="16">
        <f t="shared" si="1262"/>
        <v>196.60377358490567</v>
      </c>
      <c r="I3768" s="16">
        <f t="shared" si="1263"/>
        <v>-94.72</v>
      </c>
      <c r="J3768" s="17">
        <v>265</v>
      </c>
      <c r="K3768" s="17">
        <v>521</v>
      </c>
      <c r="L3768" s="18">
        <f t="shared" si="1264"/>
        <v>-256</v>
      </c>
      <c r="M3768" s="17">
        <v>521</v>
      </c>
      <c r="N3768" s="16">
        <f t="shared" si="1265"/>
        <v>0.37</v>
      </c>
      <c r="O3768" s="16">
        <f t="shared" si="1266"/>
        <v>192.77</v>
      </c>
      <c r="P3768" s="18">
        <f t="shared" si="1267"/>
        <v>0</v>
      </c>
      <c r="Q3768" s="16">
        <f t="shared" si="1268"/>
        <v>0.37</v>
      </c>
      <c r="R3768" s="16">
        <f t="shared" si="1269"/>
        <v>0</v>
      </c>
    </row>
    <row r="3769" spans="1:18" ht="73.5" x14ac:dyDescent="0.35">
      <c r="A3769" s="1">
        <v>9</v>
      </c>
      <c r="B3769" s="13" t="s">
        <v>900</v>
      </c>
      <c r="C3769" s="13" t="s">
        <v>41</v>
      </c>
      <c r="D3769" s="14" t="s">
        <v>901</v>
      </c>
      <c r="E3769" s="15">
        <v>1499.98</v>
      </c>
      <c r="F3769" s="16">
        <f t="shared" si="1260"/>
        <v>1499.98</v>
      </c>
      <c r="G3769" s="16">
        <f t="shared" si="1261"/>
        <v>0</v>
      </c>
      <c r="H3769" s="16">
        <f t="shared" si="1262"/>
        <v>0</v>
      </c>
      <c r="I3769" s="16">
        <f t="shared" si="1263"/>
        <v>1499.98</v>
      </c>
      <c r="J3769" s="17">
        <v>1</v>
      </c>
      <c r="K3769" s="17">
        <v>0</v>
      </c>
      <c r="L3769" s="18">
        <f t="shared" si="1264"/>
        <v>1</v>
      </c>
      <c r="M3769" s="17">
        <v>0</v>
      </c>
      <c r="N3769" s="16">
        <f t="shared" si="1265"/>
        <v>1499.98</v>
      </c>
      <c r="O3769" s="16">
        <f t="shared" si="1266"/>
        <v>0</v>
      </c>
      <c r="P3769" s="18">
        <f t="shared" si="1267"/>
        <v>0</v>
      </c>
      <c r="Q3769" s="16">
        <f t="shared" si="1268"/>
        <v>1499.98</v>
      </c>
      <c r="R3769" s="16">
        <f t="shared" si="1269"/>
        <v>0</v>
      </c>
    </row>
    <row r="3770" spans="1:18" ht="52.5" x14ac:dyDescent="0.35">
      <c r="A3770" s="1">
        <v>10</v>
      </c>
      <c r="B3770" s="13" t="s">
        <v>1153</v>
      </c>
      <c r="C3770" s="13" t="s">
        <v>92</v>
      </c>
      <c r="D3770" s="14" t="s">
        <v>1154</v>
      </c>
      <c r="E3770" s="15">
        <v>22.66</v>
      </c>
      <c r="F3770" s="16">
        <f t="shared" si="1260"/>
        <v>1489.9</v>
      </c>
      <c r="G3770" s="16">
        <f t="shared" si="1261"/>
        <v>0</v>
      </c>
      <c r="H3770" s="16">
        <f t="shared" si="1262"/>
        <v>0</v>
      </c>
      <c r="I3770" s="16">
        <f t="shared" si="1263"/>
        <v>1489.9</v>
      </c>
      <c r="J3770" s="17">
        <v>65.75</v>
      </c>
      <c r="K3770" s="17">
        <v>0</v>
      </c>
      <c r="L3770" s="18">
        <f t="shared" si="1264"/>
        <v>65.75</v>
      </c>
      <c r="M3770" s="17">
        <v>0</v>
      </c>
      <c r="N3770" s="16">
        <f t="shared" si="1265"/>
        <v>22.66</v>
      </c>
      <c r="O3770" s="16">
        <f t="shared" si="1266"/>
        <v>0</v>
      </c>
      <c r="P3770" s="18">
        <f t="shared" si="1267"/>
        <v>0</v>
      </c>
      <c r="Q3770" s="16">
        <f t="shared" si="1268"/>
        <v>22.66</v>
      </c>
      <c r="R3770" s="16">
        <f t="shared" si="1269"/>
        <v>0</v>
      </c>
    </row>
    <row r="3771" spans="1:18" ht="52.5" x14ac:dyDescent="0.35">
      <c r="A3771" s="1">
        <v>11</v>
      </c>
      <c r="B3771" s="13" t="s">
        <v>812</v>
      </c>
      <c r="C3771" s="13" t="s">
        <v>65</v>
      </c>
      <c r="D3771" s="14" t="s">
        <v>813</v>
      </c>
      <c r="E3771" s="15">
        <v>80.599999999999994</v>
      </c>
      <c r="F3771" s="16">
        <f t="shared" si="1260"/>
        <v>794.96</v>
      </c>
      <c r="G3771" s="16">
        <f t="shared" si="1261"/>
        <v>0</v>
      </c>
      <c r="H3771" s="16">
        <f t="shared" si="1262"/>
        <v>0</v>
      </c>
      <c r="I3771" s="16">
        <f t="shared" si="1263"/>
        <v>794.96</v>
      </c>
      <c r="J3771" s="17">
        <v>9.8629999999999995</v>
      </c>
      <c r="K3771" s="17">
        <v>0</v>
      </c>
      <c r="L3771" s="18">
        <f t="shared" si="1264"/>
        <v>9.8629999999999995</v>
      </c>
      <c r="M3771" s="17">
        <v>0</v>
      </c>
      <c r="N3771" s="16">
        <f t="shared" si="1265"/>
        <v>80.599999999999994</v>
      </c>
      <c r="O3771" s="16">
        <f t="shared" si="1266"/>
        <v>0</v>
      </c>
      <c r="P3771" s="18">
        <f t="shared" si="1267"/>
        <v>0</v>
      </c>
      <c r="Q3771" s="16">
        <f t="shared" si="1268"/>
        <v>80.599999999999994</v>
      </c>
      <c r="R3771" s="16">
        <f t="shared" si="1269"/>
        <v>0</v>
      </c>
    </row>
    <row r="3772" spans="1:18" ht="21" x14ac:dyDescent="0.35">
      <c r="A3772" s="1">
        <v>12</v>
      </c>
      <c r="B3772" s="13" t="s">
        <v>823</v>
      </c>
      <c r="C3772" s="13" t="s">
        <v>65</v>
      </c>
      <c r="D3772" s="14" t="s">
        <v>824</v>
      </c>
      <c r="E3772" s="15">
        <v>28.7</v>
      </c>
      <c r="F3772" s="16">
        <f t="shared" si="1260"/>
        <v>377.41</v>
      </c>
      <c r="G3772" s="16">
        <f t="shared" si="1261"/>
        <v>0</v>
      </c>
      <c r="H3772" s="16">
        <f t="shared" si="1262"/>
        <v>0</v>
      </c>
      <c r="I3772" s="16">
        <f t="shared" si="1263"/>
        <v>377.41</v>
      </c>
      <c r="J3772" s="17">
        <v>13.15</v>
      </c>
      <c r="K3772" s="17">
        <v>0</v>
      </c>
      <c r="L3772" s="18">
        <f t="shared" si="1264"/>
        <v>13.15</v>
      </c>
      <c r="M3772" s="17">
        <v>0</v>
      </c>
      <c r="N3772" s="16">
        <f t="shared" si="1265"/>
        <v>28.7</v>
      </c>
      <c r="O3772" s="16">
        <f t="shared" si="1266"/>
        <v>0</v>
      </c>
      <c r="P3772" s="18">
        <f t="shared" si="1267"/>
        <v>0</v>
      </c>
      <c r="Q3772" s="16">
        <f t="shared" si="1268"/>
        <v>28.7</v>
      </c>
      <c r="R3772" s="16">
        <f t="shared" si="1269"/>
        <v>0</v>
      </c>
    </row>
    <row r="3773" spans="1:18" ht="42" x14ac:dyDescent="0.35">
      <c r="A3773" s="1">
        <v>13</v>
      </c>
      <c r="B3773" s="13" t="s">
        <v>1359</v>
      </c>
      <c r="C3773" s="13" t="s">
        <v>224</v>
      </c>
      <c r="D3773" s="14" t="s">
        <v>1360</v>
      </c>
      <c r="E3773" s="15">
        <v>3468.3</v>
      </c>
      <c r="F3773" s="16">
        <f t="shared" si="1260"/>
        <v>3468.3</v>
      </c>
      <c r="G3773" s="16">
        <f t="shared" si="1261"/>
        <v>3468.3</v>
      </c>
      <c r="H3773" s="16">
        <f t="shared" si="1262"/>
        <v>100</v>
      </c>
      <c r="I3773" s="16">
        <f t="shared" si="1263"/>
        <v>0</v>
      </c>
      <c r="J3773" s="17">
        <v>1</v>
      </c>
      <c r="K3773" s="17">
        <v>1</v>
      </c>
      <c r="L3773" s="18">
        <f t="shared" si="1264"/>
        <v>0</v>
      </c>
      <c r="M3773" s="17">
        <v>1</v>
      </c>
      <c r="N3773" s="16">
        <f t="shared" si="1265"/>
        <v>3468.3</v>
      </c>
      <c r="O3773" s="16">
        <f t="shared" si="1266"/>
        <v>3468.3</v>
      </c>
      <c r="P3773" s="18">
        <f t="shared" si="1267"/>
        <v>0</v>
      </c>
      <c r="Q3773" s="16">
        <f t="shared" si="1268"/>
        <v>3468.3</v>
      </c>
      <c r="R3773" s="16">
        <f t="shared" si="1269"/>
        <v>0</v>
      </c>
    </row>
    <row r="3774" spans="1:18" ht="52.5" x14ac:dyDescent="0.35">
      <c r="A3774" s="1">
        <v>14</v>
      </c>
      <c r="B3774" s="13" t="s">
        <v>1355</v>
      </c>
      <c r="C3774" s="13" t="s">
        <v>44</v>
      </c>
      <c r="D3774" s="14" t="s">
        <v>1356</v>
      </c>
      <c r="E3774" s="15">
        <v>86.07</v>
      </c>
      <c r="F3774" s="16">
        <f t="shared" si="1260"/>
        <v>16525.439999999999</v>
      </c>
      <c r="G3774" s="16">
        <f t="shared" si="1261"/>
        <v>16525.439999999999</v>
      </c>
      <c r="H3774" s="16">
        <f t="shared" si="1262"/>
        <v>100</v>
      </c>
      <c r="I3774" s="16">
        <f t="shared" si="1263"/>
        <v>0</v>
      </c>
      <c r="J3774" s="17">
        <v>192</v>
      </c>
      <c r="K3774" s="17">
        <v>192</v>
      </c>
      <c r="L3774" s="18">
        <f t="shared" si="1264"/>
        <v>0</v>
      </c>
      <c r="M3774" s="17">
        <v>192</v>
      </c>
      <c r="N3774" s="16">
        <f t="shared" si="1265"/>
        <v>86.07</v>
      </c>
      <c r="O3774" s="16">
        <f t="shared" si="1266"/>
        <v>16525.439999999999</v>
      </c>
      <c r="P3774" s="18">
        <f t="shared" si="1267"/>
        <v>0</v>
      </c>
      <c r="Q3774" s="16">
        <f t="shared" si="1268"/>
        <v>86.07</v>
      </c>
      <c r="R3774" s="16">
        <f t="shared" si="1269"/>
        <v>0</v>
      </c>
    </row>
    <row r="3775" spans="1:18" ht="31.5" x14ac:dyDescent="0.35">
      <c r="A3775" s="1">
        <v>15</v>
      </c>
      <c r="B3775" s="13" t="s">
        <v>906</v>
      </c>
      <c r="C3775" s="13" t="s">
        <v>41</v>
      </c>
      <c r="D3775" s="14" t="s">
        <v>907</v>
      </c>
      <c r="E3775" s="15">
        <v>877.38</v>
      </c>
      <c r="F3775" s="16">
        <f t="shared" si="1260"/>
        <v>0</v>
      </c>
      <c r="G3775" s="16">
        <f t="shared" si="1261"/>
        <v>877.38</v>
      </c>
      <c r="H3775" s="16">
        <f t="shared" si="1262"/>
        <v>0</v>
      </c>
      <c r="I3775" s="16">
        <f t="shared" si="1263"/>
        <v>-877.38</v>
      </c>
      <c r="J3775" s="17">
        <v>0</v>
      </c>
      <c r="K3775" s="17">
        <v>1</v>
      </c>
      <c r="L3775" s="18">
        <f t="shared" si="1264"/>
        <v>-1</v>
      </c>
      <c r="M3775" s="17">
        <v>1</v>
      </c>
      <c r="N3775" s="16">
        <f t="shared" si="1265"/>
        <v>877.38</v>
      </c>
      <c r="O3775" s="16">
        <f t="shared" si="1266"/>
        <v>877.38</v>
      </c>
      <c r="P3775" s="18">
        <f t="shared" si="1267"/>
        <v>0</v>
      </c>
      <c r="Q3775" s="16">
        <f t="shared" si="1268"/>
        <v>877.38</v>
      </c>
      <c r="R3775" s="16">
        <f t="shared" si="1269"/>
        <v>0</v>
      </c>
    </row>
    <row r="3776" spans="1:18" ht="31.5" x14ac:dyDescent="0.35">
      <c r="A3776" s="1">
        <v>16</v>
      </c>
      <c r="B3776" s="13" t="s">
        <v>269</v>
      </c>
      <c r="C3776" s="13" t="s">
        <v>65</v>
      </c>
      <c r="D3776" s="14" t="s">
        <v>270</v>
      </c>
      <c r="E3776" s="15">
        <v>152.22</v>
      </c>
      <c r="F3776" s="16">
        <f t="shared" si="1260"/>
        <v>0</v>
      </c>
      <c r="G3776" s="16">
        <f t="shared" si="1261"/>
        <v>11984.74</v>
      </c>
      <c r="H3776" s="16">
        <f t="shared" si="1262"/>
        <v>0</v>
      </c>
      <c r="I3776" s="16">
        <f t="shared" si="1263"/>
        <v>-11984.74</v>
      </c>
      <c r="J3776" s="17">
        <v>0</v>
      </c>
      <c r="K3776" s="17">
        <v>78.733000000000004</v>
      </c>
      <c r="L3776" s="18">
        <f t="shared" si="1264"/>
        <v>-78.733000000000004</v>
      </c>
      <c r="M3776" s="17">
        <v>78.733000000000004</v>
      </c>
      <c r="N3776" s="16">
        <f t="shared" si="1265"/>
        <v>152.22</v>
      </c>
      <c r="O3776" s="16">
        <f t="shared" si="1266"/>
        <v>11984.74</v>
      </c>
      <c r="P3776" s="18">
        <f t="shared" si="1267"/>
        <v>0</v>
      </c>
      <c r="Q3776" s="16">
        <f t="shared" si="1268"/>
        <v>152.22</v>
      </c>
      <c r="R3776" s="16">
        <f t="shared" si="1269"/>
        <v>0</v>
      </c>
    </row>
    <row r="3777" spans="1:18" ht="84" x14ac:dyDescent="0.35">
      <c r="A3777" s="1">
        <v>17</v>
      </c>
      <c r="B3777" s="13" t="s">
        <v>301</v>
      </c>
      <c r="C3777" s="13" t="s">
        <v>44</v>
      </c>
      <c r="D3777" s="14" t="s">
        <v>302</v>
      </c>
      <c r="E3777" s="15">
        <v>3.92</v>
      </c>
      <c r="F3777" s="16">
        <f t="shared" si="1260"/>
        <v>0</v>
      </c>
      <c r="G3777" s="16">
        <f t="shared" si="1261"/>
        <v>3134.82</v>
      </c>
      <c r="H3777" s="16">
        <f t="shared" si="1262"/>
        <v>0</v>
      </c>
      <c r="I3777" s="16">
        <f t="shared" si="1263"/>
        <v>-3134.82</v>
      </c>
      <c r="J3777" s="17">
        <v>0</v>
      </c>
      <c r="K3777" s="17">
        <v>799.7</v>
      </c>
      <c r="L3777" s="18">
        <f t="shared" si="1264"/>
        <v>-799.7</v>
      </c>
      <c r="M3777" s="17">
        <v>799.7</v>
      </c>
      <c r="N3777" s="16">
        <f t="shared" si="1265"/>
        <v>3.92</v>
      </c>
      <c r="O3777" s="16">
        <f t="shared" si="1266"/>
        <v>3134.82</v>
      </c>
      <c r="P3777" s="18">
        <f t="shared" si="1267"/>
        <v>0</v>
      </c>
      <c r="Q3777" s="16">
        <f t="shared" si="1268"/>
        <v>3.92</v>
      </c>
      <c r="R3777" s="16">
        <f t="shared" si="1269"/>
        <v>0</v>
      </c>
    </row>
    <row r="3778" spans="1:18" ht="21" x14ac:dyDescent="0.35">
      <c r="A3778" s="1">
        <v>18</v>
      </c>
      <c r="B3778" s="13" t="s">
        <v>1331</v>
      </c>
      <c r="C3778" s="13" t="s">
        <v>44</v>
      </c>
      <c r="D3778" s="14" t="s">
        <v>1332</v>
      </c>
      <c r="E3778" s="15">
        <v>22.85</v>
      </c>
      <c r="F3778" s="16">
        <f t="shared" si="1260"/>
        <v>0</v>
      </c>
      <c r="G3778" s="16">
        <f t="shared" si="1261"/>
        <v>15283.22</v>
      </c>
      <c r="H3778" s="16">
        <f t="shared" si="1262"/>
        <v>0</v>
      </c>
      <c r="I3778" s="16">
        <f t="shared" si="1263"/>
        <v>-15283.22</v>
      </c>
      <c r="J3778" s="17">
        <v>0</v>
      </c>
      <c r="K3778" s="17">
        <v>668.85</v>
      </c>
      <c r="L3778" s="18">
        <f t="shared" si="1264"/>
        <v>-668.85</v>
      </c>
      <c r="M3778" s="17">
        <v>668.85</v>
      </c>
      <c r="N3778" s="16">
        <f t="shared" si="1265"/>
        <v>22.85</v>
      </c>
      <c r="O3778" s="16">
        <f t="shared" si="1266"/>
        <v>15283.22</v>
      </c>
      <c r="P3778" s="18">
        <f t="shared" si="1267"/>
        <v>0</v>
      </c>
      <c r="Q3778" s="16">
        <f t="shared" si="1268"/>
        <v>22.85</v>
      </c>
      <c r="R3778" s="16">
        <f t="shared" si="1269"/>
        <v>0</v>
      </c>
    </row>
    <row r="3779" spans="1:18" x14ac:dyDescent="0.35">
      <c r="A3779" s="21" t="s">
        <v>1361</v>
      </c>
      <c r="B3779" s="21" t="s">
        <v>1361</v>
      </c>
      <c r="C3779" s="21" t="s">
        <v>1361</v>
      </c>
      <c r="D3779" s="21" t="s">
        <v>1361</v>
      </c>
      <c r="E3779" s="21" t="s">
        <v>1361</v>
      </c>
      <c r="F3779" s="19"/>
      <c r="G3779" s="20">
        <f>SUM(G3761:G3778)</f>
        <v>61988.35</v>
      </c>
      <c r="H3779" s="7"/>
      <c r="I3779" s="7"/>
      <c r="J3779" s="7"/>
      <c r="K3779" s="7"/>
      <c r="L3779" s="7"/>
      <c r="M3779" s="7"/>
      <c r="N3779" s="7"/>
      <c r="O3779" s="7"/>
      <c r="P3779" s="7"/>
      <c r="Q3779" s="7"/>
      <c r="R3779" s="7"/>
    </row>
    <row r="3781" spans="1:18" x14ac:dyDescent="0.35">
      <c r="B3781" s="11" t="s">
        <v>23</v>
      </c>
      <c r="C3781" s="12" t="s">
        <v>24</v>
      </c>
      <c r="D3781" s="12" t="s">
        <v>25</v>
      </c>
    </row>
    <row r="3782" spans="1:18" x14ac:dyDescent="0.35">
      <c r="B3782" s="11" t="s">
        <v>26</v>
      </c>
      <c r="C3782" s="12" t="s">
        <v>27</v>
      </c>
      <c r="D3782" s="12" t="s">
        <v>28</v>
      </c>
    </row>
    <row r="3783" spans="1:18" x14ac:dyDescent="0.35">
      <c r="B3783" s="11" t="s">
        <v>29</v>
      </c>
      <c r="C3783" s="12" t="s">
        <v>24</v>
      </c>
      <c r="D3783" s="12" t="s">
        <v>30</v>
      </c>
    </row>
    <row r="3784" spans="1:18" x14ac:dyDescent="0.35">
      <c r="B3784" s="11" t="s">
        <v>31</v>
      </c>
      <c r="C3784" s="12" t="s">
        <v>116</v>
      </c>
      <c r="D3784" s="12" t="s">
        <v>1133</v>
      </c>
    </row>
    <row r="3785" spans="1:18" x14ac:dyDescent="0.35">
      <c r="B3785" s="11" t="s">
        <v>33</v>
      </c>
      <c r="C3785" s="12" t="s">
        <v>27</v>
      </c>
      <c r="D3785" s="12" t="s">
        <v>1327</v>
      </c>
    </row>
    <row r="3786" spans="1:18" x14ac:dyDescent="0.35">
      <c r="B3786" s="11" t="s">
        <v>35</v>
      </c>
      <c r="C3786" s="12" t="s">
        <v>105</v>
      </c>
      <c r="D3786" s="12" t="s">
        <v>1205</v>
      </c>
    </row>
    <row r="3787" spans="1:18" x14ac:dyDescent="0.35">
      <c r="B3787" s="11" t="s">
        <v>36</v>
      </c>
      <c r="C3787" s="12" t="s">
        <v>24</v>
      </c>
      <c r="D3787" s="12" t="s">
        <v>730</v>
      </c>
    </row>
    <row r="3788" spans="1:18" x14ac:dyDescent="0.35">
      <c r="B3788" s="11" t="s">
        <v>38</v>
      </c>
      <c r="C3788" s="12" t="s">
        <v>27</v>
      </c>
      <c r="D3788" s="12" t="s">
        <v>1362</v>
      </c>
    </row>
    <row r="3790" spans="1:18" ht="42" x14ac:dyDescent="0.35">
      <c r="A3790" s="1">
        <v>1</v>
      </c>
      <c r="B3790" s="13" t="s">
        <v>183</v>
      </c>
      <c r="C3790" s="13" t="s">
        <v>92</v>
      </c>
      <c r="D3790" s="14" t="s">
        <v>184</v>
      </c>
      <c r="E3790" s="15">
        <v>7.89</v>
      </c>
      <c r="F3790" s="16">
        <f t="shared" ref="F3790:F3808" si="1270">ROUND(ROUND(N3790,2)*ROUND(J3790,3),2)</f>
        <v>350.79</v>
      </c>
      <c r="G3790" s="16">
        <f t="shared" ref="G3790:G3808" si="1271">ROUND(ROUND(N3790,2)*ROUND(K3790,3),2)</f>
        <v>452.1</v>
      </c>
      <c r="H3790" s="16">
        <f t="shared" ref="H3790:H3808" si="1272">IF(EXACT(J3790,0),0,100*(K3790/J3790))</f>
        <v>128.87989203778676</v>
      </c>
      <c r="I3790" s="16">
        <f t="shared" ref="I3790:I3808" si="1273">ROUND((ROUND(J3790,3)-ROUND(K3790,3))*N3790,2)</f>
        <v>-101.31</v>
      </c>
      <c r="J3790" s="17">
        <v>44.46</v>
      </c>
      <c r="K3790" s="17">
        <v>57.3</v>
      </c>
      <c r="L3790" s="18">
        <f t="shared" ref="L3790:L3808" si="1274">ROUND(ROUND(J3790,3)-ROUND(K3790,3),3)</f>
        <v>-12.84</v>
      </c>
      <c r="M3790" s="17">
        <v>57.3</v>
      </c>
      <c r="N3790" s="16">
        <f t="shared" ref="N3790:N3808" si="1275">ROUND(E3790,2)</f>
        <v>7.89</v>
      </c>
      <c r="O3790" s="16">
        <f t="shared" ref="O3790:O3808" si="1276">ROUND(ROUND(M3790,3)*ROUND(N3790,2),2)</f>
        <v>452.1</v>
      </c>
      <c r="P3790" s="18">
        <f t="shared" ref="P3790:P3808" si="1277">ROUND(ROUND(K3790,3)-ROUND(M3790,3),2)</f>
        <v>0</v>
      </c>
      <c r="Q3790" s="16">
        <f t="shared" ref="Q3790:Q3808" si="1278">ROUND(E3790,2)</f>
        <v>7.89</v>
      </c>
      <c r="R3790" s="16">
        <f t="shared" ref="R3790:R3808" si="1279">ROUND((ROUND(K3790,3)-ROUND(M3790,3))* Q3790,2)</f>
        <v>0</v>
      </c>
    </row>
    <row r="3791" spans="1:18" ht="52.5" x14ac:dyDescent="0.35">
      <c r="A3791" s="1">
        <v>2</v>
      </c>
      <c r="B3791" s="13" t="s">
        <v>166</v>
      </c>
      <c r="C3791" s="13" t="s">
        <v>65</v>
      </c>
      <c r="D3791" s="14" t="s">
        <v>167</v>
      </c>
      <c r="E3791" s="15">
        <v>24.21</v>
      </c>
      <c r="F3791" s="16">
        <f t="shared" si="1270"/>
        <v>2444</v>
      </c>
      <c r="G3791" s="16">
        <f t="shared" si="1271"/>
        <v>218.98</v>
      </c>
      <c r="H3791" s="16">
        <f t="shared" si="1272"/>
        <v>8.9598811292719169</v>
      </c>
      <c r="I3791" s="16">
        <f t="shared" si="1273"/>
        <v>2225.02</v>
      </c>
      <c r="J3791" s="17">
        <v>100.95</v>
      </c>
      <c r="K3791" s="17">
        <v>9.0449999999999999</v>
      </c>
      <c r="L3791" s="18">
        <f t="shared" si="1274"/>
        <v>91.905000000000001</v>
      </c>
      <c r="M3791" s="17">
        <v>9.0449999999999999</v>
      </c>
      <c r="N3791" s="16">
        <f t="shared" si="1275"/>
        <v>24.21</v>
      </c>
      <c r="O3791" s="16">
        <f t="shared" si="1276"/>
        <v>218.98</v>
      </c>
      <c r="P3791" s="18">
        <f t="shared" si="1277"/>
        <v>0</v>
      </c>
      <c r="Q3791" s="16">
        <f t="shared" si="1278"/>
        <v>24.21</v>
      </c>
      <c r="R3791" s="16">
        <f t="shared" si="1279"/>
        <v>0</v>
      </c>
    </row>
    <row r="3792" spans="1:18" ht="31.5" x14ac:dyDescent="0.35">
      <c r="A3792" s="1">
        <v>3</v>
      </c>
      <c r="B3792" s="13" t="s">
        <v>168</v>
      </c>
      <c r="C3792" s="13" t="s">
        <v>65</v>
      </c>
      <c r="D3792" s="14" t="s">
        <v>169</v>
      </c>
      <c r="E3792" s="15">
        <v>5.38</v>
      </c>
      <c r="F3792" s="16">
        <f t="shared" si="1270"/>
        <v>543.11</v>
      </c>
      <c r="G3792" s="16">
        <f t="shared" si="1271"/>
        <v>260.93</v>
      </c>
      <c r="H3792" s="16">
        <f t="shared" si="1272"/>
        <v>48.04358593363051</v>
      </c>
      <c r="I3792" s="16">
        <f t="shared" si="1273"/>
        <v>282.18</v>
      </c>
      <c r="J3792" s="17">
        <v>100.95</v>
      </c>
      <c r="K3792" s="17">
        <v>48.5</v>
      </c>
      <c r="L3792" s="18">
        <f t="shared" si="1274"/>
        <v>52.45</v>
      </c>
      <c r="M3792" s="17">
        <v>48.5</v>
      </c>
      <c r="N3792" s="16">
        <f t="shared" si="1275"/>
        <v>5.38</v>
      </c>
      <c r="O3792" s="16">
        <f t="shared" si="1276"/>
        <v>260.93</v>
      </c>
      <c r="P3792" s="18">
        <f t="shared" si="1277"/>
        <v>0</v>
      </c>
      <c r="Q3792" s="16">
        <f t="shared" si="1278"/>
        <v>5.38</v>
      </c>
      <c r="R3792" s="16">
        <f t="shared" si="1279"/>
        <v>0</v>
      </c>
    </row>
    <row r="3793" spans="1:18" ht="21" x14ac:dyDescent="0.35">
      <c r="A3793" s="1">
        <v>4</v>
      </c>
      <c r="B3793" s="13" t="s">
        <v>499</v>
      </c>
      <c r="C3793" s="13" t="s">
        <v>65</v>
      </c>
      <c r="D3793" s="14" t="s">
        <v>500</v>
      </c>
      <c r="E3793" s="15">
        <v>95.84</v>
      </c>
      <c r="F3793" s="16">
        <f t="shared" si="1270"/>
        <v>1263.27</v>
      </c>
      <c r="G3793" s="16">
        <f t="shared" si="1271"/>
        <v>2875.2</v>
      </c>
      <c r="H3793" s="16">
        <f t="shared" si="1272"/>
        <v>227.60033381382291</v>
      </c>
      <c r="I3793" s="16">
        <f t="shared" si="1273"/>
        <v>-1611.93</v>
      </c>
      <c r="J3793" s="17">
        <v>13.180999999999999</v>
      </c>
      <c r="K3793" s="17">
        <v>30</v>
      </c>
      <c r="L3793" s="18">
        <f t="shared" si="1274"/>
        <v>-16.818999999999999</v>
      </c>
      <c r="M3793" s="17">
        <v>30</v>
      </c>
      <c r="N3793" s="16">
        <f t="shared" si="1275"/>
        <v>95.84</v>
      </c>
      <c r="O3793" s="16">
        <f t="shared" si="1276"/>
        <v>2875.2</v>
      </c>
      <c r="P3793" s="18">
        <f t="shared" si="1277"/>
        <v>0</v>
      </c>
      <c r="Q3793" s="16">
        <f t="shared" si="1278"/>
        <v>95.84</v>
      </c>
      <c r="R3793" s="16">
        <f t="shared" si="1279"/>
        <v>0</v>
      </c>
    </row>
    <row r="3794" spans="1:18" ht="52.5" x14ac:dyDescent="0.35">
      <c r="A3794" s="1">
        <v>5</v>
      </c>
      <c r="B3794" s="13" t="s">
        <v>1136</v>
      </c>
      <c r="C3794" s="13" t="s">
        <v>65</v>
      </c>
      <c r="D3794" s="14" t="s">
        <v>1137</v>
      </c>
      <c r="E3794" s="15">
        <v>5.82</v>
      </c>
      <c r="F3794" s="16">
        <f t="shared" si="1270"/>
        <v>494.18</v>
      </c>
      <c r="G3794" s="16">
        <f t="shared" si="1271"/>
        <v>0</v>
      </c>
      <c r="H3794" s="16">
        <f t="shared" si="1272"/>
        <v>0</v>
      </c>
      <c r="I3794" s="16">
        <f t="shared" si="1273"/>
        <v>494.18</v>
      </c>
      <c r="J3794" s="17">
        <v>84.911000000000001</v>
      </c>
      <c r="K3794" s="17">
        <v>0</v>
      </c>
      <c r="L3794" s="18">
        <f t="shared" si="1274"/>
        <v>84.911000000000001</v>
      </c>
      <c r="M3794" s="17">
        <v>0</v>
      </c>
      <c r="N3794" s="16">
        <f t="shared" si="1275"/>
        <v>5.82</v>
      </c>
      <c r="O3794" s="16">
        <f t="shared" si="1276"/>
        <v>0</v>
      </c>
      <c r="P3794" s="18">
        <f t="shared" si="1277"/>
        <v>0</v>
      </c>
      <c r="Q3794" s="16">
        <f t="shared" si="1278"/>
        <v>5.82</v>
      </c>
      <c r="R3794" s="16">
        <f t="shared" si="1279"/>
        <v>0</v>
      </c>
    </row>
    <row r="3795" spans="1:18" ht="21" x14ac:dyDescent="0.35">
      <c r="A3795" s="1">
        <v>6</v>
      </c>
      <c r="B3795" s="13" t="s">
        <v>1157</v>
      </c>
      <c r="C3795" s="13" t="s">
        <v>92</v>
      </c>
      <c r="D3795" s="14" t="s">
        <v>1158</v>
      </c>
      <c r="E3795" s="15">
        <v>25.69</v>
      </c>
      <c r="F3795" s="16">
        <f t="shared" si="1270"/>
        <v>9864.9599999999991</v>
      </c>
      <c r="G3795" s="16">
        <f t="shared" si="1271"/>
        <v>29800.400000000001</v>
      </c>
      <c r="H3795" s="16">
        <f t="shared" si="1272"/>
        <v>302.08333333333337</v>
      </c>
      <c r="I3795" s="16">
        <f t="shared" si="1273"/>
        <v>-19935.439999999999</v>
      </c>
      <c r="J3795" s="17">
        <v>384</v>
      </c>
      <c r="K3795" s="17">
        <v>1160</v>
      </c>
      <c r="L3795" s="18">
        <f t="shared" si="1274"/>
        <v>-776</v>
      </c>
      <c r="M3795" s="17">
        <v>1160</v>
      </c>
      <c r="N3795" s="16">
        <f t="shared" si="1275"/>
        <v>25.69</v>
      </c>
      <c r="O3795" s="16">
        <f t="shared" si="1276"/>
        <v>29800.400000000001</v>
      </c>
      <c r="P3795" s="18">
        <f t="shared" si="1277"/>
        <v>0</v>
      </c>
      <c r="Q3795" s="16">
        <f t="shared" si="1278"/>
        <v>25.69</v>
      </c>
      <c r="R3795" s="16">
        <f t="shared" si="1279"/>
        <v>0</v>
      </c>
    </row>
    <row r="3796" spans="1:18" ht="63" x14ac:dyDescent="0.35">
      <c r="A3796" s="1">
        <v>7</v>
      </c>
      <c r="B3796" s="13" t="s">
        <v>1207</v>
      </c>
      <c r="C3796" s="13" t="s">
        <v>44</v>
      </c>
      <c r="D3796" s="14" t="s">
        <v>1208</v>
      </c>
      <c r="E3796" s="15">
        <v>3.26</v>
      </c>
      <c r="F3796" s="16">
        <f t="shared" si="1270"/>
        <v>785.66</v>
      </c>
      <c r="G3796" s="16">
        <f t="shared" si="1271"/>
        <v>717.2</v>
      </c>
      <c r="H3796" s="16">
        <f t="shared" si="1272"/>
        <v>91.286307053941911</v>
      </c>
      <c r="I3796" s="16">
        <f t="shared" si="1273"/>
        <v>68.459999999999994</v>
      </c>
      <c r="J3796" s="17">
        <v>241</v>
      </c>
      <c r="K3796" s="17">
        <v>220</v>
      </c>
      <c r="L3796" s="18">
        <f t="shared" si="1274"/>
        <v>21</v>
      </c>
      <c r="M3796" s="17">
        <v>220</v>
      </c>
      <c r="N3796" s="16">
        <f t="shared" si="1275"/>
        <v>3.26</v>
      </c>
      <c r="O3796" s="16">
        <f t="shared" si="1276"/>
        <v>717.2</v>
      </c>
      <c r="P3796" s="18">
        <f t="shared" si="1277"/>
        <v>0</v>
      </c>
      <c r="Q3796" s="16">
        <f t="shared" si="1278"/>
        <v>3.26</v>
      </c>
      <c r="R3796" s="16">
        <f t="shared" si="1279"/>
        <v>0</v>
      </c>
    </row>
    <row r="3797" spans="1:18" ht="63" x14ac:dyDescent="0.35">
      <c r="A3797" s="1">
        <v>8</v>
      </c>
      <c r="B3797" s="13" t="s">
        <v>1221</v>
      </c>
      <c r="C3797" s="13" t="s">
        <v>44</v>
      </c>
      <c r="D3797" s="14" t="s">
        <v>1222</v>
      </c>
      <c r="E3797" s="15">
        <v>2.09</v>
      </c>
      <c r="F3797" s="16">
        <f t="shared" si="1270"/>
        <v>14.63</v>
      </c>
      <c r="G3797" s="16">
        <f t="shared" si="1271"/>
        <v>873.62</v>
      </c>
      <c r="H3797" s="16">
        <f t="shared" si="1272"/>
        <v>5971.4285714285716</v>
      </c>
      <c r="I3797" s="16">
        <f t="shared" si="1273"/>
        <v>-858.99</v>
      </c>
      <c r="J3797" s="17">
        <v>7</v>
      </c>
      <c r="K3797" s="17">
        <v>418</v>
      </c>
      <c r="L3797" s="18">
        <f t="shared" si="1274"/>
        <v>-411</v>
      </c>
      <c r="M3797" s="17">
        <v>418</v>
      </c>
      <c r="N3797" s="16">
        <f t="shared" si="1275"/>
        <v>2.09</v>
      </c>
      <c r="O3797" s="16">
        <f t="shared" si="1276"/>
        <v>873.62</v>
      </c>
      <c r="P3797" s="18">
        <f t="shared" si="1277"/>
        <v>0</v>
      </c>
      <c r="Q3797" s="16">
        <f t="shared" si="1278"/>
        <v>2.09</v>
      </c>
      <c r="R3797" s="16">
        <f t="shared" si="1279"/>
        <v>0</v>
      </c>
    </row>
    <row r="3798" spans="1:18" ht="21" x14ac:dyDescent="0.35">
      <c r="A3798" s="1">
        <v>9</v>
      </c>
      <c r="B3798" s="13" t="s">
        <v>1209</v>
      </c>
      <c r="C3798" s="13" t="s">
        <v>44</v>
      </c>
      <c r="D3798" s="14" t="s">
        <v>1210</v>
      </c>
      <c r="E3798" s="15">
        <v>1.73</v>
      </c>
      <c r="F3798" s="16">
        <f t="shared" si="1270"/>
        <v>429.04</v>
      </c>
      <c r="G3798" s="16">
        <f t="shared" si="1271"/>
        <v>806.87</v>
      </c>
      <c r="H3798" s="16">
        <f t="shared" si="1272"/>
        <v>188.06451612903226</v>
      </c>
      <c r="I3798" s="16">
        <f t="shared" si="1273"/>
        <v>-377.83</v>
      </c>
      <c r="J3798" s="17">
        <v>248</v>
      </c>
      <c r="K3798" s="17">
        <v>466.4</v>
      </c>
      <c r="L3798" s="18">
        <f t="shared" si="1274"/>
        <v>-218.4</v>
      </c>
      <c r="M3798" s="17">
        <v>466.4</v>
      </c>
      <c r="N3798" s="16">
        <f t="shared" si="1275"/>
        <v>1.73</v>
      </c>
      <c r="O3798" s="16">
        <f t="shared" si="1276"/>
        <v>806.87</v>
      </c>
      <c r="P3798" s="18">
        <f t="shared" si="1277"/>
        <v>0</v>
      </c>
      <c r="Q3798" s="16">
        <f t="shared" si="1278"/>
        <v>1.73</v>
      </c>
      <c r="R3798" s="16">
        <f t="shared" si="1279"/>
        <v>0</v>
      </c>
    </row>
    <row r="3799" spans="1:18" ht="42" x14ac:dyDescent="0.35">
      <c r="A3799" s="1">
        <v>10</v>
      </c>
      <c r="B3799" s="13" t="s">
        <v>1363</v>
      </c>
      <c r="C3799" s="13" t="s">
        <v>41</v>
      </c>
      <c r="D3799" s="14" t="s">
        <v>1364</v>
      </c>
      <c r="E3799" s="15">
        <v>1066.55</v>
      </c>
      <c r="F3799" s="16">
        <f t="shared" si="1270"/>
        <v>2133.1</v>
      </c>
      <c r="G3799" s="16">
        <f t="shared" si="1271"/>
        <v>2133.1</v>
      </c>
      <c r="H3799" s="16">
        <f t="shared" si="1272"/>
        <v>100</v>
      </c>
      <c r="I3799" s="16">
        <f t="shared" si="1273"/>
        <v>0</v>
      </c>
      <c r="J3799" s="17">
        <v>2</v>
      </c>
      <c r="K3799" s="17">
        <v>2</v>
      </c>
      <c r="L3799" s="18">
        <f t="shared" si="1274"/>
        <v>0</v>
      </c>
      <c r="M3799" s="17">
        <v>2</v>
      </c>
      <c r="N3799" s="16">
        <f t="shared" si="1275"/>
        <v>1066.55</v>
      </c>
      <c r="O3799" s="16">
        <f t="shared" si="1276"/>
        <v>2133.1</v>
      </c>
      <c r="P3799" s="18">
        <f t="shared" si="1277"/>
        <v>0</v>
      </c>
      <c r="Q3799" s="16">
        <f t="shared" si="1278"/>
        <v>1066.55</v>
      </c>
      <c r="R3799" s="16">
        <f t="shared" si="1279"/>
        <v>0</v>
      </c>
    </row>
    <row r="3800" spans="1:18" ht="31.5" x14ac:dyDescent="0.35">
      <c r="A3800" s="1">
        <v>11</v>
      </c>
      <c r="B3800" s="13" t="s">
        <v>1225</v>
      </c>
      <c r="C3800" s="13" t="s">
        <v>41</v>
      </c>
      <c r="D3800" s="14" t="s">
        <v>1226</v>
      </c>
      <c r="E3800" s="15">
        <v>219.85</v>
      </c>
      <c r="F3800" s="16">
        <f t="shared" si="1270"/>
        <v>439.7</v>
      </c>
      <c r="G3800" s="16">
        <f t="shared" si="1271"/>
        <v>219.85</v>
      </c>
      <c r="H3800" s="16">
        <f t="shared" si="1272"/>
        <v>50</v>
      </c>
      <c r="I3800" s="16">
        <f t="shared" si="1273"/>
        <v>219.85</v>
      </c>
      <c r="J3800" s="17">
        <v>2</v>
      </c>
      <c r="K3800" s="17">
        <v>1</v>
      </c>
      <c r="L3800" s="18">
        <f t="shared" si="1274"/>
        <v>1</v>
      </c>
      <c r="M3800" s="17">
        <v>1</v>
      </c>
      <c r="N3800" s="16">
        <f t="shared" si="1275"/>
        <v>219.85</v>
      </c>
      <c r="O3800" s="16">
        <f t="shared" si="1276"/>
        <v>219.85</v>
      </c>
      <c r="P3800" s="18">
        <f t="shared" si="1277"/>
        <v>0</v>
      </c>
      <c r="Q3800" s="16">
        <f t="shared" si="1278"/>
        <v>219.85</v>
      </c>
      <c r="R3800" s="16">
        <f t="shared" si="1279"/>
        <v>0</v>
      </c>
    </row>
    <row r="3801" spans="1:18" x14ac:dyDescent="0.35">
      <c r="A3801" s="1">
        <v>12</v>
      </c>
      <c r="B3801" s="13" t="s">
        <v>1215</v>
      </c>
      <c r="C3801" s="13" t="s">
        <v>44</v>
      </c>
      <c r="D3801" s="14" t="s">
        <v>1216</v>
      </c>
      <c r="E3801" s="15">
        <v>4.79</v>
      </c>
      <c r="F3801" s="16">
        <f t="shared" si="1270"/>
        <v>191.6</v>
      </c>
      <c r="G3801" s="16">
        <f t="shared" si="1271"/>
        <v>2778.2</v>
      </c>
      <c r="H3801" s="16">
        <f t="shared" si="1272"/>
        <v>1450</v>
      </c>
      <c r="I3801" s="16">
        <f t="shared" si="1273"/>
        <v>-2586.6</v>
      </c>
      <c r="J3801" s="17">
        <v>40</v>
      </c>
      <c r="K3801" s="17">
        <v>580</v>
      </c>
      <c r="L3801" s="18">
        <f t="shared" si="1274"/>
        <v>-540</v>
      </c>
      <c r="M3801" s="17">
        <v>580</v>
      </c>
      <c r="N3801" s="16">
        <f t="shared" si="1275"/>
        <v>4.79</v>
      </c>
      <c r="O3801" s="16">
        <f t="shared" si="1276"/>
        <v>2778.2</v>
      </c>
      <c r="P3801" s="18">
        <f t="shared" si="1277"/>
        <v>0</v>
      </c>
      <c r="Q3801" s="16">
        <f t="shared" si="1278"/>
        <v>4.79</v>
      </c>
      <c r="R3801" s="16">
        <f t="shared" si="1279"/>
        <v>0</v>
      </c>
    </row>
    <row r="3802" spans="1:18" ht="52.5" x14ac:dyDescent="0.35">
      <c r="A3802" s="1">
        <v>13</v>
      </c>
      <c r="B3802" s="13" t="s">
        <v>1153</v>
      </c>
      <c r="C3802" s="13" t="s">
        <v>92</v>
      </c>
      <c r="D3802" s="14" t="s">
        <v>1154</v>
      </c>
      <c r="E3802" s="15">
        <v>22.66</v>
      </c>
      <c r="F3802" s="16">
        <f t="shared" si="1270"/>
        <v>1007.46</v>
      </c>
      <c r="G3802" s="16">
        <f t="shared" si="1271"/>
        <v>0</v>
      </c>
      <c r="H3802" s="16">
        <f t="shared" si="1272"/>
        <v>0</v>
      </c>
      <c r="I3802" s="16">
        <f t="shared" si="1273"/>
        <v>1007.46</v>
      </c>
      <c r="J3802" s="17">
        <v>44.46</v>
      </c>
      <c r="K3802" s="17">
        <v>0</v>
      </c>
      <c r="L3802" s="18">
        <f t="shared" si="1274"/>
        <v>44.46</v>
      </c>
      <c r="M3802" s="17">
        <v>0</v>
      </c>
      <c r="N3802" s="16">
        <f t="shared" si="1275"/>
        <v>22.66</v>
      </c>
      <c r="O3802" s="16">
        <f t="shared" si="1276"/>
        <v>0</v>
      </c>
      <c r="P3802" s="18">
        <f t="shared" si="1277"/>
        <v>0</v>
      </c>
      <c r="Q3802" s="16">
        <f t="shared" si="1278"/>
        <v>22.66</v>
      </c>
      <c r="R3802" s="16">
        <f t="shared" si="1279"/>
        <v>0</v>
      </c>
    </row>
    <row r="3803" spans="1:18" ht="52.5" x14ac:dyDescent="0.35">
      <c r="A3803" s="1">
        <v>14</v>
      </c>
      <c r="B3803" s="13" t="s">
        <v>812</v>
      </c>
      <c r="C3803" s="13" t="s">
        <v>65</v>
      </c>
      <c r="D3803" s="14" t="s">
        <v>813</v>
      </c>
      <c r="E3803" s="15">
        <v>80.599999999999994</v>
      </c>
      <c r="F3803" s="16">
        <f t="shared" si="1270"/>
        <v>537.52</v>
      </c>
      <c r="G3803" s="16">
        <f t="shared" si="1271"/>
        <v>0</v>
      </c>
      <c r="H3803" s="16">
        <f t="shared" si="1272"/>
        <v>0</v>
      </c>
      <c r="I3803" s="16">
        <f t="shared" si="1273"/>
        <v>537.52</v>
      </c>
      <c r="J3803" s="17">
        <v>6.6689999999999996</v>
      </c>
      <c r="K3803" s="17">
        <v>0</v>
      </c>
      <c r="L3803" s="18">
        <f t="shared" si="1274"/>
        <v>6.6689999999999996</v>
      </c>
      <c r="M3803" s="17">
        <v>0</v>
      </c>
      <c r="N3803" s="16">
        <f t="shared" si="1275"/>
        <v>80.599999999999994</v>
      </c>
      <c r="O3803" s="16">
        <f t="shared" si="1276"/>
        <v>0</v>
      </c>
      <c r="P3803" s="18">
        <f t="shared" si="1277"/>
        <v>0</v>
      </c>
      <c r="Q3803" s="16">
        <f t="shared" si="1278"/>
        <v>80.599999999999994</v>
      </c>
      <c r="R3803" s="16">
        <f t="shared" si="1279"/>
        <v>0</v>
      </c>
    </row>
    <row r="3804" spans="1:18" ht="21" x14ac:dyDescent="0.35">
      <c r="A3804" s="1">
        <v>15</v>
      </c>
      <c r="B3804" s="13" t="s">
        <v>823</v>
      </c>
      <c r="C3804" s="13" t="s">
        <v>65</v>
      </c>
      <c r="D3804" s="14" t="s">
        <v>824</v>
      </c>
      <c r="E3804" s="15">
        <v>28.7</v>
      </c>
      <c r="F3804" s="16">
        <f t="shared" si="1270"/>
        <v>255.2</v>
      </c>
      <c r="G3804" s="16">
        <f t="shared" si="1271"/>
        <v>0</v>
      </c>
      <c r="H3804" s="16">
        <f t="shared" si="1272"/>
        <v>0</v>
      </c>
      <c r="I3804" s="16">
        <f t="shared" si="1273"/>
        <v>255.2</v>
      </c>
      <c r="J3804" s="17">
        <v>8.8919999999999995</v>
      </c>
      <c r="K3804" s="17">
        <v>0</v>
      </c>
      <c r="L3804" s="18">
        <f t="shared" si="1274"/>
        <v>8.8919999999999995</v>
      </c>
      <c r="M3804" s="17">
        <v>0</v>
      </c>
      <c r="N3804" s="16">
        <f t="shared" si="1275"/>
        <v>28.7</v>
      </c>
      <c r="O3804" s="16">
        <f t="shared" si="1276"/>
        <v>0</v>
      </c>
      <c r="P3804" s="18">
        <f t="shared" si="1277"/>
        <v>0</v>
      </c>
      <c r="Q3804" s="16">
        <f t="shared" si="1278"/>
        <v>28.7</v>
      </c>
      <c r="R3804" s="16">
        <f t="shared" si="1279"/>
        <v>0</v>
      </c>
    </row>
    <row r="3805" spans="1:18" ht="31.5" x14ac:dyDescent="0.35">
      <c r="A3805" s="1">
        <v>16</v>
      </c>
      <c r="B3805" s="13" t="s">
        <v>269</v>
      </c>
      <c r="C3805" s="13" t="s">
        <v>65</v>
      </c>
      <c r="D3805" s="14" t="s">
        <v>270</v>
      </c>
      <c r="E3805" s="15">
        <v>152.22</v>
      </c>
      <c r="F3805" s="16">
        <f t="shared" si="1270"/>
        <v>0</v>
      </c>
      <c r="G3805" s="16">
        <f t="shared" si="1271"/>
        <v>7230.75</v>
      </c>
      <c r="H3805" s="16">
        <f t="shared" si="1272"/>
        <v>0</v>
      </c>
      <c r="I3805" s="16">
        <f t="shared" si="1273"/>
        <v>-7230.75</v>
      </c>
      <c r="J3805" s="17">
        <v>0</v>
      </c>
      <c r="K3805" s="17">
        <v>47.502000000000002</v>
      </c>
      <c r="L3805" s="18">
        <f t="shared" si="1274"/>
        <v>-47.502000000000002</v>
      </c>
      <c r="M3805" s="17">
        <v>47.502000000000002</v>
      </c>
      <c r="N3805" s="16">
        <f t="shared" si="1275"/>
        <v>152.22</v>
      </c>
      <c r="O3805" s="16">
        <f t="shared" si="1276"/>
        <v>7230.75</v>
      </c>
      <c r="P3805" s="18">
        <f t="shared" si="1277"/>
        <v>0</v>
      </c>
      <c r="Q3805" s="16">
        <f t="shared" si="1278"/>
        <v>152.22</v>
      </c>
      <c r="R3805" s="16">
        <f t="shared" si="1279"/>
        <v>0</v>
      </c>
    </row>
    <row r="3806" spans="1:18" ht="42" x14ac:dyDescent="0.35">
      <c r="A3806" s="1">
        <v>17</v>
      </c>
      <c r="B3806" s="13" t="s">
        <v>1179</v>
      </c>
      <c r="C3806" s="13" t="s">
        <v>44</v>
      </c>
      <c r="D3806" s="14" t="s">
        <v>1180</v>
      </c>
      <c r="E3806" s="15">
        <v>0.37</v>
      </c>
      <c r="F3806" s="16">
        <f t="shared" si="1270"/>
        <v>0</v>
      </c>
      <c r="G3806" s="16">
        <f t="shared" si="1271"/>
        <v>214.6</v>
      </c>
      <c r="H3806" s="16">
        <f t="shared" si="1272"/>
        <v>0</v>
      </c>
      <c r="I3806" s="16">
        <f t="shared" si="1273"/>
        <v>-214.6</v>
      </c>
      <c r="J3806" s="17">
        <v>0</v>
      </c>
      <c r="K3806" s="17">
        <v>580</v>
      </c>
      <c r="L3806" s="18">
        <f t="shared" si="1274"/>
        <v>-580</v>
      </c>
      <c r="M3806" s="17">
        <v>580</v>
      </c>
      <c r="N3806" s="16">
        <f t="shared" si="1275"/>
        <v>0.37</v>
      </c>
      <c r="O3806" s="16">
        <f t="shared" si="1276"/>
        <v>214.6</v>
      </c>
      <c r="P3806" s="18">
        <f t="shared" si="1277"/>
        <v>0</v>
      </c>
      <c r="Q3806" s="16">
        <f t="shared" si="1278"/>
        <v>0.37</v>
      </c>
      <c r="R3806" s="16">
        <f t="shared" si="1279"/>
        <v>0</v>
      </c>
    </row>
    <row r="3807" spans="1:18" ht="21" x14ac:dyDescent="0.35">
      <c r="A3807" s="1">
        <v>18</v>
      </c>
      <c r="B3807" s="13" t="s">
        <v>1331</v>
      </c>
      <c r="C3807" s="13" t="s">
        <v>44</v>
      </c>
      <c r="D3807" s="14" t="s">
        <v>1332</v>
      </c>
      <c r="E3807" s="15">
        <v>22.85</v>
      </c>
      <c r="F3807" s="16">
        <f t="shared" si="1270"/>
        <v>0</v>
      </c>
      <c r="G3807" s="16">
        <f t="shared" si="1271"/>
        <v>822.6</v>
      </c>
      <c r="H3807" s="16">
        <f t="shared" si="1272"/>
        <v>0</v>
      </c>
      <c r="I3807" s="16">
        <f t="shared" si="1273"/>
        <v>-822.6</v>
      </c>
      <c r="J3807" s="17">
        <v>0</v>
      </c>
      <c r="K3807" s="17">
        <v>36</v>
      </c>
      <c r="L3807" s="18">
        <f t="shared" si="1274"/>
        <v>-36</v>
      </c>
      <c r="M3807" s="17">
        <v>36</v>
      </c>
      <c r="N3807" s="16">
        <f t="shared" si="1275"/>
        <v>22.85</v>
      </c>
      <c r="O3807" s="16">
        <f t="shared" si="1276"/>
        <v>822.6</v>
      </c>
      <c r="P3807" s="18">
        <f t="shared" si="1277"/>
        <v>0</v>
      </c>
      <c r="Q3807" s="16">
        <f t="shared" si="1278"/>
        <v>22.85</v>
      </c>
      <c r="R3807" s="16">
        <f t="shared" si="1279"/>
        <v>0</v>
      </c>
    </row>
    <row r="3808" spans="1:18" ht="31.5" x14ac:dyDescent="0.35">
      <c r="A3808" s="1">
        <v>19</v>
      </c>
      <c r="B3808" s="13" t="s">
        <v>814</v>
      </c>
      <c r="C3808" s="13" t="s">
        <v>65</v>
      </c>
      <c r="D3808" s="14" t="s">
        <v>815</v>
      </c>
      <c r="E3808" s="15">
        <v>26.01</v>
      </c>
      <c r="F3808" s="16">
        <f t="shared" si="1270"/>
        <v>0</v>
      </c>
      <c r="G3808" s="16">
        <f t="shared" si="1271"/>
        <v>262.18</v>
      </c>
      <c r="H3808" s="16">
        <f t="shared" si="1272"/>
        <v>0</v>
      </c>
      <c r="I3808" s="16">
        <f t="shared" si="1273"/>
        <v>-262.18</v>
      </c>
      <c r="J3808" s="17">
        <v>0</v>
      </c>
      <c r="K3808" s="17">
        <v>10.08</v>
      </c>
      <c r="L3808" s="18">
        <f t="shared" si="1274"/>
        <v>-10.08</v>
      </c>
      <c r="M3808" s="17">
        <v>10.08</v>
      </c>
      <c r="N3808" s="16">
        <f t="shared" si="1275"/>
        <v>26.01</v>
      </c>
      <c r="O3808" s="16">
        <f t="shared" si="1276"/>
        <v>262.18</v>
      </c>
      <c r="P3808" s="18">
        <f t="shared" si="1277"/>
        <v>0</v>
      </c>
      <c r="Q3808" s="16">
        <f t="shared" si="1278"/>
        <v>26.01</v>
      </c>
      <c r="R3808" s="16">
        <f t="shared" si="1279"/>
        <v>0</v>
      </c>
    </row>
    <row r="3809" spans="1:18" x14ac:dyDescent="0.35">
      <c r="A3809" s="21" t="s">
        <v>1365</v>
      </c>
      <c r="B3809" s="21" t="s">
        <v>1365</v>
      </c>
      <c r="C3809" s="21" t="s">
        <v>1365</v>
      </c>
      <c r="D3809" s="21" t="s">
        <v>1365</v>
      </c>
      <c r="E3809" s="21" t="s">
        <v>1365</v>
      </c>
      <c r="F3809" s="19"/>
      <c r="G3809" s="20">
        <f>SUM(G3790:G3808)</f>
        <v>49666.579999999994</v>
      </c>
      <c r="H3809" s="7"/>
      <c r="I3809" s="7"/>
      <c r="J3809" s="7"/>
      <c r="K3809" s="7"/>
      <c r="L3809" s="7"/>
      <c r="M3809" s="7"/>
      <c r="N3809" s="7"/>
      <c r="O3809" s="7"/>
      <c r="P3809" s="7"/>
      <c r="Q3809" s="7"/>
      <c r="R3809" s="7"/>
    </row>
    <row r="3811" spans="1:18" x14ac:dyDescent="0.35">
      <c r="B3811" s="11" t="s">
        <v>23</v>
      </c>
      <c r="C3811" s="12" t="s">
        <v>24</v>
      </c>
      <c r="D3811" s="12" t="s">
        <v>25</v>
      </c>
    </row>
    <row r="3812" spans="1:18" x14ac:dyDescent="0.35">
      <c r="B3812" s="11" t="s">
        <v>26</v>
      </c>
      <c r="C3812" s="12" t="s">
        <v>27</v>
      </c>
      <c r="D3812" s="12" t="s">
        <v>28</v>
      </c>
    </row>
    <row r="3813" spans="1:18" x14ac:dyDescent="0.35">
      <c r="B3813" s="11" t="s">
        <v>29</v>
      </c>
      <c r="C3813" s="12" t="s">
        <v>24</v>
      </c>
      <c r="D3813" s="12" t="s">
        <v>30</v>
      </c>
    </row>
    <row r="3814" spans="1:18" x14ac:dyDescent="0.35">
      <c r="B3814" s="11" t="s">
        <v>31</v>
      </c>
      <c r="C3814" s="12" t="s">
        <v>116</v>
      </c>
      <c r="D3814" s="12" t="s">
        <v>1133</v>
      </c>
    </row>
    <row r="3815" spans="1:18" x14ac:dyDescent="0.35">
      <c r="B3815" s="11" t="s">
        <v>33</v>
      </c>
      <c r="C3815" s="12" t="s">
        <v>27</v>
      </c>
      <c r="D3815" s="12" t="s">
        <v>1327</v>
      </c>
    </row>
    <row r="3816" spans="1:18" x14ac:dyDescent="0.35">
      <c r="B3816" s="11" t="s">
        <v>35</v>
      </c>
      <c r="C3816" s="12" t="s">
        <v>105</v>
      </c>
      <c r="D3816" s="12" t="s">
        <v>1205</v>
      </c>
    </row>
    <row r="3817" spans="1:18" x14ac:dyDescent="0.35">
      <c r="B3817" s="11" t="s">
        <v>36</v>
      </c>
      <c r="C3817" s="12" t="s">
        <v>27</v>
      </c>
      <c r="D3817" s="12" t="s">
        <v>1236</v>
      </c>
    </row>
    <row r="3819" spans="1:18" ht="42" x14ac:dyDescent="0.35">
      <c r="A3819" s="1">
        <v>1</v>
      </c>
      <c r="B3819" s="13" t="s">
        <v>1366</v>
      </c>
      <c r="C3819" s="13" t="s">
        <v>224</v>
      </c>
      <c r="D3819" s="14" t="s">
        <v>1367</v>
      </c>
      <c r="E3819" s="15">
        <v>9831.5400000000009</v>
      </c>
      <c r="F3819" s="16">
        <f>ROUND(ROUND(N3819,2)*ROUND(J3819,3),2)</f>
        <v>9831.5400000000009</v>
      </c>
      <c r="G3819" s="16">
        <f>ROUND(ROUND(N3819,2)*ROUND(K3819,3),2)</f>
        <v>0</v>
      </c>
      <c r="H3819" s="16">
        <f>IF(EXACT(J3819,0),0,100*(K3819/J3819))</f>
        <v>0</v>
      </c>
      <c r="I3819" s="16">
        <f>ROUND((ROUND(J3819,3)-ROUND(K3819,3))*N3819,2)</f>
        <v>9831.5400000000009</v>
      </c>
      <c r="J3819" s="17">
        <v>1</v>
      </c>
      <c r="K3819" s="17">
        <v>0</v>
      </c>
      <c r="L3819" s="18">
        <f>ROUND(ROUND(J3819,3)-ROUND(K3819,3),3)</f>
        <v>1</v>
      </c>
      <c r="M3819" s="17">
        <v>0</v>
      </c>
      <c r="N3819" s="16">
        <f>ROUND(E3819,2)</f>
        <v>9831.5400000000009</v>
      </c>
      <c r="O3819" s="16">
        <f>ROUND(ROUND(M3819,3)*ROUND(N3819,2),2)</f>
        <v>0</v>
      </c>
      <c r="P3819" s="18">
        <f>ROUND(ROUND(K3819,3)-ROUND(M3819,3),2)</f>
        <v>0</v>
      </c>
      <c r="Q3819" s="16">
        <f>ROUND(E3819,2)</f>
        <v>9831.5400000000009</v>
      </c>
      <c r="R3819" s="16">
        <f>ROUND((ROUND(K3819,3)-ROUND(M3819,3))* Q3819,2)</f>
        <v>0</v>
      </c>
    </row>
    <row r="3820" spans="1:18" x14ac:dyDescent="0.35">
      <c r="A3820" s="21" t="s">
        <v>1368</v>
      </c>
      <c r="B3820" s="21" t="s">
        <v>1368</v>
      </c>
      <c r="C3820" s="21" t="s">
        <v>1368</v>
      </c>
      <c r="D3820" s="21" t="s">
        <v>1368</v>
      </c>
      <c r="E3820" s="21" t="s">
        <v>1368</v>
      </c>
      <c r="F3820" s="19"/>
      <c r="G3820" s="20">
        <f>SUM(G3819:G3819)</f>
        <v>0</v>
      </c>
      <c r="H3820" s="7"/>
      <c r="I3820" s="7"/>
      <c r="J3820" s="7"/>
      <c r="K3820" s="7"/>
      <c r="L3820" s="7"/>
      <c r="M3820" s="7"/>
      <c r="N3820" s="7"/>
      <c r="O3820" s="7"/>
      <c r="P3820" s="7"/>
      <c r="Q3820" s="7"/>
      <c r="R3820" s="7"/>
    </row>
    <row r="3822" spans="1:18" x14ac:dyDescent="0.35">
      <c r="B3822" s="11" t="s">
        <v>23</v>
      </c>
      <c r="C3822" s="12" t="s">
        <v>24</v>
      </c>
      <c r="D3822" s="12" t="s">
        <v>25</v>
      </c>
    </row>
    <row r="3823" spans="1:18" x14ac:dyDescent="0.35">
      <c r="B3823" s="11" t="s">
        <v>26</v>
      </c>
      <c r="C3823" s="12" t="s">
        <v>27</v>
      </c>
      <c r="D3823" s="12" t="s">
        <v>28</v>
      </c>
    </row>
    <row r="3824" spans="1:18" x14ac:dyDescent="0.35">
      <c r="B3824" s="11" t="s">
        <v>29</v>
      </c>
      <c r="C3824" s="12" t="s">
        <v>24</v>
      </c>
      <c r="D3824" s="12" t="s">
        <v>30</v>
      </c>
    </row>
    <row r="3825" spans="1:18" x14ac:dyDescent="0.35">
      <c r="B3825" s="11" t="s">
        <v>31</v>
      </c>
      <c r="C3825" s="12" t="s">
        <v>116</v>
      </c>
      <c r="D3825" s="12" t="s">
        <v>1133</v>
      </c>
    </row>
    <row r="3826" spans="1:18" x14ac:dyDescent="0.35">
      <c r="B3826" s="11" t="s">
        <v>33</v>
      </c>
      <c r="C3826" s="12" t="s">
        <v>27</v>
      </c>
      <c r="D3826" s="12" t="s">
        <v>1327</v>
      </c>
    </row>
    <row r="3827" spans="1:18" x14ac:dyDescent="0.35">
      <c r="B3827" s="11" t="s">
        <v>35</v>
      </c>
      <c r="C3827" s="12" t="s">
        <v>116</v>
      </c>
      <c r="D3827" s="12" t="s">
        <v>1240</v>
      </c>
    </row>
    <row r="3828" spans="1:18" x14ac:dyDescent="0.35">
      <c r="B3828" s="11" t="s">
        <v>36</v>
      </c>
      <c r="C3828" s="12" t="s">
        <v>24</v>
      </c>
      <c r="D3828" s="12" t="s">
        <v>1369</v>
      </c>
    </row>
    <row r="3830" spans="1:18" ht="21" x14ac:dyDescent="0.35">
      <c r="A3830" s="1">
        <v>1</v>
      </c>
      <c r="B3830" s="13" t="s">
        <v>191</v>
      </c>
      <c r="C3830" s="13" t="s">
        <v>44</v>
      </c>
      <c r="D3830" s="14" t="s">
        <v>192</v>
      </c>
      <c r="E3830" s="15">
        <v>3.46</v>
      </c>
      <c r="F3830" s="16">
        <f t="shared" ref="F3830:F3853" si="1280">ROUND(ROUND(N3830,2)*ROUND(J3830,3),2)</f>
        <v>110.72</v>
      </c>
      <c r="G3830" s="16">
        <f t="shared" ref="G3830:G3853" si="1281">ROUND(ROUND(N3830,2)*ROUND(K3830,3),2)</f>
        <v>1379.16</v>
      </c>
      <c r="H3830" s="16">
        <f t="shared" ref="H3830:H3853" si="1282">IF(EXACT(J3830,0),0,100*(K3830/J3830))</f>
        <v>1245.625</v>
      </c>
      <c r="I3830" s="16">
        <f t="shared" ref="I3830:I3853" si="1283">ROUND((ROUND(J3830,3)-ROUND(K3830,3))*N3830,2)</f>
        <v>-1268.44</v>
      </c>
      <c r="J3830" s="17">
        <v>32</v>
      </c>
      <c r="K3830" s="17">
        <v>398.6</v>
      </c>
      <c r="L3830" s="18">
        <f t="shared" ref="L3830:L3853" si="1284">ROUND(ROUND(J3830,3)-ROUND(K3830,3),3)</f>
        <v>-366.6</v>
      </c>
      <c r="M3830" s="17">
        <v>398.6</v>
      </c>
      <c r="N3830" s="16">
        <f t="shared" ref="N3830:N3853" si="1285">ROUND(E3830,2)</f>
        <v>3.46</v>
      </c>
      <c r="O3830" s="16">
        <f t="shared" ref="O3830:O3853" si="1286">ROUND(ROUND(M3830,3)*ROUND(N3830,2),2)</f>
        <v>1379.16</v>
      </c>
      <c r="P3830" s="18">
        <f t="shared" ref="P3830:P3853" si="1287">ROUND(ROUND(K3830,3)-ROUND(M3830,3),2)</f>
        <v>0</v>
      </c>
      <c r="Q3830" s="16">
        <f t="shared" ref="Q3830:Q3853" si="1288">ROUND(E3830,2)</f>
        <v>3.46</v>
      </c>
      <c r="R3830" s="16">
        <f t="shared" ref="R3830:R3853" si="1289">ROUND((ROUND(K3830,3)-ROUND(M3830,3))* Q3830,2)</f>
        <v>0</v>
      </c>
    </row>
    <row r="3831" spans="1:18" ht="42" x14ac:dyDescent="0.35">
      <c r="A3831" s="1">
        <v>2</v>
      </c>
      <c r="B3831" s="13" t="s">
        <v>183</v>
      </c>
      <c r="C3831" s="13" t="s">
        <v>92</v>
      </c>
      <c r="D3831" s="14" t="s">
        <v>184</v>
      </c>
      <c r="E3831" s="15">
        <v>7.89</v>
      </c>
      <c r="F3831" s="16">
        <f t="shared" si="1280"/>
        <v>710.1</v>
      </c>
      <c r="G3831" s="16">
        <f t="shared" si="1281"/>
        <v>1092.45</v>
      </c>
      <c r="H3831" s="16">
        <f t="shared" si="1282"/>
        <v>153.84444444444446</v>
      </c>
      <c r="I3831" s="16">
        <f t="shared" si="1283"/>
        <v>-382.35</v>
      </c>
      <c r="J3831" s="17">
        <v>90</v>
      </c>
      <c r="K3831" s="17">
        <v>138.46</v>
      </c>
      <c r="L3831" s="18">
        <f t="shared" si="1284"/>
        <v>-48.46</v>
      </c>
      <c r="M3831" s="17">
        <v>138.46</v>
      </c>
      <c r="N3831" s="16">
        <f t="shared" si="1285"/>
        <v>7.89</v>
      </c>
      <c r="O3831" s="16">
        <f t="shared" si="1286"/>
        <v>1092.45</v>
      </c>
      <c r="P3831" s="18">
        <f t="shared" si="1287"/>
        <v>0</v>
      </c>
      <c r="Q3831" s="16">
        <f t="shared" si="1288"/>
        <v>7.89</v>
      </c>
      <c r="R3831" s="16">
        <f t="shared" si="1289"/>
        <v>0</v>
      </c>
    </row>
    <row r="3832" spans="1:18" ht="31.5" x14ac:dyDescent="0.35">
      <c r="A3832" s="1">
        <v>3</v>
      </c>
      <c r="B3832" s="13" t="s">
        <v>158</v>
      </c>
      <c r="C3832" s="13" t="s">
        <v>92</v>
      </c>
      <c r="D3832" s="14" t="s">
        <v>159</v>
      </c>
      <c r="E3832" s="15">
        <v>8.43</v>
      </c>
      <c r="F3832" s="16">
        <f t="shared" si="1280"/>
        <v>286.62</v>
      </c>
      <c r="G3832" s="16">
        <f t="shared" si="1281"/>
        <v>278.7</v>
      </c>
      <c r="H3832" s="16">
        <f t="shared" si="1282"/>
        <v>97.235294117647058</v>
      </c>
      <c r="I3832" s="16">
        <f t="shared" si="1283"/>
        <v>7.92</v>
      </c>
      <c r="J3832" s="17">
        <v>34</v>
      </c>
      <c r="K3832" s="17">
        <v>33.06</v>
      </c>
      <c r="L3832" s="18">
        <f t="shared" si="1284"/>
        <v>0.94</v>
      </c>
      <c r="M3832" s="17">
        <v>33.06</v>
      </c>
      <c r="N3832" s="16">
        <f t="shared" si="1285"/>
        <v>8.43</v>
      </c>
      <c r="O3832" s="16">
        <f t="shared" si="1286"/>
        <v>278.7</v>
      </c>
      <c r="P3832" s="18">
        <f t="shared" si="1287"/>
        <v>0</v>
      </c>
      <c r="Q3832" s="16">
        <f t="shared" si="1288"/>
        <v>8.43</v>
      </c>
      <c r="R3832" s="16">
        <f t="shared" si="1289"/>
        <v>0</v>
      </c>
    </row>
    <row r="3833" spans="1:18" ht="52.5" x14ac:dyDescent="0.35">
      <c r="A3833" s="1">
        <v>4</v>
      </c>
      <c r="B3833" s="13" t="s">
        <v>166</v>
      </c>
      <c r="C3833" s="13" t="s">
        <v>65</v>
      </c>
      <c r="D3833" s="14" t="s">
        <v>167</v>
      </c>
      <c r="E3833" s="15">
        <v>24.21</v>
      </c>
      <c r="F3833" s="16">
        <f t="shared" si="1280"/>
        <v>2666.97</v>
      </c>
      <c r="G3833" s="16">
        <f t="shared" si="1281"/>
        <v>363.22</v>
      </c>
      <c r="H3833" s="16">
        <f t="shared" si="1282"/>
        <v>13.619281045751636</v>
      </c>
      <c r="I3833" s="16">
        <f t="shared" si="1283"/>
        <v>2303.75</v>
      </c>
      <c r="J3833" s="17">
        <v>110.16</v>
      </c>
      <c r="K3833" s="17">
        <v>15.003</v>
      </c>
      <c r="L3833" s="18">
        <f t="shared" si="1284"/>
        <v>95.156999999999996</v>
      </c>
      <c r="M3833" s="17">
        <v>15.003</v>
      </c>
      <c r="N3833" s="16">
        <f t="shared" si="1285"/>
        <v>24.21</v>
      </c>
      <c r="O3833" s="16">
        <f t="shared" si="1286"/>
        <v>363.22</v>
      </c>
      <c r="P3833" s="18">
        <f t="shared" si="1287"/>
        <v>0</v>
      </c>
      <c r="Q3833" s="16">
        <f t="shared" si="1288"/>
        <v>24.21</v>
      </c>
      <c r="R3833" s="16">
        <f t="shared" si="1289"/>
        <v>0</v>
      </c>
    </row>
    <row r="3834" spans="1:18" ht="31.5" x14ac:dyDescent="0.35">
      <c r="A3834" s="1">
        <v>5</v>
      </c>
      <c r="B3834" s="13" t="s">
        <v>168</v>
      </c>
      <c r="C3834" s="13" t="s">
        <v>65</v>
      </c>
      <c r="D3834" s="14" t="s">
        <v>169</v>
      </c>
      <c r="E3834" s="15">
        <v>5.38</v>
      </c>
      <c r="F3834" s="16">
        <f t="shared" si="1280"/>
        <v>592.66</v>
      </c>
      <c r="G3834" s="16">
        <f t="shared" si="1281"/>
        <v>966.73</v>
      </c>
      <c r="H3834" s="16">
        <f t="shared" si="1282"/>
        <v>163.11728395061729</v>
      </c>
      <c r="I3834" s="16">
        <f t="shared" si="1283"/>
        <v>-374.07</v>
      </c>
      <c r="J3834" s="17">
        <v>110.16</v>
      </c>
      <c r="K3834" s="17">
        <v>179.69</v>
      </c>
      <c r="L3834" s="18">
        <f t="shared" si="1284"/>
        <v>-69.53</v>
      </c>
      <c r="M3834" s="17">
        <v>179.69</v>
      </c>
      <c r="N3834" s="16">
        <f t="shared" si="1285"/>
        <v>5.38</v>
      </c>
      <c r="O3834" s="16">
        <f t="shared" si="1286"/>
        <v>966.73</v>
      </c>
      <c r="P3834" s="18">
        <f t="shared" si="1287"/>
        <v>0</v>
      </c>
      <c r="Q3834" s="16">
        <f t="shared" si="1288"/>
        <v>5.38</v>
      </c>
      <c r="R3834" s="16">
        <f t="shared" si="1289"/>
        <v>0</v>
      </c>
    </row>
    <row r="3835" spans="1:18" ht="31.5" x14ac:dyDescent="0.35">
      <c r="A3835" s="1">
        <v>6</v>
      </c>
      <c r="B3835" s="13" t="s">
        <v>814</v>
      </c>
      <c r="C3835" s="13" t="s">
        <v>65</v>
      </c>
      <c r="D3835" s="14" t="s">
        <v>815</v>
      </c>
      <c r="E3835" s="15">
        <v>26.01</v>
      </c>
      <c r="F3835" s="16">
        <f t="shared" si="1280"/>
        <v>1754.11</v>
      </c>
      <c r="G3835" s="16">
        <f t="shared" si="1281"/>
        <v>2090.81</v>
      </c>
      <c r="H3835" s="16">
        <f t="shared" si="1282"/>
        <v>119.19483985765125</v>
      </c>
      <c r="I3835" s="16">
        <f t="shared" si="1283"/>
        <v>-336.7</v>
      </c>
      <c r="J3835" s="17">
        <v>67.44</v>
      </c>
      <c r="K3835" s="17">
        <v>80.385000000000005</v>
      </c>
      <c r="L3835" s="18">
        <f t="shared" si="1284"/>
        <v>-12.945</v>
      </c>
      <c r="M3835" s="17">
        <v>80.385000000000005</v>
      </c>
      <c r="N3835" s="16">
        <f t="shared" si="1285"/>
        <v>26.01</v>
      </c>
      <c r="O3835" s="16">
        <f t="shared" si="1286"/>
        <v>2090.81</v>
      </c>
      <c r="P3835" s="18">
        <f t="shared" si="1287"/>
        <v>0</v>
      </c>
      <c r="Q3835" s="16">
        <f t="shared" si="1288"/>
        <v>26.01</v>
      </c>
      <c r="R3835" s="16">
        <f t="shared" si="1289"/>
        <v>0</v>
      </c>
    </row>
    <row r="3836" spans="1:18" ht="52.5" x14ac:dyDescent="0.35">
      <c r="A3836" s="1">
        <v>7</v>
      </c>
      <c r="B3836" s="13" t="s">
        <v>1136</v>
      </c>
      <c r="C3836" s="13" t="s">
        <v>65</v>
      </c>
      <c r="D3836" s="14" t="s">
        <v>1137</v>
      </c>
      <c r="E3836" s="15">
        <v>5.82</v>
      </c>
      <c r="F3836" s="16">
        <f t="shared" si="1280"/>
        <v>248.63</v>
      </c>
      <c r="G3836" s="16">
        <f t="shared" si="1281"/>
        <v>325.43</v>
      </c>
      <c r="H3836" s="16">
        <f t="shared" si="1282"/>
        <v>130.88951310861424</v>
      </c>
      <c r="I3836" s="16">
        <f t="shared" si="1283"/>
        <v>-76.8</v>
      </c>
      <c r="J3836" s="17">
        <v>42.72</v>
      </c>
      <c r="K3836" s="17">
        <v>55.915999999999997</v>
      </c>
      <c r="L3836" s="18">
        <f t="shared" si="1284"/>
        <v>-13.196</v>
      </c>
      <c r="M3836" s="17">
        <v>55.915999999999997</v>
      </c>
      <c r="N3836" s="16">
        <f t="shared" si="1285"/>
        <v>5.82</v>
      </c>
      <c r="O3836" s="16">
        <f t="shared" si="1286"/>
        <v>325.43</v>
      </c>
      <c r="P3836" s="18">
        <f t="shared" si="1287"/>
        <v>0</v>
      </c>
      <c r="Q3836" s="16">
        <f t="shared" si="1288"/>
        <v>5.82</v>
      </c>
      <c r="R3836" s="16">
        <f t="shared" si="1289"/>
        <v>0</v>
      </c>
    </row>
    <row r="3837" spans="1:18" ht="31.5" x14ac:dyDescent="0.35">
      <c r="A3837" s="1">
        <v>8</v>
      </c>
      <c r="B3837" s="13" t="s">
        <v>1242</v>
      </c>
      <c r="C3837" s="13" t="s">
        <v>44</v>
      </c>
      <c r="D3837" s="14" t="s">
        <v>1243</v>
      </c>
      <c r="E3837" s="15">
        <v>0.37</v>
      </c>
      <c r="F3837" s="16">
        <f t="shared" si="1280"/>
        <v>60.68</v>
      </c>
      <c r="G3837" s="16">
        <f t="shared" si="1281"/>
        <v>275.52</v>
      </c>
      <c r="H3837" s="16">
        <f t="shared" si="1282"/>
        <v>454.05487804878044</v>
      </c>
      <c r="I3837" s="16">
        <f t="shared" si="1283"/>
        <v>-214.84</v>
      </c>
      <c r="J3837" s="17">
        <v>164</v>
      </c>
      <c r="K3837" s="17">
        <v>744.65</v>
      </c>
      <c r="L3837" s="18">
        <f t="shared" si="1284"/>
        <v>-580.65</v>
      </c>
      <c r="M3837" s="17">
        <v>744.65</v>
      </c>
      <c r="N3837" s="16">
        <f t="shared" si="1285"/>
        <v>0.37</v>
      </c>
      <c r="O3837" s="16">
        <f t="shared" si="1286"/>
        <v>275.52</v>
      </c>
      <c r="P3837" s="18">
        <f t="shared" si="1287"/>
        <v>0</v>
      </c>
      <c r="Q3837" s="16">
        <f t="shared" si="1288"/>
        <v>0.37</v>
      </c>
      <c r="R3837" s="16">
        <f t="shared" si="1289"/>
        <v>0</v>
      </c>
    </row>
    <row r="3838" spans="1:18" ht="21" x14ac:dyDescent="0.35">
      <c r="A3838" s="1">
        <v>9</v>
      </c>
      <c r="B3838" s="13" t="s">
        <v>1370</v>
      </c>
      <c r="C3838" s="13" t="s">
        <v>44</v>
      </c>
      <c r="D3838" s="14" t="s">
        <v>1371</v>
      </c>
      <c r="E3838" s="15">
        <v>651.27</v>
      </c>
      <c r="F3838" s="16">
        <f t="shared" si="1280"/>
        <v>9117.7800000000007</v>
      </c>
      <c r="G3838" s="16">
        <f t="shared" si="1281"/>
        <v>9117.7800000000007</v>
      </c>
      <c r="H3838" s="16">
        <f t="shared" si="1282"/>
        <v>100</v>
      </c>
      <c r="I3838" s="16">
        <f t="shared" si="1283"/>
        <v>0</v>
      </c>
      <c r="J3838" s="17">
        <v>14</v>
      </c>
      <c r="K3838" s="17">
        <v>14</v>
      </c>
      <c r="L3838" s="18">
        <f t="shared" si="1284"/>
        <v>0</v>
      </c>
      <c r="M3838" s="17">
        <v>14</v>
      </c>
      <c r="N3838" s="16">
        <f t="shared" si="1285"/>
        <v>651.27</v>
      </c>
      <c r="O3838" s="16">
        <f t="shared" si="1286"/>
        <v>9117.7800000000007</v>
      </c>
      <c r="P3838" s="18">
        <f t="shared" si="1287"/>
        <v>0</v>
      </c>
      <c r="Q3838" s="16">
        <f t="shared" si="1288"/>
        <v>651.27</v>
      </c>
      <c r="R3838" s="16">
        <f t="shared" si="1289"/>
        <v>0</v>
      </c>
    </row>
    <row r="3839" spans="1:18" ht="31.5" x14ac:dyDescent="0.35">
      <c r="A3839" s="1">
        <v>10</v>
      </c>
      <c r="B3839" s="13" t="s">
        <v>1138</v>
      </c>
      <c r="C3839" s="13" t="s">
        <v>92</v>
      </c>
      <c r="D3839" s="14" t="s">
        <v>1139</v>
      </c>
      <c r="E3839" s="15">
        <v>3.09</v>
      </c>
      <c r="F3839" s="16">
        <f t="shared" si="1280"/>
        <v>105.06</v>
      </c>
      <c r="G3839" s="16">
        <f t="shared" si="1281"/>
        <v>0</v>
      </c>
      <c r="H3839" s="16">
        <f t="shared" si="1282"/>
        <v>0</v>
      </c>
      <c r="I3839" s="16">
        <f t="shared" si="1283"/>
        <v>105.06</v>
      </c>
      <c r="J3839" s="17">
        <v>34</v>
      </c>
      <c r="K3839" s="17">
        <v>0</v>
      </c>
      <c r="L3839" s="18">
        <f t="shared" si="1284"/>
        <v>34</v>
      </c>
      <c r="M3839" s="17">
        <v>0</v>
      </c>
      <c r="N3839" s="16">
        <f t="shared" si="1285"/>
        <v>3.09</v>
      </c>
      <c r="O3839" s="16">
        <f t="shared" si="1286"/>
        <v>0</v>
      </c>
      <c r="P3839" s="18">
        <f t="shared" si="1287"/>
        <v>0</v>
      </c>
      <c r="Q3839" s="16">
        <f t="shared" si="1288"/>
        <v>3.09</v>
      </c>
      <c r="R3839" s="16">
        <f t="shared" si="1289"/>
        <v>0</v>
      </c>
    </row>
    <row r="3840" spans="1:18" ht="21" x14ac:dyDescent="0.35">
      <c r="A3840" s="1">
        <v>11</v>
      </c>
      <c r="B3840" s="13" t="s">
        <v>1140</v>
      </c>
      <c r="C3840" s="13" t="s">
        <v>1141</v>
      </c>
      <c r="D3840" s="14" t="s">
        <v>1142</v>
      </c>
      <c r="E3840" s="15">
        <v>42.4</v>
      </c>
      <c r="F3840" s="16">
        <f t="shared" si="1280"/>
        <v>232.1</v>
      </c>
      <c r="G3840" s="16">
        <f t="shared" si="1281"/>
        <v>0</v>
      </c>
      <c r="H3840" s="16">
        <f t="shared" si="1282"/>
        <v>0</v>
      </c>
      <c r="I3840" s="16">
        <f t="shared" si="1283"/>
        <v>232.1</v>
      </c>
      <c r="J3840" s="17">
        <v>5.4740000000000002</v>
      </c>
      <c r="K3840" s="17">
        <v>0</v>
      </c>
      <c r="L3840" s="18">
        <f t="shared" si="1284"/>
        <v>5.4740000000000002</v>
      </c>
      <c r="M3840" s="17">
        <v>0</v>
      </c>
      <c r="N3840" s="16">
        <f t="shared" si="1285"/>
        <v>42.4</v>
      </c>
      <c r="O3840" s="16">
        <f t="shared" si="1286"/>
        <v>0</v>
      </c>
      <c r="P3840" s="18">
        <f t="shared" si="1287"/>
        <v>0</v>
      </c>
      <c r="Q3840" s="16">
        <f t="shared" si="1288"/>
        <v>42.4</v>
      </c>
      <c r="R3840" s="16">
        <f t="shared" si="1289"/>
        <v>0</v>
      </c>
    </row>
    <row r="3841" spans="1:18" ht="21" x14ac:dyDescent="0.35">
      <c r="A3841" s="1">
        <v>12</v>
      </c>
      <c r="B3841" s="13" t="s">
        <v>1143</v>
      </c>
      <c r="C3841" s="13" t="s">
        <v>1141</v>
      </c>
      <c r="D3841" s="14" t="s">
        <v>1144</v>
      </c>
      <c r="E3841" s="15">
        <v>40.94</v>
      </c>
      <c r="F3841" s="16">
        <f t="shared" si="1280"/>
        <v>256.12</v>
      </c>
      <c r="G3841" s="16">
        <f t="shared" si="1281"/>
        <v>0</v>
      </c>
      <c r="H3841" s="16">
        <f t="shared" si="1282"/>
        <v>0</v>
      </c>
      <c r="I3841" s="16">
        <f t="shared" si="1283"/>
        <v>256.12</v>
      </c>
      <c r="J3841" s="17">
        <v>6.2560000000000002</v>
      </c>
      <c r="K3841" s="17">
        <v>0</v>
      </c>
      <c r="L3841" s="18">
        <f t="shared" si="1284"/>
        <v>6.2560000000000002</v>
      </c>
      <c r="M3841" s="17">
        <v>0</v>
      </c>
      <c r="N3841" s="16">
        <f t="shared" si="1285"/>
        <v>40.94</v>
      </c>
      <c r="O3841" s="16">
        <f t="shared" si="1286"/>
        <v>0</v>
      </c>
      <c r="P3841" s="18">
        <f t="shared" si="1287"/>
        <v>0</v>
      </c>
      <c r="Q3841" s="16">
        <f t="shared" si="1288"/>
        <v>40.94</v>
      </c>
      <c r="R3841" s="16">
        <f t="shared" si="1289"/>
        <v>0</v>
      </c>
    </row>
    <row r="3842" spans="1:18" ht="21" x14ac:dyDescent="0.35">
      <c r="A3842" s="1">
        <v>13</v>
      </c>
      <c r="B3842" s="13" t="s">
        <v>1145</v>
      </c>
      <c r="C3842" s="13" t="s">
        <v>1141</v>
      </c>
      <c r="D3842" s="14" t="s">
        <v>1146</v>
      </c>
      <c r="E3842" s="15">
        <v>725.24</v>
      </c>
      <c r="F3842" s="16">
        <f t="shared" si="1280"/>
        <v>96.46</v>
      </c>
      <c r="G3842" s="16">
        <f t="shared" si="1281"/>
        <v>0</v>
      </c>
      <c r="H3842" s="16">
        <f t="shared" si="1282"/>
        <v>0</v>
      </c>
      <c r="I3842" s="16">
        <f t="shared" si="1283"/>
        <v>96.46</v>
      </c>
      <c r="J3842" s="17">
        <v>0.13300000000000001</v>
      </c>
      <c r="K3842" s="17">
        <v>0</v>
      </c>
      <c r="L3842" s="18">
        <f t="shared" si="1284"/>
        <v>0.13300000000000001</v>
      </c>
      <c r="M3842" s="17">
        <v>0</v>
      </c>
      <c r="N3842" s="16">
        <f t="shared" si="1285"/>
        <v>725.24</v>
      </c>
      <c r="O3842" s="16">
        <f t="shared" si="1286"/>
        <v>0</v>
      </c>
      <c r="P3842" s="18">
        <f t="shared" si="1287"/>
        <v>0</v>
      </c>
      <c r="Q3842" s="16">
        <f t="shared" si="1288"/>
        <v>725.24</v>
      </c>
      <c r="R3842" s="16">
        <f t="shared" si="1289"/>
        <v>0</v>
      </c>
    </row>
    <row r="3843" spans="1:18" x14ac:dyDescent="0.35">
      <c r="A3843" s="1">
        <v>14</v>
      </c>
      <c r="B3843" s="13" t="s">
        <v>1147</v>
      </c>
      <c r="C3843" s="13" t="s">
        <v>1141</v>
      </c>
      <c r="D3843" s="14" t="s">
        <v>1148</v>
      </c>
      <c r="E3843" s="15">
        <v>608.70000000000005</v>
      </c>
      <c r="F3843" s="16">
        <f t="shared" si="1280"/>
        <v>298.26</v>
      </c>
      <c r="G3843" s="16">
        <f t="shared" si="1281"/>
        <v>0</v>
      </c>
      <c r="H3843" s="16">
        <f t="shared" si="1282"/>
        <v>0</v>
      </c>
      <c r="I3843" s="16">
        <f t="shared" si="1283"/>
        <v>298.26</v>
      </c>
      <c r="J3843" s="17">
        <v>0.49</v>
      </c>
      <c r="K3843" s="17">
        <v>0</v>
      </c>
      <c r="L3843" s="18">
        <f t="shared" si="1284"/>
        <v>0.49</v>
      </c>
      <c r="M3843" s="17">
        <v>0</v>
      </c>
      <c r="N3843" s="16">
        <f t="shared" si="1285"/>
        <v>608.70000000000005</v>
      </c>
      <c r="O3843" s="16">
        <f t="shared" si="1286"/>
        <v>0</v>
      </c>
      <c r="P3843" s="18">
        <f t="shared" si="1287"/>
        <v>0</v>
      </c>
      <c r="Q3843" s="16">
        <f t="shared" si="1288"/>
        <v>608.70000000000005</v>
      </c>
      <c r="R3843" s="16">
        <f t="shared" si="1289"/>
        <v>0</v>
      </c>
    </row>
    <row r="3844" spans="1:18" ht="21" x14ac:dyDescent="0.35">
      <c r="A3844" s="1">
        <v>15</v>
      </c>
      <c r="B3844" s="13" t="s">
        <v>1149</v>
      </c>
      <c r="C3844" s="13" t="s">
        <v>92</v>
      </c>
      <c r="D3844" s="14" t="s">
        <v>1150</v>
      </c>
      <c r="E3844" s="15">
        <v>0.72</v>
      </c>
      <c r="F3844" s="16">
        <f t="shared" si="1280"/>
        <v>48.96</v>
      </c>
      <c r="G3844" s="16">
        <f t="shared" si="1281"/>
        <v>0</v>
      </c>
      <c r="H3844" s="16">
        <f t="shared" si="1282"/>
        <v>0</v>
      </c>
      <c r="I3844" s="16">
        <f t="shared" si="1283"/>
        <v>48.96</v>
      </c>
      <c r="J3844" s="17">
        <v>68</v>
      </c>
      <c r="K3844" s="17">
        <v>0</v>
      </c>
      <c r="L3844" s="18">
        <f t="shared" si="1284"/>
        <v>68</v>
      </c>
      <c r="M3844" s="17">
        <v>0</v>
      </c>
      <c r="N3844" s="16">
        <f t="shared" si="1285"/>
        <v>0.72</v>
      </c>
      <c r="O3844" s="16">
        <f t="shared" si="1286"/>
        <v>0</v>
      </c>
      <c r="P3844" s="18">
        <f t="shared" si="1287"/>
        <v>0</v>
      </c>
      <c r="Q3844" s="16">
        <f t="shared" si="1288"/>
        <v>0.72</v>
      </c>
      <c r="R3844" s="16">
        <f t="shared" si="1289"/>
        <v>0</v>
      </c>
    </row>
    <row r="3845" spans="1:18" ht="21" x14ac:dyDescent="0.35">
      <c r="A3845" s="1">
        <v>16</v>
      </c>
      <c r="B3845" s="13" t="s">
        <v>1151</v>
      </c>
      <c r="C3845" s="13" t="s">
        <v>92</v>
      </c>
      <c r="D3845" s="14" t="s">
        <v>1152</v>
      </c>
      <c r="E3845" s="15">
        <v>0.72</v>
      </c>
      <c r="F3845" s="16">
        <f t="shared" si="1280"/>
        <v>24.48</v>
      </c>
      <c r="G3845" s="16">
        <f t="shared" si="1281"/>
        <v>0</v>
      </c>
      <c r="H3845" s="16">
        <f t="shared" si="1282"/>
        <v>0</v>
      </c>
      <c r="I3845" s="16">
        <f t="shared" si="1283"/>
        <v>24.48</v>
      </c>
      <c r="J3845" s="17">
        <v>34</v>
      </c>
      <c r="K3845" s="17">
        <v>0</v>
      </c>
      <c r="L3845" s="18">
        <f t="shared" si="1284"/>
        <v>34</v>
      </c>
      <c r="M3845" s="17">
        <v>0</v>
      </c>
      <c r="N3845" s="16">
        <f t="shared" si="1285"/>
        <v>0.72</v>
      </c>
      <c r="O3845" s="16">
        <f t="shared" si="1286"/>
        <v>0</v>
      </c>
      <c r="P3845" s="18">
        <f t="shared" si="1287"/>
        <v>0</v>
      </c>
      <c r="Q3845" s="16">
        <f t="shared" si="1288"/>
        <v>0.72</v>
      </c>
      <c r="R3845" s="16">
        <f t="shared" si="1289"/>
        <v>0</v>
      </c>
    </row>
    <row r="3846" spans="1:18" ht="52.5" x14ac:dyDescent="0.35">
      <c r="A3846" s="1">
        <v>17</v>
      </c>
      <c r="B3846" s="13" t="s">
        <v>1153</v>
      </c>
      <c r="C3846" s="13" t="s">
        <v>92</v>
      </c>
      <c r="D3846" s="14" t="s">
        <v>1154</v>
      </c>
      <c r="E3846" s="15">
        <v>22.66</v>
      </c>
      <c r="F3846" s="16">
        <f t="shared" si="1280"/>
        <v>1223.6400000000001</v>
      </c>
      <c r="G3846" s="16">
        <f t="shared" si="1281"/>
        <v>504.19</v>
      </c>
      <c r="H3846" s="16">
        <f t="shared" si="1282"/>
        <v>41.203703703703702</v>
      </c>
      <c r="I3846" s="16">
        <f t="shared" si="1283"/>
        <v>719.46</v>
      </c>
      <c r="J3846" s="17">
        <v>54</v>
      </c>
      <c r="K3846" s="17">
        <v>22.25</v>
      </c>
      <c r="L3846" s="18">
        <f t="shared" si="1284"/>
        <v>31.75</v>
      </c>
      <c r="M3846" s="17">
        <v>22.25</v>
      </c>
      <c r="N3846" s="16">
        <f t="shared" si="1285"/>
        <v>22.66</v>
      </c>
      <c r="O3846" s="16">
        <f t="shared" si="1286"/>
        <v>504.19</v>
      </c>
      <c r="P3846" s="18">
        <f t="shared" si="1287"/>
        <v>0</v>
      </c>
      <c r="Q3846" s="16">
        <f t="shared" si="1288"/>
        <v>22.66</v>
      </c>
      <c r="R3846" s="16">
        <f t="shared" si="1289"/>
        <v>0</v>
      </c>
    </row>
    <row r="3847" spans="1:18" ht="52.5" x14ac:dyDescent="0.35">
      <c r="A3847" s="1">
        <v>18</v>
      </c>
      <c r="B3847" s="13" t="s">
        <v>812</v>
      </c>
      <c r="C3847" s="13" t="s">
        <v>65</v>
      </c>
      <c r="D3847" s="14" t="s">
        <v>813</v>
      </c>
      <c r="E3847" s="15">
        <v>80.599999999999994</v>
      </c>
      <c r="F3847" s="16">
        <f t="shared" si="1280"/>
        <v>1690.99</v>
      </c>
      <c r="G3847" s="16">
        <f t="shared" si="1281"/>
        <v>553.79999999999995</v>
      </c>
      <c r="H3847" s="16">
        <f t="shared" si="1282"/>
        <v>32.750238322211636</v>
      </c>
      <c r="I3847" s="16">
        <f t="shared" si="1283"/>
        <v>1137.19</v>
      </c>
      <c r="J3847" s="17">
        <v>20.98</v>
      </c>
      <c r="K3847" s="17">
        <v>6.8710000000000004</v>
      </c>
      <c r="L3847" s="18">
        <f t="shared" si="1284"/>
        <v>14.109</v>
      </c>
      <c r="M3847" s="17">
        <v>6.8710000000000004</v>
      </c>
      <c r="N3847" s="16">
        <f t="shared" si="1285"/>
        <v>80.599999999999994</v>
      </c>
      <c r="O3847" s="16">
        <f t="shared" si="1286"/>
        <v>553.79999999999995</v>
      </c>
      <c r="P3847" s="18">
        <f t="shared" si="1287"/>
        <v>0</v>
      </c>
      <c r="Q3847" s="16">
        <f t="shared" si="1288"/>
        <v>80.599999999999994</v>
      </c>
      <c r="R3847" s="16">
        <f t="shared" si="1289"/>
        <v>0</v>
      </c>
    </row>
    <row r="3848" spans="1:18" ht="21" x14ac:dyDescent="0.35">
      <c r="A3848" s="1">
        <v>19</v>
      </c>
      <c r="B3848" s="13" t="s">
        <v>823</v>
      </c>
      <c r="C3848" s="13" t="s">
        <v>65</v>
      </c>
      <c r="D3848" s="14" t="s">
        <v>824</v>
      </c>
      <c r="E3848" s="15">
        <v>28.7</v>
      </c>
      <c r="F3848" s="16">
        <f t="shared" si="1280"/>
        <v>516.6</v>
      </c>
      <c r="G3848" s="16">
        <f t="shared" si="1281"/>
        <v>836.32</v>
      </c>
      <c r="H3848" s="16">
        <f t="shared" si="1282"/>
        <v>161.88888888888889</v>
      </c>
      <c r="I3848" s="16">
        <f t="shared" si="1283"/>
        <v>-319.72000000000003</v>
      </c>
      <c r="J3848" s="17">
        <v>18</v>
      </c>
      <c r="K3848" s="17">
        <v>29.14</v>
      </c>
      <c r="L3848" s="18">
        <f t="shared" si="1284"/>
        <v>-11.14</v>
      </c>
      <c r="M3848" s="17">
        <v>29.14</v>
      </c>
      <c r="N3848" s="16">
        <f t="shared" si="1285"/>
        <v>28.7</v>
      </c>
      <c r="O3848" s="16">
        <f t="shared" si="1286"/>
        <v>836.32</v>
      </c>
      <c r="P3848" s="18">
        <f t="shared" si="1287"/>
        <v>0</v>
      </c>
      <c r="Q3848" s="16">
        <f t="shared" si="1288"/>
        <v>28.7</v>
      </c>
      <c r="R3848" s="16">
        <f t="shared" si="1289"/>
        <v>0</v>
      </c>
    </row>
    <row r="3849" spans="1:18" ht="42" x14ac:dyDescent="0.35">
      <c r="A3849" s="1">
        <v>20</v>
      </c>
      <c r="B3849" s="13" t="s">
        <v>1372</v>
      </c>
      <c r="C3849" s="13" t="s">
        <v>224</v>
      </c>
      <c r="D3849" s="14" t="s">
        <v>1373</v>
      </c>
      <c r="E3849" s="15">
        <v>78252</v>
      </c>
      <c r="F3849" s="16">
        <f t="shared" si="1280"/>
        <v>78252</v>
      </c>
      <c r="G3849" s="16">
        <f t="shared" si="1281"/>
        <v>74104.639999999999</v>
      </c>
      <c r="H3849" s="16">
        <f t="shared" si="1282"/>
        <v>94.699999999999989</v>
      </c>
      <c r="I3849" s="16">
        <f t="shared" si="1283"/>
        <v>4147.3599999999997</v>
      </c>
      <c r="J3849" s="17">
        <v>1</v>
      </c>
      <c r="K3849" s="17">
        <v>0.94699999999999995</v>
      </c>
      <c r="L3849" s="18">
        <f t="shared" si="1284"/>
        <v>5.2999999999999999E-2</v>
      </c>
      <c r="M3849" s="17">
        <v>0.94699999999999995</v>
      </c>
      <c r="N3849" s="16">
        <f t="shared" si="1285"/>
        <v>78252</v>
      </c>
      <c r="O3849" s="16">
        <f t="shared" si="1286"/>
        <v>74104.639999999999</v>
      </c>
      <c r="P3849" s="18">
        <f t="shared" si="1287"/>
        <v>0</v>
      </c>
      <c r="Q3849" s="16">
        <f t="shared" si="1288"/>
        <v>78252</v>
      </c>
      <c r="R3849" s="16">
        <f t="shared" si="1289"/>
        <v>0</v>
      </c>
    </row>
    <row r="3850" spans="1:18" ht="31.5" x14ac:dyDescent="0.35">
      <c r="A3850" s="1">
        <v>21</v>
      </c>
      <c r="B3850" s="13" t="s">
        <v>269</v>
      </c>
      <c r="C3850" s="13" t="s">
        <v>65</v>
      </c>
      <c r="D3850" s="14" t="s">
        <v>270</v>
      </c>
      <c r="E3850" s="15">
        <v>152.22</v>
      </c>
      <c r="F3850" s="16">
        <f t="shared" si="1280"/>
        <v>19085.34</v>
      </c>
      <c r="G3850" s="16">
        <f t="shared" si="1281"/>
        <v>31694.79</v>
      </c>
      <c r="H3850" s="16">
        <f t="shared" si="1282"/>
        <v>166.06875099696921</v>
      </c>
      <c r="I3850" s="16">
        <f t="shared" si="1283"/>
        <v>-12609.45</v>
      </c>
      <c r="J3850" s="17">
        <v>125.38</v>
      </c>
      <c r="K3850" s="17">
        <v>208.21700000000001</v>
      </c>
      <c r="L3850" s="18">
        <f t="shared" si="1284"/>
        <v>-82.837000000000003</v>
      </c>
      <c r="M3850" s="17">
        <v>208.21700000000001</v>
      </c>
      <c r="N3850" s="16">
        <f t="shared" si="1285"/>
        <v>152.22</v>
      </c>
      <c r="O3850" s="16">
        <f t="shared" si="1286"/>
        <v>31694.79</v>
      </c>
      <c r="P3850" s="18">
        <f t="shared" si="1287"/>
        <v>0</v>
      </c>
      <c r="Q3850" s="16">
        <f t="shared" si="1288"/>
        <v>152.22</v>
      </c>
      <c r="R3850" s="16">
        <f t="shared" si="1289"/>
        <v>0</v>
      </c>
    </row>
    <row r="3851" spans="1:18" ht="42" x14ac:dyDescent="0.35">
      <c r="A3851" s="1">
        <v>22</v>
      </c>
      <c r="B3851" s="13" t="s">
        <v>1363</v>
      </c>
      <c r="C3851" s="13" t="s">
        <v>41</v>
      </c>
      <c r="D3851" s="14" t="s">
        <v>1364</v>
      </c>
      <c r="E3851" s="15">
        <v>1066.55</v>
      </c>
      <c r="F3851" s="16">
        <f t="shared" si="1280"/>
        <v>0</v>
      </c>
      <c r="G3851" s="16">
        <f t="shared" si="1281"/>
        <v>3988.9</v>
      </c>
      <c r="H3851" s="16">
        <f t="shared" si="1282"/>
        <v>0</v>
      </c>
      <c r="I3851" s="16">
        <f t="shared" si="1283"/>
        <v>-3988.9</v>
      </c>
      <c r="J3851" s="17">
        <v>0</v>
      </c>
      <c r="K3851" s="17">
        <v>3.74</v>
      </c>
      <c r="L3851" s="18">
        <f t="shared" si="1284"/>
        <v>-3.74</v>
      </c>
      <c r="M3851" s="17">
        <v>3.74</v>
      </c>
      <c r="N3851" s="16">
        <f t="shared" si="1285"/>
        <v>1066.55</v>
      </c>
      <c r="O3851" s="16">
        <f t="shared" si="1286"/>
        <v>3988.9</v>
      </c>
      <c r="P3851" s="18">
        <f t="shared" si="1287"/>
        <v>0</v>
      </c>
      <c r="Q3851" s="16">
        <f t="shared" si="1288"/>
        <v>1066.55</v>
      </c>
      <c r="R3851" s="16">
        <f t="shared" si="1289"/>
        <v>0</v>
      </c>
    </row>
    <row r="3852" spans="1:18" ht="21" x14ac:dyDescent="0.35">
      <c r="A3852" s="1">
        <v>23</v>
      </c>
      <c r="B3852" s="13" t="s">
        <v>1374</v>
      </c>
      <c r="C3852" s="13" t="s">
        <v>41</v>
      </c>
      <c r="D3852" s="14" t="s">
        <v>1375</v>
      </c>
      <c r="E3852" s="15">
        <v>387.99</v>
      </c>
      <c r="F3852" s="16">
        <f t="shared" si="1280"/>
        <v>0</v>
      </c>
      <c r="G3852" s="16">
        <f t="shared" si="1281"/>
        <v>1451.08</v>
      </c>
      <c r="H3852" s="16">
        <f t="shared" si="1282"/>
        <v>0</v>
      </c>
      <c r="I3852" s="16">
        <f t="shared" si="1283"/>
        <v>-1451.08</v>
      </c>
      <c r="J3852" s="17">
        <v>0</v>
      </c>
      <c r="K3852" s="17">
        <v>3.74</v>
      </c>
      <c r="L3852" s="18">
        <f t="shared" si="1284"/>
        <v>-3.74</v>
      </c>
      <c r="M3852" s="17">
        <v>3.74</v>
      </c>
      <c r="N3852" s="16">
        <f t="shared" si="1285"/>
        <v>387.99</v>
      </c>
      <c r="O3852" s="16">
        <f t="shared" si="1286"/>
        <v>1451.08</v>
      </c>
      <c r="P3852" s="18">
        <f t="shared" si="1287"/>
        <v>0</v>
      </c>
      <c r="Q3852" s="16">
        <f t="shared" si="1288"/>
        <v>387.99</v>
      </c>
      <c r="R3852" s="16">
        <f t="shared" si="1289"/>
        <v>0</v>
      </c>
    </row>
    <row r="3853" spans="1:18" ht="21" x14ac:dyDescent="0.35">
      <c r="A3853" s="1">
        <v>24</v>
      </c>
      <c r="B3853" s="13" t="s">
        <v>1331</v>
      </c>
      <c r="C3853" s="13" t="s">
        <v>44</v>
      </c>
      <c r="D3853" s="14" t="s">
        <v>1332</v>
      </c>
      <c r="E3853" s="15">
        <v>22.85</v>
      </c>
      <c r="F3853" s="16">
        <f t="shared" si="1280"/>
        <v>0</v>
      </c>
      <c r="G3853" s="16">
        <f t="shared" si="1281"/>
        <v>3275.78</v>
      </c>
      <c r="H3853" s="16">
        <f t="shared" si="1282"/>
        <v>0</v>
      </c>
      <c r="I3853" s="16">
        <f t="shared" si="1283"/>
        <v>-3275.78</v>
      </c>
      <c r="J3853" s="17">
        <v>0</v>
      </c>
      <c r="K3853" s="17">
        <v>143.36000000000001</v>
      </c>
      <c r="L3853" s="18">
        <f t="shared" si="1284"/>
        <v>-143.36000000000001</v>
      </c>
      <c r="M3853" s="17">
        <v>143.36000000000001</v>
      </c>
      <c r="N3853" s="16">
        <f t="shared" si="1285"/>
        <v>22.85</v>
      </c>
      <c r="O3853" s="16">
        <f t="shared" si="1286"/>
        <v>3275.78</v>
      </c>
      <c r="P3853" s="18">
        <f t="shared" si="1287"/>
        <v>0</v>
      </c>
      <c r="Q3853" s="16">
        <f t="shared" si="1288"/>
        <v>22.85</v>
      </c>
      <c r="R3853" s="16">
        <f t="shared" si="1289"/>
        <v>0</v>
      </c>
    </row>
    <row r="3854" spans="1:18" x14ac:dyDescent="0.35">
      <c r="A3854" s="21" t="s">
        <v>1376</v>
      </c>
      <c r="B3854" s="21" t="s">
        <v>1376</v>
      </c>
      <c r="C3854" s="21" t="s">
        <v>1376</v>
      </c>
      <c r="D3854" s="21" t="s">
        <v>1376</v>
      </c>
      <c r="E3854" s="21" t="s">
        <v>1376</v>
      </c>
      <c r="F3854" s="19"/>
      <c r="G3854" s="20">
        <f>SUM(G3830:G3853)</f>
        <v>132299.30000000002</v>
      </c>
      <c r="H3854" s="7"/>
      <c r="I3854" s="7"/>
      <c r="J3854" s="7"/>
      <c r="K3854" s="7"/>
      <c r="L3854" s="7"/>
      <c r="M3854" s="7"/>
      <c r="N3854" s="7"/>
      <c r="O3854" s="7"/>
      <c r="P3854" s="7"/>
      <c r="Q3854" s="7"/>
      <c r="R3854" s="7"/>
    </row>
    <row r="3856" spans="1:18" x14ac:dyDescent="0.35">
      <c r="B3856" s="11" t="s">
        <v>23</v>
      </c>
      <c r="C3856" s="12" t="s">
        <v>24</v>
      </c>
      <c r="D3856" s="12" t="s">
        <v>25</v>
      </c>
    </row>
    <row r="3857" spans="1:18" x14ac:dyDescent="0.35">
      <c r="B3857" s="11" t="s">
        <v>26</v>
      </c>
      <c r="C3857" s="12" t="s">
        <v>27</v>
      </c>
      <c r="D3857" s="12" t="s">
        <v>28</v>
      </c>
    </row>
    <row r="3858" spans="1:18" x14ac:dyDescent="0.35">
      <c r="B3858" s="11" t="s">
        <v>29</v>
      </c>
      <c r="C3858" s="12" t="s">
        <v>24</v>
      </c>
      <c r="D3858" s="12" t="s">
        <v>30</v>
      </c>
    </row>
    <row r="3859" spans="1:18" x14ac:dyDescent="0.35">
      <c r="B3859" s="11" t="s">
        <v>31</v>
      </c>
      <c r="C3859" s="12" t="s">
        <v>116</v>
      </c>
      <c r="D3859" s="12" t="s">
        <v>1133</v>
      </c>
    </row>
    <row r="3860" spans="1:18" x14ac:dyDescent="0.35">
      <c r="B3860" s="11" t="s">
        <v>33</v>
      </c>
      <c r="C3860" s="12" t="s">
        <v>27</v>
      </c>
      <c r="D3860" s="12" t="s">
        <v>1327</v>
      </c>
    </row>
    <row r="3861" spans="1:18" x14ac:dyDescent="0.35">
      <c r="B3861" s="11" t="s">
        <v>35</v>
      </c>
      <c r="C3861" s="12" t="s">
        <v>116</v>
      </c>
      <c r="D3861" s="12" t="s">
        <v>1240</v>
      </c>
    </row>
    <row r="3862" spans="1:18" x14ac:dyDescent="0.35">
      <c r="B3862" s="11" t="s">
        <v>36</v>
      </c>
      <c r="C3862" s="12" t="s">
        <v>27</v>
      </c>
      <c r="D3862" s="12" t="s">
        <v>1377</v>
      </c>
    </row>
    <row r="3864" spans="1:18" ht="21" x14ac:dyDescent="0.35">
      <c r="A3864" s="1">
        <v>1</v>
      </c>
      <c r="B3864" s="13" t="s">
        <v>191</v>
      </c>
      <c r="C3864" s="13" t="s">
        <v>44</v>
      </c>
      <c r="D3864" s="14" t="s">
        <v>192</v>
      </c>
      <c r="E3864" s="15">
        <v>3.46</v>
      </c>
      <c r="F3864" s="16">
        <f t="shared" ref="F3864:F3886" si="1290">ROUND(ROUND(N3864,2)*ROUND(J3864,3),2)</f>
        <v>96.88</v>
      </c>
      <c r="G3864" s="16">
        <f t="shared" ref="G3864:G3886" si="1291">ROUND(ROUND(N3864,2)*ROUND(K3864,3),2)</f>
        <v>1458.86</v>
      </c>
      <c r="H3864" s="16">
        <f t="shared" ref="H3864:H3886" si="1292">IF(EXACT(J3864,0),0,100*(K3864/J3864))</f>
        <v>1505.8428571428574</v>
      </c>
      <c r="I3864" s="16">
        <f t="shared" ref="I3864:I3886" si="1293">ROUND((ROUND(J3864,3)-ROUND(K3864,3))*N3864,2)</f>
        <v>-1361.98</v>
      </c>
      <c r="J3864" s="17">
        <v>28</v>
      </c>
      <c r="K3864" s="17">
        <v>421.63600000000002</v>
      </c>
      <c r="L3864" s="18">
        <f t="shared" ref="L3864:L3886" si="1294">ROUND(ROUND(J3864,3)-ROUND(K3864,3),3)</f>
        <v>-393.63600000000002</v>
      </c>
      <c r="M3864" s="17">
        <v>421.63600000000002</v>
      </c>
      <c r="N3864" s="16">
        <f t="shared" ref="N3864:N3886" si="1295">ROUND(E3864,2)</f>
        <v>3.46</v>
      </c>
      <c r="O3864" s="16">
        <f t="shared" ref="O3864:O3886" si="1296">ROUND(ROUND(M3864,3)*ROUND(N3864,2),2)</f>
        <v>1458.86</v>
      </c>
      <c r="P3864" s="18">
        <f t="shared" ref="P3864:P3886" si="1297">ROUND(ROUND(K3864,3)-ROUND(M3864,3),2)</f>
        <v>0</v>
      </c>
      <c r="Q3864" s="16">
        <f t="shared" ref="Q3864:Q3886" si="1298">ROUND(E3864,2)</f>
        <v>3.46</v>
      </c>
      <c r="R3864" s="16">
        <f t="shared" ref="R3864:R3886" si="1299">ROUND((ROUND(K3864,3)-ROUND(M3864,3))* Q3864,2)</f>
        <v>0</v>
      </c>
    </row>
    <row r="3865" spans="1:18" ht="42" x14ac:dyDescent="0.35">
      <c r="A3865" s="1">
        <v>2</v>
      </c>
      <c r="B3865" s="13" t="s">
        <v>183</v>
      </c>
      <c r="C3865" s="13" t="s">
        <v>92</v>
      </c>
      <c r="D3865" s="14" t="s">
        <v>184</v>
      </c>
      <c r="E3865" s="15">
        <v>7.89</v>
      </c>
      <c r="F3865" s="16">
        <f t="shared" si="1290"/>
        <v>738.5</v>
      </c>
      <c r="G3865" s="16">
        <f t="shared" si="1291"/>
        <v>891.57</v>
      </c>
      <c r="H3865" s="16">
        <f t="shared" si="1292"/>
        <v>120.72649572649574</v>
      </c>
      <c r="I3865" s="16">
        <f t="shared" si="1293"/>
        <v>-153.07</v>
      </c>
      <c r="J3865" s="17">
        <v>93.6</v>
      </c>
      <c r="K3865" s="17">
        <v>113</v>
      </c>
      <c r="L3865" s="18">
        <f t="shared" si="1294"/>
        <v>-19.399999999999999</v>
      </c>
      <c r="M3865" s="17">
        <v>113</v>
      </c>
      <c r="N3865" s="16">
        <f t="shared" si="1295"/>
        <v>7.89</v>
      </c>
      <c r="O3865" s="16">
        <f t="shared" si="1296"/>
        <v>891.57</v>
      </c>
      <c r="P3865" s="18">
        <f t="shared" si="1297"/>
        <v>0</v>
      </c>
      <c r="Q3865" s="16">
        <f t="shared" si="1298"/>
        <v>7.89</v>
      </c>
      <c r="R3865" s="16">
        <f t="shared" si="1299"/>
        <v>0</v>
      </c>
    </row>
    <row r="3866" spans="1:18" ht="31.5" x14ac:dyDescent="0.35">
      <c r="A3866" s="1">
        <v>3</v>
      </c>
      <c r="B3866" s="13" t="s">
        <v>158</v>
      </c>
      <c r="C3866" s="13" t="s">
        <v>92</v>
      </c>
      <c r="D3866" s="14" t="s">
        <v>159</v>
      </c>
      <c r="E3866" s="15">
        <v>8.43</v>
      </c>
      <c r="F3866" s="16">
        <f t="shared" si="1290"/>
        <v>236.04</v>
      </c>
      <c r="G3866" s="16">
        <f t="shared" si="1291"/>
        <v>100.27</v>
      </c>
      <c r="H3866" s="16">
        <f t="shared" si="1292"/>
        <v>42.482142857142854</v>
      </c>
      <c r="I3866" s="16">
        <f t="shared" si="1293"/>
        <v>135.77000000000001</v>
      </c>
      <c r="J3866" s="17">
        <v>28</v>
      </c>
      <c r="K3866" s="17">
        <v>11.895</v>
      </c>
      <c r="L3866" s="18">
        <f t="shared" si="1294"/>
        <v>16.105</v>
      </c>
      <c r="M3866" s="17">
        <v>11.895</v>
      </c>
      <c r="N3866" s="16">
        <f t="shared" si="1295"/>
        <v>8.43</v>
      </c>
      <c r="O3866" s="16">
        <f t="shared" si="1296"/>
        <v>100.27</v>
      </c>
      <c r="P3866" s="18">
        <f t="shared" si="1297"/>
        <v>0</v>
      </c>
      <c r="Q3866" s="16">
        <f t="shared" si="1298"/>
        <v>8.43</v>
      </c>
      <c r="R3866" s="16">
        <f t="shared" si="1299"/>
        <v>0</v>
      </c>
    </row>
    <row r="3867" spans="1:18" ht="52.5" x14ac:dyDescent="0.35">
      <c r="A3867" s="1">
        <v>4</v>
      </c>
      <c r="B3867" s="13" t="s">
        <v>166</v>
      </c>
      <c r="C3867" s="13" t="s">
        <v>65</v>
      </c>
      <c r="D3867" s="14" t="s">
        <v>167</v>
      </c>
      <c r="E3867" s="15">
        <v>24.21</v>
      </c>
      <c r="F3867" s="16">
        <f t="shared" si="1290"/>
        <v>2378.39</v>
      </c>
      <c r="G3867" s="16">
        <f t="shared" si="1291"/>
        <v>574.09</v>
      </c>
      <c r="H3867" s="16">
        <f t="shared" si="1292"/>
        <v>24.137825732899024</v>
      </c>
      <c r="I3867" s="16">
        <f t="shared" si="1293"/>
        <v>1804.3</v>
      </c>
      <c r="J3867" s="17">
        <v>98.24</v>
      </c>
      <c r="K3867" s="17">
        <v>23.713000000000001</v>
      </c>
      <c r="L3867" s="18">
        <f t="shared" si="1294"/>
        <v>74.527000000000001</v>
      </c>
      <c r="M3867" s="17">
        <v>23.713000000000001</v>
      </c>
      <c r="N3867" s="16">
        <f t="shared" si="1295"/>
        <v>24.21</v>
      </c>
      <c r="O3867" s="16">
        <f t="shared" si="1296"/>
        <v>574.09</v>
      </c>
      <c r="P3867" s="18">
        <f t="shared" si="1297"/>
        <v>0</v>
      </c>
      <c r="Q3867" s="16">
        <f t="shared" si="1298"/>
        <v>24.21</v>
      </c>
      <c r="R3867" s="16">
        <f t="shared" si="1299"/>
        <v>0</v>
      </c>
    </row>
    <row r="3868" spans="1:18" ht="31.5" x14ac:dyDescent="0.35">
      <c r="A3868" s="1">
        <v>5</v>
      </c>
      <c r="B3868" s="13" t="s">
        <v>168</v>
      </c>
      <c r="C3868" s="13" t="s">
        <v>65</v>
      </c>
      <c r="D3868" s="14" t="s">
        <v>169</v>
      </c>
      <c r="E3868" s="15">
        <v>5.38</v>
      </c>
      <c r="F3868" s="16">
        <f t="shared" si="1290"/>
        <v>528.53</v>
      </c>
      <c r="G3868" s="16">
        <f t="shared" si="1291"/>
        <v>892.52</v>
      </c>
      <c r="H3868" s="16">
        <f t="shared" si="1292"/>
        <v>168.86807817589576</v>
      </c>
      <c r="I3868" s="16">
        <f t="shared" si="1293"/>
        <v>-363.99</v>
      </c>
      <c r="J3868" s="17">
        <v>98.24</v>
      </c>
      <c r="K3868" s="17">
        <v>165.89599999999999</v>
      </c>
      <c r="L3868" s="18">
        <f t="shared" si="1294"/>
        <v>-67.656000000000006</v>
      </c>
      <c r="M3868" s="17">
        <v>165.89599999999999</v>
      </c>
      <c r="N3868" s="16">
        <f t="shared" si="1295"/>
        <v>5.38</v>
      </c>
      <c r="O3868" s="16">
        <f t="shared" si="1296"/>
        <v>892.52</v>
      </c>
      <c r="P3868" s="18">
        <f t="shared" si="1297"/>
        <v>0</v>
      </c>
      <c r="Q3868" s="16">
        <f t="shared" si="1298"/>
        <v>5.38</v>
      </c>
      <c r="R3868" s="16">
        <f t="shared" si="1299"/>
        <v>0</v>
      </c>
    </row>
    <row r="3869" spans="1:18" ht="31.5" x14ac:dyDescent="0.35">
      <c r="A3869" s="1">
        <v>6</v>
      </c>
      <c r="B3869" s="13" t="s">
        <v>814</v>
      </c>
      <c r="C3869" s="13" t="s">
        <v>65</v>
      </c>
      <c r="D3869" s="14" t="s">
        <v>815</v>
      </c>
      <c r="E3869" s="15">
        <v>26.01</v>
      </c>
      <c r="F3869" s="16">
        <f t="shared" si="1290"/>
        <v>1435.75</v>
      </c>
      <c r="G3869" s="16">
        <f t="shared" si="1291"/>
        <v>2301.9899999999998</v>
      </c>
      <c r="H3869" s="16">
        <f t="shared" si="1292"/>
        <v>160.33333333333331</v>
      </c>
      <c r="I3869" s="16">
        <f t="shared" si="1293"/>
        <v>-866.24</v>
      </c>
      <c r="J3869" s="17">
        <v>55.2</v>
      </c>
      <c r="K3869" s="17">
        <v>88.504000000000005</v>
      </c>
      <c r="L3869" s="18">
        <f t="shared" si="1294"/>
        <v>-33.304000000000002</v>
      </c>
      <c r="M3869" s="17">
        <v>88.504000000000005</v>
      </c>
      <c r="N3869" s="16">
        <f t="shared" si="1295"/>
        <v>26.01</v>
      </c>
      <c r="O3869" s="16">
        <f t="shared" si="1296"/>
        <v>2301.9899999999998</v>
      </c>
      <c r="P3869" s="18">
        <f t="shared" si="1297"/>
        <v>0</v>
      </c>
      <c r="Q3869" s="16">
        <f t="shared" si="1298"/>
        <v>26.01</v>
      </c>
      <c r="R3869" s="16">
        <f t="shared" si="1299"/>
        <v>0</v>
      </c>
    </row>
    <row r="3870" spans="1:18" ht="52.5" x14ac:dyDescent="0.35">
      <c r="A3870" s="1">
        <v>7</v>
      </c>
      <c r="B3870" s="13" t="s">
        <v>1136</v>
      </c>
      <c r="C3870" s="13" t="s">
        <v>65</v>
      </c>
      <c r="D3870" s="14" t="s">
        <v>1137</v>
      </c>
      <c r="E3870" s="15">
        <v>5.82</v>
      </c>
      <c r="F3870" s="16">
        <f t="shared" si="1290"/>
        <v>250.49</v>
      </c>
      <c r="G3870" s="16">
        <f t="shared" si="1291"/>
        <v>74.5</v>
      </c>
      <c r="H3870" s="16">
        <f t="shared" si="1292"/>
        <v>29.739776951672862</v>
      </c>
      <c r="I3870" s="16">
        <f t="shared" si="1293"/>
        <v>176</v>
      </c>
      <c r="J3870" s="17">
        <v>43.04</v>
      </c>
      <c r="K3870" s="17">
        <v>12.8</v>
      </c>
      <c r="L3870" s="18">
        <f t="shared" si="1294"/>
        <v>30.24</v>
      </c>
      <c r="M3870" s="17">
        <v>12.8</v>
      </c>
      <c r="N3870" s="16">
        <f t="shared" si="1295"/>
        <v>5.82</v>
      </c>
      <c r="O3870" s="16">
        <f t="shared" si="1296"/>
        <v>74.5</v>
      </c>
      <c r="P3870" s="18">
        <f t="shared" si="1297"/>
        <v>0</v>
      </c>
      <c r="Q3870" s="16">
        <f t="shared" si="1298"/>
        <v>5.82</v>
      </c>
      <c r="R3870" s="16">
        <f t="shared" si="1299"/>
        <v>0</v>
      </c>
    </row>
    <row r="3871" spans="1:18" ht="31.5" x14ac:dyDescent="0.35">
      <c r="A3871" s="1">
        <v>8</v>
      </c>
      <c r="B3871" s="13" t="s">
        <v>1242</v>
      </c>
      <c r="C3871" s="13" t="s">
        <v>44</v>
      </c>
      <c r="D3871" s="14" t="s">
        <v>1243</v>
      </c>
      <c r="E3871" s="15">
        <v>0.37</v>
      </c>
      <c r="F3871" s="16">
        <f t="shared" si="1290"/>
        <v>62.9</v>
      </c>
      <c r="G3871" s="16">
        <f t="shared" si="1291"/>
        <v>193.14</v>
      </c>
      <c r="H3871" s="16">
        <f t="shared" si="1292"/>
        <v>307.05882352941177</v>
      </c>
      <c r="I3871" s="16">
        <f t="shared" si="1293"/>
        <v>-130.24</v>
      </c>
      <c r="J3871" s="17">
        <v>170</v>
      </c>
      <c r="K3871" s="17">
        <v>522</v>
      </c>
      <c r="L3871" s="18">
        <f t="shared" si="1294"/>
        <v>-352</v>
      </c>
      <c r="M3871" s="17">
        <v>522</v>
      </c>
      <c r="N3871" s="16">
        <f t="shared" si="1295"/>
        <v>0.37</v>
      </c>
      <c r="O3871" s="16">
        <f t="shared" si="1296"/>
        <v>193.14</v>
      </c>
      <c r="P3871" s="18">
        <f t="shared" si="1297"/>
        <v>0</v>
      </c>
      <c r="Q3871" s="16">
        <f t="shared" si="1298"/>
        <v>0.37</v>
      </c>
      <c r="R3871" s="16">
        <f t="shared" si="1299"/>
        <v>0</v>
      </c>
    </row>
    <row r="3872" spans="1:18" ht="21" x14ac:dyDescent="0.35">
      <c r="A3872" s="1">
        <v>9</v>
      </c>
      <c r="B3872" s="13" t="s">
        <v>1378</v>
      </c>
      <c r="C3872" s="13" t="s">
        <v>44</v>
      </c>
      <c r="D3872" s="14" t="s">
        <v>1379</v>
      </c>
      <c r="E3872" s="15">
        <v>500.25</v>
      </c>
      <c r="F3872" s="16">
        <f t="shared" si="1290"/>
        <v>7003.5</v>
      </c>
      <c r="G3872" s="16">
        <f t="shared" si="1291"/>
        <v>7003.5</v>
      </c>
      <c r="H3872" s="16">
        <f t="shared" si="1292"/>
        <v>100</v>
      </c>
      <c r="I3872" s="16">
        <f t="shared" si="1293"/>
        <v>0</v>
      </c>
      <c r="J3872" s="17">
        <v>14</v>
      </c>
      <c r="K3872" s="17">
        <v>14</v>
      </c>
      <c r="L3872" s="18">
        <f t="shared" si="1294"/>
        <v>0</v>
      </c>
      <c r="M3872" s="17">
        <v>14</v>
      </c>
      <c r="N3872" s="16">
        <f t="shared" si="1295"/>
        <v>500.25</v>
      </c>
      <c r="O3872" s="16">
        <f t="shared" si="1296"/>
        <v>7003.5</v>
      </c>
      <c r="P3872" s="18">
        <f t="shared" si="1297"/>
        <v>0</v>
      </c>
      <c r="Q3872" s="16">
        <f t="shared" si="1298"/>
        <v>500.25</v>
      </c>
      <c r="R3872" s="16">
        <f t="shared" si="1299"/>
        <v>0</v>
      </c>
    </row>
    <row r="3873" spans="1:18" ht="31.5" x14ac:dyDescent="0.35">
      <c r="A3873" s="1">
        <v>10</v>
      </c>
      <c r="B3873" s="13" t="s">
        <v>1138</v>
      </c>
      <c r="C3873" s="13" t="s">
        <v>92</v>
      </c>
      <c r="D3873" s="14" t="s">
        <v>1139</v>
      </c>
      <c r="E3873" s="15">
        <v>3.09</v>
      </c>
      <c r="F3873" s="16">
        <f t="shared" si="1290"/>
        <v>86.52</v>
      </c>
      <c r="G3873" s="16">
        <f t="shared" si="1291"/>
        <v>44.12</v>
      </c>
      <c r="H3873" s="16">
        <f t="shared" si="1292"/>
        <v>50.989285714285714</v>
      </c>
      <c r="I3873" s="16">
        <f t="shared" si="1293"/>
        <v>42.4</v>
      </c>
      <c r="J3873" s="17">
        <v>28</v>
      </c>
      <c r="K3873" s="17">
        <v>14.276999999999999</v>
      </c>
      <c r="L3873" s="18">
        <f t="shared" si="1294"/>
        <v>13.723000000000001</v>
      </c>
      <c r="M3873" s="17">
        <v>14.276999999999999</v>
      </c>
      <c r="N3873" s="16">
        <f t="shared" si="1295"/>
        <v>3.09</v>
      </c>
      <c r="O3873" s="16">
        <f t="shared" si="1296"/>
        <v>44.12</v>
      </c>
      <c r="P3873" s="18">
        <f t="shared" si="1297"/>
        <v>0</v>
      </c>
      <c r="Q3873" s="16">
        <f t="shared" si="1298"/>
        <v>3.09</v>
      </c>
      <c r="R3873" s="16">
        <f t="shared" si="1299"/>
        <v>0</v>
      </c>
    </row>
    <row r="3874" spans="1:18" ht="21" x14ac:dyDescent="0.35">
      <c r="A3874" s="1">
        <v>11</v>
      </c>
      <c r="B3874" s="13" t="s">
        <v>1140</v>
      </c>
      <c r="C3874" s="13" t="s">
        <v>1141</v>
      </c>
      <c r="D3874" s="14" t="s">
        <v>1142</v>
      </c>
      <c r="E3874" s="15">
        <v>42.4</v>
      </c>
      <c r="F3874" s="16">
        <f t="shared" si="1290"/>
        <v>191.14</v>
      </c>
      <c r="G3874" s="16">
        <f t="shared" si="1291"/>
        <v>0</v>
      </c>
      <c r="H3874" s="16">
        <f t="shared" si="1292"/>
        <v>0</v>
      </c>
      <c r="I3874" s="16">
        <f t="shared" si="1293"/>
        <v>191.14</v>
      </c>
      <c r="J3874" s="17">
        <v>4.508</v>
      </c>
      <c r="K3874" s="17">
        <v>0</v>
      </c>
      <c r="L3874" s="18">
        <f t="shared" si="1294"/>
        <v>4.508</v>
      </c>
      <c r="M3874" s="17">
        <v>0</v>
      </c>
      <c r="N3874" s="16">
        <f t="shared" si="1295"/>
        <v>42.4</v>
      </c>
      <c r="O3874" s="16">
        <f t="shared" si="1296"/>
        <v>0</v>
      </c>
      <c r="P3874" s="18">
        <f t="shared" si="1297"/>
        <v>0</v>
      </c>
      <c r="Q3874" s="16">
        <f t="shared" si="1298"/>
        <v>42.4</v>
      </c>
      <c r="R3874" s="16">
        <f t="shared" si="1299"/>
        <v>0</v>
      </c>
    </row>
    <row r="3875" spans="1:18" ht="21" x14ac:dyDescent="0.35">
      <c r="A3875" s="1">
        <v>12</v>
      </c>
      <c r="B3875" s="13" t="s">
        <v>1143</v>
      </c>
      <c r="C3875" s="13" t="s">
        <v>1141</v>
      </c>
      <c r="D3875" s="14" t="s">
        <v>1144</v>
      </c>
      <c r="E3875" s="15">
        <v>40.94</v>
      </c>
      <c r="F3875" s="16">
        <f t="shared" si="1290"/>
        <v>210.92</v>
      </c>
      <c r="G3875" s="16">
        <f t="shared" si="1291"/>
        <v>0</v>
      </c>
      <c r="H3875" s="16">
        <f t="shared" si="1292"/>
        <v>0</v>
      </c>
      <c r="I3875" s="16">
        <f t="shared" si="1293"/>
        <v>210.92</v>
      </c>
      <c r="J3875" s="17">
        <v>5.1520000000000001</v>
      </c>
      <c r="K3875" s="17">
        <v>0</v>
      </c>
      <c r="L3875" s="18">
        <f t="shared" si="1294"/>
        <v>5.1520000000000001</v>
      </c>
      <c r="M3875" s="17">
        <v>0</v>
      </c>
      <c r="N3875" s="16">
        <f t="shared" si="1295"/>
        <v>40.94</v>
      </c>
      <c r="O3875" s="16">
        <f t="shared" si="1296"/>
        <v>0</v>
      </c>
      <c r="P3875" s="18">
        <f t="shared" si="1297"/>
        <v>0</v>
      </c>
      <c r="Q3875" s="16">
        <f t="shared" si="1298"/>
        <v>40.94</v>
      </c>
      <c r="R3875" s="16">
        <f t="shared" si="1299"/>
        <v>0</v>
      </c>
    </row>
    <row r="3876" spans="1:18" ht="21" x14ac:dyDescent="0.35">
      <c r="A3876" s="1">
        <v>13</v>
      </c>
      <c r="B3876" s="13" t="s">
        <v>1145</v>
      </c>
      <c r="C3876" s="13" t="s">
        <v>1141</v>
      </c>
      <c r="D3876" s="14" t="s">
        <v>1146</v>
      </c>
      <c r="E3876" s="15">
        <v>725.24</v>
      </c>
      <c r="F3876" s="16">
        <f t="shared" si="1290"/>
        <v>79.05</v>
      </c>
      <c r="G3876" s="16">
        <f t="shared" si="1291"/>
        <v>0</v>
      </c>
      <c r="H3876" s="16">
        <f t="shared" si="1292"/>
        <v>0</v>
      </c>
      <c r="I3876" s="16">
        <f t="shared" si="1293"/>
        <v>79.05</v>
      </c>
      <c r="J3876" s="17">
        <v>0.109</v>
      </c>
      <c r="K3876" s="17">
        <v>0</v>
      </c>
      <c r="L3876" s="18">
        <f t="shared" si="1294"/>
        <v>0.109</v>
      </c>
      <c r="M3876" s="17">
        <v>0</v>
      </c>
      <c r="N3876" s="16">
        <f t="shared" si="1295"/>
        <v>725.24</v>
      </c>
      <c r="O3876" s="16">
        <f t="shared" si="1296"/>
        <v>0</v>
      </c>
      <c r="P3876" s="18">
        <f t="shared" si="1297"/>
        <v>0</v>
      </c>
      <c r="Q3876" s="16">
        <f t="shared" si="1298"/>
        <v>725.24</v>
      </c>
      <c r="R3876" s="16">
        <f t="shared" si="1299"/>
        <v>0</v>
      </c>
    </row>
    <row r="3877" spans="1:18" x14ac:dyDescent="0.35">
      <c r="A3877" s="1">
        <v>14</v>
      </c>
      <c r="B3877" s="13" t="s">
        <v>1147</v>
      </c>
      <c r="C3877" s="13" t="s">
        <v>1141</v>
      </c>
      <c r="D3877" s="14" t="s">
        <v>1148</v>
      </c>
      <c r="E3877" s="15">
        <v>608.70000000000005</v>
      </c>
      <c r="F3877" s="16">
        <f t="shared" si="1290"/>
        <v>245.91</v>
      </c>
      <c r="G3877" s="16">
        <f t="shared" si="1291"/>
        <v>0</v>
      </c>
      <c r="H3877" s="16">
        <f t="shared" si="1292"/>
        <v>0</v>
      </c>
      <c r="I3877" s="16">
        <f t="shared" si="1293"/>
        <v>245.91</v>
      </c>
      <c r="J3877" s="17">
        <v>0.40400000000000003</v>
      </c>
      <c r="K3877" s="17">
        <v>0</v>
      </c>
      <c r="L3877" s="18">
        <f t="shared" si="1294"/>
        <v>0.40400000000000003</v>
      </c>
      <c r="M3877" s="17">
        <v>0</v>
      </c>
      <c r="N3877" s="16">
        <f t="shared" si="1295"/>
        <v>608.70000000000005</v>
      </c>
      <c r="O3877" s="16">
        <f t="shared" si="1296"/>
        <v>0</v>
      </c>
      <c r="P3877" s="18">
        <f t="shared" si="1297"/>
        <v>0</v>
      </c>
      <c r="Q3877" s="16">
        <f t="shared" si="1298"/>
        <v>608.70000000000005</v>
      </c>
      <c r="R3877" s="16">
        <f t="shared" si="1299"/>
        <v>0</v>
      </c>
    </row>
    <row r="3878" spans="1:18" ht="21" x14ac:dyDescent="0.35">
      <c r="A3878" s="1">
        <v>15</v>
      </c>
      <c r="B3878" s="13" t="s">
        <v>1149</v>
      </c>
      <c r="C3878" s="13" t="s">
        <v>92</v>
      </c>
      <c r="D3878" s="14" t="s">
        <v>1150</v>
      </c>
      <c r="E3878" s="15">
        <v>0.72</v>
      </c>
      <c r="F3878" s="16">
        <f t="shared" si="1290"/>
        <v>40.32</v>
      </c>
      <c r="G3878" s="16">
        <f t="shared" si="1291"/>
        <v>0</v>
      </c>
      <c r="H3878" s="16">
        <f t="shared" si="1292"/>
        <v>0</v>
      </c>
      <c r="I3878" s="16">
        <f t="shared" si="1293"/>
        <v>40.32</v>
      </c>
      <c r="J3878" s="17">
        <v>56</v>
      </c>
      <c r="K3878" s="17">
        <v>0</v>
      </c>
      <c r="L3878" s="18">
        <f t="shared" si="1294"/>
        <v>56</v>
      </c>
      <c r="M3878" s="17">
        <v>0</v>
      </c>
      <c r="N3878" s="16">
        <f t="shared" si="1295"/>
        <v>0.72</v>
      </c>
      <c r="O3878" s="16">
        <f t="shared" si="1296"/>
        <v>0</v>
      </c>
      <c r="P3878" s="18">
        <f t="shared" si="1297"/>
        <v>0</v>
      </c>
      <c r="Q3878" s="16">
        <f t="shared" si="1298"/>
        <v>0.72</v>
      </c>
      <c r="R3878" s="16">
        <f t="shared" si="1299"/>
        <v>0</v>
      </c>
    </row>
    <row r="3879" spans="1:18" ht="21" x14ac:dyDescent="0.35">
      <c r="A3879" s="1">
        <v>16</v>
      </c>
      <c r="B3879" s="13" t="s">
        <v>1151</v>
      </c>
      <c r="C3879" s="13" t="s">
        <v>92</v>
      </c>
      <c r="D3879" s="14" t="s">
        <v>1152</v>
      </c>
      <c r="E3879" s="15">
        <v>0.72</v>
      </c>
      <c r="F3879" s="16">
        <f t="shared" si="1290"/>
        <v>20.16</v>
      </c>
      <c r="G3879" s="16">
        <f t="shared" si="1291"/>
        <v>0</v>
      </c>
      <c r="H3879" s="16">
        <f t="shared" si="1292"/>
        <v>0</v>
      </c>
      <c r="I3879" s="16">
        <f t="shared" si="1293"/>
        <v>20.16</v>
      </c>
      <c r="J3879" s="17">
        <v>28</v>
      </c>
      <c r="K3879" s="17">
        <v>0</v>
      </c>
      <c r="L3879" s="18">
        <f t="shared" si="1294"/>
        <v>28</v>
      </c>
      <c r="M3879" s="17">
        <v>0</v>
      </c>
      <c r="N3879" s="16">
        <f t="shared" si="1295"/>
        <v>0.72</v>
      </c>
      <c r="O3879" s="16">
        <f t="shared" si="1296"/>
        <v>0</v>
      </c>
      <c r="P3879" s="18">
        <f t="shared" si="1297"/>
        <v>0</v>
      </c>
      <c r="Q3879" s="16">
        <f t="shared" si="1298"/>
        <v>0.72</v>
      </c>
      <c r="R3879" s="16">
        <f t="shared" si="1299"/>
        <v>0</v>
      </c>
    </row>
    <row r="3880" spans="1:18" ht="52.5" x14ac:dyDescent="0.35">
      <c r="A3880" s="1">
        <v>17</v>
      </c>
      <c r="B3880" s="13" t="s">
        <v>1153</v>
      </c>
      <c r="C3880" s="13" t="s">
        <v>92</v>
      </c>
      <c r="D3880" s="14" t="s">
        <v>1154</v>
      </c>
      <c r="E3880" s="15">
        <v>22.66</v>
      </c>
      <c r="F3880" s="16">
        <f t="shared" si="1290"/>
        <v>1272.5899999999999</v>
      </c>
      <c r="G3880" s="16">
        <f t="shared" si="1291"/>
        <v>0</v>
      </c>
      <c r="H3880" s="16">
        <f t="shared" si="1292"/>
        <v>0</v>
      </c>
      <c r="I3880" s="16">
        <f t="shared" si="1293"/>
        <v>1272.5899999999999</v>
      </c>
      <c r="J3880" s="17">
        <v>56.16</v>
      </c>
      <c r="K3880" s="17">
        <v>0</v>
      </c>
      <c r="L3880" s="18">
        <f t="shared" si="1294"/>
        <v>56.16</v>
      </c>
      <c r="M3880" s="17">
        <v>0</v>
      </c>
      <c r="N3880" s="16">
        <f t="shared" si="1295"/>
        <v>22.66</v>
      </c>
      <c r="O3880" s="16">
        <f t="shared" si="1296"/>
        <v>0</v>
      </c>
      <c r="P3880" s="18">
        <f t="shared" si="1297"/>
        <v>0</v>
      </c>
      <c r="Q3880" s="16">
        <f t="shared" si="1298"/>
        <v>22.66</v>
      </c>
      <c r="R3880" s="16">
        <f t="shared" si="1299"/>
        <v>0</v>
      </c>
    </row>
    <row r="3881" spans="1:18" ht="52.5" x14ac:dyDescent="0.35">
      <c r="A3881" s="1">
        <v>18</v>
      </c>
      <c r="B3881" s="13" t="s">
        <v>812</v>
      </c>
      <c r="C3881" s="13" t="s">
        <v>65</v>
      </c>
      <c r="D3881" s="14" t="s">
        <v>813</v>
      </c>
      <c r="E3881" s="15">
        <v>80.599999999999994</v>
      </c>
      <c r="F3881" s="16">
        <f t="shared" si="1290"/>
        <v>1628.12</v>
      </c>
      <c r="G3881" s="16">
        <f t="shared" si="1291"/>
        <v>2634.25</v>
      </c>
      <c r="H3881" s="16">
        <f t="shared" si="1292"/>
        <v>161.79702970297029</v>
      </c>
      <c r="I3881" s="16">
        <f t="shared" si="1293"/>
        <v>-1006.13</v>
      </c>
      <c r="J3881" s="17">
        <v>20.2</v>
      </c>
      <c r="K3881" s="17">
        <v>32.683</v>
      </c>
      <c r="L3881" s="18">
        <f t="shared" si="1294"/>
        <v>-12.483000000000001</v>
      </c>
      <c r="M3881" s="17">
        <v>32.683</v>
      </c>
      <c r="N3881" s="16">
        <f t="shared" si="1295"/>
        <v>80.599999999999994</v>
      </c>
      <c r="O3881" s="16">
        <f t="shared" si="1296"/>
        <v>2634.25</v>
      </c>
      <c r="P3881" s="18">
        <f t="shared" si="1297"/>
        <v>0</v>
      </c>
      <c r="Q3881" s="16">
        <f t="shared" si="1298"/>
        <v>80.599999999999994</v>
      </c>
      <c r="R3881" s="16">
        <f t="shared" si="1299"/>
        <v>0</v>
      </c>
    </row>
    <row r="3882" spans="1:18" ht="21" x14ac:dyDescent="0.35">
      <c r="A3882" s="1">
        <v>19</v>
      </c>
      <c r="B3882" s="13" t="s">
        <v>823</v>
      </c>
      <c r="C3882" s="13" t="s">
        <v>65</v>
      </c>
      <c r="D3882" s="14" t="s">
        <v>824</v>
      </c>
      <c r="E3882" s="15">
        <v>28.7</v>
      </c>
      <c r="F3882" s="16">
        <f t="shared" si="1290"/>
        <v>537.26</v>
      </c>
      <c r="G3882" s="16">
        <f t="shared" si="1291"/>
        <v>1652.66</v>
      </c>
      <c r="H3882" s="16">
        <f t="shared" si="1292"/>
        <v>307.60683760683764</v>
      </c>
      <c r="I3882" s="16">
        <f t="shared" si="1293"/>
        <v>-1115.4000000000001</v>
      </c>
      <c r="J3882" s="17">
        <v>18.72</v>
      </c>
      <c r="K3882" s="17">
        <v>57.584000000000003</v>
      </c>
      <c r="L3882" s="18">
        <f t="shared" si="1294"/>
        <v>-38.863999999999997</v>
      </c>
      <c r="M3882" s="17">
        <v>57.584000000000003</v>
      </c>
      <c r="N3882" s="16">
        <f t="shared" si="1295"/>
        <v>28.7</v>
      </c>
      <c r="O3882" s="16">
        <f t="shared" si="1296"/>
        <v>1652.66</v>
      </c>
      <c r="P3882" s="18">
        <f t="shared" si="1297"/>
        <v>0</v>
      </c>
      <c r="Q3882" s="16">
        <f t="shared" si="1298"/>
        <v>28.7</v>
      </c>
      <c r="R3882" s="16">
        <f t="shared" si="1299"/>
        <v>0</v>
      </c>
    </row>
    <row r="3883" spans="1:18" ht="42" x14ac:dyDescent="0.35">
      <c r="A3883" s="1">
        <v>20</v>
      </c>
      <c r="B3883" s="13" t="s">
        <v>1380</v>
      </c>
      <c r="C3883" s="13" t="s">
        <v>224</v>
      </c>
      <c r="D3883" s="14" t="s">
        <v>1381</v>
      </c>
      <c r="E3883" s="15">
        <v>77437</v>
      </c>
      <c r="F3883" s="16">
        <f t="shared" si="1290"/>
        <v>77437</v>
      </c>
      <c r="G3883" s="16">
        <f t="shared" si="1291"/>
        <v>73797.460000000006</v>
      </c>
      <c r="H3883" s="16">
        <f t="shared" si="1292"/>
        <v>95.3</v>
      </c>
      <c r="I3883" s="16">
        <f t="shared" si="1293"/>
        <v>3639.54</v>
      </c>
      <c r="J3883" s="17">
        <v>1</v>
      </c>
      <c r="K3883" s="17">
        <v>0.95299999999999996</v>
      </c>
      <c r="L3883" s="18">
        <f t="shared" si="1294"/>
        <v>4.7E-2</v>
      </c>
      <c r="M3883" s="17">
        <v>0.95299999999999996</v>
      </c>
      <c r="N3883" s="16">
        <f t="shared" si="1295"/>
        <v>77437</v>
      </c>
      <c r="O3883" s="16">
        <f t="shared" si="1296"/>
        <v>73797.460000000006</v>
      </c>
      <c r="P3883" s="18">
        <f t="shared" si="1297"/>
        <v>0</v>
      </c>
      <c r="Q3883" s="16">
        <f t="shared" si="1298"/>
        <v>77437</v>
      </c>
      <c r="R3883" s="16">
        <f t="shared" si="1299"/>
        <v>0</v>
      </c>
    </row>
    <row r="3884" spans="1:18" ht="31.5" x14ac:dyDescent="0.35">
      <c r="A3884" s="1">
        <v>21</v>
      </c>
      <c r="B3884" s="13" t="s">
        <v>269</v>
      </c>
      <c r="C3884" s="13" t="s">
        <v>65</v>
      </c>
      <c r="D3884" s="14" t="s">
        <v>270</v>
      </c>
      <c r="E3884" s="15">
        <v>152.22</v>
      </c>
      <c r="F3884" s="16">
        <f t="shared" si="1290"/>
        <v>17901.07</v>
      </c>
      <c r="G3884" s="16">
        <f t="shared" si="1291"/>
        <v>20237.8</v>
      </c>
      <c r="H3884" s="16">
        <f t="shared" si="1292"/>
        <v>113.05357142857142</v>
      </c>
      <c r="I3884" s="16">
        <f t="shared" si="1293"/>
        <v>-2336.73</v>
      </c>
      <c r="J3884" s="17">
        <v>117.6</v>
      </c>
      <c r="K3884" s="17">
        <v>132.95099999999999</v>
      </c>
      <c r="L3884" s="18">
        <f t="shared" si="1294"/>
        <v>-15.351000000000001</v>
      </c>
      <c r="M3884" s="17">
        <v>132.95099999999999</v>
      </c>
      <c r="N3884" s="16">
        <f t="shared" si="1295"/>
        <v>152.22</v>
      </c>
      <c r="O3884" s="16">
        <f t="shared" si="1296"/>
        <v>20237.8</v>
      </c>
      <c r="P3884" s="18">
        <f t="shared" si="1297"/>
        <v>0</v>
      </c>
      <c r="Q3884" s="16">
        <f t="shared" si="1298"/>
        <v>152.22</v>
      </c>
      <c r="R3884" s="16">
        <f t="shared" si="1299"/>
        <v>0</v>
      </c>
    </row>
    <row r="3885" spans="1:18" ht="31.5" x14ac:dyDescent="0.35">
      <c r="A3885" s="1">
        <v>22</v>
      </c>
      <c r="B3885" s="13" t="s">
        <v>1255</v>
      </c>
      <c r="C3885" s="13" t="s">
        <v>92</v>
      </c>
      <c r="D3885" s="14" t="s">
        <v>1256</v>
      </c>
      <c r="E3885" s="15">
        <v>21.79</v>
      </c>
      <c r="F3885" s="16">
        <f t="shared" si="1290"/>
        <v>0</v>
      </c>
      <c r="G3885" s="16">
        <f t="shared" si="1291"/>
        <v>915.18</v>
      </c>
      <c r="H3885" s="16">
        <f t="shared" si="1292"/>
        <v>0</v>
      </c>
      <c r="I3885" s="16">
        <f t="shared" si="1293"/>
        <v>-915.18</v>
      </c>
      <c r="J3885" s="17">
        <v>0</v>
      </c>
      <c r="K3885" s="17">
        <v>42</v>
      </c>
      <c r="L3885" s="18">
        <f t="shared" si="1294"/>
        <v>-42</v>
      </c>
      <c r="M3885" s="17">
        <v>42</v>
      </c>
      <c r="N3885" s="16">
        <f t="shared" si="1295"/>
        <v>21.79</v>
      </c>
      <c r="O3885" s="16">
        <f t="shared" si="1296"/>
        <v>915.18</v>
      </c>
      <c r="P3885" s="18">
        <f t="shared" si="1297"/>
        <v>0</v>
      </c>
      <c r="Q3885" s="16">
        <f t="shared" si="1298"/>
        <v>21.79</v>
      </c>
      <c r="R3885" s="16">
        <f t="shared" si="1299"/>
        <v>0</v>
      </c>
    </row>
    <row r="3886" spans="1:18" ht="31.5" x14ac:dyDescent="0.35">
      <c r="A3886" s="1">
        <v>23</v>
      </c>
      <c r="B3886" s="13" t="s">
        <v>211</v>
      </c>
      <c r="C3886" s="13" t="s">
        <v>41</v>
      </c>
      <c r="D3886" s="14" t="s">
        <v>212</v>
      </c>
      <c r="E3886" s="15">
        <v>34.729999999999997</v>
      </c>
      <c r="F3886" s="16">
        <f t="shared" si="1290"/>
        <v>0</v>
      </c>
      <c r="G3886" s="16">
        <f t="shared" si="1291"/>
        <v>520.95000000000005</v>
      </c>
      <c r="H3886" s="16">
        <f t="shared" si="1292"/>
        <v>0</v>
      </c>
      <c r="I3886" s="16">
        <f t="shared" si="1293"/>
        <v>-520.95000000000005</v>
      </c>
      <c r="J3886" s="17">
        <v>0</v>
      </c>
      <c r="K3886" s="17">
        <v>15</v>
      </c>
      <c r="L3886" s="18">
        <f t="shared" si="1294"/>
        <v>-15</v>
      </c>
      <c r="M3886" s="17">
        <v>15</v>
      </c>
      <c r="N3886" s="16">
        <f t="shared" si="1295"/>
        <v>34.729999999999997</v>
      </c>
      <c r="O3886" s="16">
        <f t="shared" si="1296"/>
        <v>520.95000000000005</v>
      </c>
      <c r="P3886" s="18">
        <f t="shared" si="1297"/>
        <v>0</v>
      </c>
      <c r="Q3886" s="16">
        <f t="shared" si="1298"/>
        <v>34.729999999999997</v>
      </c>
      <c r="R3886" s="16">
        <f t="shared" si="1299"/>
        <v>0</v>
      </c>
    </row>
    <row r="3887" spans="1:18" x14ac:dyDescent="0.35">
      <c r="A3887" s="21" t="s">
        <v>1382</v>
      </c>
      <c r="B3887" s="21" t="s">
        <v>1382</v>
      </c>
      <c r="C3887" s="21" t="s">
        <v>1382</v>
      </c>
      <c r="D3887" s="21" t="s">
        <v>1382</v>
      </c>
      <c r="E3887" s="21" t="s">
        <v>1382</v>
      </c>
      <c r="F3887" s="19"/>
      <c r="G3887" s="20">
        <f>SUM(G3864:G3886)</f>
        <v>113292.86</v>
      </c>
      <c r="H3887" s="7"/>
      <c r="I3887" s="7"/>
      <c r="J3887" s="7"/>
      <c r="K3887" s="7"/>
      <c r="L3887" s="7"/>
      <c r="M3887" s="7"/>
      <c r="N3887" s="7"/>
      <c r="O3887" s="7"/>
      <c r="P3887" s="7"/>
      <c r="Q3887" s="7"/>
      <c r="R3887" s="7"/>
    </row>
    <row r="3889" spans="1:18" x14ac:dyDescent="0.35">
      <c r="B3889" s="11" t="s">
        <v>23</v>
      </c>
      <c r="C3889" s="12" t="s">
        <v>24</v>
      </c>
      <c r="D3889" s="12" t="s">
        <v>25</v>
      </c>
    </row>
    <row r="3890" spans="1:18" x14ac:dyDescent="0.35">
      <c r="B3890" s="11" t="s">
        <v>26</v>
      </c>
      <c r="C3890" s="12" t="s">
        <v>27</v>
      </c>
      <c r="D3890" s="12" t="s">
        <v>28</v>
      </c>
    </row>
    <row r="3891" spans="1:18" x14ac:dyDescent="0.35">
      <c r="B3891" s="11" t="s">
        <v>29</v>
      </c>
      <c r="C3891" s="12" t="s">
        <v>24</v>
      </c>
      <c r="D3891" s="12" t="s">
        <v>30</v>
      </c>
    </row>
    <row r="3892" spans="1:18" x14ac:dyDescent="0.35">
      <c r="B3892" s="11" t="s">
        <v>31</v>
      </c>
      <c r="C3892" s="12" t="s">
        <v>116</v>
      </c>
      <c r="D3892" s="12" t="s">
        <v>1133</v>
      </c>
    </row>
    <row r="3893" spans="1:18" x14ac:dyDescent="0.35">
      <c r="B3893" s="11" t="s">
        <v>33</v>
      </c>
      <c r="C3893" s="12" t="s">
        <v>27</v>
      </c>
      <c r="D3893" s="12" t="s">
        <v>1327</v>
      </c>
    </row>
    <row r="3894" spans="1:18" x14ac:dyDescent="0.35">
      <c r="B3894" s="11" t="s">
        <v>35</v>
      </c>
      <c r="C3894" s="12" t="s">
        <v>319</v>
      </c>
      <c r="D3894" s="12" t="s">
        <v>1252</v>
      </c>
    </row>
    <row r="3895" spans="1:18" x14ac:dyDescent="0.35">
      <c r="B3895" s="11" t="s">
        <v>36</v>
      </c>
      <c r="C3895" s="12" t="s">
        <v>24</v>
      </c>
      <c r="D3895" s="12" t="s">
        <v>1383</v>
      </c>
    </row>
    <row r="3897" spans="1:18" ht="31.5" x14ac:dyDescent="0.35">
      <c r="A3897" s="1">
        <v>1</v>
      </c>
      <c r="B3897" s="13" t="s">
        <v>253</v>
      </c>
      <c r="C3897" s="13" t="s">
        <v>41</v>
      </c>
      <c r="D3897" s="14" t="s">
        <v>254</v>
      </c>
      <c r="E3897" s="15">
        <v>228.89</v>
      </c>
      <c r="F3897" s="16">
        <f t="shared" ref="F3897:F3938" si="1300">ROUND(ROUND(N3897,2)*ROUND(J3897,3),2)</f>
        <v>915.56</v>
      </c>
      <c r="G3897" s="16">
        <f t="shared" ref="G3897:G3938" si="1301">ROUND(ROUND(N3897,2)*ROUND(K3897,3),2)</f>
        <v>3662.24</v>
      </c>
      <c r="H3897" s="16">
        <f t="shared" ref="H3897:H3938" si="1302">IF(EXACT(J3897,0),0,100*(K3897/J3897))</f>
        <v>400</v>
      </c>
      <c r="I3897" s="16">
        <f t="shared" ref="I3897:I3938" si="1303">ROUND((ROUND(J3897,3)-ROUND(K3897,3))*N3897,2)</f>
        <v>-2746.68</v>
      </c>
      <c r="J3897" s="17">
        <v>4</v>
      </c>
      <c r="K3897" s="17">
        <v>16</v>
      </c>
      <c r="L3897" s="18">
        <f t="shared" ref="L3897:L3938" si="1304">ROUND(ROUND(J3897,3)-ROUND(K3897,3),3)</f>
        <v>-12</v>
      </c>
      <c r="M3897" s="17">
        <v>16</v>
      </c>
      <c r="N3897" s="16">
        <f t="shared" ref="N3897:N3938" si="1305">ROUND(E3897,2)</f>
        <v>228.89</v>
      </c>
      <c r="O3897" s="16">
        <f t="shared" ref="O3897:O3938" si="1306">ROUND(ROUND(M3897,3)*ROUND(N3897,2),2)</f>
        <v>3662.24</v>
      </c>
      <c r="P3897" s="18">
        <f t="shared" ref="P3897:P3938" si="1307">ROUND(ROUND(K3897,3)-ROUND(M3897,3),2)</f>
        <v>0</v>
      </c>
      <c r="Q3897" s="16">
        <f t="shared" ref="Q3897:Q3938" si="1308">ROUND(E3897,2)</f>
        <v>228.89</v>
      </c>
      <c r="R3897" s="16">
        <f t="shared" ref="R3897:R3938" si="1309">ROUND((ROUND(K3897,3)-ROUND(M3897,3))* Q3897,2)</f>
        <v>0</v>
      </c>
    </row>
    <row r="3898" spans="1:18" ht="21" x14ac:dyDescent="0.35">
      <c r="A3898" s="1">
        <v>2</v>
      </c>
      <c r="B3898" s="13" t="s">
        <v>191</v>
      </c>
      <c r="C3898" s="13" t="s">
        <v>44</v>
      </c>
      <c r="D3898" s="14" t="s">
        <v>192</v>
      </c>
      <c r="E3898" s="15">
        <v>3.46</v>
      </c>
      <c r="F3898" s="16">
        <f t="shared" si="1300"/>
        <v>1725.16</v>
      </c>
      <c r="G3898" s="16">
        <f t="shared" si="1301"/>
        <v>2329.4499999999998</v>
      </c>
      <c r="H3898" s="16">
        <f t="shared" si="1302"/>
        <v>135.02807862013637</v>
      </c>
      <c r="I3898" s="16">
        <f t="shared" si="1303"/>
        <v>-604.29</v>
      </c>
      <c r="J3898" s="17">
        <v>498.6</v>
      </c>
      <c r="K3898" s="17">
        <v>673.25</v>
      </c>
      <c r="L3898" s="18">
        <f t="shared" si="1304"/>
        <v>-174.65</v>
      </c>
      <c r="M3898" s="17">
        <v>673.25</v>
      </c>
      <c r="N3898" s="16">
        <f t="shared" si="1305"/>
        <v>3.46</v>
      </c>
      <c r="O3898" s="16">
        <f t="shared" si="1306"/>
        <v>2329.4499999999998</v>
      </c>
      <c r="P3898" s="18">
        <f t="shared" si="1307"/>
        <v>0</v>
      </c>
      <c r="Q3898" s="16">
        <f t="shared" si="1308"/>
        <v>3.46</v>
      </c>
      <c r="R3898" s="16">
        <f t="shared" si="1309"/>
        <v>0</v>
      </c>
    </row>
    <row r="3899" spans="1:18" ht="31.5" x14ac:dyDescent="0.35">
      <c r="A3899" s="1">
        <v>3</v>
      </c>
      <c r="B3899" s="13" t="s">
        <v>185</v>
      </c>
      <c r="C3899" s="13" t="s">
        <v>44</v>
      </c>
      <c r="D3899" s="14" t="s">
        <v>186</v>
      </c>
      <c r="E3899" s="15">
        <v>3.11</v>
      </c>
      <c r="F3899" s="16">
        <f t="shared" si="1300"/>
        <v>3.11</v>
      </c>
      <c r="G3899" s="16">
        <f t="shared" si="1301"/>
        <v>161.1</v>
      </c>
      <c r="H3899" s="16">
        <f t="shared" si="1302"/>
        <v>5180</v>
      </c>
      <c r="I3899" s="16">
        <f t="shared" si="1303"/>
        <v>-157.99</v>
      </c>
      <c r="J3899" s="17">
        <v>1</v>
      </c>
      <c r="K3899" s="17">
        <v>51.8</v>
      </c>
      <c r="L3899" s="18">
        <f t="shared" si="1304"/>
        <v>-50.8</v>
      </c>
      <c r="M3899" s="17">
        <v>51.8</v>
      </c>
      <c r="N3899" s="16">
        <f t="shared" si="1305"/>
        <v>3.11</v>
      </c>
      <c r="O3899" s="16">
        <f t="shared" si="1306"/>
        <v>161.1</v>
      </c>
      <c r="P3899" s="18">
        <f t="shared" si="1307"/>
        <v>0</v>
      </c>
      <c r="Q3899" s="16">
        <f t="shared" si="1308"/>
        <v>3.11</v>
      </c>
      <c r="R3899" s="16">
        <f t="shared" si="1309"/>
        <v>0</v>
      </c>
    </row>
    <row r="3900" spans="1:18" ht="42" x14ac:dyDescent="0.35">
      <c r="A3900" s="1">
        <v>4</v>
      </c>
      <c r="B3900" s="13" t="s">
        <v>183</v>
      </c>
      <c r="C3900" s="13" t="s">
        <v>92</v>
      </c>
      <c r="D3900" s="14" t="s">
        <v>184</v>
      </c>
      <c r="E3900" s="15">
        <v>7.89</v>
      </c>
      <c r="F3900" s="16">
        <f t="shared" si="1300"/>
        <v>5488.92</v>
      </c>
      <c r="G3900" s="16">
        <f t="shared" si="1301"/>
        <v>3150.28</v>
      </c>
      <c r="H3900" s="16">
        <f t="shared" si="1302"/>
        <v>57.39348551057958</v>
      </c>
      <c r="I3900" s="16">
        <f t="shared" si="1303"/>
        <v>2338.64</v>
      </c>
      <c r="J3900" s="17">
        <v>695.68</v>
      </c>
      <c r="K3900" s="17">
        <v>399.27499999999998</v>
      </c>
      <c r="L3900" s="18">
        <f t="shared" si="1304"/>
        <v>296.40499999999997</v>
      </c>
      <c r="M3900" s="17">
        <v>399.27499999999998</v>
      </c>
      <c r="N3900" s="16">
        <f t="shared" si="1305"/>
        <v>7.89</v>
      </c>
      <c r="O3900" s="16">
        <f t="shared" si="1306"/>
        <v>3150.28</v>
      </c>
      <c r="P3900" s="18">
        <f t="shared" si="1307"/>
        <v>0</v>
      </c>
      <c r="Q3900" s="16">
        <f t="shared" si="1308"/>
        <v>7.89</v>
      </c>
      <c r="R3900" s="16">
        <f t="shared" si="1309"/>
        <v>0</v>
      </c>
    </row>
    <row r="3901" spans="1:18" ht="31.5" x14ac:dyDescent="0.35">
      <c r="A3901" s="1">
        <v>5</v>
      </c>
      <c r="B3901" s="13" t="s">
        <v>158</v>
      </c>
      <c r="C3901" s="13" t="s">
        <v>92</v>
      </c>
      <c r="D3901" s="14" t="s">
        <v>159</v>
      </c>
      <c r="E3901" s="15">
        <v>8.43</v>
      </c>
      <c r="F3901" s="16">
        <f t="shared" si="1300"/>
        <v>2085.41</v>
      </c>
      <c r="G3901" s="16">
        <f t="shared" si="1301"/>
        <v>500.49</v>
      </c>
      <c r="H3901" s="16">
        <f t="shared" si="1302"/>
        <v>23.999514916323065</v>
      </c>
      <c r="I3901" s="16">
        <f t="shared" si="1303"/>
        <v>1584.92</v>
      </c>
      <c r="J3901" s="17">
        <v>247.38</v>
      </c>
      <c r="K3901" s="17">
        <v>59.37</v>
      </c>
      <c r="L3901" s="18">
        <f t="shared" si="1304"/>
        <v>188.01</v>
      </c>
      <c r="M3901" s="17">
        <v>59.37</v>
      </c>
      <c r="N3901" s="16">
        <f t="shared" si="1305"/>
        <v>8.43</v>
      </c>
      <c r="O3901" s="16">
        <f t="shared" si="1306"/>
        <v>500.49</v>
      </c>
      <c r="P3901" s="18">
        <f t="shared" si="1307"/>
        <v>0</v>
      </c>
      <c r="Q3901" s="16">
        <f t="shared" si="1308"/>
        <v>8.43</v>
      </c>
      <c r="R3901" s="16">
        <f t="shared" si="1309"/>
        <v>0</v>
      </c>
    </row>
    <row r="3902" spans="1:18" ht="52.5" x14ac:dyDescent="0.35">
      <c r="A3902" s="1">
        <v>6</v>
      </c>
      <c r="B3902" s="13" t="s">
        <v>166</v>
      </c>
      <c r="C3902" s="13" t="s">
        <v>65</v>
      </c>
      <c r="D3902" s="14" t="s">
        <v>167</v>
      </c>
      <c r="E3902" s="15">
        <v>24.21</v>
      </c>
      <c r="F3902" s="16">
        <f t="shared" si="1300"/>
        <v>73267.789999999994</v>
      </c>
      <c r="G3902" s="16">
        <f t="shared" si="1301"/>
        <v>23995.52</v>
      </c>
      <c r="H3902" s="16">
        <f t="shared" si="1302"/>
        <v>32.750440795891009</v>
      </c>
      <c r="I3902" s="16">
        <f t="shared" si="1303"/>
        <v>49272.26</v>
      </c>
      <c r="J3902" s="17">
        <v>3026.3440000000001</v>
      </c>
      <c r="K3902" s="17">
        <v>991.14099999999996</v>
      </c>
      <c r="L3902" s="18">
        <f t="shared" si="1304"/>
        <v>2035.203</v>
      </c>
      <c r="M3902" s="17">
        <v>991.14099999999996</v>
      </c>
      <c r="N3902" s="16">
        <f t="shared" si="1305"/>
        <v>24.21</v>
      </c>
      <c r="O3902" s="16">
        <f t="shared" si="1306"/>
        <v>23995.52</v>
      </c>
      <c r="P3902" s="18">
        <f t="shared" si="1307"/>
        <v>0</v>
      </c>
      <c r="Q3902" s="16">
        <f t="shared" si="1308"/>
        <v>24.21</v>
      </c>
      <c r="R3902" s="16">
        <f t="shared" si="1309"/>
        <v>0</v>
      </c>
    </row>
    <row r="3903" spans="1:18" ht="31.5" x14ac:dyDescent="0.35">
      <c r="A3903" s="1">
        <v>7</v>
      </c>
      <c r="B3903" s="13" t="s">
        <v>168</v>
      </c>
      <c r="C3903" s="13" t="s">
        <v>65</v>
      </c>
      <c r="D3903" s="14" t="s">
        <v>169</v>
      </c>
      <c r="E3903" s="15">
        <v>5.38</v>
      </c>
      <c r="F3903" s="16">
        <f t="shared" si="1300"/>
        <v>16281.73</v>
      </c>
      <c r="G3903" s="16">
        <f t="shared" si="1301"/>
        <v>10108.76</v>
      </c>
      <c r="H3903" s="16">
        <f t="shared" si="1302"/>
        <v>62.086530810773652</v>
      </c>
      <c r="I3903" s="16">
        <f t="shared" si="1303"/>
        <v>6172.97</v>
      </c>
      <c r="J3903" s="17">
        <v>3026.3440000000001</v>
      </c>
      <c r="K3903" s="17">
        <v>1878.952</v>
      </c>
      <c r="L3903" s="18">
        <f t="shared" si="1304"/>
        <v>1147.3920000000001</v>
      </c>
      <c r="M3903" s="17">
        <v>1878.952</v>
      </c>
      <c r="N3903" s="16">
        <f t="shared" si="1305"/>
        <v>5.38</v>
      </c>
      <c r="O3903" s="16">
        <f t="shared" si="1306"/>
        <v>10108.76</v>
      </c>
      <c r="P3903" s="18">
        <f t="shared" si="1307"/>
        <v>0</v>
      </c>
      <c r="Q3903" s="16">
        <f t="shared" si="1308"/>
        <v>5.38</v>
      </c>
      <c r="R3903" s="16">
        <f t="shared" si="1309"/>
        <v>0</v>
      </c>
    </row>
    <row r="3904" spans="1:18" ht="42" x14ac:dyDescent="0.35">
      <c r="A3904" s="1">
        <v>8</v>
      </c>
      <c r="B3904" s="13" t="s">
        <v>839</v>
      </c>
      <c r="C3904" s="13" t="s">
        <v>44</v>
      </c>
      <c r="D3904" s="14" t="s">
        <v>840</v>
      </c>
      <c r="E3904" s="15">
        <v>108.7</v>
      </c>
      <c r="F3904" s="16">
        <f t="shared" si="1300"/>
        <v>135918.48000000001</v>
      </c>
      <c r="G3904" s="16">
        <f t="shared" si="1301"/>
        <v>0</v>
      </c>
      <c r="H3904" s="16">
        <f t="shared" si="1302"/>
        <v>0</v>
      </c>
      <c r="I3904" s="16">
        <f t="shared" si="1303"/>
        <v>135918.48000000001</v>
      </c>
      <c r="J3904" s="17">
        <v>1250.4000000000001</v>
      </c>
      <c r="K3904" s="17">
        <v>0</v>
      </c>
      <c r="L3904" s="18">
        <f t="shared" si="1304"/>
        <v>1250.4000000000001</v>
      </c>
      <c r="M3904" s="17">
        <v>0</v>
      </c>
      <c r="N3904" s="16">
        <f t="shared" si="1305"/>
        <v>108.7</v>
      </c>
      <c r="O3904" s="16">
        <f t="shared" si="1306"/>
        <v>0</v>
      </c>
      <c r="P3904" s="18">
        <f t="shared" si="1307"/>
        <v>0</v>
      </c>
      <c r="Q3904" s="16">
        <f t="shared" si="1308"/>
        <v>108.7</v>
      </c>
      <c r="R3904" s="16">
        <f t="shared" si="1309"/>
        <v>0</v>
      </c>
    </row>
    <row r="3905" spans="1:18" ht="31.5" x14ac:dyDescent="0.35">
      <c r="A3905" s="1">
        <v>9</v>
      </c>
      <c r="B3905" s="13" t="s">
        <v>1255</v>
      </c>
      <c r="C3905" s="13" t="s">
        <v>92</v>
      </c>
      <c r="D3905" s="14" t="s">
        <v>1256</v>
      </c>
      <c r="E3905" s="15">
        <v>21.79</v>
      </c>
      <c r="F3905" s="16">
        <f t="shared" si="1300"/>
        <v>41201.4</v>
      </c>
      <c r="G3905" s="16">
        <f t="shared" si="1301"/>
        <v>48425.440000000002</v>
      </c>
      <c r="H3905" s="16">
        <f t="shared" si="1302"/>
        <v>117.53347718474329</v>
      </c>
      <c r="I3905" s="16">
        <f t="shared" si="1303"/>
        <v>-7224.04</v>
      </c>
      <c r="J3905" s="17">
        <v>1890.84</v>
      </c>
      <c r="K3905" s="17">
        <v>2222.37</v>
      </c>
      <c r="L3905" s="18">
        <f t="shared" si="1304"/>
        <v>-331.53</v>
      </c>
      <c r="M3905" s="17">
        <v>2222.37</v>
      </c>
      <c r="N3905" s="16">
        <f t="shared" si="1305"/>
        <v>21.79</v>
      </c>
      <c r="O3905" s="16">
        <f t="shared" si="1306"/>
        <v>48425.440000000002</v>
      </c>
      <c r="P3905" s="18">
        <f t="shared" si="1307"/>
        <v>0</v>
      </c>
      <c r="Q3905" s="16">
        <f t="shared" si="1308"/>
        <v>21.79</v>
      </c>
      <c r="R3905" s="16">
        <f t="shared" si="1309"/>
        <v>0</v>
      </c>
    </row>
    <row r="3906" spans="1:18" ht="21" x14ac:dyDescent="0.35">
      <c r="A3906" s="1">
        <v>10</v>
      </c>
      <c r="B3906" s="13" t="s">
        <v>87</v>
      </c>
      <c r="C3906" s="13" t="s">
        <v>65</v>
      </c>
      <c r="D3906" s="14" t="s">
        <v>88</v>
      </c>
      <c r="E3906" s="15">
        <v>98.73</v>
      </c>
      <c r="F3906" s="16">
        <f t="shared" si="1300"/>
        <v>16951.349999999999</v>
      </c>
      <c r="G3906" s="16">
        <f t="shared" si="1301"/>
        <v>48507.83</v>
      </c>
      <c r="H3906" s="16">
        <f t="shared" si="1302"/>
        <v>286.1590969981479</v>
      </c>
      <c r="I3906" s="16">
        <f t="shared" si="1303"/>
        <v>-31556.48</v>
      </c>
      <c r="J3906" s="17">
        <v>171.69399999999999</v>
      </c>
      <c r="K3906" s="17">
        <v>491.31799999999998</v>
      </c>
      <c r="L3906" s="18">
        <f t="shared" si="1304"/>
        <v>-319.62400000000002</v>
      </c>
      <c r="M3906" s="17">
        <v>491.31799999999998</v>
      </c>
      <c r="N3906" s="16">
        <f t="shared" si="1305"/>
        <v>98.73</v>
      </c>
      <c r="O3906" s="16">
        <f t="shared" si="1306"/>
        <v>48507.83</v>
      </c>
      <c r="P3906" s="18">
        <f t="shared" si="1307"/>
        <v>0</v>
      </c>
      <c r="Q3906" s="16">
        <f t="shared" si="1308"/>
        <v>98.73</v>
      </c>
      <c r="R3906" s="16">
        <f t="shared" si="1309"/>
        <v>0</v>
      </c>
    </row>
    <row r="3907" spans="1:18" ht="52.5" x14ac:dyDescent="0.35">
      <c r="A3907" s="1">
        <v>11</v>
      </c>
      <c r="B3907" s="13" t="s">
        <v>1136</v>
      </c>
      <c r="C3907" s="13" t="s">
        <v>65</v>
      </c>
      <c r="D3907" s="14" t="s">
        <v>1137</v>
      </c>
      <c r="E3907" s="15">
        <v>5.82</v>
      </c>
      <c r="F3907" s="16">
        <f t="shared" si="1300"/>
        <v>14631.51</v>
      </c>
      <c r="G3907" s="16">
        <f t="shared" si="1301"/>
        <v>2740.4</v>
      </c>
      <c r="H3907" s="16">
        <f t="shared" si="1302"/>
        <v>18.729430240023291</v>
      </c>
      <c r="I3907" s="16">
        <f t="shared" si="1303"/>
        <v>11891.12</v>
      </c>
      <c r="J3907" s="17">
        <v>2514.0059999999999</v>
      </c>
      <c r="K3907" s="17">
        <v>470.85899999999998</v>
      </c>
      <c r="L3907" s="18">
        <f t="shared" si="1304"/>
        <v>2043.1469999999999</v>
      </c>
      <c r="M3907" s="17">
        <v>470.85899999999998</v>
      </c>
      <c r="N3907" s="16">
        <f t="shared" si="1305"/>
        <v>5.82</v>
      </c>
      <c r="O3907" s="16">
        <f t="shared" si="1306"/>
        <v>2740.4</v>
      </c>
      <c r="P3907" s="18">
        <f t="shared" si="1307"/>
        <v>0</v>
      </c>
      <c r="Q3907" s="16">
        <f t="shared" si="1308"/>
        <v>5.82</v>
      </c>
      <c r="R3907" s="16">
        <f t="shared" si="1309"/>
        <v>0</v>
      </c>
    </row>
    <row r="3908" spans="1:18" ht="52.5" x14ac:dyDescent="0.35">
      <c r="A3908" s="1">
        <v>12</v>
      </c>
      <c r="B3908" s="13" t="s">
        <v>918</v>
      </c>
      <c r="C3908" s="13" t="s">
        <v>41</v>
      </c>
      <c r="D3908" s="14" t="s">
        <v>919</v>
      </c>
      <c r="E3908" s="15">
        <v>999.67</v>
      </c>
      <c r="F3908" s="16">
        <f t="shared" si="1300"/>
        <v>5998.02</v>
      </c>
      <c r="G3908" s="16">
        <f t="shared" si="1301"/>
        <v>10996.37</v>
      </c>
      <c r="H3908" s="16">
        <f t="shared" si="1302"/>
        <v>183.33333333333331</v>
      </c>
      <c r="I3908" s="16">
        <f t="shared" si="1303"/>
        <v>-4998.3500000000004</v>
      </c>
      <c r="J3908" s="17">
        <v>6</v>
      </c>
      <c r="K3908" s="17">
        <v>11</v>
      </c>
      <c r="L3908" s="18">
        <f t="shared" si="1304"/>
        <v>-5</v>
      </c>
      <c r="M3908" s="17">
        <v>11</v>
      </c>
      <c r="N3908" s="16">
        <f t="shared" si="1305"/>
        <v>999.67</v>
      </c>
      <c r="O3908" s="16">
        <f t="shared" si="1306"/>
        <v>10996.37</v>
      </c>
      <c r="P3908" s="18">
        <f t="shared" si="1307"/>
        <v>0</v>
      </c>
      <c r="Q3908" s="16">
        <f t="shared" si="1308"/>
        <v>999.67</v>
      </c>
      <c r="R3908" s="16">
        <f t="shared" si="1309"/>
        <v>0</v>
      </c>
    </row>
    <row r="3909" spans="1:18" ht="31.5" x14ac:dyDescent="0.35">
      <c r="A3909" s="1">
        <v>13</v>
      </c>
      <c r="B3909" s="13" t="s">
        <v>920</v>
      </c>
      <c r="C3909" s="13" t="s">
        <v>44</v>
      </c>
      <c r="D3909" s="14" t="s">
        <v>921</v>
      </c>
      <c r="E3909" s="15">
        <v>323.77</v>
      </c>
      <c r="F3909" s="16">
        <f t="shared" si="1300"/>
        <v>51.8</v>
      </c>
      <c r="G3909" s="16">
        <f t="shared" si="1301"/>
        <v>7848.18</v>
      </c>
      <c r="H3909" s="16">
        <f t="shared" si="1302"/>
        <v>15150</v>
      </c>
      <c r="I3909" s="16">
        <f t="shared" si="1303"/>
        <v>-7796.38</v>
      </c>
      <c r="J3909" s="17">
        <v>0.16</v>
      </c>
      <c r="K3909" s="17">
        <v>24.24</v>
      </c>
      <c r="L3909" s="18">
        <f t="shared" si="1304"/>
        <v>-24.08</v>
      </c>
      <c r="M3909" s="17">
        <v>24.24</v>
      </c>
      <c r="N3909" s="16">
        <f t="shared" si="1305"/>
        <v>323.77</v>
      </c>
      <c r="O3909" s="16">
        <f t="shared" si="1306"/>
        <v>7848.18</v>
      </c>
      <c r="P3909" s="18">
        <f t="shared" si="1307"/>
        <v>0</v>
      </c>
      <c r="Q3909" s="16">
        <f t="shared" si="1308"/>
        <v>323.77</v>
      </c>
      <c r="R3909" s="16">
        <f t="shared" si="1309"/>
        <v>0</v>
      </c>
    </row>
    <row r="3910" spans="1:18" ht="21" x14ac:dyDescent="0.35">
      <c r="A3910" s="1">
        <v>14</v>
      </c>
      <c r="B3910" s="13" t="s">
        <v>1259</v>
      </c>
      <c r="C3910" s="13" t="s">
        <v>44</v>
      </c>
      <c r="D3910" s="14" t="s">
        <v>1260</v>
      </c>
      <c r="E3910" s="15">
        <v>341.47</v>
      </c>
      <c r="F3910" s="16">
        <f t="shared" si="1300"/>
        <v>0</v>
      </c>
      <c r="G3910" s="16">
        <f t="shared" si="1301"/>
        <v>0</v>
      </c>
      <c r="H3910" s="16">
        <f t="shared" si="1302"/>
        <v>0</v>
      </c>
      <c r="I3910" s="16">
        <f t="shared" si="1303"/>
        <v>0</v>
      </c>
      <c r="J3910" s="17">
        <v>0</v>
      </c>
      <c r="K3910" s="17">
        <v>0</v>
      </c>
      <c r="L3910" s="18">
        <f t="shared" si="1304"/>
        <v>0</v>
      </c>
      <c r="M3910" s="17">
        <v>0</v>
      </c>
      <c r="N3910" s="16">
        <f t="shared" si="1305"/>
        <v>341.47</v>
      </c>
      <c r="O3910" s="16">
        <f t="shared" si="1306"/>
        <v>0</v>
      </c>
      <c r="P3910" s="18">
        <f t="shared" si="1307"/>
        <v>0</v>
      </c>
      <c r="Q3910" s="16">
        <f t="shared" si="1308"/>
        <v>341.47</v>
      </c>
      <c r="R3910" s="16">
        <f t="shared" si="1309"/>
        <v>0</v>
      </c>
    </row>
    <row r="3911" spans="1:18" ht="31.5" x14ac:dyDescent="0.35">
      <c r="A3911" s="1">
        <v>15</v>
      </c>
      <c r="B3911" s="13" t="s">
        <v>759</v>
      </c>
      <c r="C3911" s="13" t="s">
        <v>44</v>
      </c>
      <c r="D3911" s="14" t="s">
        <v>760</v>
      </c>
      <c r="E3911" s="15">
        <v>43.17</v>
      </c>
      <c r="F3911" s="16">
        <f t="shared" si="1300"/>
        <v>43.17</v>
      </c>
      <c r="G3911" s="16">
        <f t="shared" si="1301"/>
        <v>0</v>
      </c>
      <c r="H3911" s="16">
        <f t="shared" si="1302"/>
        <v>0</v>
      </c>
      <c r="I3911" s="16">
        <f t="shared" si="1303"/>
        <v>43.17</v>
      </c>
      <c r="J3911" s="17">
        <v>1</v>
      </c>
      <c r="K3911" s="17">
        <v>0</v>
      </c>
      <c r="L3911" s="18">
        <f t="shared" si="1304"/>
        <v>1</v>
      </c>
      <c r="M3911" s="17">
        <v>0</v>
      </c>
      <c r="N3911" s="16">
        <f t="shared" si="1305"/>
        <v>43.17</v>
      </c>
      <c r="O3911" s="16">
        <f t="shared" si="1306"/>
        <v>0</v>
      </c>
      <c r="P3911" s="18">
        <f t="shared" si="1307"/>
        <v>0</v>
      </c>
      <c r="Q3911" s="16">
        <f t="shared" si="1308"/>
        <v>43.17</v>
      </c>
      <c r="R3911" s="16">
        <f t="shared" si="1309"/>
        <v>0</v>
      </c>
    </row>
    <row r="3912" spans="1:18" ht="42" x14ac:dyDescent="0.35">
      <c r="A3912" s="1">
        <v>16</v>
      </c>
      <c r="B3912" s="13" t="s">
        <v>924</v>
      </c>
      <c r="C3912" s="13" t="s">
        <v>44</v>
      </c>
      <c r="D3912" s="14" t="s">
        <v>925</v>
      </c>
      <c r="E3912" s="15">
        <v>62.59</v>
      </c>
      <c r="F3912" s="16">
        <f t="shared" si="1300"/>
        <v>2941.73</v>
      </c>
      <c r="G3912" s="16">
        <f t="shared" si="1301"/>
        <v>5069.79</v>
      </c>
      <c r="H3912" s="16">
        <f t="shared" si="1302"/>
        <v>172.34042553191489</v>
      </c>
      <c r="I3912" s="16">
        <f t="shared" si="1303"/>
        <v>-2128.06</v>
      </c>
      <c r="J3912" s="17">
        <v>47</v>
      </c>
      <c r="K3912" s="17">
        <v>81</v>
      </c>
      <c r="L3912" s="18">
        <f t="shared" si="1304"/>
        <v>-34</v>
      </c>
      <c r="M3912" s="17">
        <v>81</v>
      </c>
      <c r="N3912" s="16">
        <f t="shared" si="1305"/>
        <v>62.59</v>
      </c>
      <c r="O3912" s="16">
        <f t="shared" si="1306"/>
        <v>5069.79</v>
      </c>
      <c r="P3912" s="18">
        <f t="shared" si="1307"/>
        <v>0</v>
      </c>
      <c r="Q3912" s="16">
        <f t="shared" si="1308"/>
        <v>62.59</v>
      </c>
      <c r="R3912" s="16">
        <f t="shared" si="1309"/>
        <v>0</v>
      </c>
    </row>
    <row r="3913" spans="1:18" ht="42" x14ac:dyDescent="0.35">
      <c r="A3913" s="1">
        <v>17</v>
      </c>
      <c r="B3913" s="13" t="s">
        <v>1086</v>
      </c>
      <c r="C3913" s="13" t="s">
        <v>41</v>
      </c>
      <c r="D3913" s="14" t="s">
        <v>1087</v>
      </c>
      <c r="E3913" s="15">
        <v>264.77</v>
      </c>
      <c r="F3913" s="16">
        <f t="shared" si="1300"/>
        <v>1059.08</v>
      </c>
      <c r="G3913" s="16">
        <f t="shared" si="1301"/>
        <v>0</v>
      </c>
      <c r="H3913" s="16">
        <f t="shared" si="1302"/>
        <v>0</v>
      </c>
      <c r="I3913" s="16">
        <f t="shared" si="1303"/>
        <v>1059.08</v>
      </c>
      <c r="J3913" s="17">
        <v>4</v>
      </c>
      <c r="K3913" s="17">
        <v>0</v>
      </c>
      <c r="L3913" s="18">
        <f t="shared" si="1304"/>
        <v>4</v>
      </c>
      <c r="M3913" s="17">
        <v>0</v>
      </c>
      <c r="N3913" s="16">
        <f t="shared" si="1305"/>
        <v>264.77</v>
      </c>
      <c r="O3913" s="16">
        <f t="shared" si="1306"/>
        <v>0</v>
      </c>
      <c r="P3913" s="18">
        <f t="shared" si="1307"/>
        <v>0</v>
      </c>
      <c r="Q3913" s="16">
        <f t="shared" si="1308"/>
        <v>264.77</v>
      </c>
      <c r="R3913" s="16">
        <f t="shared" si="1309"/>
        <v>0</v>
      </c>
    </row>
    <row r="3914" spans="1:18" ht="31.5" x14ac:dyDescent="0.35">
      <c r="A3914" s="1">
        <v>18</v>
      </c>
      <c r="B3914" s="13" t="s">
        <v>1273</v>
      </c>
      <c r="C3914" s="13" t="s">
        <v>41</v>
      </c>
      <c r="D3914" s="14" t="s">
        <v>1274</v>
      </c>
      <c r="E3914" s="15">
        <v>78.540000000000006</v>
      </c>
      <c r="F3914" s="16">
        <f t="shared" si="1300"/>
        <v>1492.26</v>
      </c>
      <c r="G3914" s="16">
        <f t="shared" si="1301"/>
        <v>235.62</v>
      </c>
      <c r="H3914" s="16">
        <f t="shared" si="1302"/>
        <v>15.789473684210526</v>
      </c>
      <c r="I3914" s="16">
        <f t="shared" si="1303"/>
        <v>1256.6400000000001</v>
      </c>
      <c r="J3914" s="17">
        <v>19</v>
      </c>
      <c r="K3914" s="17">
        <v>3</v>
      </c>
      <c r="L3914" s="18">
        <f t="shared" si="1304"/>
        <v>16</v>
      </c>
      <c r="M3914" s="17">
        <v>3</v>
      </c>
      <c r="N3914" s="16">
        <f t="shared" si="1305"/>
        <v>78.540000000000006</v>
      </c>
      <c r="O3914" s="16">
        <f t="shared" si="1306"/>
        <v>235.62</v>
      </c>
      <c r="P3914" s="18">
        <f t="shared" si="1307"/>
        <v>0</v>
      </c>
      <c r="Q3914" s="16">
        <f t="shared" si="1308"/>
        <v>78.540000000000006</v>
      </c>
      <c r="R3914" s="16">
        <f t="shared" si="1309"/>
        <v>0</v>
      </c>
    </row>
    <row r="3915" spans="1:18" ht="21" x14ac:dyDescent="0.35">
      <c r="A3915" s="1">
        <v>19</v>
      </c>
      <c r="B3915" s="13" t="s">
        <v>926</v>
      </c>
      <c r="C3915" s="13" t="s">
        <v>41</v>
      </c>
      <c r="D3915" s="14" t="s">
        <v>927</v>
      </c>
      <c r="E3915" s="15">
        <v>192.35</v>
      </c>
      <c r="F3915" s="16">
        <f t="shared" si="1300"/>
        <v>3077.6</v>
      </c>
      <c r="G3915" s="16">
        <f t="shared" si="1301"/>
        <v>769.4</v>
      </c>
      <c r="H3915" s="16">
        <f t="shared" si="1302"/>
        <v>25</v>
      </c>
      <c r="I3915" s="16">
        <f t="shared" si="1303"/>
        <v>2308.1999999999998</v>
      </c>
      <c r="J3915" s="17">
        <v>16</v>
      </c>
      <c r="K3915" s="17">
        <v>4</v>
      </c>
      <c r="L3915" s="18">
        <f t="shared" si="1304"/>
        <v>12</v>
      </c>
      <c r="M3915" s="17">
        <v>4</v>
      </c>
      <c r="N3915" s="16">
        <f t="shared" si="1305"/>
        <v>192.35</v>
      </c>
      <c r="O3915" s="16">
        <f t="shared" si="1306"/>
        <v>769.4</v>
      </c>
      <c r="P3915" s="18">
        <f t="shared" si="1307"/>
        <v>0</v>
      </c>
      <c r="Q3915" s="16">
        <f t="shared" si="1308"/>
        <v>192.35</v>
      </c>
      <c r="R3915" s="16">
        <f t="shared" si="1309"/>
        <v>0</v>
      </c>
    </row>
    <row r="3916" spans="1:18" ht="52.5" x14ac:dyDescent="0.35">
      <c r="A3916" s="1">
        <v>20</v>
      </c>
      <c r="B3916" s="13" t="s">
        <v>251</v>
      </c>
      <c r="C3916" s="13" t="s">
        <v>44</v>
      </c>
      <c r="D3916" s="14" t="s">
        <v>252</v>
      </c>
      <c r="E3916" s="15">
        <v>218.93</v>
      </c>
      <c r="F3916" s="16">
        <f t="shared" si="1300"/>
        <v>17514.400000000001</v>
      </c>
      <c r="G3916" s="16">
        <f t="shared" si="1301"/>
        <v>116799.16</v>
      </c>
      <c r="H3916" s="16">
        <f t="shared" si="1302"/>
        <v>666.875</v>
      </c>
      <c r="I3916" s="16">
        <f t="shared" si="1303"/>
        <v>-99284.76</v>
      </c>
      <c r="J3916" s="17">
        <v>80</v>
      </c>
      <c r="K3916" s="17">
        <v>533.5</v>
      </c>
      <c r="L3916" s="18">
        <f t="shared" si="1304"/>
        <v>-453.5</v>
      </c>
      <c r="M3916" s="17">
        <v>533.5</v>
      </c>
      <c r="N3916" s="16">
        <f t="shared" si="1305"/>
        <v>218.93</v>
      </c>
      <c r="O3916" s="16">
        <f t="shared" si="1306"/>
        <v>116799.16</v>
      </c>
      <c r="P3916" s="18">
        <f t="shared" si="1307"/>
        <v>0</v>
      </c>
      <c r="Q3916" s="16">
        <f t="shared" si="1308"/>
        <v>218.93</v>
      </c>
      <c r="R3916" s="16">
        <f t="shared" si="1309"/>
        <v>0</v>
      </c>
    </row>
    <row r="3917" spans="1:18" ht="42" x14ac:dyDescent="0.35">
      <c r="A3917" s="1">
        <v>21</v>
      </c>
      <c r="B3917" s="13" t="s">
        <v>1261</v>
      </c>
      <c r="C3917" s="13" t="s">
        <v>41</v>
      </c>
      <c r="D3917" s="14" t="s">
        <v>1262</v>
      </c>
      <c r="E3917" s="15">
        <v>306.02</v>
      </c>
      <c r="F3917" s="16">
        <f t="shared" si="1300"/>
        <v>1224.08</v>
      </c>
      <c r="G3917" s="16">
        <f t="shared" si="1301"/>
        <v>3978.26</v>
      </c>
      <c r="H3917" s="16">
        <f t="shared" si="1302"/>
        <v>325</v>
      </c>
      <c r="I3917" s="16">
        <f t="shared" si="1303"/>
        <v>-2754.18</v>
      </c>
      <c r="J3917" s="17">
        <v>4</v>
      </c>
      <c r="K3917" s="17">
        <v>13</v>
      </c>
      <c r="L3917" s="18">
        <f t="shared" si="1304"/>
        <v>-9</v>
      </c>
      <c r="M3917" s="17">
        <v>13</v>
      </c>
      <c r="N3917" s="16">
        <f t="shared" si="1305"/>
        <v>306.02</v>
      </c>
      <c r="O3917" s="16">
        <f t="shared" si="1306"/>
        <v>3978.26</v>
      </c>
      <c r="P3917" s="18">
        <f t="shared" si="1307"/>
        <v>0</v>
      </c>
      <c r="Q3917" s="16">
        <f t="shared" si="1308"/>
        <v>306.02</v>
      </c>
      <c r="R3917" s="16">
        <f t="shared" si="1309"/>
        <v>0</v>
      </c>
    </row>
    <row r="3918" spans="1:18" ht="31.5" x14ac:dyDescent="0.35">
      <c r="A3918" s="1">
        <v>22</v>
      </c>
      <c r="B3918" s="13" t="s">
        <v>1138</v>
      </c>
      <c r="C3918" s="13" t="s">
        <v>92</v>
      </c>
      <c r="D3918" s="14" t="s">
        <v>1139</v>
      </c>
      <c r="E3918" s="15">
        <v>3.09</v>
      </c>
      <c r="F3918" s="16">
        <f t="shared" si="1300"/>
        <v>764.4</v>
      </c>
      <c r="G3918" s="16">
        <f t="shared" si="1301"/>
        <v>99.81</v>
      </c>
      <c r="H3918" s="16">
        <f t="shared" si="1302"/>
        <v>13.056835637480798</v>
      </c>
      <c r="I3918" s="16">
        <f t="shared" si="1303"/>
        <v>664.6</v>
      </c>
      <c r="J3918" s="17">
        <v>247.38</v>
      </c>
      <c r="K3918" s="17">
        <v>32.299999999999997</v>
      </c>
      <c r="L3918" s="18">
        <f t="shared" si="1304"/>
        <v>215.08</v>
      </c>
      <c r="M3918" s="17">
        <v>32.299999999999997</v>
      </c>
      <c r="N3918" s="16">
        <f t="shared" si="1305"/>
        <v>3.09</v>
      </c>
      <c r="O3918" s="16">
        <f t="shared" si="1306"/>
        <v>99.81</v>
      </c>
      <c r="P3918" s="18">
        <f t="shared" si="1307"/>
        <v>0</v>
      </c>
      <c r="Q3918" s="16">
        <f t="shared" si="1308"/>
        <v>3.09</v>
      </c>
      <c r="R3918" s="16">
        <f t="shared" si="1309"/>
        <v>0</v>
      </c>
    </row>
    <row r="3919" spans="1:18" ht="21" x14ac:dyDescent="0.35">
      <c r="A3919" s="1">
        <v>23</v>
      </c>
      <c r="B3919" s="13" t="s">
        <v>1140</v>
      </c>
      <c r="C3919" s="13" t="s">
        <v>1141</v>
      </c>
      <c r="D3919" s="14" t="s">
        <v>1142</v>
      </c>
      <c r="E3919" s="15">
        <v>42.4</v>
      </c>
      <c r="F3919" s="16">
        <f t="shared" si="1300"/>
        <v>1688.71</v>
      </c>
      <c r="G3919" s="16">
        <f t="shared" si="1301"/>
        <v>0</v>
      </c>
      <c r="H3919" s="16">
        <f t="shared" si="1302"/>
        <v>0</v>
      </c>
      <c r="I3919" s="16">
        <f t="shared" si="1303"/>
        <v>1688.71</v>
      </c>
      <c r="J3919" s="17">
        <v>39.828000000000003</v>
      </c>
      <c r="K3919" s="17">
        <v>0</v>
      </c>
      <c r="L3919" s="18">
        <f t="shared" si="1304"/>
        <v>39.828000000000003</v>
      </c>
      <c r="M3919" s="17">
        <v>0</v>
      </c>
      <c r="N3919" s="16">
        <f t="shared" si="1305"/>
        <v>42.4</v>
      </c>
      <c r="O3919" s="16">
        <f t="shared" si="1306"/>
        <v>0</v>
      </c>
      <c r="P3919" s="18">
        <f t="shared" si="1307"/>
        <v>0</v>
      </c>
      <c r="Q3919" s="16">
        <f t="shared" si="1308"/>
        <v>42.4</v>
      </c>
      <c r="R3919" s="16">
        <f t="shared" si="1309"/>
        <v>0</v>
      </c>
    </row>
    <row r="3920" spans="1:18" ht="21" x14ac:dyDescent="0.35">
      <c r="A3920" s="1">
        <v>24</v>
      </c>
      <c r="B3920" s="13" t="s">
        <v>1143</v>
      </c>
      <c r="C3920" s="13" t="s">
        <v>1141</v>
      </c>
      <c r="D3920" s="14" t="s">
        <v>1144</v>
      </c>
      <c r="E3920" s="15">
        <v>40.94</v>
      </c>
      <c r="F3920" s="16">
        <f t="shared" si="1300"/>
        <v>1863.51</v>
      </c>
      <c r="G3920" s="16">
        <f t="shared" si="1301"/>
        <v>0</v>
      </c>
      <c r="H3920" s="16">
        <f t="shared" si="1302"/>
        <v>0</v>
      </c>
      <c r="I3920" s="16">
        <f t="shared" si="1303"/>
        <v>1863.51</v>
      </c>
      <c r="J3920" s="17">
        <v>45.518000000000001</v>
      </c>
      <c r="K3920" s="17">
        <v>0</v>
      </c>
      <c r="L3920" s="18">
        <f t="shared" si="1304"/>
        <v>45.518000000000001</v>
      </c>
      <c r="M3920" s="17">
        <v>0</v>
      </c>
      <c r="N3920" s="16">
        <f t="shared" si="1305"/>
        <v>40.94</v>
      </c>
      <c r="O3920" s="16">
        <f t="shared" si="1306"/>
        <v>0</v>
      </c>
      <c r="P3920" s="18">
        <f t="shared" si="1307"/>
        <v>0</v>
      </c>
      <c r="Q3920" s="16">
        <f t="shared" si="1308"/>
        <v>40.94</v>
      </c>
      <c r="R3920" s="16">
        <f t="shared" si="1309"/>
        <v>0</v>
      </c>
    </row>
    <row r="3921" spans="1:18" x14ac:dyDescent="0.35">
      <c r="A3921" s="1">
        <v>25</v>
      </c>
      <c r="B3921" s="13" t="s">
        <v>1147</v>
      </c>
      <c r="C3921" s="13" t="s">
        <v>1141</v>
      </c>
      <c r="D3921" s="14" t="s">
        <v>1148</v>
      </c>
      <c r="E3921" s="15">
        <v>608.70000000000005</v>
      </c>
      <c r="F3921" s="16">
        <f t="shared" si="1300"/>
        <v>2171.23</v>
      </c>
      <c r="G3921" s="16">
        <f t="shared" si="1301"/>
        <v>0</v>
      </c>
      <c r="H3921" s="16">
        <f t="shared" si="1302"/>
        <v>0</v>
      </c>
      <c r="I3921" s="16">
        <f t="shared" si="1303"/>
        <v>2171.23</v>
      </c>
      <c r="J3921" s="17">
        <v>3.5670000000000002</v>
      </c>
      <c r="K3921" s="17">
        <v>0</v>
      </c>
      <c r="L3921" s="18">
        <f t="shared" si="1304"/>
        <v>3.5670000000000002</v>
      </c>
      <c r="M3921" s="17">
        <v>0</v>
      </c>
      <c r="N3921" s="16">
        <f t="shared" si="1305"/>
        <v>608.70000000000005</v>
      </c>
      <c r="O3921" s="16">
        <f t="shared" si="1306"/>
        <v>0</v>
      </c>
      <c r="P3921" s="18">
        <f t="shared" si="1307"/>
        <v>0</v>
      </c>
      <c r="Q3921" s="16">
        <f t="shared" si="1308"/>
        <v>608.70000000000005</v>
      </c>
      <c r="R3921" s="16">
        <f t="shared" si="1309"/>
        <v>0</v>
      </c>
    </row>
    <row r="3922" spans="1:18" ht="21" x14ac:dyDescent="0.35">
      <c r="A3922" s="1">
        <v>26</v>
      </c>
      <c r="B3922" s="13" t="s">
        <v>1145</v>
      </c>
      <c r="C3922" s="13" t="s">
        <v>1141</v>
      </c>
      <c r="D3922" s="14" t="s">
        <v>1146</v>
      </c>
      <c r="E3922" s="15">
        <v>725.24</v>
      </c>
      <c r="F3922" s="16">
        <f t="shared" si="1300"/>
        <v>699.86</v>
      </c>
      <c r="G3922" s="16">
        <f t="shared" si="1301"/>
        <v>0</v>
      </c>
      <c r="H3922" s="16">
        <f t="shared" si="1302"/>
        <v>0</v>
      </c>
      <c r="I3922" s="16">
        <f t="shared" si="1303"/>
        <v>699.86</v>
      </c>
      <c r="J3922" s="17">
        <v>0.96499999999999997</v>
      </c>
      <c r="K3922" s="17">
        <v>0</v>
      </c>
      <c r="L3922" s="18">
        <f t="shared" si="1304"/>
        <v>0.96499999999999997</v>
      </c>
      <c r="M3922" s="17">
        <v>0</v>
      </c>
      <c r="N3922" s="16">
        <f t="shared" si="1305"/>
        <v>725.24</v>
      </c>
      <c r="O3922" s="16">
        <f t="shared" si="1306"/>
        <v>0</v>
      </c>
      <c r="P3922" s="18">
        <f t="shared" si="1307"/>
        <v>0</v>
      </c>
      <c r="Q3922" s="16">
        <f t="shared" si="1308"/>
        <v>725.24</v>
      </c>
      <c r="R3922" s="16">
        <f t="shared" si="1309"/>
        <v>0</v>
      </c>
    </row>
    <row r="3923" spans="1:18" ht="21" x14ac:dyDescent="0.35">
      <c r="A3923" s="1">
        <v>27</v>
      </c>
      <c r="B3923" s="13" t="s">
        <v>1149</v>
      </c>
      <c r="C3923" s="13" t="s">
        <v>92</v>
      </c>
      <c r="D3923" s="14" t="s">
        <v>1150</v>
      </c>
      <c r="E3923" s="15">
        <v>0.72</v>
      </c>
      <c r="F3923" s="16">
        <f t="shared" si="1300"/>
        <v>356.23</v>
      </c>
      <c r="G3923" s="16">
        <f t="shared" si="1301"/>
        <v>23.26</v>
      </c>
      <c r="H3923" s="16">
        <f t="shared" si="1302"/>
        <v>6.5284178187403992</v>
      </c>
      <c r="I3923" s="16">
        <f t="shared" si="1303"/>
        <v>332.97</v>
      </c>
      <c r="J3923" s="17">
        <v>494.76</v>
      </c>
      <c r="K3923" s="17">
        <v>32.299999999999997</v>
      </c>
      <c r="L3923" s="18">
        <f t="shared" si="1304"/>
        <v>462.46</v>
      </c>
      <c r="M3923" s="17">
        <v>32.299999999999997</v>
      </c>
      <c r="N3923" s="16">
        <f t="shared" si="1305"/>
        <v>0.72</v>
      </c>
      <c r="O3923" s="16">
        <f t="shared" si="1306"/>
        <v>23.26</v>
      </c>
      <c r="P3923" s="18">
        <f t="shared" si="1307"/>
        <v>0</v>
      </c>
      <c r="Q3923" s="16">
        <f t="shared" si="1308"/>
        <v>0.72</v>
      </c>
      <c r="R3923" s="16">
        <f t="shared" si="1309"/>
        <v>0</v>
      </c>
    </row>
    <row r="3924" spans="1:18" ht="21" x14ac:dyDescent="0.35">
      <c r="A3924" s="1">
        <v>28</v>
      </c>
      <c r="B3924" s="13" t="s">
        <v>1151</v>
      </c>
      <c r="C3924" s="13" t="s">
        <v>92</v>
      </c>
      <c r="D3924" s="14" t="s">
        <v>1152</v>
      </c>
      <c r="E3924" s="15">
        <v>0.72</v>
      </c>
      <c r="F3924" s="16">
        <f t="shared" si="1300"/>
        <v>178.11</v>
      </c>
      <c r="G3924" s="16">
        <f t="shared" si="1301"/>
        <v>0</v>
      </c>
      <c r="H3924" s="16">
        <f t="shared" si="1302"/>
        <v>0</v>
      </c>
      <c r="I3924" s="16">
        <f t="shared" si="1303"/>
        <v>178.11</v>
      </c>
      <c r="J3924" s="17">
        <v>247.38</v>
      </c>
      <c r="K3924" s="17">
        <v>0</v>
      </c>
      <c r="L3924" s="18">
        <f t="shared" si="1304"/>
        <v>247.38</v>
      </c>
      <c r="M3924" s="17">
        <v>0</v>
      </c>
      <c r="N3924" s="16">
        <f t="shared" si="1305"/>
        <v>0.72</v>
      </c>
      <c r="O3924" s="16">
        <f t="shared" si="1306"/>
        <v>0</v>
      </c>
      <c r="P3924" s="18">
        <f t="shared" si="1307"/>
        <v>0</v>
      </c>
      <c r="Q3924" s="16">
        <f t="shared" si="1308"/>
        <v>0.72</v>
      </c>
      <c r="R3924" s="16">
        <f t="shared" si="1309"/>
        <v>0</v>
      </c>
    </row>
    <row r="3925" spans="1:18" ht="52.5" x14ac:dyDescent="0.35">
      <c r="A3925" s="1">
        <v>29</v>
      </c>
      <c r="B3925" s="13" t="s">
        <v>1299</v>
      </c>
      <c r="C3925" s="13" t="s">
        <v>44</v>
      </c>
      <c r="D3925" s="14" t="s">
        <v>1300</v>
      </c>
      <c r="E3925" s="15">
        <v>11.72</v>
      </c>
      <c r="F3925" s="16">
        <f t="shared" si="1300"/>
        <v>11.72</v>
      </c>
      <c r="G3925" s="16">
        <f t="shared" si="1301"/>
        <v>0</v>
      </c>
      <c r="H3925" s="16">
        <f t="shared" si="1302"/>
        <v>0</v>
      </c>
      <c r="I3925" s="16">
        <f t="shared" si="1303"/>
        <v>11.72</v>
      </c>
      <c r="J3925" s="17">
        <v>1</v>
      </c>
      <c r="K3925" s="17">
        <v>0</v>
      </c>
      <c r="L3925" s="18">
        <f t="shared" si="1304"/>
        <v>1</v>
      </c>
      <c r="M3925" s="17">
        <v>0</v>
      </c>
      <c r="N3925" s="16">
        <f t="shared" si="1305"/>
        <v>11.72</v>
      </c>
      <c r="O3925" s="16">
        <f t="shared" si="1306"/>
        <v>0</v>
      </c>
      <c r="P3925" s="18">
        <f t="shared" si="1307"/>
        <v>0</v>
      </c>
      <c r="Q3925" s="16">
        <f t="shared" si="1308"/>
        <v>11.72</v>
      </c>
      <c r="R3925" s="16">
        <f t="shared" si="1309"/>
        <v>0</v>
      </c>
    </row>
    <row r="3926" spans="1:18" ht="52.5" x14ac:dyDescent="0.35">
      <c r="A3926" s="1">
        <v>30</v>
      </c>
      <c r="B3926" s="13" t="s">
        <v>1153</v>
      </c>
      <c r="C3926" s="13" t="s">
        <v>92</v>
      </c>
      <c r="D3926" s="14" t="s">
        <v>1154</v>
      </c>
      <c r="E3926" s="15">
        <v>22.66</v>
      </c>
      <c r="F3926" s="16">
        <f t="shared" si="1300"/>
        <v>15764.11</v>
      </c>
      <c r="G3926" s="16">
        <f t="shared" si="1301"/>
        <v>0</v>
      </c>
      <c r="H3926" s="16">
        <f t="shared" si="1302"/>
        <v>0</v>
      </c>
      <c r="I3926" s="16">
        <f t="shared" si="1303"/>
        <v>15764.11</v>
      </c>
      <c r="J3926" s="17">
        <v>695.68</v>
      </c>
      <c r="K3926" s="17">
        <v>0</v>
      </c>
      <c r="L3926" s="18">
        <f t="shared" si="1304"/>
        <v>695.68</v>
      </c>
      <c r="M3926" s="17">
        <v>0</v>
      </c>
      <c r="N3926" s="16">
        <f t="shared" si="1305"/>
        <v>22.66</v>
      </c>
      <c r="O3926" s="16">
        <f t="shared" si="1306"/>
        <v>0</v>
      </c>
      <c r="P3926" s="18">
        <f t="shared" si="1307"/>
        <v>0</v>
      </c>
      <c r="Q3926" s="16">
        <f t="shared" si="1308"/>
        <v>22.66</v>
      </c>
      <c r="R3926" s="16">
        <f t="shared" si="1309"/>
        <v>0</v>
      </c>
    </row>
    <row r="3927" spans="1:18" ht="52.5" x14ac:dyDescent="0.35">
      <c r="A3927" s="1">
        <v>31</v>
      </c>
      <c r="B3927" s="13" t="s">
        <v>812</v>
      </c>
      <c r="C3927" s="13" t="s">
        <v>65</v>
      </c>
      <c r="D3927" s="14" t="s">
        <v>813</v>
      </c>
      <c r="E3927" s="15">
        <v>80.599999999999994</v>
      </c>
      <c r="F3927" s="16">
        <f t="shared" si="1300"/>
        <v>12797.35</v>
      </c>
      <c r="G3927" s="16">
        <f t="shared" si="1301"/>
        <v>2412.52</v>
      </c>
      <c r="H3927" s="16">
        <f t="shared" si="1302"/>
        <v>18.851715624527635</v>
      </c>
      <c r="I3927" s="16">
        <f t="shared" si="1303"/>
        <v>10384.83</v>
      </c>
      <c r="J3927" s="17">
        <v>158.77600000000001</v>
      </c>
      <c r="K3927" s="17">
        <v>29.931999999999999</v>
      </c>
      <c r="L3927" s="18">
        <f t="shared" si="1304"/>
        <v>128.84399999999999</v>
      </c>
      <c r="M3927" s="17">
        <v>29.931999999999999</v>
      </c>
      <c r="N3927" s="16">
        <f t="shared" si="1305"/>
        <v>80.599999999999994</v>
      </c>
      <c r="O3927" s="16">
        <f t="shared" si="1306"/>
        <v>2412.52</v>
      </c>
      <c r="P3927" s="18">
        <f t="shared" si="1307"/>
        <v>0</v>
      </c>
      <c r="Q3927" s="16">
        <f t="shared" si="1308"/>
        <v>80.599999999999994</v>
      </c>
      <c r="R3927" s="16">
        <f t="shared" si="1309"/>
        <v>0</v>
      </c>
    </row>
    <row r="3928" spans="1:18" ht="21" x14ac:dyDescent="0.35">
      <c r="A3928" s="1">
        <v>32</v>
      </c>
      <c r="B3928" s="13" t="s">
        <v>823</v>
      </c>
      <c r="C3928" s="13" t="s">
        <v>65</v>
      </c>
      <c r="D3928" s="14" t="s">
        <v>824</v>
      </c>
      <c r="E3928" s="15">
        <v>28.7</v>
      </c>
      <c r="F3928" s="16">
        <f t="shared" si="1300"/>
        <v>3993.2</v>
      </c>
      <c r="G3928" s="16">
        <f t="shared" si="1301"/>
        <v>367.82</v>
      </c>
      <c r="H3928" s="16">
        <f t="shared" si="1302"/>
        <v>9.2111315547378112</v>
      </c>
      <c r="I3928" s="16">
        <f t="shared" si="1303"/>
        <v>3625.38</v>
      </c>
      <c r="J3928" s="17">
        <v>139.136</v>
      </c>
      <c r="K3928" s="17">
        <v>12.816000000000001</v>
      </c>
      <c r="L3928" s="18">
        <f t="shared" si="1304"/>
        <v>126.32</v>
      </c>
      <c r="M3928" s="17">
        <v>12.816000000000001</v>
      </c>
      <c r="N3928" s="16">
        <f t="shared" si="1305"/>
        <v>28.7</v>
      </c>
      <c r="O3928" s="16">
        <f t="shared" si="1306"/>
        <v>367.82</v>
      </c>
      <c r="P3928" s="18">
        <f t="shared" si="1307"/>
        <v>0</v>
      </c>
      <c r="Q3928" s="16">
        <f t="shared" si="1308"/>
        <v>28.7</v>
      </c>
      <c r="R3928" s="16">
        <f t="shared" si="1309"/>
        <v>0</v>
      </c>
    </row>
    <row r="3929" spans="1:18" ht="42" x14ac:dyDescent="0.35">
      <c r="A3929" s="1">
        <v>33</v>
      </c>
      <c r="B3929" s="13" t="s">
        <v>1267</v>
      </c>
      <c r="C3929" s="13" t="s">
        <v>44</v>
      </c>
      <c r="D3929" s="14" t="s">
        <v>1268</v>
      </c>
      <c r="E3929" s="15">
        <v>163.03</v>
      </c>
      <c r="F3929" s="16">
        <f t="shared" si="1300"/>
        <v>17362.7</v>
      </c>
      <c r="G3929" s="16">
        <f t="shared" si="1301"/>
        <v>17362.7</v>
      </c>
      <c r="H3929" s="16">
        <f t="shared" si="1302"/>
        <v>100</v>
      </c>
      <c r="I3929" s="16">
        <f t="shared" si="1303"/>
        <v>0</v>
      </c>
      <c r="J3929" s="17">
        <v>106.5</v>
      </c>
      <c r="K3929" s="17">
        <v>106.5</v>
      </c>
      <c r="L3929" s="18">
        <f t="shared" si="1304"/>
        <v>0</v>
      </c>
      <c r="M3929" s="17">
        <v>106.5</v>
      </c>
      <c r="N3929" s="16">
        <f t="shared" si="1305"/>
        <v>163.03</v>
      </c>
      <c r="O3929" s="16">
        <f t="shared" si="1306"/>
        <v>17362.7</v>
      </c>
      <c r="P3929" s="18">
        <f t="shared" si="1307"/>
        <v>0</v>
      </c>
      <c r="Q3929" s="16">
        <f t="shared" si="1308"/>
        <v>163.03</v>
      </c>
      <c r="R3929" s="16">
        <f t="shared" si="1309"/>
        <v>0</v>
      </c>
    </row>
    <row r="3930" spans="1:18" ht="31.5" x14ac:dyDescent="0.35">
      <c r="A3930" s="1">
        <v>34</v>
      </c>
      <c r="B3930" s="13" t="s">
        <v>269</v>
      </c>
      <c r="C3930" s="13" t="s">
        <v>65</v>
      </c>
      <c r="D3930" s="14" t="s">
        <v>270</v>
      </c>
      <c r="E3930" s="15">
        <v>152.22</v>
      </c>
      <c r="F3930" s="16">
        <f t="shared" si="1300"/>
        <v>23990.63</v>
      </c>
      <c r="G3930" s="16">
        <f t="shared" si="1301"/>
        <v>77523.97</v>
      </c>
      <c r="H3930" s="16">
        <f t="shared" si="1302"/>
        <v>323.14266679356621</v>
      </c>
      <c r="I3930" s="16">
        <f t="shared" si="1303"/>
        <v>-53533.34</v>
      </c>
      <c r="J3930" s="17">
        <v>157.60499999999999</v>
      </c>
      <c r="K3930" s="17">
        <v>509.28899999999999</v>
      </c>
      <c r="L3930" s="18">
        <f t="shared" si="1304"/>
        <v>-351.68400000000003</v>
      </c>
      <c r="M3930" s="17">
        <v>509.28899999999999</v>
      </c>
      <c r="N3930" s="16">
        <f t="shared" si="1305"/>
        <v>152.22</v>
      </c>
      <c r="O3930" s="16">
        <f t="shared" si="1306"/>
        <v>77523.97</v>
      </c>
      <c r="P3930" s="18">
        <f t="shared" si="1307"/>
        <v>0</v>
      </c>
      <c r="Q3930" s="16">
        <f t="shared" si="1308"/>
        <v>152.22</v>
      </c>
      <c r="R3930" s="16">
        <f t="shared" si="1309"/>
        <v>0</v>
      </c>
    </row>
    <row r="3931" spans="1:18" ht="21" x14ac:dyDescent="0.35">
      <c r="A3931" s="1">
        <v>35</v>
      </c>
      <c r="B3931" s="13" t="s">
        <v>1384</v>
      </c>
      <c r="C3931" s="13" t="s">
        <v>44</v>
      </c>
      <c r="D3931" s="14" t="s">
        <v>1385</v>
      </c>
      <c r="E3931" s="15">
        <v>436.97</v>
      </c>
      <c r="F3931" s="16">
        <f t="shared" si="1300"/>
        <v>51221.62</v>
      </c>
      <c r="G3931" s="16">
        <f t="shared" si="1301"/>
        <v>58213.14</v>
      </c>
      <c r="H3931" s="16">
        <f t="shared" si="1302"/>
        <v>113.64954785872719</v>
      </c>
      <c r="I3931" s="16">
        <f t="shared" si="1303"/>
        <v>-6991.52</v>
      </c>
      <c r="J3931" s="17">
        <v>117.22</v>
      </c>
      <c r="K3931" s="17">
        <v>133.22</v>
      </c>
      <c r="L3931" s="18">
        <f t="shared" si="1304"/>
        <v>-16</v>
      </c>
      <c r="M3931" s="17">
        <v>133.22</v>
      </c>
      <c r="N3931" s="16">
        <f t="shared" si="1305"/>
        <v>436.97</v>
      </c>
      <c r="O3931" s="16">
        <f t="shared" si="1306"/>
        <v>58213.14</v>
      </c>
      <c r="P3931" s="18">
        <f t="shared" si="1307"/>
        <v>0</v>
      </c>
      <c r="Q3931" s="16">
        <f t="shared" si="1308"/>
        <v>436.97</v>
      </c>
      <c r="R3931" s="16">
        <f t="shared" si="1309"/>
        <v>0</v>
      </c>
    </row>
    <row r="3932" spans="1:18" ht="63" x14ac:dyDescent="0.35">
      <c r="A3932" s="1">
        <v>36</v>
      </c>
      <c r="B3932" s="13" t="s">
        <v>1271</v>
      </c>
      <c r="C3932" s="13" t="s">
        <v>41</v>
      </c>
      <c r="D3932" s="14" t="s">
        <v>1272</v>
      </c>
      <c r="E3932" s="15">
        <v>4415.3</v>
      </c>
      <c r="F3932" s="16">
        <f t="shared" si="1300"/>
        <v>8830.6</v>
      </c>
      <c r="G3932" s="16">
        <f t="shared" si="1301"/>
        <v>8830.6</v>
      </c>
      <c r="H3932" s="16">
        <f t="shared" si="1302"/>
        <v>100</v>
      </c>
      <c r="I3932" s="16">
        <f t="shared" si="1303"/>
        <v>0</v>
      </c>
      <c r="J3932" s="17">
        <v>2</v>
      </c>
      <c r="K3932" s="17">
        <v>2</v>
      </c>
      <c r="L3932" s="18">
        <f t="shared" si="1304"/>
        <v>0</v>
      </c>
      <c r="M3932" s="17">
        <v>2</v>
      </c>
      <c r="N3932" s="16">
        <f t="shared" si="1305"/>
        <v>4415.3</v>
      </c>
      <c r="O3932" s="16">
        <f t="shared" si="1306"/>
        <v>8830.6</v>
      </c>
      <c r="P3932" s="18">
        <f t="shared" si="1307"/>
        <v>0</v>
      </c>
      <c r="Q3932" s="16">
        <f t="shared" si="1308"/>
        <v>4415.3</v>
      </c>
      <c r="R3932" s="16">
        <f t="shared" si="1309"/>
        <v>0</v>
      </c>
    </row>
    <row r="3933" spans="1:18" ht="73.5" x14ac:dyDescent="0.35">
      <c r="A3933" s="1">
        <v>37</v>
      </c>
      <c r="B3933" s="13" t="s">
        <v>265</v>
      </c>
      <c r="C3933" s="13" t="s">
        <v>65</v>
      </c>
      <c r="D3933" s="14" t="s">
        <v>266</v>
      </c>
      <c r="E3933" s="15">
        <v>19.52</v>
      </c>
      <c r="F3933" s="16">
        <f t="shared" si="1300"/>
        <v>0</v>
      </c>
      <c r="G3933" s="16">
        <f t="shared" si="1301"/>
        <v>20257.43</v>
      </c>
      <c r="H3933" s="16">
        <f t="shared" si="1302"/>
        <v>0</v>
      </c>
      <c r="I3933" s="16">
        <f t="shared" si="1303"/>
        <v>-20257.43</v>
      </c>
      <c r="J3933" s="17">
        <v>0</v>
      </c>
      <c r="K3933" s="17">
        <v>1037.778</v>
      </c>
      <c r="L3933" s="18">
        <f t="shared" si="1304"/>
        <v>-1037.778</v>
      </c>
      <c r="M3933" s="17">
        <v>1037.778</v>
      </c>
      <c r="N3933" s="16">
        <f t="shared" si="1305"/>
        <v>19.52</v>
      </c>
      <c r="O3933" s="16">
        <f t="shared" si="1306"/>
        <v>20257.43</v>
      </c>
      <c r="P3933" s="18">
        <f t="shared" si="1307"/>
        <v>0</v>
      </c>
      <c r="Q3933" s="16">
        <f t="shared" si="1308"/>
        <v>19.52</v>
      </c>
      <c r="R3933" s="16">
        <f t="shared" si="1309"/>
        <v>0</v>
      </c>
    </row>
    <row r="3934" spans="1:18" ht="31.5" x14ac:dyDescent="0.35">
      <c r="A3934" s="1">
        <v>38</v>
      </c>
      <c r="B3934" s="13" t="s">
        <v>503</v>
      </c>
      <c r="C3934" s="13" t="s">
        <v>41</v>
      </c>
      <c r="D3934" s="14" t="s">
        <v>504</v>
      </c>
      <c r="E3934" s="15">
        <v>5846.97</v>
      </c>
      <c r="F3934" s="16">
        <f t="shared" si="1300"/>
        <v>0</v>
      </c>
      <c r="G3934" s="16">
        <f t="shared" si="1301"/>
        <v>5846.97</v>
      </c>
      <c r="H3934" s="16">
        <f t="shared" si="1302"/>
        <v>0</v>
      </c>
      <c r="I3934" s="16">
        <f t="shared" si="1303"/>
        <v>-5846.97</v>
      </c>
      <c r="J3934" s="17">
        <v>0</v>
      </c>
      <c r="K3934" s="17">
        <v>1</v>
      </c>
      <c r="L3934" s="18">
        <f t="shared" si="1304"/>
        <v>-1</v>
      </c>
      <c r="M3934" s="17">
        <v>1</v>
      </c>
      <c r="N3934" s="16">
        <f t="shared" si="1305"/>
        <v>5846.97</v>
      </c>
      <c r="O3934" s="16">
        <f t="shared" si="1306"/>
        <v>5846.97</v>
      </c>
      <c r="P3934" s="18">
        <f t="shared" si="1307"/>
        <v>0</v>
      </c>
      <c r="Q3934" s="16">
        <f t="shared" si="1308"/>
        <v>5846.97</v>
      </c>
      <c r="R3934" s="16">
        <f t="shared" si="1309"/>
        <v>0</v>
      </c>
    </row>
    <row r="3935" spans="1:18" ht="52.5" x14ac:dyDescent="0.35">
      <c r="A3935" s="1">
        <v>39</v>
      </c>
      <c r="B3935" s="13" t="s">
        <v>922</v>
      </c>
      <c r="C3935" s="13" t="s">
        <v>41</v>
      </c>
      <c r="D3935" s="14" t="s">
        <v>923</v>
      </c>
      <c r="E3935" s="15">
        <v>350.2</v>
      </c>
      <c r="F3935" s="16">
        <f t="shared" si="1300"/>
        <v>0</v>
      </c>
      <c r="G3935" s="16">
        <f t="shared" si="1301"/>
        <v>700.4</v>
      </c>
      <c r="H3935" s="16">
        <f t="shared" si="1302"/>
        <v>0</v>
      </c>
      <c r="I3935" s="16">
        <f t="shared" si="1303"/>
        <v>-700.4</v>
      </c>
      <c r="J3935" s="17">
        <v>0</v>
      </c>
      <c r="K3935" s="17">
        <v>2</v>
      </c>
      <c r="L3935" s="18">
        <f t="shared" si="1304"/>
        <v>-2</v>
      </c>
      <c r="M3935" s="17">
        <v>2</v>
      </c>
      <c r="N3935" s="16">
        <f t="shared" si="1305"/>
        <v>350.2</v>
      </c>
      <c r="O3935" s="16">
        <f t="shared" si="1306"/>
        <v>700.4</v>
      </c>
      <c r="P3935" s="18">
        <f t="shared" si="1307"/>
        <v>0</v>
      </c>
      <c r="Q3935" s="16">
        <f t="shared" si="1308"/>
        <v>350.2</v>
      </c>
      <c r="R3935" s="16">
        <f t="shared" si="1309"/>
        <v>0</v>
      </c>
    </row>
    <row r="3936" spans="1:18" ht="21" x14ac:dyDescent="0.35">
      <c r="A3936" s="1">
        <v>40</v>
      </c>
      <c r="B3936" s="13" t="s">
        <v>303</v>
      </c>
      <c r="C3936" s="13" t="s">
        <v>304</v>
      </c>
      <c r="D3936" s="14" t="s">
        <v>305</v>
      </c>
      <c r="E3936" s="15">
        <v>104.53</v>
      </c>
      <c r="F3936" s="16">
        <f t="shared" si="1300"/>
        <v>0</v>
      </c>
      <c r="G3936" s="16">
        <f t="shared" si="1301"/>
        <v>60805.1</v>
      </c>
      <c r="H3936" s="16">
        <f t="shared" si="1302"/>
        <v>0</v>
      </c>
      <c r="I3936" s="16">
        <f t="shared" si="1303"/>
        <v>-60805.1</v>
      </c>
      <c r="J3936" s="17">
        <v>0</v>
      </c>
      <c r="K3936" s="17">
        <v>581.70000000000005</v>
      </c>
      <c r="L3936" s="18">
        <f t="shared" si="1304"/>
        <v>-581.70000000000005</v>
      </c>
      <c r="M3936" s="17">
        <v>581.70000000000005</v>
      </c>
      <c r="N3936" s="16">
        <f t="shared" si="1305"/>
        <v>104.53</v>
      </c>
      <c r="O3936" s="16">
        <f t="shared" si="1306"/>
        <v>60805.1</v>
      </c>
      <c r="P3936" s="18">
        <f t="shared" si="1307"/>
        <v>0</v>
      </c>
      <c r="Q3936" s="16">
        <f t="shared" si="1308"/>
        <v>104.53</v>
      </c>
      <c r="R3936" s="16">
        <f t="shared" si="1309"/>
        <v>0</v>
      </c>
    </row>
    <row r="3937" spans="1:18" ht="42" x14ac:dyDescent="0.35">
      <c r="A3937" s="1">
        <v>41</v>
      </c>
      <c r="B3937" s="13" t="s">
        <v>1386</v>
      </c>
      <c r="C3937" s="13" t="s">
        <v>41</v>
      </c>
      <c r="D3937" s="14" t="s">
        <v>1387</v>
      </c>
      <c r="E3937" s="15">
        <v>205.25</v>
      </c>
      <c r="F3937" s="16">
        <f t="shared" si="1300"/>
        <v>0</v>
      </c>
      <c r="G3937" s="16">
        <f t="shared" si="1301"/>
        <v>478.23</v>
      </c>
      <c r="H3937" s="16">
        <f t="shared" si="1302"/>
        <v>0</v>
      </c>
      <c r="I3937" s="16">
        <f t="shared" si="1303"/>
        <v>-478.23</v>
      </c>
      <c r="J3937" s="17">
        <v>0</v>
      </c>
      <c r="K3937" s="17">
        <v>2.33</v>
      </c>
      <c r="L3937" s="18">
        <f t="shared" si="1304"/>
        <v>-2.33</v>
      </c>
      <c r="M3937" s="17">
        <v>2.33</v>
      </c>
      <c r="N3937" s="16">
        <f t="shared" si="1305"/>
        <v>205.25</v>
      </c>
      <c r="O3937" s="16">
        <f t="shared" si="1306"/>
        <v>478.23</v>
      </c>
      <c r="P3937" s="18">
        <f t="shared" si="1307"/>
        <v>0</v>
      </c>
      <c r="Q3937" s="16">
        <f t="shared" si="1308"/>
        <v>205.25</v>
      </c>
      <c r="R3937" s="16">
        <f t="shared" si="1309"/>
        <v>0</v>
      </c>
    </row>
    <row r="3938" spans="1:18" ht="42" x14ac:dyDescent="0.35">
      <c r="A3938" s="1">
        <v>42</v>
      </c>
      <c r="B3938" s="13" t="s">
        <v>113</v>
      </c>
      <c r="C3938" s="13" t="s">
        <v>65</v>
      </c>
      <c r="D3938" s="14" t="s">
        <v>114</v>
      </c>
      <c r="E3938" s="15">
        <v>38.92</v>
      </c>
      <c r="F3938" s="16">
        <f t="shared" si="1300"/>
        <v>0</v>
      </c>
      <c r="G3938" s="16">
        <f t="shared" si="1301"/>
        <v>1930.82</v>
      </c>
      <c r="H3938" s="16">
        <f t="shared" si="1302"/>
        <v>0</v>
      </c>
      <c r="I3938" s="16">
        <f t="shared" si="1303"/>
        <v>-1930.82</v>
      </c>
      <c r="J3938" s="17">
        <v>0</v>
      </c>
      <c r="K3938" s="17">
        <v>49.61</v>
      </c>
      <c r="L3938" s="18">
        <f t="shared" si="1304"/>
        <v>-49.61</v>
      </c>
      <c r="M3938" s="17">
        <v>49.61</v>
      </c>
      <c r="N3938" s="16">
        <f t="shared" si="1305"/>
        <v>38.92</v>
      </c>
      <c r="O3938" s="16">
        <f t="shared" si="1306"/>
        <v>1930.82</v>
      </c>
      <c r="P3938" s="18">
        <f t="shared" si="1307"/>
        <v>0</v>
      </c>
      <c r="Q3938" s="16">
        <f t="shared" si="1308"/>
        <v>38.92</v>
      </c>
      <c r="R3938" s="16">
        <f t="shared" si="1309"/>
        <v>0</v>
      </c>
    </row>
    <row r="3939" spans="1:18" x14ac:dyDescent="0.35">
      <c r="A3939" s="21" t="s">
        <v>1388</v>
      </c>
      <c r="B3939" s="21" t="s">
        <v>1388</v>
      </c>
      <c r="C3939" s="21" t="s">
        <v>1388</v>
      </c>
      <c r="D3939" s="21" t="s">
        <v>1388</v>
      </c>
      <c r="E3939" s="21" t="s">
        <v>1388</v>
      </c>
      <c r="F3939" s="19"/>
      <c r="G3939" s="20">
        <f>SUM(G3897:G3938)</f>
        <v>544131.05999999994</v>
      </c>
      <c r="H3939" s="7"/>
      <c r="I3939" s="7"/>
      <c r="J3939" s="7"/>
      <c r="K3939" s="7"/>
      <c r="L3939" s="7"/>
      <c r="M3939" s="7"/>
      <c r="N3939" s="7"/>
      <c r="O3939" s="7"/>
      <c r="P3939" s="7"/>
      <c r="Q3939" s="7"/>
      <c r="R3939" s="7"/>
    </row>
    <row r="3941" spans="1:18" x14ac:dyDescent="0.35">
      <c r="B3941" s="11" t="s">
        <v>23</v>
      </c>
      <c r="C3941" s="12" t="s">
        <v>24</v>
      </c>
      <c r="D3941" s="12" t="s">
        <v>25</v>
      </c>
    </row>
    <row r="3942" spans="1:18" x14ac:dyDescent="0.35">
      <c r="B3942" s="11" t="s">
        <v>26</v>
      </c>
      <c r="C3942" s="12" t="s">
        <v>27</v>
      </c>
      <c r="D3942" s="12" t="s">
        <v>28</v>
      </c>
    </row>
    <row r="3943" spans="1:18" x14ac:dyDescent="0.35">
      <c r="B3943" s="11" t="s">
        <v>29</v>
      </c>
      <c r="C3943" s="12" t="s">
        <v>24</v>
      </c>
      <c r="D3943" s="12" t="s">
        <v>30</v>
      </c>
    </row>
    <row r="3944" spans="1:18" x14ac:dyDescent="0.35">
      <c r="B3944" s="11" t="s">
        <v>31</v>
      </c>
      <c r="C3944" s="12" t="s">
        <v>116</v>
      </c>
      <c r="D3944" s="12" t="s">
        <v>1133</v>
      </c>
    </row>
    <row r="3945" spans="1:18" x14ac:dyDescent="0.35">
      <c r="B3945" s="11" t="s">
        <v>33</v>
      </c>
      <c r="C3945" s="12" t="s">
        <v>27</v>
      </c>
      <c r="D3945" s="12" t="s">
        <v>1327</v>
      </c>
    </row>
    <row r="3946" spans="1:18" x14ac:dyDescent="0.35">
      <c r="B3946" s="11" t="s">
        <v>35</v>
      </c>
      <c r="C3946" s="12" t="s">
        <v>328</v>
      </c>
      <c r="D3946" s="12" t="s">
        <v>1302</v>
      </c>
    </row>
    <row r="3947" spans="1:18" x14ac:dyDescent="0.35">
      <c r="B3947" s="11" t="s">
        <v>36</v>
      </c>
      <c r="C3947" s="12" t="s">
        <v>24</v>
      </c>
      <c r="D3947" s="12" t="s">
        <v>1389</v>
      </c>
    </row>
    <row r="3949" spans="1:18" ht="42" x14ac:dyDescent="0.35">
      <c r="A3949" s="1">
        <v>1</v>
      </c>
      <c r="B3949" s="13" t="s">
        <v>183</v>
      </c>
      <c r="C3949" s="13" t="s">
        <v>92</v>
      </c>
      <c r="D3949" s="14" t="s">
        <v>184</v>
      </c>
      <c r="E3949" s="15">
        <v>7.89</v>
      </c>
      <c r="F3949" s="16">
        <f t="shared" ref="F3949:F3960" si="1310">ROUND(ROUND(N3949,2)*ROUND(J3949,3),2)</f>
        <v>265.93</v>
      </c>
      <c r="G3949" s="16">
        <f t="shared" ref="G3949:G3960" si="1311">ROUND(ROUND(N3949,2)*ROUND(K3949,3),2)</f>
        <v>299.82</v>
      </c>
      <c r="H3949" s="16">
        <f t="shared" ref="H3949:H3960" si="1312">IF(EXACT(J3949,0),0,100*(K3949/J3949))</f>
        <v>112.74291648123425</v>
      </c>
      <c r="I3949" s="16">
        <f t="shared" ref="I3949:I3960" si="1313">ROUND((ROUND(J3949,3)-ROUND(K3949,3))*N3949,2)</f>
        <v>-33.89</v>
      </c>
      <c r="J3949" s="17">
        <v>33.704999999999998</v>
      </c>
      <c r="K3949" s="17">
        <v>38</v>
      </c>
      <c r="L3949" s="18">
        <f t="shared" ref="L3949:L3960" si="1314">ROUND(ROUND(J3949,3)-ROUND(K3949,3),3)</f>
        <v>-4.2949999999999999</v>
      </c>
      <c r="M3949" s="17">
        <v>38</v>
      </c>
      <c r="N3949" s="16">
        <f t="shared" ref="N3949:N3960" si="1315">ROUND(E3949,2)</f>
        <v>7.89</v>
      </c>
      <c r="O3949" s="16">
        <f t="shared" ref="O3949:O3960" si="1316">ROUND(ROUND(M3949,3)*ROUND(N3949,2),2)</f>
        <v>299.82</v>
      </c>
      <c r="P3949" s="18">
        <f t="shared" ref="P3949:P3960" si="1317">ROUND(ROUND(K3949,3)-ROUND(M3949,3),2)</f>
        <v>0</v>
      </c>
      <c r="Q3949" s="16">
        <f t="shared" ref="Q3949:Q3960" si="1318">ROUND(E3949,2)</f>
        <v>7.89</v>
      </c>
      <c r="R3949" s="16">
        <f t="shared" ref="R3949:R3960" si="1319">ROUND((ROUND(K3949,3)-ROUND(M3949,3))* Q3949,2)</f>
        <v>0</v>
      </c>
    </row>
    <row r="3950" spans="1:18" ht="52.5" x14ac:dyDescent="0.35">
      <c r="A3950" s="1">
        <v>2</v>
      </c>
      <c r="B3950" s="13" t="s">
        <v>166</v>
      </c>
      <c r="C3950" s="13" t="s">
        <v>65</v>
      </c>
      <c r="D3950" s="14" t="s">
        <v>167</v>
      </c>
      <c r="E3950" s="15">
        <v>24.21</v>
      </c>
      <c r="F3950" s="16">
        <f t="shared" si="1310"/>
        <v>1224.01</v>
      </c>
      <c r="G3950" s="16">
        <f t="shared" si="1311"/>
        <v>240.55</v>
      </c>
      <c r="H3950" s="16">
        <f t="shared" si="1312"/>
        <v>19.652676134340759</v>
      </c>
      <c r="I3950" s="16">
        <f t="shared" si="1313"/>
        <v>983.46</v>
      </c>
      <c r="J3950" s="17">
        <v>50.558</v>
      </c>
      <c r="K3950" s="17">
        <v>9.9359999999999999</v>
      </c>
      <c r="L3950" s="18">
        <f t="shared" si="1314"/>
        <v>40.622</v>
      </c>
      <c r="M3950" s="17">
        <v>9.9359999999999999</v>
      </c>
      <c r="N3950" s="16">
        <f t="shared" si="1315"/>
        <v>24.21</v>
      </c>
      <c r="O3950" s="16">
        <f t="shared" si="1316"/>
        <v>240.55</v>
      </c>
      <c r="P3950" s="18">
        <f t="shared" si="1317"/>
        <v>0</v>
      </c>
      <c r="Q3950" s="16">
        <f t="shared" si="1318"/>
        <v>24.21</v>
      </c>
      <c r="R3950" s="16">
        <f t="shared" si="1319"/>
        <v>0</v>
      </c>
    </row>
    <row r="3951" spans="1:18" ht="31.5" x14ac:dyDescent="0.35">
      <c r="A3951" s="1">
        <v>3</v>
      </c>
      <c r="B3951" s="13" t="s">
        <v>168</v>
      </c>
      <c r="C3951" s="13" t="s">
        <v>65</v>
      </c>
      <c r="D3951" s="14" t="s">
        <v>169</v>
      </c>
      <c r="E3951" s="15">
        <v>5.38</v>
      </c>
      <c r="F3951" s="16">
        <f t="shared" si="1310"/>
        <v>272</v>
      </c>
      <c r="G3951" s="16">
        <f t="shared" si="1311"/>
        <v>121.27</v>
      </c>
      <c r="H3951" s="16">
        <f t="shared" si="1312"/>
        <v>44.584437675540961</v>
      </c>
      <c r="I3951" s="16">
        <f t="shared" si="1313"/>
        <v>150.72999999999999</v>
      </c>
      <c r="J3951" s="17">
        <v>50.558</v>
      </c>
      <c r="K3951" s="17">
        <v>22.541</v>
      </c>
      <c r="L3951" s="18">
        <f t="shared" si="1314"/>
        <v>28.016999999999999</v>
      </c>
      <c r="M3951" s="17">
        <v>22.541</v>
      </c>
      <c r="N3951" s="16">
        <f t="shared" si="1315"/>
        <v>5.38</v>
      </c>
      <c r="O3951" s="16">
        <f t="shared" si="1316"/>
        <v>121.27</v>
      </c>
      <c r="P3951" s="18">
        <f t="shared" si="1317"/>
        <v>0</v>
      </c>
      <c r="Q3951" s="16">
        <f t="shared" si="1318"/>
        <v>5.38</v>
      </c>
      <c r="R3951" s="16">
        <f t="shared" si="1319"/>
        <v>0</v>
      </c>
    </row>
    <row r="3952" spans="1:18" ht="21" x14ac:dyDescent="0.35">
      <c r="A3952" s="1">
        <v>4</v>
      </c>
      <c r="B3952" s="13" t="s">
        <v>499</v>
      </c>
      <c r="C3952" s="13" t="s">
        <v>65</v>
      </c>
      <c r="D3952" s="14" t="s">
        <v>500</v>
      </c>
      <c r="E3952" s="15">
        <v>95.84</v>
      </c>
      <c r="F3952" s="16">
        <f t="shared" si="1310"/>
        <v>1657.46</v>
      </c>
      <c r="G3952" s="16">
        <f t="shared" si="1311"/>
        <v>2300.16</v>
      </c>
      <c r="H3952" s="16">
        <f t="shared" si="1312"/>
        <v>138.77645426159361</v>
      </c>
      <c r="I3952" s="16">
        <f t="shared" si="1313"/>
        <v>-642.70000000000005</v>
      </c>
      <c r="J3952" s="17">
        <v>17.294</v>
      </c>
      <c r="K3952" s="17">
        <v>24</v>
      </c>
      <c r="L3952" s="18">
        <f t="shared" si="1314"/>
        <v>-6.7060000000000004</v>
      </c>
      <c r="M3952" s="17">
        <v>24</v>
      </c>
      <c r="N3952" s="16">
        <f t="shared" si="1315"/>
        <v>95.84</v>
      </c>
      <c r="O3952" s="16">
        <f t="shared" si="1316"/>
        <v>2300.16</v>
      </c>
      <c r="P3952" s="18">
        <f t="shared" si="1317"/>
        <v>0</v>
      </c>
      <c r="Q3952" s="16">
        <f t="shared" si="1318"/>
        <v>95.84</v>
      </c>
      <c r="R3952" s="16">
        <f t="shared" si="1319"/>
        <v>0</v>
      </c>
    </row>
    <row r="3953" spans="1:18" ht="52.5" x14ac:dyDescent="0.35">
      <c r="A3953" s="1">
        <v>5</v>
      </c>
      <c r="B3953" s="13" t="s">
        <v>1136</v>
      </c>
      <c r="C3953" s="13" t="s">
        <v>65</v>
      </c>
      <c r="D3953" s="14" t="s">
        <v>1137</v>
      </c>
      <c r="E3953" s="15">
        <v>5.82</v>
      </c>
      <c r="F3953" s="16">
        <f t="shared" si="1310"/>
        <v>185.38</v>
      </c>
      <c r="G3953" s="16">
        <f t="shared" si="1311"/>
        <v>0</v>
      </c>
      <c r="H3953" s="16">
        <f t="shared" si="1312"/>
        <v>0</v>
      </c>
      <c r="I3953" s="16">
        <f t="shared" si="1313"/>
        <v>185.38</v>
      </c>
      <c r="J3953" s="17">
        <v>31.852</v>
      </c>
      <c r="K3953" s="17">
        <v>0</v>
      </c>
      <c r="L3953" s="18">
        <f t="shared" si="1314"/>
        <v>31.852</v>
      </c>
      <c r="M3953" s="17">
        <v>0</v>
      </c>
      <c r="N3953" s="16">
        <f t="shared" si="1315"/>
        <v>5.82</v>
      </c>
      <c r="O3953" s="16">
        <f t="shared" si="1316"/>
        <v>0</v>
      </c>
      <c r="P3953" s="18">
        <f t="shared" si="1317"/>
        <v>0</v>
      </c>
      <c r="Q3953" s="16">
        <f t="shared" si="1318"/>
        <v>5.82</v>
      </c>
      <c r="R3953" s="16">
        <f t="shared" si="1319"/>
        <v>0</v>
      </c>
    </row>
    <row r="3954" spans="1:18" ht="73.5" x14ac:dyDescent="0.35">
      <c r="A3954" s="1">
        <v>6</v>
      </c>
      <c r="B3954" s="13" t="s">
        <v>1305</v>
      </c>
      <c r="C3954" s="13" t="s">
        <v>44</v>
      </c>
      <c r="D3954" s="14" t="s">
        <v>1306</v>
      </c>
      <c r="E3954" s="15">
        <v>3.05</v>
      </c>
      <c r="F3954" s="16">
        <f t="shared" si="1310"/>
        <v>1370.67</v>
      </c>
      <c r="G3954" s="16">
        <f t="shared" si="1311"/>
        <v>21.96</v>
      </c>
      <c r="H3954" s="16">
        <f t="shared" si="1312"/>
        <v>1.602136181575434</v>
      </c>
      <c r="I3954" s="16">
        <f t="shared" si="1313"/>
        <v>1348.71</v>
      </c>
      <c r="J3954" s="17">
        <v>449.4</v>
      </c>
      <c r="K3954" s="17">
        <v>7.2</v>
      </c>
      <c r="L3954" s="18">
        <f t="shared" si="1314"/>
        <v>442.2</v>
      </c>
      <c r="M3954" s="17">
        <v>7.2</v>
      </c>
      <c r="N3954" s="16">
        <f t="shared" si="1315"/>
        <v>3.05</v>
      </c>
      <c r="O3954" s="16">
        <f t="shared" si="1316"/>
        <v>21.96</v>
      </c>
      <c r="P3954" s="18">
        <f t="shared" si="1317"/>
        <v>0</v>
      </c>
      <c r="Q3954" s="16">
        <f t="shared" si="1318"/>
        <v>3.05</v>
      </c>
      <c r="R3954" s="16">
        <f t="shared" si="1319"/>
        <v>0</v>
      </c>
    </row>
    <row r="3955" spans="1:18" ht="21" x14ac:dyDescent="0.35">
      <c r="A3955" s="1">
        <v>7</v>
      </c>
      <c r="B3955" s="13" t="s">
        <v>1209</v>
      </c>
      <c r="C3955" s="13" t="s">
        <v>44</v>
      </c>
      <c r="D3955" s="14" t="s">
        <v>1210</v>
      </c>
      <c r="E3955" s="15">
        <v>1.73</v>
      </c>
      <c r="F3955" s="16">
        <f t="shared" si="1310"/>
        <v>777.46</v>
      </c>
      <c r="G3955" s="16">
        <f t="shared" si="1311"/>
        <v>0</v>
      </c>
      <c r="H3955" s="16">
        <f t="shared" si="1312"/>
        <v>0</v>
      </c>
      <c r="I3955" s="16">
        <f t="shared" si="1313"/>
        <v>777.46</v>
      </c>
      <c r="J3955" s="17">
        <v>449.4</v>
      </c>
      <c r="K3955" s="17">
        <v>0</v>
      </c>
      <c r="L3955" s="18">
        <f t="shared" si="1314"/>
        <v>449.4</v>
      </c>
      <c r="M3955" s="17">
        <v>0</v>
      </c>
      <c r="N3955" s="16">
        <f t="shared" si="1315"/>
        <v>1.73</v>
      </c>
      <c r="O3955" s="16">
        <f t="shared" si="1316"/>
        <v>0</v>
      </c>
      <c r="P3955" s="18">
        <f t="shared" si="1317"/>
        <v>0</v>
      </c>
      <c r="Q3955" s="16">
        <f t="shared" si="1318"/>
        <v>1.73</v>
      </c>
      <c r="R3955" s="16">
        <f t="shared" si="1319"/>
        <v>0</v>
      </c>
    </row>
    <row r="3956" spans="1:18" ht="52.5" x14ac:dyDescent="0.35">
      <c r="A3956" s="1">
        <v>8</v>
      </c>
      <c r="B3956" s="13" t="s">
        <v>1153</v>
      </c>
      <c r="C3956" s="13" t="s">
        <v>92</v>
      </c>
      <c r="D3956" s="14" t="s">
        <v>1154</v>
      </c>
      <c r="E3956" s="15">
        <v>22.66</v>
      </c>
      <c r="F3956" s="16">
        <f t="shared" si="1310"/>
        <v>763.76</v>
      </c>
      <c r="G3956" s="16">
        <f t="shared" si="1311"/>
        <v>0</v>
      </c>
      <c r="H3956" s="16">
        <f t="shared" si="1312"/>
        <v>0</v>
      </c>
      <c r="I3956" s="16">
        <f t="shared" si="1313"/>
        <v>763.76</v>
      </c>
      <c r="J3956" s="17">
        <v>33.704999999999998</v>
      </c>
      <c r="K3956" s="17">
        <v>0</v>
      </c>
      <c r="L3956" s="18">
        <f t="shared" si="1314"/>
        <v>33.704999999999998</v>
      </c>
      <c r="M3956" s="17">
        <v>0</v>
      </c>
      <c r="N3956" s="16">
        <f t="shared" si="1315"/>
        <v>22.66</v>
      </c>
      <c r="O3956" s="16">
        <f t="shared" si="1316"/>
        <v>0</v>
      </c>
      <c r="P3956" s="18">
        <f t="shared" si="1317"/>
        <v>0</v>
      </c>
      <c r="Q3956" s="16">
        <f t="shared" si="1318"/>
        <v>22.66</v>
      </c>
      <c r="R3956" s="16">
        <f t="shared" si="1319"/>
        <v>0</v>
      </c>
    </row>
    <row r="3957" spans="1:18" ht="52.5" x14ac:dyDescent="0.35">
      <c r="A3957" s="1">
        <v>9</v>
      </c>
      <c r="B3957" s="13" t="s">
        <v>812</v>
      </c>
      <c r="C3957" s="13" t="s">
        <v>65</v>
      </c>
      <c r="D3957" s="14" t="s">
        <v>813</v>
      </c>
      <c r="E3957" s="15">
        <v>80.599999999999994</v>
      </c>
      <c r="F3957" s="16">
        <f t="shared" si="1310"/>
        <v>407.51</v>
      </c>
      <c r="G3957" s="16">
        <f t="shared" si="1311"/>
        <v>0</v>
      </c>
      <c r="H3957" s="16">
        <f t="shared" si="1312"/>
        <v>0</v>
      </c>
      <c r="I3957" s="16">
        <f t="shared" si="1313"/>
        <v>407.51</v>
      </c>
      <c r="J3957" s="17">
        <v>5.056</v>
      </c>
      <c r="K3957" s="17">
        <v>0</v>
      </c>
      <c r="L3957" s="18">
        <f t="shared" si="1314"/>
        <v>5.056</v>
      </c>
      <c r="M3957" s="17">
        <v>0</v>
      </c>
      <c r="N3957" s="16">
        <f t="shared" si="1315"/>
        <v>80.599999999999994</v>
      </c>
      <c r="O3957" s="16">
        <f t="shared" si="1316"/>
        <v>0</v>
      </c>
      <c r="P3957" s="18">
        <f t="shared" si="1317"/>
        <v>0</v>
      </c>
      <c r="Q3957" s="16">
        <f t="shared" si="1318"/>
        <v>80.599999999999994</v>
      </c>
      <c r="R3957" s="16">
        <f t="shared" si="1319"/>
        <v>0</v>
      </c>
    </row>
    <row r="3958" spans="1:18" ht="21" x14ac:dyDescent="0.35">
      <c r="A3958" s="1">
        <v>10</v>
      </c>
      <c r="B3958" s="13" t="s">
        <v>823</v>
      </c>
      <c r="C3958" s="13" t="s">
        <v>65</v>
      </c>
      <c r="D3958" s="14" t="s">
        <v>824</v>
      </c>
      <c r="E3958" s="15">
        <v>28.7</v>
      </c>
      <c r="F3958" s="16">
        <f t="shared" si="1310"/>
        <v>193.47</v>
      </c>
      <c r="G3958" s="16">
        <f t="shared" si="1311"/>
        <v>0</v>
      </c>
      <c r="H3958" s="16">
        <f t="shared" si="1312"/>
        <v>0</v>
      </c>
      <c r="I3958" s="16">
        <f t="shared" si="1313"/>
        <v>193.47</v>
      </c>
      <c r="J3958" s="17">
        <v>6.7409999999999997</v>
      </c>
      <c r="K3958" s="17">
        <v>0</v>
      </c>
      <c r="L3958" s="18">
        <f t="shared" si="1314"/>
        <v>6.7409999999999997</v>
      </c>
      <c r="M3958" s="17">
        <v>0</v>
      </c>
      <c r="N3958" s="16">
        <f t="shared" si="1315"/>
        <v>28.7</v>
      </c>
      <c r="O3958" s="16">
        <f t="shared" si="1316"/>
        <v>0</v>
      </c>
      <c r="P3958" s="18">
        <f t="shared" si="1317"/>
        <v>0</v>
      </c>
      <c r="Q3958" s="16">
        <f t="shared" si="1318"/>
        <v>28.7</v>
      </c>
      <c r="R3958" s="16">
        <f t="shared" si="1319"/>
        <v>0</v>
      </c>
    </row>
    <row r="3959" spans="1:18" ht="31.5" x14ac:dyDescent="0.35">
      <c r="A3959" s="1">
        <v>11</v>
      </c>
      <c r="B3959" s="13" t="s">
        <v>269</v>
      </c>
      <c r="C3959" s="13" t="s">
        <v>65</v>
      </c>
      <c r="D3959" s="14" t="s">
        <v>270</v>
      </c>
      <c r="E3959" s="15">
        <v>152.22</v>
      </c>
      <c r="F3959" s="16">
        <f t="shared" si="1310"/>
        <v>0</v>
      </c>
      <c r="G3959" s="16">
        <f t="shared" si="1311"/>
        <v>4651.6899999999996</v>
      </c>
      <c r="H3959" s="16">
        <f t="shared" si="1312"/>
        <v>0</v>
      </c>
      <c r="I3959" s="16">
        <f t="shared" si="1313"/>
        <v>-4651.6899999999996</v>
      </c>
      <c r="J3959" s="17">
        <v>0</v>
      </c>
      <c r="K3959" s="17">
        <v>30.559000000000001</v>
      </c>
      <c r="L3959" s="18">
        <f t="shared" si="1314"/>
        <v>-30.559000000000001</v>
      </c>
      <c r="M3959" s="17">
        <v>30.559000000000001</v>
      </c>
      <c r="N3959" s="16">
        <f t="shared" si="1315"/>
        <v>152.22</v>
      </c>
      <c r="O3959" s="16">
        <f t="shared" si="1316"/>
        <v>4651.6899999999996</v>
      </c>
      <c r="P3959" s="18">
        <f t="shared" si="1317"/>
        <v>0</v>
      </c>
      <c r="Q3959" s="16">
        <f t="shared" si="1318"/>
        <v>152.22</v>
      </c>
      <c r="R3959" s="16">
        <f t="shared" si="1319"/>
        <v>0</v>
      </c>
    </row>
    <row r="3960" spans="1:18" ht="31.5" x14ac:dyDescent="0.35">
      <c r="A3960" s="1">
        <v>12</v>
      </c>
      <c r="B3960" s="13" t="s">
        <v>814</v>
      </c>
      <c r="C3960" s="13" t="s">
        <v>65</v>
      </c>
      <c r="D3960" s="14" t="s">
        <v>815</v>
      </c>
      <c r="E3960" s="15">
        <v>26.01</v>
      </c>
      <c r="F3960" s="16">
        <f t="shared" si="1310"/>
        <v>0</v>
      </c>
      <c r="G3960" s="16">
        <f t="shared" si="1311"/>
        <v>168.54</v>
      </c>
      <c r="H3960" s="16">
        <f t="shared" si="1312"/>
        <v>0</v>
      </c>
      <c r="I3960" s="16">
        <f t="shared" si="1313"/>
        <v>-168.54</v>
      </c>
      <c r="J3960" s="17">
        <v>0</v>
      </c>
      <c r="K3960" s="17">
        <v>6.48</v>
      </c>
      <c r="L3960" s="18">
        <f t="shared" si="1314"/>
        <v>-6.48</v>
      </c>
      <c r="M3960" s="17">
        <v>6.48</v>
      </c>
      <c r="N3960" s="16">
        <f t="shared" si="1315"/>
        <v>26.01</v>
      </c>
      <c r="O3960" s="16">
        <f t="shared" si="1316"/>
        <v>168.54</v>
      </c>
      <c r="P3960" s="18">
        <f t="shared" si="1317"/>
        <v>0</v>
      </c>
      <c r="Q3960" s="16">
        <f t="shared" si="1318"/>
        <v>26.01</v>
      </c>
      <c r="R3960" s="16">
        <f t="shared" si="1319"/>
        <v>0</v>
      </c>
    </row>
    <row r="3961" spans="1:18" x14ac:dyDescent="0.35">
      <c r="A3961" s="21" t="s">
        <v>1390</v>
      </c>
      <c r="B3961" s="21" t="s">
        <v>1390</v>
      </c>
      <c r="C3961" s="21" t="s">
        <v>1390</v>
      </c>
      <c r="D3961" s="21" t="s">
        <v>1390</v>
      </c>
      <c r="E3961" s="21" t="s">
        <v>1390</v>
      </c>
      <c r="F3961" s="19"/>
      <c r="G3961" s="20">
        <f>SUM(G3949:G3960)</f>
        <v>7803.9899999999989</v>
      </c>
      <c r="H3961" s="7"/>
      <c r="I3961" s="7"/>
      <c r="J3961" s="7"/>
      <c r="K3961" s="7"/>
      <c r="L3961" s="7"/>
      <c r="M3961" s="7"/>
      <c r="N3961" s="7"/>
      <c r="O3961" s="7"/>
      <c r="P3961" s="7"/>
      <c r="Q3961" s="7"/>
      <c r="R3961" s="7"/>
    </row>
    <row r="3963" spans="1:18" x14ac:dyDescent="0.35">
      <c r="B3963" s="11" t="s">
        <v>23</v>
      </c>
      <c r="C3963" s="12" t="s">
        <v>24</v>
      </c>
      <c r="D3963" s="12" t="s">
        <v>25</v>
      </c>
    </row>
    <row r="3964" spans="1:18" x14ac:dyDescent="0.35">
      <c r="B3964" s="11" t="s">
        <v>26</v>
      </c>
      <c r="C3964" s="12" t="s">
        <v>27</v>
      </c>
      <c r="D3964" s="12" t="s">
        <v>28</v>
      </c>
    </row>
    <row r="3965" spans="1:18" x14ac:dyDescent="0.35">
      <c r="B3965" s="11" t="s">
        <v>29</v>
      </c>
      <c r="C3965" s="12" t="s">
        <v>24</v>
      </c>
      <c r="D3965" s="12" t="s">
        <v>30</v>
      </c>
    </row>
    <row r="3966" spans="1:18" x14ac:dyDescent="0.35">
      <c r="B3966" s="11" t="s">
        <v>31</v>
      </c>
      <c r="C3966" s="12" t="s">
        <v>116</v>
      </c>
      <c r="D3966" s="12" t="s">
        <v>1133</v>
      </c>
    </row>
    <row r="3967" spans="1:18" x14ac:dyDescent="0.35">
      <c r="B3967" s="11" t="s">
        <v>33</v>
      </c>
      <c r="C3967" s="12" t="s">
        <v>27</v>
      </c>
      <c r="D3967" s="12" t="s">
        <v>1327</v>
      </c>
    </row>
    <row r="3968" spans="1:18" x14ac:dyDescent="0.35">
      <c r="B3968" s="11" t="s">
        <v>35</v>
      </c>
      <c r="C3968" s="12" t="s">
        <v>328</v>
      </c>
      <c r="D3968" s="12" t="s">
        <v>1302</v>
      </c>
    </row>
    <row r="3969" spans="1:18" x14ac:dyDescent="0.35">
      <c r="B3969" s="11" t="s">
        <v>36</v>
      </c>
      <c r="C3969" s="12" t="s">
        <v>27</v>
      </c>
      <c r="D3969" s="12" t="s">
        <v>1303</v>
      </c>
    </row>
    <row r="3970" spans="1:18" x14ac:dyDescent="0.35">
      <c r="B3970" s="11" t="s">
        <v>38</v>
      </c>
      <c r="C3970" s="12" t="s">
        <v>24</v>
      </c>
      <c r="D3970" s="12" t="s">
        <v>1391</v>
      </c>
    </row>
    <row r="3972" spans="1:18" ht="21" x14ac:dyDescent="0.35">
      <c r="A3972" s="1">
        <v>1</v>
      </c>
      <c r="B3972" s="13" t="s">
        <v>191</v>
      </c>
      <c r="C3972" s="13" t="s">
        <v>44</v>
      </c>
      <c r="D3972" s="14" t="s">
        <v>192</v>
      </c>
      <c r="E3972" s="15">
        <v>3.46</v>
      </c>
      <c r="F3972" s="16">
        <f t="shared" ref="F3972:F3998" si="1320">ROUND(ROUND(N3972,2)*ROUND(J3972,3),2)</f>
        <v>102.42</v>
      </c>
      <c r="G3972" s="16">
        <f t="shared" ref="G3972:G3998" si="1321">ROUND(ROUND(N3972,2)*ROUND(K3972,3),2)</f>
        <v>636.64</v>
      </c>
      <c r="H3972" s="16">
        <f t="shared" ref="H3972:H3998" si="1322">IF(EXACT(J3972,0),0,100*(K3972/J3972))</f>
        <v>621.62162162162156</v>
      </c>
      <c r="I3972" s="16">
        <f t="shared" ref="I3972:I3998" si="1323">ROUND((ROUND(J3972,3)-ROUND(K3972,3))*N3972,2)</f>
        <v>-534.22</v>
      </c>
      <c r="J3972" s="17">
        <v>29.6</v>
      </c>
      <c r="K3972" s="17">
        <v>184</v>
      </c>
      <c r="L3972" s="18">
        <f t="shared" ref="L3972:L3998" si="1324">ROUND(ROUND(J3972,3)-ROUND(K3972,3),3)</f>
        <v>-154.4</v>
      </c>
      <c r="M3972" s="17">
        <v>184</v>
      </c>
      <c r="N3972" s="16">
        <f t="shared" ref="N3972:N3998" si="1325">ROUND(E3972,2)</f>
        <v>3.46</v>
      </c>
      <c r="O3972" s="16">
        <f t="shared" ref="O3972:O3998" si="1326">ROUND(ROUND(M3972,3)*ROUND(N3972,2),2)</f>
        <v>636.64</v>
      </c>
      <c r="P3972" s="18">
        <f t="shared" ref="P3972:P3998" si="1327">ROUND(ROUND(K3972,3)-ROUND(M3972,3),2)</f>
        <v>0</v>
      </c>
      <c r="Q3972" s="16">
        <f t="shared" ref="Q3972:Q3998" si="1328">ROUND(E3972,2)</f>
        <v>3.46</v>
      </c>
      <c r="R3972" s="16">
        <f t="shared" ref="R3972:R3998" si="1329">ROUND((ROUND(K3972,3)-ROUND(M3972,3))* Q3972,2)</f>
        <v>0</v>
      </c>
    </row>
    <row r="3973" spans="1:18" ht="42" x14ac:dyDescent="0.35">
      <c r="A3973" s="1">
        <v>2</v>
      </c>
      <c r="B3973" s="13" t="s">
        <v>183</v>
      </c>
      <c r="C3973" s="13" t="s">
        <v>92</v>
      </c>
      <c r="D3973" s="14" t="s">
        <v>184</v>
      </c>
      <c r="E3973" s="15">
        <v>7.89</v>
      </c>
      <c r="F3973" s="16">
        <f t="shared" si="1320"/>
        <v>565.59</v>
      </c>
      <c r="G3973" s="16">
        <f t="shared" si="1321"/>
        <v>290.35000000000002</v>
      </c>
      <c r="H3973" s="16">
        <f t="shared" si="1322"/>
        <v>51.335704819697284</v>
      </c>
      <c r="I3973" s="16">
        <f t="shared" si="1323"/>
        <v>275.24</v>
      </c>
      <c r="J3973" s="17">
        <v>71.685000000000002</v>
      </c>
      <c r="K3973" s="17">
        <v>36.799999999999997</v>
      </c>
      <c r="L3973" s="18">
        <f t="shared" si="1324"/>
        <v>34.884999999999998</v>
      </c>
      <c r="M3973" s="17">
        <v>36.799999999999997</v>
      </c>
      <c r="N3973" s="16">
        <f t="shared" si="1325"/>
        <v>7.89</v>
      </c>
      <c r="O3973" s="16">
        <f t="shared" si="1326"/>
        <v>290.35000000000002</v>
      </c>
      <c r="P3973" s="18">
        <f t="shared" si="1327"/>
        <v>0</v>
      </c>
      <c r="Q3973" s="16">
        <f t="shared" si="1328"/>
        <v>7.89</v>
      </c>
      <c r="R3973" s="16">
        <f t="shared" si="1329"/>
        <v>0</v>
      </c>
    </row>
    <row r="3974" spans="1:18" ht="31.5" x14ac:dyDescent="0.35">
      <c r="A3974" s="1">
        <v>3</v>
      </c>
      <c r="B3974" s="13" t="s">
        <v>158</v>
      </c>
      <c r="C3974" s="13" t="s">
        <v>92</v>
      </c>
      <c r="D3974" s="14" t="s">
        <v>159</v>
      </c>
      <c r="E3974" s="15">
        <v>8.43</v>
      </c>
      <c r="F3974" s="16">
        <f t="shared" si="1320"/>
        <v>187.15</v>
      </c>
      <c r="G3974" s="16">
        <f t="shared" si="1321"/>
        <v>0</v>
      </c>
      <c r="H3974" s="16">
        <f t="shared" si="1322"/>
        <v>0</v>
      </c>
      <c r="I3974" s="16">
        <f t="shared" si="1323"/>
        <v>187.15</v>
      </c>
      <c r="J3974" s="17">
        <v>22.2</v>
      </c>
      <c r="K3974" s="17">
        <v>0</v>
      </c>
      <c r="L3974" s="18">
        <f t="shared" si="1324"/>
        <v>22.2</v>
      </c>
      <c r="M3974" s="17">
        <v>0</v>
      </c>
      <c r="N3974" s="16">
        <f t="shared" si="1325"/>
        <v>8.43</v>
      </c>
      <c r="O3974" s="16">
        <f t="shared" si="1326"/>
        <v>0</v>
      </c>
      <c r="P3974" s="18">
        <f t="shared" si="1327"/>
        <v>0</v>
      </c>
      <c r="Q3974" s="16">
        <f t="shared" si="1328"/>
        <v>8.43</v>
      </c>
      <c r="R3974" s="16">
        <f t="shared" si="1329"/>
        <v>0</v>
      </c>
    </row>
    <row r="3975" spans="1:18" ht="52.5" x14ac:dyDescent="0.35">
      <c r="A3975" s="1">
        <v>4</v>
      </c>
      <c r="B3975" s="13" t="s">
        <v>166</v>
      </c>
      <c r="C3975" s="13" t="s">
        <v>65</v>
      </c>
      <c r="D3975" s="14" t="s">
        <v>167</v>
      </c>
      <c r="E3975" s="15">
        <v>24.21</v>
      </c>
      <c r="F3975" s="16">
        <f t="shared" si="1320"/>
        <v>2845.11</v>
      </c>
      <c r="G3975" s="16">
        <f t="shared" si="1321"/>
        <v>240.55</v>
      </c>
      <c r="H3975" s="16">
        <f t="shared" si="1322"/>
        <v>8.4548749978726665</v>
      </c>
      <c r="I3975" s="16">
        <f t="shared" si="1323"/>
        <v>2604.56</v>
      </c>
      <c r="J3975" s="17">
        <v>117.518</v>
      </c>
      <c r="K3975" s="17">
        <v>9.9359999999999999</v>
      </c>
      <c r="L3975" s="18">
        <f t="shared" si="1324"/>
        <v>107.58199999999999</v>
      </c>
      <c r="M3975" s="17">
        <v>9.9359999999999999</v>
      </c>
      <c r="N3975" s="16">
        <f t="shared" si="1325"/>
        <v>24.21</v>
      </c>
      <c r="O3975" s="16">
        <f t="shared" si="1326"/>
        <v>240.55</v>
      </c>
      <c r="P3975" s="18">
        <f t="shared" si="1327"/>
        <v>0</v>
      </c>
      <c r="Q3975" s="16">
        <f t="shared" si="1328"/>
        <v>24.21</v>
      </c>
      <c r="R3975" s="16">
        <f t="shared" si="1329"/>
        <v>0</v>
      </c>
    </row>
    <row r="3976" spans="1:18" ht="31.5" x14ac:dyDescent="0.35">
      <c r="A3976" s="1">
        <v>5</v>
      </c>
      <c r="B3976" s="13" t="s">
        <v>168</v>
      </c>
      <c r="C3976" s="13" t="s">
        <v>65</v>
      </c>
      <c r="D3976" s="14" t="s">
        <v>169</v>
      </c>
      <c r="E3976" s="15">
        <v>5.38</v>
      </c>
      <c r="F3976" s="16">
        <f t="shared" si="1320"/>
        <v>632.25</v>
      </c>
      <c r="G3976" s="16">
        <f t="shared" si="1321"/>
        <v>118.79</v>
      </c>
      <c r="H3976" s="16">
        <f t="shared" si="1322"/>
        <v>18.788611106383701</v>
      </c>
      <c r="I3976" s="16">
        <f t="shared" si="1323"/>
        <v>513.46</v>
      </c>
      <c r="J3976" s="17">
        <v>117.518</v>
      </c>
      <c r="K3976" s="17">
        <v>22.08</v>
      </c>
      <c r="L3976" s="18">
        <f t="shared" si="1324"/>
        <v>95.438000000000002</v>
      </c>
      <c r="M3976" s="17">
        <v>22.08</v>
      </c>
      <c r="N3976" s="16">
        <f t="shared" si="1325"/>
        <v>5.38</v>
      </c>
      <c r="O3976" s="16">
        <f t="shared" si="1326"/>
        <v>118.79</v>
      </c>
      <c r="P3976" s="18">
        <f t="shared" si="1327"/>
        <v>0</v>
      </c>
      <c r="Q3976" s="16">
        <f t="shared" si="1328"/>
        <v>5.38</v>
      </c>
      <c r="R3976" s="16">
        <f t="shared" si="1329"/>
        <v>0</v>
      </c>
    </row>
    <row r="3977" spans="1:18" ht="21" x14ac:dyDescent="0.35">
      <c r="A3977" s="1">
        <v>6</v>
      </c>
      <c r="B3977" s="13" t="s">
        <v>499</v>
      </c>
      <c r="C3977" s="13" t="s">
        <v>65</v>
      </c>
      <c r="D3977" s="14" t="s">
        <v>500</v>
      </c>
      <c r="E3977" s="15">
        <v>95.84</v>
      </c>
      <c r="F3977" s="16">
        <f t="shared" si="1320"/>
        <v>2368.88</v>
      </c>
      <c r="G3977" s="16">
        <f t="shared" si="1321"/>
        <v>958.4</v>
      </c>
      <c r="H3977" s="16">
        <f t="shared" si="1322"/>
        <v>40.457984383218033</v>
      </c>
      <c r="I3977" s="16">
        <f t="shared" si="1323"/>
        <v>1410.48</v>
      </c>
      <c r="J3977" s="17">
        <v>24.716999999999999</v>
      </c>
      <c r="K3977" s="17">
        <v>10</v>
      </c>
      <c r="L3977" s="18">
        <f t="shared" si="1324"/>
        <v>14.717000000000001</v>
      </c>
      <c r="M3977" s="17">
        <v>10</v>
      </c>
      <c r="N3977" s="16">
        <f t="shared" si="1325"/>
        <v>95.84</v>
      </c>
      <c r="O3977" s="16">
        <f t="shared" si="1326"/>
        <v>958.4</v>
      </c>
      <c r="P3977" s="18">
        <f t="shared" si="1327"/>
        <v>0</v>
      </c>
      <c r="Q3977" s="16">
        <f t="shared" si="1328"/>
        <v>95.84</v>
      </c>
      <c r="R3977" s="16">
        <f t="shared" si="1329"/>
        <v>0</v>
      </c>
    </row>
    <row r="3978" spans="1:18" ht="52.5" x14ac:dyDescent="0.35">
      <c r="A3978" s="1">
        <v>7</v>
      </c>
      <c r="B3978" s="13" t="s">
        <v>1136</v>
      </c>
      <c r="C3978" s="13" t="s">
        <v>65</v>
      </c>
      <c r="D3978" s="14" t="s">
        <v>1137</v>
      </c>
      <c r="E3978" s="15">
        <v>5.82</v>
      </c>
      <c r="F3978" s="16">
        <f t="shared" si="1320"/>
        <v>529.33000000000004</v>
      </c>
      <c r="G3978" s="16">
        <f t="shared" si="1321"/>
        <v>0</v>
      </c>
      <c r="H3978" s="16">
        <f t="shared" si="1322"/>
        <v>0</v>
      </c>
      <c r="I3978" s="16">
        <f t="shared" si="1323"/>
        <v>529.33000000000004</v>
      </c>
      <c r="J3978" s="17">
        <v>90.950999999999993</v>
      </c>
      <c r="K3978" s="17">
        <v>0</v>
      </c>
      <c r="L3978" s="18">
        <f t="shared" si="1324"/>
        <v>90.950999999999993</v>
      </c>
      <c r="M3978" s="17">
        <v>0</v>
      </c>
      <c r="N3978" s="16">
        <f t="shared" si="1325"/>
        <v>5.82</v>
      </c>
      <c r="O3978" s="16">
        <f t="shared" si="1326"/>
        <v>0</v>
      </c>
      <c r="P3978" s="18">
        <f t="shared" si="1327"/>
        <v>0</v>
      </c>
      <c r="Q3978" s="16">
        <f t="shared" si="1328"/>
        <v>5.82</v>
      </c>
      <c r="R3978" s="16">
        <f t="shared" si="1329"/>
        <v>0</v>
      </c>
    </row>
    <row r="3979" spans="1:18" ht="73.5" x14ac:dyDescent="0.35">
      <c r="A3979" s="1">
        <v>8</v>
      </c>
      <c r="B3979" s="13" t="s">
        <v>1305</v>
      </c>
      <c r="C3979" s="13" t="s">
        <v>44</v>
      </c>
      <c r="D3979" s="14" t="s">
        <v>1306</v>
      </c>
      <c r="E3979" s="15">
        <v>3.05</v>
      </c>
      <c r="F3979" s="16">
        <f t="shared" si="1320"/>
        <v>1796.45</v>
      </c>
      <c r="G3979" s="16">
        <f t="shared" si="1321"/>
        <v>0</v>
      </c>
      <c r="H3979" s="16">
        <f t="shared" si="1322"/>
        <v>0</v>
      </c>
      <c r="I3979" s="16">
        <f t="shared" si="1323"/>
        <v>1796.45</v>
      </c>
      <c r="J3979" s="17">
        <v>589</v>
      </c>
      <c r="K3979" s="17">
        <v>0</v>
      </c>
      <c r="L3979" s="18">
        <f t="shared" si="1324"/>
        <v>589</v>
      </c>
      <c r="M3979" s="17">
        <v>0</v>
      </c>
      <c r="N3979" s="16">
        <f t="shared" si="1325"/>
        <v>3.05</v>
      </c>
      <c r="O3979" s="16">
        <f t="shared" si="1326"/>
        <v>0</v>
      </c>
      <c r="P3979" s="18">
        <f t="shared" si="1327"/>
        <v>0</v>
      </c>
      <c r="Q3979" s="16">
        <f t="shared" si="1328"/>
        <v>3.05</v>
      </c>
      <c r="R3979" s="16">
        <f t="shared" si="1329"/>
        <v>0</v>
      </c>
    </row>
    <row r="3980" spans="1:18" ht="21" x14ac:dyDescent="0.35">
      <c r="A3980" s="1">
        <v>9</v>
      </c>
      <c r="B3980" s="13" t="s">
        <v>1209</v>
      </c>
      <c r="C3980" s="13" t="s">
        <v>44</v>
      </c>
      <c r="D3980" s="14" t="s">
        <v>1210</v>
      </c>
      <c r="E3980" s="15">
        <v>1.73</v>
      </c>
      <c r="F3980" s="16">
        <f t="shared" si="1320"/>
        <v>1018.97</v>
      </c>
      <c r="G3980" s="16">
        <f t="shared" si="1321"/>
        <v>0</v>
      </c>
      <c r="H3980" s="16">
        <f t="shared" si="1322"/>
        <v>0</v>
      </c>
      <c r="I3980" s="16">
        <f t="shared" si="1323"/>
        <v>1018.97</v>
      </c>
      <c r="J3980" s="17">
        <v>589</v>
      </c>
      <c r="K3980" s="17">
        <v>0</v>
      </c>
      <c r="L3980" s="18">
        <f t="shared" si="1324"/>
        <v>589</v>
      </c>
      <c r="M3980" s="17">
        <v>0</v>
      </c>
      <c r="N3980" s="16">
        <f t="shared" si="1325"/>
        <v>1.73</v>
      </c>
      <c r="O3980" s="16">
        <f t="shared" si="1326"/>
        <v>0</v>
      </c>
      <c r="P3980" s="18">
        <f t="shared" si="1327"/>
        <v>0</v>
      </c>
      <c r="Q3980" s="16">
        <f t="shared" si="1328"/>
        <v>1.73</v>
      </c>
      <c r="R3980" s="16">
        <f t="shared" si="1329"/>
        <v>0</v>
      </c>
    </row>
    <row r="3981" spans="1:18" ht="31.5" x14ac:dyDescent="0.35">
      <c r="A3981" s="1">
        <v>10</v>
      </c>
      <c r="B3981" s="13" t="s">
        <v>1138</v>
      </c>
      <c r="C3981" s="13" t="s">
        <v>92</v>
      </c>
      <c r="D3981" s="14" t="s">
        <v>1139</v>
      </c>
      <c r="E3981" s="15">
        <v>3.09</v>
      </c>
      <c r="F3981" s="16">
        <f t="shared" si="1320"/>
        <v>68.599999999999994</v>
      </c>
      <c r="G3981" s="16">
        <f t="shared" si="1321"/>
        <v>0</v>
      </c>
      <c r="H3981" s="16">
        <f t="shared" si="1322"/>
        <v>0</v>
      </c>
      <c r="I3981" s="16">
        <f t="shared" si="1323"/>
        <v>68.599999999999994</v>
      </c>
      <c r="J3981" s="17">
        <v>22.2</v>
      </c>
      <c r="K3981" s="17">
        <v>0</v>
      </c>
      <c r="L3981" s="18">
        <f t="shared" si="1324"/>
        <v>22.2</v>
      </c>
      <c r="M3981" s="17">
        <v>0</v>
      </c>
      <c r="N3981" s="16">
        <f t="shared" si="1325"/>
        <v>3.09</v>
      </c>
      <c r="O3981" s="16">
        <f t="shared" si="1326"/>
        <v>0</v>
      </c>
      <c r="P3981" s="18">
        <f t="shared" si="1327"/>
        <v>0</v>
      </c>
      <c r="Q3981" s="16">
        <f t="shared" si="1328"/>
        <v>3.09</v>
      </c>
      <c r="R3981" s="16">
        <f t="shared" si="1329"/>
        <v>0</v>
      </c>
    </row>
    <row r="3982" spans="1:18" ht="21" x14ac:dyDescent="0.35">
      <c r="A3982" s="1">
        <v>11</v>
      </c>
      <c r="B3982" s="13" t="s">
        <v>1140</v>
      </c>
      <c r="C3982" s="13" t="s">
        <v>1141</v>
      </c>
      <c r="D3982" s="14" t="s">
        <v>1142</v>
      </c>
      <c r="E3982" s="15">
        <v>42.4</v>
      </c>
      <c r="F3982" s="16">
        <f t="shared" si="1320"/>
        <v>151.54</v>
      </c>
      <c r="G3982" s="16">
        <f t="shared" si="1321"/>
        <v>0</v>
      </c>
      <c r="H3982" s="16">
        <f t="shared" si="1322"/>
        <v>0</v>
      </c>
      <c r="I3982" s="16">
        <f t="shared" si="1323"/>
        <v>151.54</v>
      </c>
      <c r="J3982" s="17">
        <v>3.5739999999999998</v>
      </c>
      <c r="K3982" s="17">
        <v>0</v>
      </c>
      <c r="L3982" s="18">
        <f t="shared" si="1324"/>
        <v>3.5739999999999998</v>
      </c>
      <c r="M3982" s="17">
        <v>0</v>
      </c>
      <c r="N3982" s="16">
        <f t="shared" si="1325"/>
        <v>42.4</v>
      </c>
      <c r="O3982" s="16">
        <f t="shared" si="1326"/>
        <v>0</v>
      </c>
      <c r="P3982" s="18">
        <f t="shared" si="1327"/>
        <v>0</v>
      </c>
      <c r="Q3982" s="16">
        <f t="shared" si="1328"/>
        <v>42.4</v>
      </c>
      <c r="R3982" s="16">
        <f t="shared" si="1329"/>
        <v>0</v>
      </c>
    </row>
    <row r="3983" spans="1:18" ht="21" x14ac:dyDescent="0.35">
      <c r="A3983" s="1">
        <v>12</v>
      </c>
      <c r="B3983" s="13" t="s">
        <v>1143</v>
      </c>
      <c r="C3983" s="13" t="s">
        <v>1141</v>
      </c>
      <c r="D3983" s="14" t="s">
        <v>1144</v>
      </c>
      <c r="E3983" s="15">
        <v>40.94</v>
      </c>
      <c r="F3983" s="16">
        <f t="shared" si="1320"/>
        <v>167.24</v>
      </c>
      <c r="G3983" s="16">
        <f t="shared" si="1321"/>
        <v>0</v>
      </c>
      <c r="H3983" s="16">
        <f t="shared" si="1322"/>
        <v>0</v>
      </c>
      <c r="I3983" s="16">
        <f t="shared" si="1323"/>
        <v>167.24</v>
      </c>
      <c r="J3983" s="17">
        <v>4.085</v>
      </c>
      <c r="K3983" s="17">
        <v>0</v>
      </c>
      <c r="L3983" s="18">
        <f t="shared" si="1324"/>
        <v>4.085</v>
      </c>
      <c r="M3983" s="17">
        <v>0</v>
      </c>
      <c r="N3983" s="16">
        <f t="shared" si="1325"/>
        <v>40.94</v>
      </c>
      <c r="O3983" s="16">
        <f t="shared" si="1326"/>
        <v>0</v>
      </c>
      <c r="P3983" s="18">
        <f t="shared" si="1327"/>
        <v>0</v>
      </c>
      <c r="Q3983" s="16">
        <f t="shared" si="1328"/>
        <v>40.94</v>
      </c>
      <c r="R3983" s="16">
        <f t="shared" si="1329"/>
        <v>0</v>
      </c>
    </row>
    <row r="3984" spans="1:18" ht="21" x14ac:dyDescent="0.35">
      <c r="A3984" s="1">
        <v>13</v>
      </c>
      <c r="B3984" s="13" t="s">
        <v>1145</v>
      </c>
      <c r="C3984" s="13" t="s">
        <v>1141</v>
      </c>
      <c r="D3984" s="14" t="s">
        <v>1146</v>
      </c>
      <c r="E3984" s="15">
        <v>725.24</v>
      </c>
      <c r="F3984" s="16">
        <f t="shared" si="1320"/>
        <v>63.1</v>
      </c>
      <c r="G3984" s="16">
        <f t="shared" si="1321"/>
        <v>0</v>
      </c>
      <c r="H3984" s="16">
        <f t="shared" si="1322"/>
        <v>0</v>
      </c>
      <c r="I3984" s="16">
        <f t="shared" si="1323"/>
        <v>63.1</v>
      </c>
      <c r="J3984" s="17">
        <v>8.6999999999999994E-2</v>
      </c>
      <c r="K3984" s="17">
        <v>0</v>
      </c>
      <c r="L3984" s="18">
        <f t="shared" si="1324"/>
        <v>8.6999999999999994E-2</v>
      </c>
      <c r="M3984" s="17">
        <v>0</v>
      </c>
      <c r="N3984" s="16">
        <f t="shared" si="1325"/>
        <v>725.24</v>
      </c>
      <c r="O3984" s="16">
        <f t="shared" si="1326"/>
        <v>0</v>
      </c>
      <c r="P3984" s="18">
        <f t="shared" si="1327"/>
        <v>0</v>
      </c>
      <c r="Q3984" s="16">
        <f t="shared" si="1328"/>
        <v>725.24</v>
      </c>
      <c r="R3984" s="16">
        <f t="shared" si="1329"/>
        <v>0</v>
      </c>
    </row>
    <row r="3985" spans="1:18" x14ac:dyDescent="0.35">
      <c r="A3985" s="1">
        <v>14</v>
      </c>
      <c r="B3985" s="13" t="s">
        <v>1147</v>
      </c>
      <c r="C3985" s="13" t="s">
        <v>1141</v>
      </c>
      <c r="D3985" s="14" t="s">
        <v>1148</v>
      </c>
      <c r="E3985" s="15">
        <v>608.70000000000005</v>
      </c>
      <c r="F3985" s="16">
        <f t="shared" si="1320"/>
        <v>194.78</v>
      </c>
      <c r="G3985" s="16">
        <f t="shared" si="1321"/>
        <v>0</v>
      </c>
      <c r="H3985" s="16">
        <f t="shared" si="1322"/>
        <v>0</v>
      </c>
      <c r="I3985" s="16">
        <f t="shared" si="1323"/>
        <v>194.78</v>
      </c>
      <c r="J3985" s="17">
        <v>0.32</v>
      </c>
      <c r="K3985" s="17">
        <v>0</v>
      </c>
      <c r="L3985" s="18">
        <f t="shared" si="1324"/>
        <v>0.32</v>
      </c>
      <c r="M3985" s="17">
        <v>0</v>
      </c>
      <c r="N3985" s="16">
        <f t="shared" si="1325"/>
        <v>608.70000000000005</v>
      </c>
      <c r="O3985" s="16">
        <f t="shared" si="1326"/>
        <v>0</v>
      </c>
      <c r="P3985" s="18">
        <f t="shared" si="1327"/>
        <v>0</v>
      </c>
      <c r="Q3985" s="16">
        <f t="shared" si="1328"/>
        <v>608.70000000000005</v>
      </c>
      <c r="R3985" s="16">
        <f t="shared" si="1329"/>
        <v>0</v>
      </c>
    </row>
    <row r="3986" spans="1:18" ht="21" x14ac:dyDescent="0.35">
      <c r="A3986" s="1">
        <v>15</v>
      </c>
      <c r="B3986" s="13" t="s">
        <v>1149</v>
      </c>
      <c r="C3986" s="13" t="s">
        <v>92</v>
      </c>
      <c r="D3986" s="14" t="s">
        <v>1150</v>
      </c>
      <c r="E3986" s="15">
        <v>0.72</v>
      </c>
      <c r="F3986" s="16">
        <f t="shared" si="1320"/>
        <v>31.97</v>
      </c>
      <c r="G3986" s="16">
        <f t="shared" si="1321"/>
        <v>0</v>
      </c>
      <c r="H3986" s="16">
        <f t="shared" si="1322"/>
        <v>0</v>
      </c>
      <c r="I3986" s="16">
        <f t="shared" si="1323"/>
        <v>31.97</v>
      </c>
      <c r="J3986" s="17">
        <v>44.4</v>
      </c>
      <c r="K3986" s="17">
        <v>0</v>
      </c>
      <c r="L3986" s="18">
        <f t="shared" si="1324"/>
        <v>44.4</v>
      </c>
      <c r="M3986" s="17">
        <v>0</v>
      </c>
      <c r="N3986" s="16">
        <f t="shared" si="1325"/>
        <v>0.72</v>
      </c>
      <c r="O3986" s="16">
        <f t="shared" si="1326"/>
        <v>0</v>
      </c>
      <c r="P3986" s="18">
        <f t="shared" si="1327"/>
        <v>0</v>
      </c>
      <c r="Q3986" s="16">
        <f t="shared" si="1328"/>
        <v>0.72</v>
      </c>
      <c r="R3986" s="16">
        <f t="shared" si="1329"/>
        <v>0</v>
      </c>
    </row>
    <row r="3987" spans="1:18" ht="21" x14ac:dyDescent="0.35">
      <c r="A3987" s="1">
        <v>16</v>
      </c>
      <c r="B3987" s="13" t="s">
        <v>1151</v>
      </c>
      <c r="C3987" s="13" t="s">
        <v>92</v>
      </c>
      <c r="D3987" s="14" t="s">
        <v>1152</v>
      </c>
      <c r="E3987" s="15">
        <v>0.72</v>
      </c>
      <c r="F3987" s="16">
        <f t="shared" si="1320"/>
        <v>15.98</v>
      </c>
      <c r="G3987" s="16">
        <f t="shared" si="1321"/>
        <v>0</v>
      </c>
      <c r="H3987" s="16">
        <f t="shared" si="1322"/>
        <v>0</v>
      </c>
      <c r="I3987" s="16">
        <f t="shared" si="1323"/>
        <v>15.98</v>
      </c>
      <c r="J3987" s="17">
        <v>22.2</v>
      </c>
      <c r="K3987" s="17">
        <v>0</v>
      </c>
      <c r="L3987" s="18">
        <f t="shared" si="1324"/>
        <v>22.2</v>
      </c>
      <c r="M3987" s="17">
        <v>0</v>
      </c>
      <c r="N3987" s="16">
        <f t="shared" si="1325"/>
        <v>0.72</v>
      </c>
      <c r="O3987" s="16">
        <f t="shared" si="1326"/>
        <v>0</v>
      </c>
      <c r="P3987" s="18">
        <f t="shared" si="1327"/>
        <v>0</v>
      </c>
      <c r="Q3987" s="16">
        <f t="shared" si="1328"/>
        <v>0.72</v>
      </c>
      <c r="R3987" s="16">
        <f t="shared" si="1329"/>
        <v>0</v>
      </c>
    </row>
    <row r="3988" spans="1:18" ht="52.5" x14ac:dyDescent="0.35">
      <c r="A3988" s="1">
        <v>17</v>
      </c>
      <c r="B3988" s="13" t="s">
        <v>1153</v>
      </c>
      <c r="C3988" s="13" t="s">
        <v>92</v>
      </c>
      <c r="D3988" s="14" t="s">
        <v>1154</v>
      </c>
      <c r="E3988" s="15">
        <v>22.66</v>
      </c>
      <c r="F3988" s="16">
        <f t="shared" si="1320"/>
        <v>1624.38</v>
      </c>
      <c r="G3988" s="16">
        <f t="shared" si="1321"/>
        <v>0</v>
      </c>
      <c r="H3988" s="16">
        <f t="shared" si="1322"/>
        <v>0</v>
      </c>
      <c r="I3988" s="16">
        <f t="shared" si="1323"/>
        <v>1624.38</v>
      </c>
      <c r="J3988" s="17">
        <v>71.685000000000002</v>
      </c>
      <c r="K3988" s="17">
        <v>0</v>
      </c>
      <c r="L3988" s="18">
        <f t="shared" si="1324"/>
        <v>71.685000000000002</v>
      </c>
      <c r="M3988" s="17">
        <v>0</v>
      </c>
      <c r="N3988" s="16">
        <f t="shared" si="1325"/>
        <v>22.66</v>
      </c>
      <c r="O3988" s="16">
        <f t="shared" si="1326"/>
        <v>0</v>
      </c>
      <c r="P3988" s="18">
        <f t="shared" si="1327"/>
        <v>0</v>
      </c>
      <c r="Q3988" s="16">
        <f t="shared" si="1328"/>
        <v>22.66</v>
      </c>
      <c r="R3988" s="16">
        <f t="shared" si="1329"/>
        <v>0</v>
      </c>
    </row>
    <row r="3989" spans="1:18" ht="52.5" x14ac:dyDescent="0.35">
      <c r="A3989" s="1">
        <v>18</v>
      </c>
      <c r="B3989" s="13" t="s">
        <v>812</v>
      </c>
      <c r="C3989" s="13" t="s">
        <v>65</v>
      </c>
      <c r="D3989" s="14" t="s">
        <v>813</v>
      </c>
      <c r="E3989" s="15">
        <v>80.599999999999994</v>
      </c>
      <c r="F3989" s="16">
        <f t="shared" si="1320"/>
        <v>1260.3399999999999</v>
      </c>
      <c r="G3989" s="16">
        <f t="shared" si="1321"/>
        <v>0</v>
      </c>
      <c r="H3989" s="16">
        <f t="shared" si="1322"/>
        <v>0</v>
      </c>
      <c r="I3989" s="16">
        <f t="shared" si="1323"/>
        <v>1260.3399999999999</v>
      </c>
      <c r="J3989" s="17">
        <v>15.637</v>
      </c>
      <c r="K3989" s="17">
        <v>0</v>
      </c>
      <c r="L3989" s="18">
        <f t="shared" si="1324"/>
        <v>15.637</v>
      </c>
      <c r="M3989" s="17">
        <v>0</v>
      </c>
      <c r="N3989" s="16">
        <f t="shared" si="1325"/>
        <v>80.599999999999994</v>
      </c>
      <c r="O3989" s="16">
        <f t="shared" si="1326"/>
        <v>0</v>
      </c>
      <c r="P3989" s="18">
        <f t="shared" si="1327"/>
        <v>0</v>
      </c>
      <c r="Q3989" s="16">
        <f t="shared" si="1328"/>
        <v>80.599999999999994</v>
      </c>
      <c r="R3989" s="16">
        <f t="shared" si="1329"/>
        <v>0</v>
      </c>
    </row>
    <row r="3990" spans="1:18" ht="21" x14ac:dyDescent="0.35">
      <c r="A3990" s="1">
        <v>19</v>
      </c>
      <c r="B3990" s="13" t="s">
        <v>823</v>
      </c>
      <c r="C3990" s="13" t="s">
        <v>65</v>
      </c>
      <c r="D3990" s="14" t="s">
        <v>824</v>
      </c>
      <c r="E3990" s="15">
        <v>28.7</v>
      </c>
      <c r="F3990" s="16">
        <f t="shared" si="1320"/>
        <v>411.47</v>
      </c>
      <c r="G3990" s="16">
        <f t="shared" si="1321"/>
        <v>0</v>
      </c>
      <c r="H3990" s="16">
        <f t="shared" si="1322"/>
        <v>0</v>
      </c>
      <c r="I3990" s="16">
        <f t="shared" si="1323"/>
        <v>411.47</v>
      </c>
      <c r="J3990" s="17">
        <v>14.337</v>
      </c>
      <c r="K3990" s="17">
        <v>0</v>
      </c>
      <c r="L3990" s="18">
        <f t="shared" si="1324"/>
        <v>14.337</v>
      </c>
      <c r="M3990" s="17">
        <v>0</v>
      </c>
      <c r="N3990" s="16">
        <f t="shared" si="1325"/>
        <v>28.7</v>
      </c>
      <c r="O3990" s="16">
        <f t="shared" si="1326"/>
        <v>0</v>
      </c>
      <c r="P3990" s="18">
        <f t="shared" si="1327"/>
        <v>0</v>
      </c>
      <c r="Q3990" s="16">
        <f t="shared" si="1328"/>
        <v>28.7</v>
      </c>
      <c r="R3990" s="16">
        <f t="shared" si="1329"/>
        <v>0</v>
      </c>
    </row>
    <row r="3991" spans="1:18" ht="21" x14ac:dyDescent="0.35">
      <c r="A3991" s="1">
        <v>20</v>
      </c>
      <c r="B3991" s="13" t="s">
        <v>910</v>
      </c>
      <c r="C3991" s="13" t="s">
        <v>41</v>
      </c>
      <c r="D3991" s="14" t="s">
        <v>911</v>
      </c>
      <c r="E3991" s="15">
        <v>666.35</v>
      </c>
      <c r="F3991" s="16">
        <f t="shared" si="1320"/>
        <v>1999.05</v>
      </c>
      <c r="G3991" s="16">
        <f t="shared" si="1321"/>
        <v>666.35</v>
      </c>
      <c r="H3991" s="16">
        <f t="shared" si="1322"/>
        <v>33.333333333333329</v>
      </c>
      <c r="I3991" s="16">
        <f t="shared" si="1323"/>
        <v>1332.7</v>
      </c>
      <c r="J3991" s="17">
        <v>3</v>
      </c>
      <c r="K3991" s="17">
        <v>1</v>
      </c>
      <c r="L3991" s="18">
        <f t="shared" si="1324"/>
        <v>2</v>
      </c>
      <c r="M3991" s="17">
        <v>1</v>
      </c>
      <c r="N3991" s="16">
        <f t="shared" si="1325"/>
        <v>666.35</v>
      </c>
      <c r="O3991" s="16">
        <f t="shared" si="1326"/>
        <v>666.35</v>
      </c>
      <c r="P3991" s="18">
        <f t="shared" si="1327"/>
        <v>0</v>
      </c>
      <c r="Q3991" s="16">
        <f t="shared" si="1328"/>
        <v>666.35</v>
      </c>
      <c r="R3991" s="16">
        <f t="shared" si="1329"/>
        <v>0</v>
      </c>
    </row>
    <row r="3992" spans="1:18" ht="21" x14ac:dyDescent="0.35">
      <c r="A3992" s="1">
        <v>21</v>
      </c>
      <c r="B3992" s="13" t="s">
        <v>1307</v>
      </c>
      <c r="C3992" s="13" t="s">
        <v>41</v>
      </c>
      <c r="D3992" s="14" t="s">
        <v>1308</v>
      </c>
      <c r="E3992" s="15">
        <v>4482.5600000000004</v>
      </c>
      <c r="F3992" s="16">
        <f t="shared" si="1320"/>
        <v>4482.5600000000004</v>
      </c>
      <c r="G3992" s="16">
        <f t="shared" si="1321"/>
        <v>0</v>
      </c>
      <c r="H3992" s="16">
        <f t="shared" si="1322"/>
        <v>0</v>
      </c>
      <c r="I3992" s="16">
        <f t="shared" si="1323"/>
        <v>4482.5600000000004</v>
      </c>
      <c r="J3992" s="17">
        <v>1</v>
      </c>
      <c r="K3992" s="17">
        <v>0</v>
      </c>
      <c r="L3992" s="18">
        <f t="shared" si="1324"/>
        <v>1</v>
      </c>
      <c r="M3992" s="17">
        <v>0</v>
      </c>
      <c r="N3992" s="16">
        <f t="shared" si="1325"/>
        <v>4482.5600000000004</v>
      </c>
      <c r="O3992" s="16">
        <f t="shared" si="1326"/>
        <v>0</v>
      </c>
      <c r="P3992" s="18">
        <f t="shared" si="1327"/>
        <v>0</v>
      </c>
      <c r="Q3992" s="16">
        <f t="shared" si="1328"/>
        <v>4482.5600000000004</v>
      </c>
      <c r="R3992" s="16">
        <f t="shared" si="1329"/>
        <v>0</v>
      </c>
    </row>
    <row r="3993" spans="1:18" ht="42" x14ac:dyDescent="0.35">
      <c r="A3993" s="1">
        <v>22</v>
      </c>
      <c r="B3993" s="13" t="s">
        <v>1392</v>
      </c>
      <c r="C3993" s="13" t="s">
        <v>224</v>
      </c>
      <c r="D3993" s="14" t="s">
        <v>1393</v>
      </c>
      <c r="E3993" s="15">
        <v>15205.74</v>
      </c>
      <c r="F3993" s="16">
        <f t="shared" si="1320"/>
        <v>15205.74</v>
      </c>
      <c r="G3993" s="16">
        <f t="shared" si="1321"/>
        <v>5215.57</v>
      </c>
      <c r="H3993" s="16">
        <f t="shared" si="1322"/>
        <v>34.300000000000004</v>
      </c>
      <c r="I3993" s="16">
        <f t="shared" si="1323"/>
        <v>9990.17</v>
      </c>
      <c r="J3993" s="17">
        <v>1</v>
      </c>
      <c r="K3993" s="17">
        <v>0.34300000000000003</v>
      </c>
      <c r="L3993" s="18">
        <f t="shared" si="1324"/>
        <v>0.65700000000000003</v>
      </c>
      <c r="M3993" s="17">
        <v>0.34300000000000003</v>
      </c>
      <c r="N3993" s="16">
        <f t="shared" si="1325"/>
        <v>15205.74</v>
      </c>
      <c r="O3993" s="16">
        <f t="shared" si="1326"/>
        <v>5215.57</v>
      </c>
      <c r="P3993" s="18">
        <f t="shared" si="1327"/>
        <v>0</v>
      </c>
      <c r="Q3993" s="16">
        <f t="shared" si="1328"/>
        <v>15205.74</v>
      </c>
      <c r="R3993" s="16">
        <f t="shared" si="1329"/>
        <v>0</v>
      </c>
    </row>
    <row r="3994" spans="1:18" ht="31.5" x14ac:dyDescent="0.35">
      <c r="A3994" s="1">
        <v>23</v>
      </c>
      <c r="B3994" s="13" t="s">
        <v>269</v>
      </c>
      <c r="C3994" s="13" t="s">
        <v>65</v>
      </c>
      <c r="D3994" s="14" t="s">
        <v>270</v>
      </c>
      <c r="E3994" s="15">
        <v>152.22</v>
      </c>
      <c r="F3994" s="16">
        <f t="shared" si="1320"/>
        <v>590.61</v>
      </c>
      <c r="G3994" s="16">
        <f t="shared" si="1321"/>
        <v>4587.76</v>
      </c>
      <c r="H3994" s="16">
        <f t="shared" si="1322"/>
        <v>776.7783505154639</v>
      </c>
      <c r="I3994" s="16">
        <f t="shared" si="1323"/>
        <v>-3997.14</v>
      </c>
      <c r="J3994" s="17">
        <v>3.88</v>
      </c>
      <c r="K3994" s="17">
        <v>30.138999999999999</v>
      </c>
      <c r="L3994" s="18">
        <f t="shared" si="1324"/>
        <v>-26.259</v>
      </c>
      <c r="M3994" s="17">
        <v>30.138999999999999</v>
      </c>
      <c r="N3994" s="16">
        <f t="shared" si="1325"/>
        <v>152.22</v>
      </c>
      <c r="O3994" s="16">
        <f t="shared" si="1326"/>
        <v>4587.76</v>
      </c>
      <c r="P3994" s="18">
        <f t="shared" si="1327"/>
        <v>0</v>
      </c>
      <c r="Q3994" s="16">
        <f t="shared" si="1328"/>
        <v>152.22</v>
      </c>
      <c r="R3994" s="16">
        <f t="shared" si="1329"/>
        <v>0</v>
      </c>
    </row>
    <row r="3995" spans="1:18" ht="42" x14ac:dyDescent="0.35">
      <c r="A3995" s="1">
        <v>24</v>
      </c>
      <c r="B3995" s="13" t="s">
        <v>1179</v>
      </c>
      <c r="C3995" s="13" t="s">
        <v>44</v>
      </c>
      <c r="D3995" s="14" t="s">
        <v>1180</v>
      </c>
      <c r="E3995" s="15">
        <v>0.37</v>
      </c>
      <c r="F3995" s="16">
        <f t="shared" si="1320"/>
        <v>0</v>
      </c>
      <c r="G3995" s="16">
        <f t="shared" si="1321"/>
        <v>74</v>
      </c>
      <c r="H3995" s="16">
        <f t="shared" si="1322"/>
        <v>0</v>
      </c>
      <c r="I3995" s="16">
        <f t="shared" si="1323"/>
        <v>-74</v>
      </c>
      <c r="J3995" s="17">
        <v>0</v>
      </c>
      <c r="K3995" s="17">
        <v>200</v>
      </c>
      <c r="L3995" s="18">
        <f t="shared" si="1324"/>
        <v>-200</v>
      </c>
      <c r="M3995" s="17">
        <v>200</v>
      </c>
      <c r="N3995" s="16">
        <f t="shared" si="1325"/>
        <v>0.37</v>
      </c>
      <c r="O3995" s="16">
        <f t="shared" si="1326"/>
        <v>74</v>
      </c>
      <c r="P3995" s="18">
        <f t="shared" si="1327"/>
        <v>0</v>
      </c>
      <c r="Q3995" s="16">
        <f t="shared" si="1328"/>
        <v>0.37</v>
      </c>
      <c r="R3995" s="16">
        <f t="shared" si="1329"/>
        <v>0</v>
      </c>
    </row>
    <row r="3996" spans="1:18" ht="31.5" x14ac:dyDescent="0.35">
      <c r="A3996" s="1">
        <v>25</v>
      </c>
      <c r="B3996" s="13" t="s">
        <v>814</v>
      </c>
      <c r="C3996" s="13" t="s">
        <v>65</v>
      </c>
      <c r="D3996" s="14" t="s">
        <v>815</v>
      </c>
      <c r="E3996" s="15">
        <v>26.01</v>
      </c>
      <c r="F3996" s="16">
        <f t="shared" si="1320"/>
        <v>0</v>
      </c>
      <c r="G3996" s="16">
        <f t="shared" si="1321"/>
        <v>168.54</v>
      </c>
      <c r="H3996" s="16">
        <f t="shared" si="1322"/>
        <v>0</v>
      </c>
      <c r="I3996" s="16">
        <f t="shared" si="1323"/>
        <v>-168.54</v>
      </c>
      <c r="J3996" s="17">
        <v>0</v>
      </c>
      <c r="K3996" s="17">
        <v>6.48</v>
      </c>
      <c r="L3996" s="18">
        <f t="shared" si="1324"/>
        <v>-6.48</v>
      </c>
      <c r="M3996" s="17">
        <v>6.48</v>
      </c>
      <c r="N3996" s="16">
        <f t="shared" si="1325"/>
        <v>26.01</v>
      </c>
      <c r="O3996" s="16">
        <f t="shared" si="1326"/>
        <v>168.54</v>
      </c>
      <c r="P3996" s="18">
        <f t="shared" si="1327"/>
        <v>0</v>
      </c>
      <c r="Q3996" s="16">
        <f t="shared" si="1328"/>
        <v>26.01</v>
      </c>
      <c r="R3996" s="16">
        <f t="shared" si="1329"/>
        <v>0</v>
      </c>
    </row>
    <row r="3997" spans="1:18" ht="63" x14ac:dyDescent="0.35">
      <c r="A3997" s="1">
        <v>26</v>
      </c>
      <c r="B3997" s="13" t="s">
        <v>1221</v>
      </c>
      <c r="C3997" s="13" t="s">
        <v>44</v>
      </c>
      <c r="D3997" s="14" t="s">
        <v>1222</v>
      </c>
      <c r="E3997" s="15">
        <v>2.09</v>
      </c>
      <c r="F3997" s="16">
        <f t="shared" si="1320"/>
        <v>0</v>
      </c>
      <c r="G3997" s="16">
        <f t="shared" si="1321"/>
        <v>209</v>
      </c>
      <c r="H3997" s="16">
        <f t="shared" si="1322"/>
        <v>0</v>
      </c>
      <c r="I3997" s="16">
        <f t="shared" si="1323"/>
        <v>-209</v>
      </c>
      <c r="J3997" s="17">
        <v>0</v>
      </c>
      <c r="K3997" s="17">
        <v>100</v>
      </c>
      <c r="L3997" s="18">
        <f t="shared" si="1324"/>
        <v>-100</v>
      </c>
      <c r="M3997" s="17">
        <v>100</v>
      </c>
      <c r="N3997" s="16">
        <f t="shared" si="1325"/>
        <v>2.09</v>
      </c>
      <c r="O3997" s="16">
        <f t="shared" si="1326"/>
        <v>209</v>
      </c>
      <c r="P3997" s="18">
        <f t="shared" si="1327"/>
        <v>0</v>
      </c>
      <c r="Q3997" s="16">
        <f t="shared" si="1328"/>
        <v>2.09</v>
      </c>
      <c r="R3997" s="16">
        <f t="shared" si="1329"/>
        <v>0</v>
      </c>
    </row>
    <row r="3998" spans="1:18" ht="21" x14ac:dyDescent="0.35">
      <c r="A3998" s="1">
        <v>27</v>
      </c>
      <c r="B3998" s="13" t="s">
        <v>1374</v>
      </c>
      <c r="C3998" s="13" t="s">
        <v>41</v>
      </c>
      <c r="D3998" s="14" t="s">
        <v>1375</v>
      </c>
      <c r="E3998" s="15">
        <v>387.99</v>
      </c>
      <c r="F3998" s="16">
        <f t="shared" si="1320"/>
        <v>0</v>
      </c>
      <c r="G3998" s="16">
        <f t="shared" si="1321"/>
        <v>387.99</v>
      </c>
      <c r="H3998" s="16">
        <f t="shared" si="1322"/>
        <v>0</v>
      </c>
      <c r="I3998" s="16">
        <f t="shared" si="1323"/>
        <v>-387.99</v>
      </c>
      <c r="J3998" s="17">
        <v>0</v>
      </c>
      <c r="K3998" s="17">
        <v>1</v>
      </c>
      <c r="L3998" s="18">
        <f t="shared" si="1324"/>
        <v>-1</v>
      </c>
      <c r="M3998" s="17">
        <v>1</v>
      </c>
      <c r="N3998" s="16">
        <f t="shared" si="1325"/>
        <v>387.99</v>
      </c>
      <c r="O3998" s="16">
        <f t="shared" si="1326"/>
        <v>387.99</v>
      </c>
      <c r="P3998" s="18">
        <f t="shared" si="1327"/>
        <v>0</v>
      </c>
      <c r="Q3998" s="16">
        <f t="shared" si="1328"/>
        <v>387.99</v>
      </c>
      <c r="R3998" s="16">
        <f t="shared" si="1329"/>
        <v>0</v>
      </c>
    </row>
    <row r="3999" spans="1:18" x14ac:dyDescent="0.35">
      <c r="A3999" s="21" t="s">
        <v>1394</v>
      </c>
      <c r="B3999" s="21" t="s">
        <v>1394</v>
      </c>
      <c r="C3999" s="21" t="s">
        <v>1394</v>
      </c>
      <c r="D3999" s="21" t="s">
        <v>1394</v>
      </c>
      <c r="E3999" s="21" t="s">
        <v>1394</v>
      </c>
      <c r="F3999" s="19"/>
      <c r="G3999" s="20">
        <f>SUM(G3972:G3998)</f>
        <v>13553.94</v>
      </c>
      <c r="H3999" s="7"/>
      <c r="I3999" s="7"/>
      <c r="J3999" s="7"/>
      <c r="K3999" s="7"/>
      <c r="L3999" s="7"/>
      <c r="M3999" s="7"/>
      <c r="N3999" s="7"/>
      <c r="O3999" s="7"/>
      <c r="P3999" s="7"/>
      <c r="Q3999" s="7"/>
      <c r="R3999" s="7"/>
    </row>
    <row r="4001" spans="1:18" x14ac:dyDescent="0.35">
      <c r="B4001" s="11" t="s">
        <v>23</v>
      </c>
      <c r="C4001" s="12" t="s">
        <v>24</v>
      </c>
      <c r="D4001" s="12" t="s">
        <v>25</v>
      </c>
    </row>
    <row r="4002" spans="1:18" x14ac:dyDescent="0.35">
      <c r="B4002" s="11" t="s">
        <v>26</v>
      </c>
      <c r="C4002" s="12" t="s">
        <v>27</v>
      </c>
      <c r="D4002" s="12" t="s">
        <v>28</v>
      </c>
    </row>
    <row r="4003" spans="1:18" x14ac:dyDescent="0.35">
      <c r="B4003" s="11" t="s">
        <v>29</v>
      </c>
      <c r="C4003" s="12" t="s">
        <v>24</v>
      </c>
      <c r="D4003" s="12" t="s">
        <v>30</v>
      </c>
    </row>
    <row r="4004" spans="1:18" x14ac:dyDescent="0.35">
      <c r="B4004" s="11" t="s">
        <v>31</v>
      </c>
      <c r="C4004" s="12" t="s">
        <v>116</v>
      </c>
      <c r="D4004" s="12" t="s">
        <v>1133</v>
      </c>
    </row>
    <row r="4005" spans="1:18" x14ac:dyDescent="0.35">
      <c r="B4005" s="11" t="s">
        <v>33</v>
      </c>
      <c r="C4005" s="12" t="s">
        <v>27</v>
      </c>
      <c r="D4005" s="12" t="s">
        <v>1327</v>
      </c>
    </row>
    <row r="4006" spans="1:18" x14ac:dyDescent="0.35">
      <c r="B4006" s="11" t="s">
        <v>35</v>
      </c>
      <c r="C4006" s="12" t="s">
        <v>328</v>
      </c>
      <c r="D4006" s="12" t="s">
        <v>1302</v>
      </c>
    </row>
    <row r="4007" spans="1:18" x14ac:dyDescent="0.35">
      <c r="B4007" s="11" t="s">
        <v>36</v>
      </c>
      <c r="C4007" s="12" t="s">
        <v>105</v>
      </c>
      <c r="D4007" s="12" t="s">
        <v>1313</v>
      </c>
    </row>
    <row r="4008" spans="1:18" x14ac:dyDescent="0.35">
      <c r="B4008" s="11" t="s">
        <v>38</v>
      </c>
      <c r="C4008" s="12" t="s">
        <v>24</v>
      </c>
      <c r="D4008" s="12" t="s">
        <v>730</v>
      </c>
    </row>
    <row r="4009" spans="1:18" x14ac:dyDescent="0.35">
      <c r="B4009" s="11" t="s">
        <v>732</v>
      </c>
      <c r="C4009" s="12" t="s">
        <v>24</v>
      </c>
      <c r="D4009" s="12" t="s">
        <v>1395</v>
      </c>
    </row>
    <row r="4011" spans="1:18" ht="21" x14ac:dyDescent="0.35">
      <c r="A4011" s="1">
        <v>1</v>
      </c>
      <c r="B4011" s="13" t="s">
        <v>191</v>
      </c>
      <c r="C4011" s="13" t="s">
        <v>44</v>
      </c>
      <c r="D4011" s="14" t="s">
        <v>192</v>
      </c>
      <c r="E4011" s="15">
        <v>3.46</v>
      </c>
      <c r="F4011" s="16">
        <f t="shared" ref="F4011:F4035" si="1330">ROUND(ROUND(N4011,2)*ROUND(J4011,3),2)</f>
        <v>51.21</v>
      </c>
      <c r="G4011" s="16">
        <f t="shared" ref="G4011:G4035" si="1331">ROUND(ROUND(N4011,2)*ROUND(K4011,3),2)</f>
        <v>636.64</v>
      </c>
      <c r="H4011" s="16">
        <f t="shared" ref="H4011:H4035" si="1332">IF(EXACT(J4011,0),0,100*(K4011/J4011))</f>
        <v>1243.2432432432431</v>
      </c>
      <c r="I4011" s="16">
        <f t="shared" ref="I4011:I4035" si="1333">ROUND((ROUND(J4011,3)-ROUND(K4011,3))*N4011,2)</f>
        <v>-585.42999999999995</v>
      </c>
      <c r="J4011" s="17">
        <v>14.8</v>
      </c>
      <c r="K4011" s="17">
        <v>184</v>
      </c>
      <c r="L4011" s="18">
        <f t="shared" ref="L4011:L4035" si="1334">ROUND(ROUND(J4011,3)-ROUND(K4011,3),3)</f>
        <v>-169.2</v>
      </c>
      <c r="M4011" s="17">
        <v>184</v>
      </c>
      <c r="N4011" s="16">
        <f t="shared" ref="N4011:N4035" si="1335">ROUND(E4011,2)</f>
        <v>3.46</v>
      </c>
      <c r="O4011" s="16">
        <f t="shared" ref="O4011:O4035" si="1336">ROUND(ROUND(M4011,3)*ROUND(N4011,2),2)</f>
        <v>636.64</v>
      </c>
      <c r="P4011" s="18">
        <f t="shared" ref="P4011:P4035" si="1337">ROUND(ROUND(K4011,3)-ROUND(M4011,3),2)</f>
        <v>0</v>
      </c>
      <c r="Q4011" s="16">
        <f t="shared" ref="Q4011:Q4035" si="1338">ROUND(E4011,2)</f>
        <v>3.46</v>
      </c>
      <c r="R4011" s="16">
        <f t="shared" ref="R4011:R4035" si="1339">ROUND((ROUND(K4011,3)-ROUND(M4011,3))* Q4011,2)</f>
        <v>0</v>
      </c>
    </row>
    <row r="4012" spans="1:18" ht="42" x14ac:dyDescent="0.35">
      <c r="A4012" s="1">
        <v>2</v>
      </c>
      <c r="B4012" s="13" t="s">
        <v>183</v>
      </c>
      <c r="C4012" s="13" t="s">
        <v>92</v>
      </c>
      <c r="D4012" s="14" t="s">
        <v>184</v>
      </c>
      <c r="E4012" s="15">
        <v>7.89</v>
      </c>
      <c r="F4012" s="16">
        <f t="shared" si="1330"/>
        <v>16.690000000000001</v>
      </c>
      <c r="G4012" s="16">
        <f t="shared" si="1331"/>
        <v>290.35000000000002</v>
      </c>
      <c r="H4012" s="16">
        <f t="shared" si="1332"/>
        <v>1739.9527186761227</v>
      </c>
      <c r="I4012" s="16">
        <f t="shared" si="1333"/>
        <v>-273.66000000000003</v>
      </c>
      <c r="J4012" s="17">
        <v>2.1150000000000002</v>
      </c>
      <c r="K4012" s="17">
        <v>36.799999999999997</v>
      </c>
      <c r="L4012" s="18">
        <f t="shared" si="1334"/>
        <v>-34.685000000000002</v>
      </c>
      <c r="M4012" s="17">
        <v>36.799999999999997</v>
      </c>
      <c r="N4012" s="16">
        <f t="shared" si="1335"/>
        <v>7.89</v>
      </c>
      <c r="O4012" s="16">
        <f t="shared" si="1336"/>
        <v>290.35000000000002</v>
      </c>
      <c r="P4012" s="18">
        <f t="shared" si="1337"/>
        <v>0</v>
      </c>
      <c r="Q4012" s="16">
        <f t="shared" si="1338"/>
        <v>7.89</v>
      </c>
      <c r="R4012" s="16">
        <f t="shared" si="1339"/>
        <v>0</v>
      </c>
    </row>
    <row r="4013" spans="1:18" ht="31.5" x14ac:dyDescent="0.35">
      <c r="A4013" s="1">
        <v>3</v>
      </c>
      <c r="B4013" s="13" t="s">
        <v>158</v>
      </c>
      <c r="C4013" s="13" t="s">
        <v>92</v>
      </c>
      <c r="D4013" s="14" t="s">
        <v>159</v>
      </c>
      <c r="E4013" s="15">
        <v>8.43</v>
      </c>
      <c r="F4013" s="16">
        <f t="shared" si="1330"/>
        <v>93.57</v>
      </c>
      <c r="G4013" s="16">
        <f t="shared" si="1331"/>
        <v>0</v>
      </c>
      <c r="H4013" s="16">
        <f t="shared" si="1332"/>
        <v>0</v>
      </c>
      <c r="I4013" s="16">
        <f t="shared" si="1333"/>
        <v>93.57</v>
      </c>
      <c r="J4013" s="17">
        <v>11.1</v>
      </c>
      <c r="K4013" s="17">
        <v>0</v>
      </c>
      <c r="L4013" s="18">
        <f t="shared" si="1334"/>
        <v>11.1</v>
      </c>
      <c r="M4013" s="17">
        <v>0</v>
      </c>
      <c r="N4013" s="16">
        <f t="shared" si="1335"/>
        <v>8.43</v>
      </c>
      <c r="O4013" s="16">
        <f t="shared" si="1336"/>
        <v>0</v>
      </c>
      <c r="P4013" s="18">
        <f t="shared" si="1337"/>
        <v>0</v>
      </c>
      <c r="Q4013" s="16">
        <f t="shared" si="1338"/>
        <v>8.43</v>
      </c>
      <c r="R4013" s="16">
        <f t="shared" si="1339"/>
        <v>0</v>
      </c>
    </row>
    <row r="4014" spans="1:18" ht="52.5" x14ac:dyDescent="0.35">
      <c r="A4014" s="1">
        <v>4</v>
      </c>
      <c r="B4014" s="13" t="s">
        <v>166</v>
      </c>
      <c r="C4014" s="13" t="s">
        <v>65</v>
      </c>
      <c r="D4014" s="14" t="s">
        <v>167</v>
      </c>
      <c r="E4014" s="15">
        <v>24.21</v>
      </c>
      <c r="F4014" s="16">
        <f t="shared" si="1330"/>
        <v>197.75</v>
      </c>
      <c r="G4014" s="16">
        <f t="shared" si="1331"/>
        <v>240.55</v>
      </c>
      <c r="H4014" s="16">
        <f t="shared" si="1332"/>
        <v>121.64544564152793</v>
      </c>
      <c r="I4014" s="16">
        <f t="shared" si="1333"/>
        <v>-42.8</v>
      </c>
      <c r="J4014" s="17">
        <v>8.1679999999999993</v>
      </c>
      <c r="K4014" s="17">
        <v>9.9359999999999999</v>
      </c>
      <c r="L4014" s="18">
        <f t="shared" si="1334"/>
        <v>-1.768</v>
      </c>
      <c r="M4014" s="17">
        <v>9.9359999999999999</v>
      </c>
      <c r="N4014" s="16">
        <f t="shared" si="1335"/>
        <v>24.21</v>
      </c>
      <c r="O4014" s="16">
        <f t="shared" si="1336"/>
        <v>240.55</v>
      </c>
      <c r="P4014" s="18">
        <f t="shared" si="1337"/>
        <v>0</v>
      </c>
      <c r="Q4014" s="16">
        <f t="shared" si="1338"/>
        <v>24.21</v>
      </c>
      <c r="R4014" s="16">
        <f t="shared" si="1339"/>
        <v>0</v>
      </c>
    </row>
    <row r="4015" spans="1:18" ht="31.5" x14ac:dyDescent="0.35">
      <c r="A4015" s="1">
        <v>5</v>
      </c>
      <c r="B4015" s="13" t="s">
        <v>168</v>
      </c>
      <c r="C4015" s="13" t="s">
        <v>65</v>
      </c>
      <c r="D4015" s="14" t="s">
        <v>169</v>
      </c>
      <c r="E4015" s="15">
        <v>5.38</v>
      </c>
      <c r="F4015" s="16">
        <f t="shared" si="1330"/>
        <v>43.94</v>
      </c>
      <c r="G4015" s="16">
        <f t="shared" si="1331"/>
        <v>118.79</v>
      </c>
      <c r="H4015" s="16">
        <f t="shared" si="1332"/>
        <v>270.3232125367287</v>
      </c>
      <c r="I4015" s="16">
        <f t="shared" si="1333"/>
        <v>-74.849999999999994</v>
      </c>
      <c r="J4015" s="17">
        <v>8.1679999999999993</v>
      </c>
      <c r="K4015" s="17">
        <v>22.08</v>
      </c>
      <c r="L4015" s="18">
        <f t="shared" si="1334"/>
        <v>-13.912000000000001</v>
      </c>
      <c r="M4015" s="17">
        <v>22.08</v>
      </c>
      <c r="N4015" s="16">
        <f t="shared" si="1335"/>
        <v>5.38</v>
      </c>
      <c r="O4015" s="16">
        <f t="shared" si="1336"/>
        <v>118.79</v>
      </c>
      <c r="P4015" s="18">
        <f t="shared" si="1337"/>
        <v>0</v>
      </c>
      <c r="Q4015" s="16">
        <f t="shared" si="1338"/>
        <v>5.38</v>
      </c>
      <c r="R4015" s="16">
        <f t="shared" si="1339"/>
        <v>0</v>
      </c>
    </row>
    <row r="4016" spans="1:18" ht="21" x14ac:dyDescent="0.35">
      <c r="A4016" s="1">
        <v>6</v>
      </c>
      <c r="B4016" s="13" t="s">
        <v>499</v>
      </c>
      <c r="C4016" s="13" t="s">
        <v>65</v>
      </c>
      <c r="D4016" s="14" t="s">
        <v>500</v>
      </c>
      <c r="E4016" s="15">
        <v>95.84</v>
      </c>
      <c r="F4016" s="16">
        <f t="shared" si="1330"/>
        <v>189</v>
      </c>
      <c r="G4016" s="16">
        <f t="shared" si="1331"/>
        <v>2300.16</v>
      </c>
      <c r="H4016" s="16">
        <f t="shared" si="1332"/>
        <v>1217.0385395537526</v>
      </c>
      <c r="I4016" s="16">
        <f t="shared" si="1333"/>
        <v>-2111.16</v>
      </c>
      <c r="J4016" s="17">
        <v>1.972</v>
      </c>
      <c r="K4016" s="17">
        <v>24</v>
      </c>
      <c r="L4016" s="18">
        <f t="shared" si="1334"/>
        <v>-22.027999999999999</v>
      </c>
      <c r="M4016" s="17">
        <v>24</v>
      </c>
      <c r="N4016" s="16">
        <f t="shared" si="1335"/>
        <v>95.84</v>
      </c>
      <c r="O4016" s="16">
        <f t="shared" si="1336"/>
        <v>2300.16</v>
      </c>
      <c r="P4016" s="18">
        <f t="shared" si="1337"/>
        <v>0</v>
      </c>
      <c r="Q4016" s="16">
        <f t="shared" si="1338"/>
        <v>95.84</v>
      </c>
      <c r="R4016" s="16">
        <f t="shared" si="1339"/>
        <v>0</v>
      </c>
    </row>
    <row r="4017" spans="1:18" ht="52.5" x14ac:dyDescent="0.35">
      <c r="A4017" s="1">
        <v>7</v>
      </c>
      <c r="B4017" s="13" t="s">
        <v>1136</v>
      </c>
      <c r="C4017" s="13" t="s">
        <v>65</v>
      </c>
      <c r="D4017" s="14" t="s">
        <v>1137</v>
      </c>
      <c r="E4017" s="15">
        <v>5.82</v>
      </c>
      <c r="F4017" s="16">
        <f t="shared" si="1330"/>
        <v>35.18</v>
      </c>
      <c r="G4017" s="16">
        <f t="shared" si="1331"/>
        <v>0</v>
      </c>
      <c r="H4017" s="16">
        <f t="shared" si="1332"/>
        <v>0</v>
      </c>
      <c r="I4017" s="16">
        <f t="shared" si="1333"/>
        <v>35.18</v>
      </c>
      <c r="J4017" s="17">
        <v>6.0439999999999996</v>
      </c>
      <c r="K4017" s="17">
        <v>0</v>
      </c>
      <c r="L4017" s="18">
        <f t="shared" si="1334"/>
        <v>6.0439999999999996</v>
      </c>
      <c r="M4017" s="17">
        <v>0</v>
      </c>
      <c r="N4017" s="16">
        <f t="shared" si="1335"/>
        <v>5.82</v>
      </c>
      <c r="O4017" s="16">
        <f t="shared" si="1336"/>
        <v>0</v>
      </c>
      <c r="P4017" s="18">
        <f t="shared" si="1337"/>
        <v>0</v>
      </c>
      <c r="Q4017" s="16">
        <f t="shared" si="1338"/>
        <v>5.82</v>
      </c>
      <c r="R4017" s="16">
        <f t="shared" si="1339"/>
        <v>0</v>
      </c>
    </row>
    <row r="4018" spans="1:18" ht="73.5" x14ac:dyDescent="0.35">
      <c r="A4018" s="1">
        <v>8</v>
      </c>
      <c r="B4018" s="13" t="s">
        <v>1305</v>
      </c>
      <c r="C4018" s="13" t="s">
        <v>44</v>
      </c>
      <c r="D4018" s="14" t="s">
        <v>1306</v>
      </c>
      <c r="E4018" s="15">
        <v>3.05</v>
      </c>
      <c r="F4018" s="16">
        <f t="shared" si="1330"/>
        <v>147.62</v>
      </c>
      <c r="G4018" s="16">
        <f t="shared" si="1331"/>
        <v>0</v>
      </c>
      <c r="H4018" s="16">
        <f t="shared" si="1332"/>
        <v>0</v>
      </c>
      <c r="I4018" s="16">
        <f t="shared" si="1333"/>
        <v>147.62</v>
      </c>
      <c r="J4018" s="17">
        <v>48.4</v>
      </c>
      <c r="K4018" s="17">
        <v>0</v>
      </c>
      <c r="L4018" s="18">
        <f t="shared" si="1334"/>
        <v>48.4</v>
      </c>
      <c r="M4018" s="17">
        <v>0</v>
      </c>
      <c r="N4018" s="16">
        <f t="shared" si="1335"/>
        <v>3.05</v>
      </c>
      <c r="O4018" s="16">
        <f t="shared" si="1336"/>
        <v>0</v>
      </c>
      <c r="P4018" s="18">
        <f t="shared" si="1337"/>
        <v>0</v>
      </c>
      <c r="Q4018" s="16">
        <f t="shared" si="1338"/>
        <v>3.05</v>
      </c>
      <c r="R4018" s="16">
        <f t="shared" si="1339"/>
        <v>0</v>
      </c>
    </row>
    <row r="4019" spans="1:18" ht="21" x14ac:dyDescent="0.35">
      <c r="A4019" s="1">
        <v>9</v>
      </c>
      <c r="B4019" s="13" t="s">
        <v>1209</v>
      </c>
      <c r="C4019" s="13" t="s">
        <v>44</v>
      </c>
      <c r="D4019" s="14" t="s">
        <v>1210</v>
      </c>
      <c r="E4019" s="15">
        <v>1.73</v>
      </c>
      <c r="F4019" s="16">
        <f t="shared" si="1330"/>
        <v>83.73</v>
      </c>
      <c r="G4019" s="16">
        <f t="shared" si="1331"/>
        <v>0</v>
      </c>
      <c r="H4019" s="16">
        <f t="shared" si="1332"/>
        <v>0</v>
      </c>
      <c r="I4019" s="16">
        <f t="shared" si="1333"/>
        <v>83.73</v>
      </c>
      <c r="J4019" s="17">
        <v>48.4</v>
      </c>
      <c r="K4019" s="17">
        <v>0</v>
      </c>
      <c r="L4019" s="18">
        <f t="shared" si="1334"/>
        <v>48.4</v>
      </c>
      <c r="M4019" s="17">
        <v>0</v>
      </c>
      <c r="N4019" s="16">
        <f t="shared" si="1335"/>
        <v>1.73</v>
      </c>
      <c r="O4019" s="16">
        <f t="shared" si="1336"/>
        <v>0</v>
      </c>
      <c r="P4019" s="18">
        <f t="shared" si="1337"/>
        <v>0</v>
      </c>
      <c r="Q4019" s="16">
        <f t="shared" si="1338"/>
        <v>1.73</v>
      </c>
      <c r="R4019" s="16">
        <f t="shared" si="1339"/>
        <v>0</v>
      </c>
    </row>
    <row r="4020" spans="1:18" ht="31.5" x14ac:dyDescent="0.35">
      <c r="A4020" s="1">
        <v>10</v>
      </c>
      <c r="B4020" s="13" t="s">
        <v>1138</v>
      </c>
      <c r="C4020" s="13" t="s">
        <v>92</v>
      </c>
      <c r="D4020" s="14" t="s">
        <v>1139</v>
      </c>
      <c r="E4020" s="15">
        <v>3.09</v>
      </c>
      <c r="F4020" s="16">
        <f t="shared" si="1330"/>
        <v>34.299999999999997</v>
      </c>
      <c r="G4020" s="16">
        <f t="shared" si="1331"/>
        <v>0</v>
      </c>
      <c r="H4020" s="16">
        <f t="shared" si="1332"/>
        <v>0</v>
      </c>
      <c r="I4020" s="16">
        <f t="shared" si="1333"/>
        <v>34.299999999999997</v>
      </c>
      <c r="J4020" s="17">
        <v>11.1</v>
      </c>
      <c r="K4020" s="17">
        <v>0</v>
      </c>
      <c r="L4020" s="18">
        <f t="shared" si="1334"/>
        <v>11.1</v>
      </c>
      <c r="M4020" s="17">
        <v>0</v>
      </c>
      <c r="N4020" s="16">
        <f t="shared" si="1335"/>
        <v>3.09</v>
      </c>
      <c r="O4020" s="16">
        <f t="shared" si="1336"/>
        <v>0</v>
      </c>
      <c r="P4020" s="18">
        <f t="shared" si="1337"/>
        <v>0</v>
      </c>
      <c r="Q4020" s="16">
        <f t="shared" si="1338"/>
        <v>3.09</v>
      </c>
      <c r="R4020" s="16">
        <f t="shared" si="1339"/>
        <v>0</v>
      </c>
    </row>
    <row r="4021" spans="1:18" ht="21" x14ac:dyDescent="0.35">
      <c r="A4021" s="1">
        <v>11</v>
      </c>
      <c r="B4021" s="13" t="s">
        <v>1140</v>
      </c>
      <c r="C4021" s="13" t="s">
        <v>1141</v>
      </c>
      <c r="D4021" s="14" t="s">
        <v>1142</v>
      </c>
      <c r="E4021" s="15">
        <v>42.4</v>
      </c>
      <c r="F4021" s="16">
        <f t="shared" si="1330"/>
        <v>75.77</v>
      </c>
      <c r="G4021" s="16">
        <f t="shared" si="1331"/>
        <v>0</v>
      </c>
      <c r="H4021" s="16">
        <f t="shared" si="1332"/>
        <v>0</v>
      </c>
      <c r="I4021" s="16">
        <f t="shared" si="1333"/>
        <v>75.77</v>
      </c>
      <c r="J4021" s="17">
        <v>1.7869999999999999</v>
      </c>
      <c r="K4021" s="17">
        <v>0</v>
      </c>
      <c r="L4021" s="18">
        <f t="shared" si="1334"/>
        <v>1.7869999999999999</v>
      </c>
      <c r="M4021" s="17">
        <v>0</v>
      </c>
      <c r="N4021" s="16">
        <f t="shared" si="1335"/>
        <v>42.4</v>
      </c>
      <c r="O4021" s="16">
        <f t="shared" si="1336"/>
        <v>0</v>
      </c>
      <c r="P4021" s="18">
        <f t="shared" si="1337"/>
        <v>0</v>
      </c>
      <c r="Q4021" s="16">
        <f t="shared" si="1338"/>
        <v>42.4</v>
      </c>
      <c r="R4021" s="16">
        <f t="shared" si="1339"/>
        <v>0</v>
      </c>
    </row>
    <row r="4022" spans="1:18" ht="21" x14ac:dyDescent="0.35">
      <c r="A4022" s="1">
        <v>12</v>
      </c>
      <c r="B4022" s="13" t="s">
        <v>1143</v>
      </c>
      <c r="C4022" s="13" t="s">
        <v>1141</v>
      </c>
      <c r="D4022" s="14" t="s">
        <v>1144</v>
      </c>
      <c r="E4022" s="15">
        <v>40.94</v>
      </c>
      <c r="F4022" s="16">
        <f t="shared" si="1330"/>
        <v>83.6</v>
      </c>
      <c r="G4022" s="16">
        <f t="shared" si="1331"/>
        <v>0</v>
      </c>
      <c r="H4022" s="16">
        <f t="shared" si="1332"/>
        <v>0</v>
      </c>
      <c r="I4022" s="16">
        <f t="shared" si="1333"/>
        <v>83.6</v>
      </c>
      <c r="J4022" s="17">
        <v>2.0419999999999998</v>
      </c>
      <c r="K4022" s="17">
        <v>0</v>
      </c>
      <c r="L4022" s="18">
        <f t="shared" si="1334"/>
        <v>2.0419999999999998</v>
      </c>
      <c r="M4022" s="17">
        <v>0</v>
      </c>
      <c r="N4022" s="16">
        <f t="shared" si="1335"/>
        <v>40.94</v>
      </c>
      <c r="O4022" s="16">
        <f t="shared" si="1336"/>
        <v>0</v>
      </c>
      <c r="P4022" s="18">
        <f t="shared" si="1337"/>
        <v>0</v>
      </c>
      <c r="Q4022" s="16">
        <f t="shared" si="1338"/>
        <v>40.94</v>
      </c>
      <c r="R4022" s="16">
        <f t="shared" si="1339"/>
        <v>0</v>
      </c>
    </row>
    <row r="4023" spans="1:18" ht="21" x14ac:dyDescent="0.35">
      <c r="A4023" s="1">
        <v>13</v>
      </c>
      <c r="B4023" s="13" t="s">
        <v>1145</v>
      </c>
      <c r="C4023" s="13" t="s">
        <v>1141</v>
      </c>
      <c r="D4023" s="14" t="s">
        <v>1146</v>
      </c>
      <c r="E4023" s="15">
        <v>725.24</v>
      </c>
      <c r="F4023" s="16">
        <f t="shared" si="1330"/>
        <v>31.19</v>
      </c>
      <c r="G4023" s="16">
        <f t="shared" si="1331"/>
        <v>0</v>
      </c>
      <c r="H4023" s="16">
        <f t="shared" si="1332"/>
        <v>0</v>
      </c>
      <c r="I4023" s="16">
        <f t="shared" si="1333"/>
        <v>31.19</v>
      </c>
      <c r="J4023" s="17">
        <v>4.2999999999999997E-2</v>
      </c>
      <c r="K4023" s="17">
        <v>0</v>
      </c>
      <c r="L4023" s="18">
        <f t="shared" si="1334"/>
        <v>4.2999999999999997E-2</v>
      </c>
      <c r="M4023" s="17">
        <v>0</v>
      </c>
      <c r="N4023" s="16">
        <f t="shared" si="1335"/>
        <v>725.24</v>
      </c>
      <c r="O4023" s="16">
        <f t="shared" si="1336"/>
        <v>0</v>
      </c>
      <c r="P4023" s="18">
        <f t="shared" si="1337"/>
        <v>0</v>
      </c>
      <c r="Q4023" s="16">
        <f t="shared" si="1338"/>
        <v>725.24</v>
      </c>
      <c r="R4023" s="16">
        <f t="shared" si="1339"/>
        <v>0</v>
      </c>
    </row>
    <row r="4024" spans="1:18" x14ac:dyDescent="0.35">
      <c r="A4024" s="1">
        <v>14</v>
      </c>
      <c r="B4024" s="13" t="s">
        <v>1147</v>
      </c>
      <c r="C4024" s="13" t="s">
        <v>1141</v>
      </c>
      <c r="D4024" s="14" t="s">
        <v>1148</v>
      </c>
      <c r="E4024" s="15">
        <v>608.70000000000005</v>
      </c>
      <c r="F4024" s="16">
        <f t="shared" si="1330"/>
        <v>97.39</v>
      </c>
      <c r="G4024" s="16">
        <f t="shared" si="1331"/>
        <v>0</v>
      </c>
      <c r="H4024" s="16">
        <f t="shared" si="1332"/>
        <v>0</v>
      </c>
      <c r="I4024" s="16">
        <f t="shared" si="1333"/>
        <v>97.39</v>
      </c>
      <c r="J4024" s="17">
        <v>0.16</v>
      </c>
      <c r="K4024" s="17">
        <v>0</v>
      </c>
      <c r="L4024" s="18">
        <f t="shared" si="1334"/>
        <v>0.16</v>
      </c>
      <c r="M4024" s="17">
        <v>0</v>
      </c>
      <c r="N4024" s="16">
        <f t="shared" si="1335"/>
        <v>608.70000000000005</v>
      </c>
      <c r="O4024" s="16">
        <f t="shared" si="1336"/>
        <v>0</v>
      </c>
      <c r="P4024" s="18">
        <f t="shared" si="1337"/>
        <v>0</v>
      </c>
      <c r="Q4024" s="16">
        <f t="shared" si="1338"/>
        <v>608.70000000000005</v>
      </c>
      <c r="R4024" s="16">
        <f t="shared" si="1339"/>
        <v>0</v>
      </c>
    </row>
    <row r="4025" spans="1:18" ht="21" x14ac:dyDescent="0.35">
      <c r="A4025" s="1">
        <v>15</v>
      </c>
      <c r="B4025" s="13" t="s">
        <v>1149</v>
      </c>
      <c r="C4025" s="13" t="s">
        <v>92</v>
      </c>
      <c r="D4025" s="14" t="s">
        <v>1150</v>
      </c>
      <c r="E4025" s="15">
        <v>0.72</v>
      </c>
      <c r="F4025" s="16">
        <f t="shared" si="1330"/>
        <v>15.98</v>
      </c>
      <c r="G4025" s="16">
        <f t="shared" si="1331"/>
        <v>0</v>
      </c>
      <c r="H4025" s="16">
        <f t="shared" si="1332"/>
        <v>0</v>
      </c>
      <c r="I4025" s="16">
        <f t="shared" si="1333"/>
        <v>15.98</v>
      </c>
      <c r="J4025" s="17">
        <v>22.2</v>
      </c>
      <c r="K4025" s="17">
        <v>0</v>
      </c>
      <c r="L4025" s="18">
        <f t="shared" si="1334"/>
        <v>22.2</v>
      </c>
      <c r="M4025" s="17">
        <v>0</v>
      </c>
      <c r="N4025" s="16">
        <f t="shared" si="1335"/>
        <v>0.72</v>
      </c>
      <c r="O4025" s="16">
        <f t="shared" si="1336"/>
        <v>0</v>
      </c>
      <c r="P4025" s="18">
        <f t="shared" si="1337"/>
        <v>0</v>
      </c>
      <c r="Q4025" s="16">
        <f t="shared" si="1338"/>
        <v>0.72</v>
      </c>
      <c r="R4025" s="16">
        <f t="shared" si="1339"/>
        <v>0</v>
      </c>
    </row>
    <row r="4026" spans="1:18" ht="21" x14ac:dyDescent="0.35">
      <c r="A4026" s="1">
        <v>16</v>
      </c>
      <c r="B4026" s="13" t="s">
        <v>1151</v>
      </c>
      <c r="C4026" s="13" t="s">
        <v>92</v>
      </c>
      <c r="D4026" s="14" t="s">
        <v>1152</v>
      </c>
      <c r="E4026" s="15">
        <v>0.72</v>
      </c>
      <c r="F4026" s="16">
        <f t="shared" si="1330"/>
        <v>7.99</v>
      </c>
      <c r="G4026" s="16">
        <f t="shared" si="1331"/>
        <v>0</v>
      </c>
      <c r="H4026" s="16">
        <f t="shared" si="1332"/>
        <v>0</v>
      </c>
      <c r="I4026" s="16">
        <f t="shared" si="1333"/>
        <v>7.99</v>
      </c>
      <c r="J4026" s="17">
        <v>11.1</v>
      </c>
      <c r="K4026" s="17">
        <v>0</v>
      </c>
      <c r="L4026" s="18">
        <f t="shared" si="1334"/>
        <v>11.1</v>
      </c>
      <c r="M4026" s="17">
        <v>0</v>
      </c>
      <c r="N4026" s="16">
        <f t="shared" si="1335"/>
        <v>0.72</v>
      </c>
      <c r="O4026" s="16">
        <f t="shared" si="1336"/>
        <v>0</v>
      </c>
      <c r="P4026" s="18">
        <f t="shared" si="1337"/>
        <v>0</v>
      </c>
      <c r="Q4026" s="16">
        <f t="shared" si="1338"/>
        <v>0.72</v>
      </c>
      <c r="R4026" s="16">
        <f t="shared" si="1339"/>
        <v>0</v>
      </c>
    </row>
    <row r="4027" spans="1:18" ht="52.5" x14ac:dyDescent="0.35">
      <c r="A4027" s="1">
        <v>17</v>
      </c>
      <c r="B4027" s="13" t="s">
        <v>1153</v>
      </c>
      <c r="C4027" s="13" t="s">
        <v>92</v>
      </c>
      <c r="D4027" s="14" t="s">
        <v>1154</v>
      </c>
      <c r="E4027" s="15">
        <v>22.66</v>
      </c>
      <c r="F4027" s="16">
        <f t="shared" si="1330"/>
        <v>47.93</v>
      </c>
      <c r="G4027" s="16">
        <f t="shared" si="1331"/>
        <v>0</v>
      </c>
      <c r="H4027" s="16">
        <f t="shared" si="1332"/>
        <v>0</v>
      </c>
      <c r="I4027" s="16">
        <f t="shared" si="1333"/>
        <v>47.93</v>
      </c>
      <c r="J4027" s="17">
        <v>2.1150000000000002</v>
      </c>
      <c r="K4027" s="17">
        <v>0</v>
      </c>
      <c r="L4027" s="18">
        <f t="shared" si="1334"/>
        <v>2.1150000000000002</v>
      </c>
      <c r="M4027" s="17">
        <v>0</v>
      </c>
      <c r="N4027" s="16">
        <f t="shared" si="1335"/>
        <v>22.66</v>
      </c>
      <c r="O4027" s="16">
        <f t="shared" si="1336"/>
        <v>0</v>
      </c>
      <c r="P4027" s="18">
        <f t="shared" si="1337"/>
        <v>0</v>
      </c>
      <c r="Q4027" s="16">
        <f t="shared" si="1338"/>
        <v>22.66</v>
      </c>
      <c r="R4027" s="16">
        <f t="shared" si="1339"/>
        <v>0</v>
      </c>
    </row>
    <row r="4028" spans="1:18" ht="52.5" x14ac:dyDescent="0.35">
      <c r="A4028" s="1">
        <v>18</v>
      </c>
      <c r="B4028" s="13" t="s">
        <v>812</v>
      </c>
      <c r="C4028" s="13" t="s">
        <v>65</v>
      </c>
      <c r="D4028" s="14" t="s">
        <v>813</v>
      </c>
      <c r="E4028" s="15">
        <v>80.599999999999994</v>
      </c>
      <c r="F4028" s="16">
        <f t="shared" si="1330"/>
        <v>222.38</v>
      </c>
      <c r="G4028" s="16">
        <f t="shared" si="1331"/>
        <v>0</v>
      </c>
      <c r="H4028" s="16">
        <f t="shared" si="1332"/>
        <v>0</v>
      </c>
      <c r="I4028" s="16">
        <f t="shared" si="1333"/>
        <v>222.38</v>
      </c>
      <c r="J4028" s="17">
        <v>2.7589999999999999</v>
      </c>
      <c r="K4028" s="17">
        <v>0</v>
      </c>
      <c r="L4028" s="18">
        <f t="shared" si="1334"/>
        <v>2.7589999999999999</v>
      </c>
      <c r="M4028" s="17">
        <v>0</v>
      </c>
      <c r="N4028" s="16">
        <f t="shared" si="1335"/>
        <v>80.599999999999994</v>
      </c>
      <c r="O4028" s="16">
        <f t="shared" si="1336"/>
        <v>0</v>
      </c>
      <c r="P4028" s="18">
        <f t="shared" si="1337"/>
        <v>0</v>
      </c>
      <c r="Q4028" s="16">
        <f t="shared" si="1338"/>
        <v>80.599999999999994</v>
      </c>
      <c r="R4028" s="16">
        <f t="shared" si="1339"/>
        <v>0</v>
      </c>
    </row>
    <row r="4029" spans="1:18" ht="21" x14ac:dyDescent="0.35">
      <c r="A4029" s="1">
        <v>19</v>
      </c>
      <c r="B4029" s="13" t="s">
        <v>823</v>
      </c>
      <c r="C4029" s="13" t="s">
        <v>65</v>
      </c>
      <c r="D4029" s="14" t="s">
        <v>824</v>
      </c>
      <c r="E4029" s="15">
        <v>28.7</v>
      </c>
      <c r="F4029" s="16">
        <f t="shared" si="1330"/>
        <v>12.14</v>
      </c>
      <c r="G4029" s="16">
        <f t="shared" si="1331"/>
        <v>0</v>
      </c>
      <c r="H4029" s="16">
        <f t="shared" si="1332"/>
        <v>0</v>
      </c>
      <c r="I4029" s="16">
        <f t="shared" si="1333"/>
        <v>12.14</v>
      </c>
      <c r="J4029" s="17">
        <v>0.42299999999999999</v>
      </c>
      <c r="K4029" s="17">
        <v>0</v>
      </c>
      <c r="L4029" s="18">
        <f t="shared" si="1334"/>
        <v>0.42299999999999999</v>
      </c>
      <c r="M4029" s="17">
        <v>0</v>
      </c>
      <c r="N4029" s="16">
        <f t="shared" si="1335"/>
        <v>28.7</v>
      </c>
      <c r="O4029" s="16">
        <f t="shared" si="1336"/>
        <v>0</v>
      </c>
      <c r="P4029" s="18">
        <f t="shared" si="1337"/>
        <v>0</v>
      </c>
      <c r="Q4029" s="16">
        <f t="shared" si="1338"/>
        <v>28.7</v>
      </c>
      <c r="R4029" s="16">
        <f t="shared" si="1339"/>
        <v>0</v>
      </c>
    </row>
    <row r="4030" spans="1:18" ht="21" x14ac:dyDescent="0.35">
      <c r="A4030" s="1">
        <v>20</v>
      </c>
      <c r="B4030" s="13" t="s">
        <v>910</v>
      </c>
      <c r="C4030" s="13" t="s">
        <v>41</v>
      </c>
      <c r="D4030" s="14" t="s">
        <v>911</v>
      </c>
      <c r="E4030" s="15">
        <v>666.35</v>
      </c>
      <c r="F4030" s="16">
        <f t="shared" si="1330"/>
        <v>666.35</v>
      </c>
      <c r="G4030" s="16">
        <f t="shared" si="1331"/>
        <v>3331.75</v>
      </c>
      <c r="H4030" s="16">
        <f t="shared" si="1332"/>
        <v>500</v>
      </c>
      <c r="I4030" s="16">
        <f t="shared" si="1333"/>
        <v>-2665.4</v>
      </c>
      <c r="J4030" s="17">
        <v>1</v>
      </c>
      <c r="K4030" s="17">
        <v>5</v>
      </c>
      <c r="L4030" s="18">
        <f t="shared" si="1334"/>
        <v>-4</v>
      </c>
      <c r="M4030" s="17">
        <v>5</v>
      </c>
      <c r="N4030" s="16">
        <f t="shared" si="1335"/>
        <v>666.35</v>
      </c>
      <c r="O4030" s="16">
        <f t="shared" si="1336"/>
        <v>3331.75</v>
      </c>
      <c r="P4030" s="18">
        <f t="shared" si="1337"/>
        <v>0</v>
      </c>
      <c r="Q4030" s="16">
        <f t="shared" si="1338"/>
        <v>666.35</v>
      </c>
      <c r="R4030" s="16">
        <f t="shared" si="1339"/>
        <v>0</v>
      </c>
    </row>
    <row r="4031" spans="1:18" ht="31.5" x14ac:dyDescent="0.35">
      <c r="A4031" s="1">
        <v>21</v>
      </c>
      <c r="B4031" s="13" t="s">
        <v>269</v>
      </c>
      <c r="C4031" s="13" t="s">
        <v>65</v>
      </c>
      <c r="D4031" s="14" t="s">
        <v>270</v>
      </c>
      <c r="E4031" s="15">
        <v>152.22</v>
      </c>
      <c r="F4031" s="16">
        <f t="shared" si="1330"/>
        <v>4587.76</v>
      </c>
      <c r="G4031" s="16">
        <f t="shared" si="1331"/>
        <v>4587.76</v>
      </c>
      <c r="H4031" s="16">
        <f t="shared" si="1332"/>
        <v>100</v>
      </c>
      <c r="I4031" s="16">
        <f t="shared" si="1333"/>
        <v>0</v>
      </c>
      <c r="J4031" s="17">
        <v>30.138999999999999</v>
      </c>
      <c r="K4031" s="17">
        <v>30.138999999999999</v>
      </c>
      <c r="L4031" s="18">
        <f t="shared" si="1334"/>
        <v>0</v>
      </c>
      <c r="M4031" s="17">
        <v>30.138999999999999</v>
      </c>
      <c r="N4031" s="16">
        <f t="shared" si="1335"/>
        <v>152.22</v>
      </c>
      <c r="O4031" s="16">
        <f t="shared" si="1336"/>
        <v>4587.76</v>
      </c>
      <c r="P4031" s="18">
        <f t="shared" si="1337"/>
        <v>0</v>
      </c>
      <c r="Q4031" s="16">
        <f t="shared" si="1338"/>
        <v>152.22</v>
      </c>
      <c r="R4031" s="16">
        <f t="shared" si="1339"/>
        <v>0</v>
      </c>
    </row>
    <row r="4032" spans="1:18" ht="21" x14ac:dyDescent="0.35">
      <c r="A4032" s="1">
        <v>22</v>
      </c>
      <c r="B4032" s="13" t="s">
        <v>1374</v>
      </c>
      <c r="C4032" s="13" t="s">
        <v>41</v>
      </c>
      <c r="D4032" s="14" t="s">
        <v>1375</v>
      </c>
      <c r="E4032" s="15">
        <v>387.99</v>
      </c>
      <c r="F4032" s="16">
        <f t="shared" si="1330"/>
        <v>0</v>
      </c>
      <c r="G4032" s="16">
        <f t="shared" si="1331"/>
        <v>1939.95</v>
      </c>
      <c r="H4032" s="16">
        <f t="shared" si="1332"/>
        <v>0</v>
      </c>
      <c r="I4032" s="16">
        <f t="shared" si="1333"/>
        <v>-1939.95</v>
      </c>
      <c r="J4032" s="17">
        <v>0</v>
      </c>
      <c r="K4032" s="17">
        <v>5</v>
      </c>
      <c r="L4032" s="18">
        <f t="shared" si="1334"/>
        <v>-5</v>
      </c>
      <c r="M4032" s="17">
        <v>5</v>
      </c>
      <c r="N4032" s="16">
        <f t="shared" si="1335"/>
        <v>387.99</v>
      </c>
      <c r="O4032" s="16">
        <f t="shared" si="1336"/>
        <v>1939.95</v>
      </c>
      <c r="P4032" s="18">
        <f t="shared" si="1337"/>
        <v>0</v>
      </c>
      <c r="Q4032" s="16">
        <f t="shared" si="1338"/>
        <v>387.99</v>
      </c>
      <c r="R4032" s="16">
        <f t="shared" si="1339"/>
        <v>0</v>
      </c>
    </row>
    <row r="4033" spans="1:18" ht="42" x14ac:dyDescent="0.35">
      <c r="A4033" s="1">
        <v>23</v>
      </c>
      <c r="B4033" s="13" t="s">
        <v>1179</v>
      </c>
      <c r="C4033" s="13" t="s">
        <v>44</v>
      </c>
      <c r="D4033" s="14" t="s">
        <v>1180</v>
      </c>
      <c r="E4033" s="15">
        <v>0.37</v>
      </c>
      <c r="F4033" s="16">
        <f t="shared" si="1330"/>
        <v>0</v>
      </c>
      <c r="G4033" s="16">
        <f t="shared" si="1331"/>
        <v>59.2</v>
      </c>
      <c r="H4033" s="16">
        <f t="shared" si="1332"/>
        <v>0</v>
      </c>
      <c r="I4033" s="16">
        <f t="shared" si="1333"/>
        <v>-59.2</v>
      </c>
      <c r="J4033" s="17">
        <v>0</v>
      </c>
      <c r="K4033" s="17">
        <v>160</v>
      </c>
      <c r="L4033" s="18">
        <f t="shared" si="1334"/>
        <v>-160</v>
      </c>
      <c r="M4033" s="17">
        <v>160</v>
      </c>
      <c r="N4033" s="16">
        <f t="shared" si="1335"/>
        <v>0.37</v>
      </c>
      <c r="O4033" s="16">
        <f t="shared" si="1336"/>
        <v>59.2</v>
      </c>
      <c r="P4033" s="18">
        <f t="shared" si="1337"/>
        <v>0</v>
      </c>
      <c r="Q4033" s="16">
        <f t="shared" si="1338"/>
        <v>0.37</v>
      </c>
      <c r="R4033" s="16">
        <f t="shared" si="1339"/>
        <v>0</v>
      </c>
    </row>
    <row r="4034" spans="1:18" ht="31.5" x14ac:dyDescent="0.35">
      <c r="A4034" s="1">
        <v>24</v>
      </c>
      <c r="B4034" s="13" t="s">
        <v>814</v>
      </c>
      <c r="C4034" s="13" t="s">
        <v>65</v>
      </c>
      <c r="D4034" s="14" t="s">
        <v>815</v>
      </c>
      <c r="E4034" s="15">
        <v>26.01</v>
      </c>
      <c r="F4034" s="16">
        <f t="shared" si="1330"/>
        <v>0</v>
      </c>
      <c r="G4034" s="16">
        <f t="shared" si="1331"/>
        <v>168.54</v>
      </c>
      <c r="H4034" s="16">
        <f t="shared" si="1332"/>
        <v>0</v>
      </c>
      <c r="I4034" s="16">
        <f t="shared" si="1333"/>
        <v>-168.54</v>
      </c>
      <c r="J4034" s="17">
        <v>0</v>
      </c>
      <c r="K4034" s="17">
        <v>6.48</v>
      </c>
      <c r="L4034" s="18">
        <f t="shared" si="1334"/>
        <v>-6.48</v>
      </c>
      <c r="M4034" s="17">
        <v>6.48</v>
      </c>
      <c r="N4034" s="16">
        <f t="shared" si="1335"/>
        <v>26.01</v>
      </c>
      <c r="O4034" s="16">
        <f t="shared" si="1336"/>
        <v>168.54</v>
      </c>
      <c r="P4034" s="18">
        <f t="shared" si="1337"/>
        <v>0</v>
      </c>
      <c r="Q4034" s="16">
        <f t="shared" si="1338"/>
        <v>26.01</v>
      </c>
      <c r="R4034" s="16">
        <f t="shared" si="1339"/>
        <v>0</v>
      </c>
    </row>
    <row r="4035" spans="1:18" ht="63" x14ac:dyDescent="0.35">
      <c r="A4035" s="1">
        <v>25</v>
      </c>
      <c r="B4035" s="13" t="s">
        <v>1221</v>
      </c>
      <c r="C4035" s="13" t="s">
        <v>44</v>
      </c>
      <c r="D4035" s="14" t="s">
        <v>1222</v>
      </c>
      <c r="E4035" s="15">
        <v>2.09</v>
      </c>
      <c r="F4035" s="16">
        <f t="shared" si="1330"/>
        <v>0</v>
      </c>
      <c r="G4035" s="16">
        <f t="shared" si="1331"/>
        <v>815.1</v>
      </c>
      <c r="H4035" s="16">
        <f t="shared" si="1332"/>
        <v>0</v>
      </c>
      <c r="I4035" s="16">
        <f t="shared" si="1333"/>
        <v>-815.1</v>
      </c>
      <c r="J4035" s="17">
        <v>0</v>
      </c>
      <c r="K4035" s="17">
        <v>390</v>
      </c>
      <c r="L4035" s="18">
        <f t="shared" si="1334"/>
        <v>-390</v>
      </c>
      <c r="M4035" s="17">
        <v>390</v>
      </c>
      <c r="N4035" s="16">
        <f t="shared" si="1335"/>
        <v>2.09</v>
      </c>
      <c r="O4035" s="16">
        <f t="shared" si="1336"/>
        <v>815.1</v>
      </c>
      <c r="P4035" s="18">
        <f t="shared" si="1337"/>
        <v>0</v>
      </c>
      <c r="Q4035" s="16">
        <f t="shared" si="1338"/>
        <v>2.09</v>
      </c>
      <c r="R4035" s="16">
        <f t="shared" si="1339"/>
        <v>0</v>
      </c>
    </row>
    <row r="4036" spans="1:18" x14ac:dyDescent="0.35">
      <c r="A4036" s="21" t="s">
        <v>1396</v>
      </c>
      <c r="B4036" s="21" t="s">
        <v>1396</v>
      </c>
      <c r="C4036" s="21" t="s">
        <v>1396</v>
      </c>
      <c r="D4036" s="21" t="s">
        <v>1396</v>
      </c>
      <c r="E4036" s="21" t="s">
        <v>1396</v>
      </c>
      <c r="F4036" s="19"/>
      <c r="G4036" s="20">
        <f>SUM(G4011:G4035)</f>
        <v>14488.790000000003</v>
      </c>
      <c r="H4036" s="7"/>
      <c r="I4036" s="7"/>
      <c r="J4036" s="7"/>
      <c r="K4036" s="7"/>
      <c r="L4036" s="7"/>
      <c r="M4036" s="7"/>
      <c r="N4036" s="7"/>
      <c r="O4036" s="7"/>
      <c r="P4036" s="7"/>
      <c r="Q4036" s="7"/>
      <c r="R4036" s="7"/>
    </row>
    <row r="4038" spans="1:18" x14ac:dyDescent="0.35">
      <c r="B4038" s="11" t="s">
        <v>23</v>
      </c>
      <c r="C4038" s="12" t="s">
        <v>24</v>
      </c>
      <c r="D4038" s="12" t="s">
        <v>25</v>
      </c>
    </row>
    <row r="4039" spans="1:18" x14ac:dyDescent="0.35">
      <c r="B4039" s="11" t="s">
        <v>26</v>
      </c>
      <c r="C4039" s="12" t="s">
        <v>27</v>
      </c>
      <c r="D4039" s="12" t="s">
        <v>28</v>
      </c>
    </row>
    <row r="4040" spans="1:18" x14ac:dyDescent="0.35">
      <c r="B4040" s="11" t="s">
        <v>29</v>
      </c>
      <c r="C4040" s="12" t="s">
        <v>24</v>
      </c>
      <c r="D4040" s="12" t="s">
        <v>30</v>
      </c>
    </row>
    <row r="4041" spans="1:18" x14ac:dyDescent="0.35">
      <c r="B4041" s="11" t="s">
        <v>31</v>
      </c>
      <c r="C4041" s="12" t="s">
        <v>116</v>
      </c>
      <c r="D4041" s="12" t="s">
        <v>1133</v>
      </c>
    </row>
    <row r="4042" spans="1:18" x14ac:dyDescent="0.35">
      <c r="B4042" s="11" t="s">
        <v>33</v>
      </c>
      <c r="C4042" s="12" t="s">
        <v>27</v>
      </c>
      <c r="D4042" s="12" t="s">
        <v>1327</v>
      </c>
    </row>
    <row r="4043" spans="1:18" x14ac:dyDescent="0.35">
      <c r="B4043" s="11" t="s">
        <v>35</v>
      </c>
      <c r="C4043" s="12" t="s">
        <v>328</v>
      </c>
      <c r="D4043" s="12" t="s">
        <v>1302</v>
      </c>
    </row>
    <row r="4044" spans="1:18" x14ac:dyDescent="0.35">
      <c r="B4044" s="11" t="s">
        <v>36</v>
      </c>
      <c r="C4044" s="12" t="s">
        <v>105</v>
      </c>
      <c r="D4044" s="12" t="s">
        <v>1313</v>
      </c>
    </row>
    <row r="4045" spans="1:18" x14ac:dyDescent="0.35">
      <c r="B4045" s="11" t="s">
        <v>38</v>
      </c>
      <c r="C4045" s="12" t="s">
        <v>27</v>
      </c>
      <c r="D4045" s="12" t="s">
        <v>1236</v>
      </c>
    </row>
    <row r="4047" spans="1:18" ht="52.5" x14ac:dyDescent="0.35">
      <c r="A4047" s="1">
        <v>1</v>
      </c>
      <c r="B4047" s="13" t="s">
        <v>1397</v>
      </c>
      <c r="C4047" s="13" t="s">
        <v>224</v>
      </c>
      <c r="D4047" s="14" t="s">
        <v>1398</v>
      </c>
      <c r="E4047" s="15">
        <v>116557.84</v>
      </c>
      <c r="F4047" s="16">
        <f>ROUND(ROUND(N4047,2)*ROUND(J4047,3),2)</f>
        <v>116557.84</v>
      </c>
      <c r="G4047" s="16">
        <f>ROUND(ROUND(N4047,2)*ROUND(K4047,3),2)</f>
        <v>56180.88</v>
      </c>
      <c r="H4047" s="16">
        <f>IF(EXACT(J4047,0),0,100*(K4047/J4047))</f>
        <v>48.199999999999996</v>
      </c>
      <c r="I4047" s="16">
        <f>ROUND((ROUND(J4047,3)-ROUND(K4047,3))*N4047,2)</f>
        <v>60376.959999999999</v>
      </c>
      <c r="J4047" s="17">
        <v>1</v>
      </c>
      <c r="K4047" s="17">
        <v>0.48199999999999998</v>
      </c>
      <c r="L4047" s="18">
        <f>ROUND(ROUND(J4047,3)-ROUND(K4047,3),3)</f>
        <v>0.51800000000000002</v>
      </c>
      <c r="M4047" s="17">
        <v>0.48199999999999998</v>
      </c>
      <c r="N4047" s="16">
        <f>ROUND(E4047,2)</f>
        <v>116557.84</v>
      </c>
      <c r="O4047" s="16">
        <f>ROUND(ROUND(M4047,3)*ROUND(N4047,2),2)</f>
        <v>56180.88</v>
      </c>
      <c r="P4047" s="18">
        <f>ROUND(ROUND(K4047,3)-ROUND(M4047,3),2)</f>
        <v>0</v>
      </c>
      <c r="Q4047" s="16">
        <f>ROUND(E4047,2)</f>
        <v>116557.84</v>
      </c>
      <c r="R4047" s="16">
        <f>ROUND((ROUND(K4047,3)-ROUND(M4047,3))* Q4047,2)</f>
        <v>0</v>
      </c>
    </row>
    <row r="4048" spans="1:18" x14ac:dyDescent="0.35">
      <c r="A4048" s="21" t="s">
        <v>1399</v>
      </c>
      <c r="B4048" s="21" t="s">
        <v>1399</v>
      </c>
      <c r="C4048" s="21" t="s">
        <v>1399</v>
      </c>
      <c r="D4048" s="21" t="s">
        <v>1399</v>
      </c>
      <c r="E4048" s="21" t="s">
        <v>1399</v>
      </c>
      <c r="F4048" s="19"/>
      <c r="G4048" s="20">
        <f>SUM(G4047:G4047)</f>
        <v>56180.88</v>
      </c>
      <c r="H4048" s="7"/>
      <c r="I4048" s="7"/>
      <c r="J4048" s="7"/>
      <c r="K4048" s="7"/>
      <c r="L4048" s="7"/>
      <c r="M4048" s="7"/>
      <c r="N4048" s="7"/>
      <c r="O4048" s="7"/>
      <c r="P4048" s="7"/>
      <c r="Q4048" s="7"/>
      <c r="R4048" s="7"/>
    </row>
    <row r="4050" spans="1:18" x14ac:dyDescent="0.35">
      <c r="B4050" s="11" t="s">
        <v>23</v>
      </c>
      <c r="C4050" s="12" t="s">
        <v>24</v>
      </c>
      <c r="D4050" s="12" t="s">
        <v>25</v>
      </c>
    </row>
    <row r="4051" spans="1:18" x14ac:dyDescent="0.35">
      <c r="B4051" s="11" t="s">
        <v>26</v>
      </c>
      <c r="C4051" s="12" t="s">
        <v>27</v>
      </c>
      <c r="D4051" s="12" t="s">
        <v>28</v>
      </c>
    </row>
    <row r="4052" spans="1:18" x14ac:dyDescent="0.35">
      <c r="B4052" s="11" t="s">
        <v>29</v>
      </c>
      <c r="C4052" s="12" t="s">
        <v>24</v>
      </c>
      <c r="D4052" s="12" t="s">
        <v>30</v>
      </c>
    </row>
    <row r="4053" spans="1:18" x14ac:dyDescent="0.35">
      <c r="B4053" s="11" t="s">
        <v>31</v>
      </c>
      <c r="C4053" s="12" t="s">
        <v>116</v>
      </c>
      <c r="D4053" s="12" t="s">
        <v>1133</v>
      </c>
    </row>
    <row r="4054" spans="1:18" x14ac:dyDescent="0.35">
      <c r="B4054" s="11" t="s">
        <v>33</v>
      </c>
      <c r="C4054" s="12" t="s">
        <v>27</v>
      </c>
      <c r="D4054" s="12" t="s">
        <v>1327</v>
      </c>
    </row>
    <row r="4055" spans="1:18" x14ac:dyDescent="0.35">
      <c r="B4055" s="11" t="s">
        <v>35</v>
      </c>
      <c r="C4055" s="12" t="s">
        <v>328</v>
      </c>
      <c r="D4055" s="12" t="s">
        <v>1302</v>
      </c>
    </row>
    <row r="4056" spans="1:18" x14ac:dyDescent="0.35">
      <c r="B4056" s="11" t="s">
        <v>36</v>
      </c>
      <c r="C4056" s="12" t="s">
        <v>116</v>
      </c>
      <c r="D4056" s="12" t="s">
        <v>1400</v>
      </c>
    </row>
    <row r="4057" spans="1:18" x14ac:dyDescent="0.35">
      <c r="B4057" s="11" t="s">
        <v>38</v>
      </c>
      <c r="C4057" s="12" t="s">
        <v>27</v>
      </c>
      <c r="D4057" s="12" t="s">
        <v>1401</v>
      </c>
    </row>
    <row r="4059" spans="1:18" ht="21" x14ac:dyDescent="0.35">
      <c r="A4059" s="1">
        <v>1</v>
      </c>
      <c r="B4059" s="13" t="s">
        <v>910</v>
      </c>
      <c r="C4059" s="13" t="s">
        <v>41</v>
      </c>
      <c r="D4059" s="14" t="s">
        <v>911</v>
      </c>
      <c r="E4059" s="15">
        <v>666.35</v>
      </c>
      <c r="F4059" s="16">
        <f t="shared" ref="F4059:F4070" si="1340">ROUND(ROUND(N4059,2)*ROUND(J4059,3),2)</f>
        <v>666.35</v>
      </c>
      <c r="G4059" s="16">
        <f t="shared" ref="G4059:G4070" si="1341">ROUND(ROUND(N4059,2)*ROUND(K4059,3),2)</f>
        <v>666.35</v>
      </c>
      <c r="H4059" s="16">
        <f t="shared" ref="H4059:H4070" si="1342">IF(EXACT(J4059,0),0,100*(K4059/J4059))</f>
        <v>100</v>
      </c>
      <c r="I4059" s="16">
        <f t="shared" ref="I4059:I4070" si="1343">ROUND((ROUND(J4059,3)-ROUND(K4059,3))*N4059,2)</f>
        <v>0</v>
      </c>
      <c r="J4059" s="17">
        <v>1</v>
      </c>
      <c r="K4059" s="17">
        <v>1</v>
      </c>
      <c r="L4059" s="18">
        <f t="shared" ref="L4059:L4070" si="1344">ROUND(ROUND(J4059,3)-ROUND(K4059,3),3)</f>
        <v>0</v>
      </c>
      <c r="M4059" s="17">
        <v>1</v>
      </c>
      <c r="N4059" s="16">
        <f t="shared" ref="N4059:N4070" si="1345">ROUND(E4059,2)</f>
        <v>666.35</v>
      </c>
      <c r="O4059" s="16">
        <f t="shared" ref="O4059:O4070" si="1346">ROUND(ROUND(M4059,3)*ROUND(N4059,2),2)</f>
        <v>666.35</v>
      </c>
      <c r="P4059" s="18">
        <f t="shared" ref="P4059:P4070" si="1347">ROUND(ROUND(K4059,3)-ROUND(M4059,3),2)</f>
        <v>0</v>
      </c>
      <c r="Q4059" s="16">
        <f t="shared" ref="Q4059:Q4070" si="1348">ROUND(E4059,2)</f>
        <v>666.35</v>
      </c>
      <c r="R4059" s="16">
        <f t="shared" ref="R4059:R4070" si="1349">ROUND((ROUND(K4059,3)-ROUND(M4059,3))* Q4059,2)</f>
        <v>0</v>
      </c>
    </row>
    <row r="4060" spans="1:18" ht="42" x14ac:dyDescent="0.35">
      <c r="A4060" s="1">
        <v>2</v>
      </c>
      <c r="B4060" s="13" t="s">
        <v>1402</v>
      </c>
      <c r="C4060" s="13" t="s">
        <v>224</v>
      </c>
      <c r="D4060" s="14" t="s">
        <v>1403</v>
      </c>
      <c r="E4060" s="15">
        <v>30541.14</v>
      </c>
      <c r="F4060" s="16">
        <f t="shared" si="1340"/>
        <v>30541.14</v>
      </c>
      <c r="G4060" s="16">
        <f t="shared" si="1341"/>
        <v>8276.65</v>
      </c>
      <c r="H4060" s="16">
        <f t="shared" si="1342"/>
        <v>27.1</v>
      </c>
      <c r="I4060" s="16">
        <f t="shared" si="1343"/>
        <v>22264.49</v>
      </c>
      <c r="J4060" s="17">
        <v>1</v>
      </c>
      <c r="K4060" s="17">
        <v>0.27100000000000002</v>
      </c>
      <c r="L4060" s="18">
        <f t="shared" si="1344"/>
        <v>0.72899999999999998</v>
      </c>
      <c r="M4060" s="17">
        <v>0.27100000000000002</v>
      </c>
      <c r="N4060" s="16">
        <f t="shared" si="1345"/>
        <v>30541.14</v>
      </c>
      <c r="O4060" s="16">
        <f t="shared" si="1346"/>
        <v>8276.65</v>
      </c>
      <c r="P4060" s="18">
        <f t="shared" si="1347"/>
        <v>0</v>
      </c>
      <c r="Q4060" s="16">
        <f t="shared" si="1348"/>
        <v>30541.14</v>
      </c>
      <c r="R4060" s="16">
        <f t="shared" si="1349"/>
        <v>0</v>
      </c>
    </row>
    <row r="4061" spans="1:18" ht="31.5" x14ac:dyDescent="0.35">
      <c r="A4061" s="1">
        <v>3</v>
      </c>
      <c r="B4061" s="13" t="s">
        <v>269</v>
      </c>
      <c r="C4061" s="13" t="s">
        <v>65</v>
      </c>
      <c r="D4061" s="14" t="s">
        <v>270</v>
      </c>
      <c r="E4061" s="15">
        <v>152.22</v>
      </c>
      <c r="F4061" s="16">
        <f t="shared" si="1340"/>
        <v>5041.53</v>
      </c>
      <c r="G4061" s="16">
        <f t="shared" si="1341"/>
        <v>4587.76</v>
      </c>
      <c r="H4061" s="16">
        <f t="shared" si="1342"/>
        <v>90.999396135265712</v>
      </c>
      <c r="I4061" s="16">
        <f t="shared" si="1343"/>
        <v>453.77</v>
      </c>
      <c r="J4061" s="17">
        <v>33.119999999999997</v>
      </c>
      <c r="K4061" s="17">
        <v>30.138999999999999</v>
      </c>
      <c r="L4061" s="18">
        <f t="shared" si="1344"/>
        <v>2.9809999999999999</v>
      </c>
      <c r="M4061" s="17">
        <v>30.138999999999999</v>
      </c>
      <c r="N4061" s="16">
        <f t="shared" si="1345"/>
        <v>152.22</v>
      </c>
      <c r="O4061" s="16">
        <f t="shared" si="1346"/>
        <v>4587.76</v>
      </c>
      <c r="P4061" s="18">
        <f t="shared" si="1347"/>
        <v>0</v>
      </c>
      <c r="Q4061" s="16">
        <f t="shared" si="1348"/>
        <v>152.22</v>
      </c>
      <c r="R4061" s="16">
        <f t="shared" si="1349"/>
        <v>0</v>
      </c>
    </row>
    <row r="4062" spans="1:18" ht="21" x14ac:dyDescent="0.35">
      <c r="A4062" s="1">
        <v>4</v>
      </c>
      <c r="B4062" s="13" t="s">
        <v>191</v>
      </c>
      <c r="C4062" s="13" t="s">
        <v>44</v>
      </c>
      <c r="D4062" s="14" t="s">
        <v>192</v>
      </c>
      <c r="E4062" s="15">
        <v>3.46</v>
      </c>
      <c r="F4062" s="16">
        <f t="shared" si="1340"/>
        <v>0</v>
      </c>
      <c r="G4062" s="16">
        <f t="shared" si="1341"/>
        <v>636.64</v>
      </c>
      <c r="H4062" s="16">
        <f t="shared" si="1342"/>
        <v>0</v>
      </c>
      <c r="I4062" s="16">
        <f t="shared" si="1343"/>
        <v>-636.64</v>
      </c>
      <c r="J4062" s="17">
        <v>0</v>
      </c>
      <c r="K4062" s="17">
        <v>184</v>
      </c>
      <c r="L4062" s="18">
        <f t="shared" si="1344"/>
        <v>-184</v>
      </c>
      <c r="M4062" s="17">
        <v>184</v>
      </c>
      <c r="N4062" s="16">
        <f t="shared" si="1345"/>
        <v>3.46</v>
      </c>
      <c r="O4062" s="16">
        <f t="shared" si="1346"/>
        <v>636.64</v>
      </c>
      <c r="P4062" s="18">
        <f t="shared" si="1347"/>
        <v>0</v>
      </c>
      <c r="Q4062" s="16">
        <f t="shared" si="1348"/>
        <v>3.46</v>
      </c>
      <c r="R4062" s="16">
        <f t="shared" si="1349"/>
        <v>0</v>
      </c>
    </row>
    <row r="4063" spans="1:18" ht="42" x14ac:dyDescent="0.35">
      <c r="A4063" s="1">
        <v>5</v>
      </c>
      <c r="B4063" s="13" t="s">
        <v>183</v>
      </c>
      <c r="C4063" s="13" t="s">
        <v>92</v>
      </c>
      <c r="D4063" s="14" t="s">
        <v>184</v>
      </c>
      <c r="E4063" s="15">
        <v>7.89</v>
      </c>
      <c r="F4063" s="16">
        <f t="shared" si="1340"/>
        <v>0</v>
      </c>
      <c r="G4063" s="16">
        <f t="shared" si="1341"/>
        <v>290.35000000000002</v>
      </c>
      <c r="H4063" s="16">
        <f t="shared" si="1342"/>
        <v>0</v>
      </c>
      <c r="I4063" s="16">
        <f t="shared" si="1343"/>
        <v>-290.35000000000002</v>
      </c>
      <c r="J4063" s="17">
        <v>0</v>
      </c>
      <c r="K4063" s="17">
        <v>36.799999999999997</v>
      </c>
      <c r="L4063" s="18">
        <f t="shared" si="1344"/>
        <v>-36.799999999999997</v>
      </c>
      <c r="M4063" s="17">
        <v>36.799999999999997</v>
      </c>
      <c r="N4063" s="16">
        <f t="shared" si="1345"/>
        <v>7.89</v>
      </c>
      <c r="O4063" s="16">
        <f t="shared" si="1346"/>
        <v>290.35000000000002</v>
      </c>
      <c r="P4063" s="18">
        <f t="shared" si="1347"/>
        <v>0</v>
      </c>
      <c r="Q4063" s="16">
        <f t="shared" si="1348"/>
        <v>7.89</v>
      </c>
      <c r="R4063" s="16">
        <f t="shared" si="1349"/>
        <v>0</v>
      </c>
    </row>
    <row r="4064" spans="1:18" ht="52.5" x14ac:dyDescent="0.35">
      <c r="A4064" s="1">
        <v>6</v>
      </c>
      <c r="B4064" s="13" t="s">
        <v>166</v>
      </c>
      <c r="C4064" s="13" t="s">
        <v>65</v>
      </c>
      <c r="D4064" s="14" t="s">
        <v>167</v>
      </c>
      <c r="E4064" s="15">
        <v>24.21</v>
      </c>
      <c r="F4064" s="16">
        <f t="shared" si="1340"/>
        <v>0</v>
      </c>
      <c r="G4064" s="16">
        <f t="shared" si="1341"/>
        <v>240.55</v>
      </c>
      <c r="H4064" s="16">
        <f t="shared" si="1342"/>
        <v>0</v>
      </c>
      <c r="I4064" s="16">
        <f t="shared" si="1343"/>
        <v>-240.55</v>
      </c>
      <c r="J4064" s="17">
        <v>0</v>
      </c>
      <c r="K4064" s="17">
        <v>9.9359999999999999</v>
      </c>
      <c r="L4064" s="18">
        <f t="shared" si="1344"/>
        <v>-9.9359999999999999</v>
      </c>
      <c r="M4064" s="17">
        <v>9.9359999999999999</v>
      </c>
      <c r="N4064" s="16">
        <f t="shared" si="1345"/>
        <v>24.21</v>
      </c>
      <c r="O4064" s="16">
        <f t="shared" si="1346"/>
        <v>240.55</v>
      </c>
      <c r="P4064" s="18">
        <f t="shared" si="1347"/>
        <v>0</v>
      </c>
      <c r="Q4064" s="16">
        <f t="shared" si="1348"/>
        <v>24.21</v>
      </c>
      <c r="R4064" s="16">
        <f t="shared" si="1349"/>
        <v>0</v>
      </c>
    </row>
    <row r="4065" spans="1:18" ht="31.5" x14ac:dyDescent="0.35">
      <c r="A4065" s="1">
        <v>7</v>
      </c>
      <c r="B4065" s="13" t="s">
        <v>168</v>
      </c>
      <c r="C4065" s="13" t="s">
        <v>65</v>
      </c>
      <c r="D4065" s="14" t="s">
        <v>169</v>
      </c>
      <c r="E4065" s="15">
        <v>5.38</v>
      </c>
      <c r="F4065" s="16">
        <f t="shared" si="1340"/>
        <v>0</v>
      </c>
      <c r="G4065" s="16">
        <f t="shared" si="1341"/>
        <v>118.79</v>
      </c>
      <c r="H4065" s="16">
        <f t="shared" si="1342"/>
        <v>0</v>
      </c>
      <c r="I4065" s="16">
        <f t="shared" si="1343"/>
        <v>-118.79</v>
      </c>
      <c r="J4065" s="17">
        <v>0</v>
      </c>
      <c r="K4065" s="17">
        <v>22.08</v>
      </c>
      <c r="L4065" s="18">
        <f t="shared" si="1344"/>
        <v>-22.08</v>
      </c>
      <c r="M4065" s="17">
        <v>22.08</v>
      </c>
      <c r="N4065" s="16">
        <f t="shared" si="1345"/>
        <v>5.38</v>
      </c>
      <c r="O4065" s="16">
        <f t="shared" si="1346"/>
        <v>118.79</v>
      </c>
      <c r="P4065" s="18">
        <f t="shared" si="1347"/>
        <v>0</v>
      </c>
      <c r="Q4065" s="16">
        <f t="shared" si="1348"/>
        <v>5.38</v>
      </c>
      <c r="R4065" s="16">
        <f t="shared" si="1349"/>
        <v>0</v>
      </c>
    </row>
    <row r="4066" spans="1:18" ht="21" x14ac:dyDescent="0.35">
      <c r="A4066" s="1">
        <v>8</v>
      </c>
      <c r="B4066" s="13" t="s">
        <v>499</v>
      </c>
      <c r="C4066" s="13" t="s">
        <v>65</v>
      </c>
      <c r="D4066" s="14" t="s">
        <v>500</v>
      </c>
      <c r="E4066" s="15">
        <v>95.84</v>
      </c>
      <c r="F4066" s="16">
        <f t="shared" si="1340"/>
        <v>0</v>
      </c>
      <c r="G4066" s="16">
        <f t="shared" si="1341"/>
        <v>2300.16</v>
      </c>
      <c r="H4066" s="16">
        <f t="shared" si="1342"/>
        <v>0</v>
      </c>
      <c r="I4066" s="16">
        <f t="shared" si="1343"/>
        <v>-2300.16</v>
      </c>
      <c r="J4066" s="17">
        <v>0</v>
      </c>
      <c r="K4066" s="17">
        <v>24</v>
      </c>
      <c r="L4066" s="18">
        <f t="shared" si="1344"/>
        <v>-24</v>
      </c>
      <c r="M4066" s="17">
        <v>24</v>
      </c>
      <c r="N4066" s="16">
        <f t="shared" si="1345"/>
        <v>95.84</v>
      </c>
      <c r="O4066" s="16">
        <f t="shared" si="1346"/>
        <v>2300.16</v>
      </c>
      <c r="P4066" s="18">
        <f t="shared" si="1347"/>
        <v>0</v>
      </c>
      <c r="Q4066" s="16">
        <f t="shared" si="1348"/>
        <v>95.84</v>
      </c>
      <c r="R4066" s="16">
        <f t="shared" si="1349"/>
        <v>0</v>
      </c>
    </row>
    <row r="4067" spans="1:18" ht="42" x14ac:dyDescent="0.35">
      <c r="A4067" s="1">
        <v>9</v>
      </c>
      <c r="B4067" s="13" t="s">
        <v>1179</v>
      </c>
      <c r="C4067" s="13" t="s">
        <v>44</v>
      </c>
      <c r="D4067" s="14" t="s">
        <v>1180</v>
      </c>
      <c r="E4067" s="15">
        <v>0.37</v>
      </c>
      <c r="F4067" s="16">
        <f t="shared" si="1340"/>
        <v>0</v>
      </c>
      <c r="G4067" s="16">
        <f t="shared" si="1341"/>
        <v>59.2</v>
      </c>
      <c r="H4067" s="16">
        <f t="shared" si="1342"/>
        <v>0</v>
      </c>
      <c r="I4067" s="16">
        <f t="shared" si="1343"/>
        <v>-59.2</v>
      </c>
      <c r="J4067" s="17">
        <v>0</v>
      </c>
      <c r="K4067" s="17">
        <v>160</v>
      </c>
      <c r="L4067" s="18">
        <f t="shared" si="1344"/>
        <v>-160</v>
      </c>
      <c r="M4067" s="17">
        <v>160</v>
      </c>
      <c r="N4067" s="16">
        <f t="shared" si="1345"/>
        <v>0.37</v>
      </c>
      <c r="O4067" s="16">
        <f t="shared" si="1346"/>
        <v>59.2</v>
      </c>
      <c r="P4067" s="18">
        <f t="shared" si="1347"/>
        <v>0</v>
      </c>
      <c r="Q4067" s="16">
        <f t="shared" si="1348"/>
        <v>0.37</v>
      </c>
      <c r="R4067" s="16">
        <f t="shared" si="1349"/>
        <v>0</v>
      </c>
    </row>
    <row r="4068" spans="1:18" ht="21" x14ac:dyDescent="0.35">
      <c r="A4068" s="1">
        <v>10</v>
      </c>
      <c r="B4068" s="13" t="s">
        <v>1374</v>
      </c>
      <c r="C4068" s="13" t="s">
        <v>41</v>
      </c>
      <c r="D4068" s="14" t="s">
        <v>1375</v>
      </c>
      <c r="E4068" s="15">
        <v>387.99</v>
      </c>
      <c r="F4068" s="16">
        <f t="shared" si="1340"/>
        <v>0</v>
      </c>
      <c r="G4068" s="16">
        <f t="shared" si="1341"/>
        <v>387.99</v>
      </c>
      <c r="H4068" s="16">
        <f t="shared" si="1342"/>
        <v>0</v>
      </c>
      <c r="I4068" s="16">
        <f t="shared" si="1343"/>
        <v>-387.99</v>
      </c>
      <c r="J4068" s="17">
        <v>0</v>
      </c>
      <c r="K4068" s="17">
        <v>1</v>
      </c>
      <c r="L4068" s="18">
        <f t="shared" si="1344"/>
        <v>-1</v>
      </c>
      <c r="M4068" s="17">
        <v>1</v>
      </c>
      <c r="N4068" s="16">
        <f t="shared" si="1345"/>
        <v>387.99</v>
      </c>
      <c r="O4068" s="16">
        <f t="shared" si="1346"/>
        <v>387.99</v>
      </c>
      <c r="P4068" s="18">
        <f t="shared" si="1347"/>
        <v>0</v>
      </c>
      <c r="Q4068" s="16">
        <f t="shared" si="1348"/>
        <v>387.99</v>
      </c>
      <c r="R4068" s="16">
        <f t="shared" si="1349"/>
        <v>0</v>
      </c>
    </row>
    <row r="4069" spans="1:18" ht="31.5" x14ac:dyDescent="0.35">
      <c r="A4069" s="1">
        <v>11</v>
      </c>
      <c r="B4069" s="13" t="s">
        <v>814</v>
      </c>
      <c r="C4069" s="13" t="s">
        <v>65</v>
      </c>
      <c r="D4069" s="14" t="s">
        <v>815</v>
      </c>
      <c r="E4069" s="15">
        <v>26.01</v>
      </c>
      <c r="F4069" s="16">
        <f t="shared" si="1340"/>
        <v>0</v>
      </c>
      <c r="G4069" s="16">
        <f t="shared" si="1341"/>
        <v>168.54</v>
      </c>
      <c r="H4069" s="16">
        <f t="shared" si="1342"/>
        <v>0</v>
      </c>
      <c r="I4069" s="16">
        <f t="shared" si="1343"/>
        <v>-168.54</v>
      </c>
      <c r="J4069" s="17">
        <v>0</v>
      </c>
      <c r="K4069" s="17">
        <v>6.48</v>
      </c>
      <c r="L4069" s="18">
        <f t="shared" si="1344"/>
        <v>-6.48</v>
      </c>
      <c r="M4069" s="17">
        <v>6.48</v>
      </c>
      <c r="N4069" s="16">
        <f t="shared" si="1345"/>
        <v>26.01</v>
      </c>
      <c r="O4069" s="16">
        <f t="shared" si="1346"/>
        <v>168.54</v>
      </c>
      <c r="P4069" s="18">
        <f t="shared" si="1347"/>
        <v>0</v>
      </c>
      <c r="Q4069" s="16">
        <f t="shared" si="1348"/>
        <v>26.01</v>
      </c>
      <c r="R4069" s="16">
        <f t="shared" si="1349"/>
        <v>0</v>
      </c>
    </row>
    <row r="4070" spans="1:18" ht="63" x14ac:dyDescent="0.35">
      <c r="A4070" s="1">
        <v>12</v>
      </c>
      <c r="B4070" s="13" t="s">
        <v>1221</v>
      </c>
      <c r="C4070" s="13" t="s">
        <v>44</v>
      </c>
      <c r="D4070" s="14" t="s">
        <v>1222</v>
      </c>
      <c r="E4070" s="15">
        <v>2.09</v>
      </c>
      <c r="F4070" s="16">
        <f t="shared" si="1340"/>
        <v>0</v>
      </c>
      <c r="G4070" s="16">
        <f t="shared" si="1341"/>
        <v>815.1</v>
      </c>
      <c r="H4070" s="16">
        <f t="shared" si="1342"/>
        <v>0</v>
      </c>
      <c r="I4070" s="16">
        <f t="shared" si="1343"/>
        <v>-815.1</v>
      </c>
      <c r="J4070" s="17">
        <v>0</v>
      </c>
      <c r="K4070" s="17">
        <v>390</v>
      </c>
      <c r="L4070" s="18">
        <f t="shared" si="1344"/>
        <v>-390</v>
      </c>
      <c r="M4070" s="17">
        <v>390</v>
      </c>
      <c r="N4070" s="16">
        <f t="shared" si="1345"/>
        <v>2.09</v>
      </c>
      <c r="O4070" s="16">
        <f t="shared" si="1346"/>
        <v>815.1</v>
      </c>
      <c r="P4070" s="18">
        <f t="shared" si="1347"/>
        <v>0</v>
      </c>
      <c r="Q4070" s="16">
        <f t="shared" si="1348"/>
        <v>2.09</v>
      </c>
      <c r="R4070" s="16">
        <f t="shared" si="1349"/>
        <v>0</v>
      </c>
    </row>
    <row r="4071" spans="1:18" x14ac:dyDescent="0.35">
      <c r="A4071" s="21" t="s">
        <v>1404</v>
      </c>
      <c r="B4071" s="21" t="s">
        <v>1404</v>
      </c>
      <c r="C4071" s="21" t="s">
        <v>1404</v>
      </c>
      <c r="D4071" s="21" t="s">
        <v>1404</v>
      </c>
      <c r="E4071" s="21" t="s">
        <v>1404</v>
      </c>
      <c r="F4071" s="19"/>
      <c r="G4071" s="20">
        <f>SUM(G4059:G4070)</f>
        <v>18548.080000000002</v>
      </c>
      <c r="H4071" s="7"/>
      <c r="I4071" s="7"/>
      <c r="J4071" s="7"/>
      <c r="K4071" s="7"/>
      <c r="L4071" s="7"/>
      <c r="M4071" s="7"/>
      <c r="N4071" s="7"/>
      <c r="O4071" s="7"/>
      <c r="P4071" s="7"/>
      <c r="Q4071" s="7"/>
      <c r="R4071" s="7"/>
    </row>
    <row r="4073" spans="1:18" x14ac:dyDescent="0.35">
      <c r="B4073" s="11" t="s">
        <v>23</v>
      </c>
      <c r="C4073" s="12" t="s">
        <v>24</v>
      </c>
      <c r="D4073" s="12" t="s">
        <v>25</v>
      </c>
    </row>
    <row r="4074" spans="1:18" x14ac:dyDescent="0.35">
      <c r="B4074" s="11" t="s">
        <v>26</v>
      </c>
      <c r="C4074" s="12" t="s">
        <v>27</v>
      </c>
      <c r="D4074" s="12" t="s">
        <v>28</v>
      </c>
    </row>
    <row r="4075" spans="1:18" x14ac:dyDescent="0.35">
      <c r="B4075" s="11" t="s">
        <v>29</v>
      </c>
      <c r="C4075" s="12" t="s">
        <v>24</v>
      </c>
      <c r="D4075" s="12" t="s">
        <v>30</v>
      </c>
    </row>
    <row r="4076" spans="1:18" x14ac:dyDescent="0.35">
      <c r="B4076" s="11" t="s">
        <v>31</v>
      </c>
      <c r="C4076" s="12" t="s">
        <v>116</v>
      </c>
      <c r="D4076" s="12" t="s">
        <v>1133</v>
      </c>
    </row>
    <row r="4077" spans="1:18" x14ac:dyDescent="0.35">
      <c r="B4077" s="11" t="s">
        <v>33</v>
      </c>
      <c r="C4077" s="12" t="s">
        <v>27</v>
      </c>
      <c r="D4077" s="12" t="s">
        <v>1327</v>
      </c>
    </row>
    <row r="4078" spans="1:18" x14ac:dyDescent="0.35">
      <c r="B4078" s="11" t="s">
        <v>35</v>
      </c>
      <c r="C4078" s="12" t="s">
        <v>328</v>
      </c>
      <c r="D4078" s="12" t="s">
        <v>1302</v>
      </c>
    </row>
    <row r="4079" spans="1:18" x14ac:dyDescent="0.35">
      <c r="B4079" s="11" t="s">
        <v>36</v>
      </c>
      <c r="C4079" s="12" t="s">
        <v>319</v>
      </c>
      <c r="D4079" s="12" t="s">
        <v>1405</v>
      </c>
    </row>
    <row r="4080" spans="1:18" x14ac:dyDescent="0.35">
      <c r="B4080" s="11" t="s">
        <v>38</v>
      </c>
      <c r="C4080" s="12" t="s">
        <v>24</v>
      </c>
      <c r="D4080" s="12" t="s">
        <v>1406</v>
      </c>
    </row>
    <row r="4082" spans="1:18" ht="21" x14ac:dyDescent="0.35">
      <c r="A4082" s="1">
        <v>1</v>
      </c>
      <c r="B4082" s="13" t="s">
        <v>191</v>
      </c>
      <c r="C4082" s="13" t="s">
        <v>44</v>
      </c>
      <c r="D4082" s="14" t="s">
        <v>192</v>
      </c>
      <c r="E4082" s="15">
        <v>3.46</v>
      </c>
      <c r="F4082" s="16">
        <f t="shared" ref="F4082:F4109" si="1350">ROUND(ROUND(N4082,2)*ROUND(J4082,3),2)</f>
        <v>50.52</v>
      </c>
      <c r="G4082" s="16">
        <f t="shared" ref="G4082:G4109" si="1351">ROUND(ROUND(N4082,2)*ROUND(K4082,3),2)</f>
        <v>730.06</v>
      </c>
      <c r="H4082" s="16">
        <f t="shared" ref="H4082:H4109" si="1352">IF(EXACT(J4082,0),0,100*(K4082/J4082))</f>
        <v>1445.2054794520548</v>
      </c>
      <c r="I4082" s="16">
        <f t="shared" ref="I4082:I4109" si="1353">ROUND((ROUND(J4082,3)-ROUND(K4082,3))*N4082,2)</f>
        <v>-679.54</v>
      </c>
      <c r="J4082" s="17">
        <v>14.6</v>
      </c>
      <c r="K4082" s="17">
        <v>211</v>
      </c>
      <c r="L4082" s="18">
        <f t="shared" ref="L4082:L4109" si="1354">ROUND(ROUND(J4082,3)-ROUND(K4082,3),3)</f>
        <v>-196.4</v>
      </c>
      <c r="M4082" s="17">
        <v>211</v>
      </c>
      <c r="N4082" s="16">
        <f t="shared" ref="N4082:N4109" si="1355">ROUND(E4082,2)</f>
        <v>3.46</v>
      </c>
      <c r="O4082" s="16">
        <f t="shared" ref="O4082:O4109" si="1356">ROUND(ROUND(M4082,3)*ROUND(N4082,2),2)</f>
        <v>730.06</v>
      </c>
      <c r="P4082" s="18">
        <f t="shared" ref="P4082:P4109" si="1357">ROUND(ROUND(K4082,3)-ROUND(M4082,3),2)</f>
        <v>0</v>
      </c>
      <c r="Q4082" s="16">
        <f t="shared" ref="Q4082:Q4109" si="1358">ROUND(E4082,2)</f>
        <v>3.46</v>
      </c>
      <c r="R4082" s="16">
        <f t="shared" ref="R4082:R4109" si="1359">ROUND((ROUND(K4082,3)-ROUND(M4082,3))* Q4082,2)</f>
        <v>0</v>
      </c>
    </row>
    <row r="4083" spans="1:18" ht="42" x14ac:dyDescent="0.35">
      <c r="A4083" s="1">
        <v>2</v>
      </c>
      <c r="B4083" s="13" t="s">
        <v>183</v>
      </c>
      <c r="C4083" s="13" t="s">
        <v>92</v>
      </c>
      <c r="D4083" s="14" t="s">
        <v>184</v>
      </c>
      <c r="E4083" s="15">
        <v>7.89</v>
      </c>
      <c r="F4083" s="16">
        <f t="shared" si="1350"/>
        <v>390.2</v>
      </c>
      <c r="G4083" s="16">
        <f t="shared" si="1351"/>
        <v>332.96</v>
      </c>
      <c r="H4083" s="16">
        <f t="shared" si="1352"/>
        <v>85.330098068951571</v>
      </c>
      <c r="I4083" s="16">
        <f t="shared" si="1353"/>
        <v>57.24</v>
      </c>
      <c r="J4083" s="17">
        <v>49.454999999999998</v>
      </c>
      <c r="K4083" s="17">
        <v>42.2</v>
      </c>
      <c r="L4083" s="18">
        <f t="shared" si="1354"/>
        <v>7.2549999999999999</v>
      </c>
      <c r="M4083" s="17">
        <v>42.2</v>
      </c>
      <c r="N4083" s="16">
        <f t="shared" si="1355"/>
        <v>7.89</v>
      </c>
      <c r="O4083" s="16">
        <f t="shared" si="1356"/>
        <v>332.96</v>
      </c>
      <c r="P4083" s="18">
        <f t="shared" si="1357"/>
        <v>0</v>
      </c>
      <c r="Q4083" s="16">
        <f t="shared" si="1358"/>
        <v>7.89</v>
      </c>
      <c r="R4083" s="16">
        <f t="shared" si="1359"/>
        <v>0</v>
      </c>
    </row>
    <row r="4084" spans="1:18" ht="31.5" x14ac:dyDescent="0.35">
      <c r="A4084" s="1">
        <v>3</v>
      </c>
      <c r="B4084" s="13" t="s">
        <v>158</v>
      </c>
      <c r="C4084" s="13" t="s">
        <v>92</v>
      </c>
      <c r="D4084" s="14" t="s">
        <v>159</v>
      </c>
      <c r="E4084" s="15">
        <v>8.43</v>
      </c>
      <c r="F4084" s="16">
        <f t="shared" si="1350"/>
        <v>92.31</v>
      </c>
      <c r="G4084" s="16">
        <f t="shared" si="1351"/>
        <v>172.39</v>
      </c>
      <c r="H4084" s="16">
        <f t="shared" si="1352"/>
        <v>186.75799086757991</v>
      </c>
      <c r="I4084" s="16">
        <f t="shared" si="1353"/>
        <v>-80.09</v>
      </c>
      <c r="J4084" s="17">
        <v>10.95</v>
      </c>
      <c r="K4084" s="17">
        <v>20.45</v>
      </c>
      <c r="L4084" s="18">
        <f t="shared" si="1354"/>
        <v>-9.5</v>
      </c>
      <c r="M4084" s="17">
        <v>20.45</v>
      </c>
      <c r="N4084" s="16">
        <f t="shared" si="1355"/>
        <v>8.43</v>
      </c>
      <c r="O4084" s="16">
        <f t="shared" si="1356"/>
        <v>172.39</v>
      </c>
      <c r="P4084" s="18">
        <f t="shared" si="1357"/>
        <v>0</v>
      </c>
      <c r="Q4084" s="16">
        <f t="shared" si="1358"/>
        <v>8.43</v>
      </c>
      <c r="R4084" s="16">
        <f t="shared" si="1359"/>
        <v>0</v>
      </c>
    </row>
    <row r="4085" spans="1:18" ht="52.5" x14ac:dyDescent="0.35">
      <c r="A4085" s="1">
        <v>4</v>
      </c>
      <c r="B4085" s="13" t="s">
        <v>166</v>
      </c>
      <c r="C4085" s="13" t="s">
        <v>65</v>
      </c>
      <c r="D4085" s="14" t="s">
        <v>167</v>
      </c>
      <c r="E4085" s="15">
        <v>24.21</v>
      </c>
      <c r="F4085" s="16">
        <f t="shared" si="1350"/>
        <v>1915.28</v>
      </c>
      <c r="G4085" s="16">
        <f t="shared" si="1351"/>
        <v>511.17</v>
      </c>
      <c r="H4085" s="16">
        <f t="shared" si="1352"/>
        <v>26.689082428486554</v>
      </c>
      <c r="I4085" s="16">
        <f t="shared" si="1353"/>
        <v>1404.11</v>
      </c>
      <c r="J4085" s="17">
        <v>79.111000000000004</v>
      </c>
      <c r="K4085" s="17">
        <v>21.114000000000001</v>
      </c>
      <c r="L4085" s="18">
        <f t="shared" si="1354"/>
        <v>57.997</v>
      </c>
      <c r="M4085" s="17">
        <v>21.114000000000001</v>
      </c>
      <c r="N4085" s="16">
        <f t="shared" si="1355"/>
        <v>24.21</v>
      </c>
      <c r="O4085" s="16">
        <f t="shared" si="1356"/>
        <v>511.17</v>
      </c>
      <c r="P4085" s="18">
        <f t="shared" si="1357"/>
        <v>0</v>
      </c>
      <c r="Q4085" s="16">
        <f t="shared" si="1358"/>
        <v>24.21</v>
      </c>
      <c r="R4085" s="16">
        <f t="shared" si="1359"/>
        <v>0</v>
      </c>
    </row>
    <row r="4086" spans="1:18" ht="31.5" x14ac:dyDescent="0.35">
      <c r="A4086" s="1">
        <v>5</v>
      </c>
      <c r="B4086" s="13" t="s">
        <v>168</v>
      </c>
      <c r="C4086" s="13" t="s">
        <v>65</v>
      </c>
      <c r="D4086" s="14" t="s">
        <v>169</v>
      </c>
      <c r="E4086" s="15">
        <v>5.38</v>
      </c>
      <c r="F4086" s="16">
        <f t="shared" si="1350"/>
        <v>425.62</v>
      </c>
      <c r="G4086" s="16">
        <f t="shared" si="1351"/>
        <v>252.43</v>
      </c>
      <c r="H4086" s="16">
        <f t="shared" si="1352"/>
        <v>59.309072063303461</v>
      </c>
      <c r="I4086" s="16">
        <f t="shared" si="1353"/>
        <v>173.19</v>
      </c>
      <c r="J4086" s="17">
        <v>79.111000000000004</v>
      </c>
      <c r="K4086" s="17">
        <v>46.92</v>
      </c>
      <c r="L4086" s="18">
        <f t="shared" si="1354"/>
        <v>32.191000000000003</v>
      </c>
      <c r="M4086" s="17">
        <v>46.92</v>
      </c>
      <c r="N4086" s="16">
        <f t="shared" si="1355"/>
        <v>5.38</v>
      </c>
      <c r="O4086" s="16">
        <f t="shared" si="1356"/>
        <v>252.43</v>
      </c>
      <c r="P4086" s="18">
        <f t="shared" si="1357"/>
        <v>0</v>
      </c>
      <c r="Q4086" s="16">
        <f t="shared" si="1358"/>
        <v>5.38</v>
      </c>
      <c r="R4086" s="16">
        <f t="shared" si="1359"/>
        <v>0</v>
      </c>
    </row>
    <row r="4087" spans="1:18" ht="21" x14ac:dyDescent="0.35">
      <c r="A4087" s="1">
        <v>6</v>
      </c>
      <c r="B4087" s="13" t="s">
        <v>499</v>
      </c>
      <c r="C4087" s="13" t="s">
        <v>65</v>
      </c>
      <c r="D4087" s="14" t="s">
        <v>500</v>
      </c>
      <c r="E4087" s="15">
        <v>95.84</v>
      </c>
      <c r="F4087" s="16">
        <f t="shared" si="1350"/>
        <v>2520.02</v>
      </c>
      <c r="G4087" s="16">
        <f t="shared" si="1351"/>
        <v>2875.2</v>
      </c>
      <c r="H4087" s="16">
        <f t="shared" si="1352"/>
        <v>114.09447022134327</v>
      </c>
      <c r="I4087" s="16">
        <f t="shared" si="1353"/>
        <v>-355.18</v>
      </c>
      <c r="J4087" s="17">
        <v>26.294</v>
      </c>
      <c r="K4087" s="17">
        <v>30</v>
      </c>
      <c r="L4087" s="18">
        <f t="shared" si="1354"/>
        <v>-3.706</v>
      </c>
      <c r="M4087" s="17">
        <v>30</v>
      </c>
      <c r="N4087" s="16">
        <f t="shared" si="1355"/>
        <v>95.84</v>
      </c>
      <c r="O4087" s="16">
        <f t="shared" si="1356"/>
        <v>2875.2</v>
      </c>
      <c r="P4087" s="18">
        <f t="shared" si="1357"/>
        <v>0</v>
      </c>
      <c r="Q4087" s="16">
        <f t="shared" si="1358"/>
        <v>95.84</v>
      </c>
      <c r="R4087" s="16">
        <f t="shared" si="1359"/>
        <v>0</v>
      </c>
    </row>
    <row r="4088" spans="1:18" ht="52.5" x14ac:dyDescent="0.35">
      <c r="A4088" s="1">
        <v>7</v>
      </c>
      <c r="B4088" s="13" t="s">
        <v>1136</v>
      </c>
      <c r="C4088" s="13" t="s">
        <v>65</v>
      </c>
      <c r="D4088" s="14" t="s">
        <v>1137</v>
      </c>
      <c r="E4088" s="15">
        <v>5.82</v>
      </c>
      <c r="F4088" s="16">
        <f t="shared" si="1350"/>
        <v>294.95</v>
      </c>
      <c r="G4088" s="16">
        <f t="shared" si="1351"/>
        <v>0</v>
      </c>
      <c r="H4088" s="16">
        <f t="shared" si="1352"/>
        <v>0</v>
      </c>
      <c r="I4088" s="16">
        <f t="shared" si="1353"/>
        <v>294.95</v>
      </c>
      <c r="J4088" s="17">
        <v>50.679000000000002</v>
      </c>
      <c r="K4088" s="17">
        <v>0</v>
      </c>
      <c r="L4088" s="18">
        <f t="shared" si="1354"/>
        <v>50.679000000000002</v>
      </c>
      <c r="M4088" s="17">
        <v>0</v>
      </c>
      <c r="N4088" s="16">
        <f t="shared" si="1355"/>
        <v>5.82</v>
      </c>
      <c r="O4088" s="16">
        <f t="shared" si="1356"/>
        <v>0</v>
      </c>
      <c r="P4088" s="18">
        <f t="shared" si="1357"/>
        <v>0</v>
      </c>
      <c r="Q4088" s="16">
        <f t="shared" si="1358"/>
        <v>5.82</v>
      </c>
      <c r="R4088" s="16">
        <f t="shared" si="1359"/>
        <v>0</v>
      </c>
    </row>
    <row r="4089" spans="1:18" ht="73.5" x14ac:dyDescent="0.35">
      <c r="A4089" s="1">
        <v>8</v>
      </c>
      <c r="B4089" s="13" t="s">
        <v>1305</v>
      </c>
      <c r="C4089" s="13" t="s">
        <v>44</v>
      </c>
      <c r="D4089" s="14" t="s">
        <v>1306</v>
      </c>
      <c r="E4089" s="15">
        <v>3.05</v>
      </c>
      <c r="F4089" s="16">
        <f t="shared" si="1350"/>
        <v>2075.83</v>
      </c>
      <c r="G4089" s="16">
        <f t="shared" si="1351"/>
        <v>0</v>
      </c>
      <c r="H4089" s="16">
        <f t="shared" si="1352"/>
        <v>0</v>
      </c>
      <c r="I4089" s="16">
        <f t="shared" si="1353"/>
        <v>2075.83</v>
      </c>
      <c r="J4089" s="17">
        <v>680.6</v>
      </c>
      <c r="K4089" s="17">
        <v>0</v>
      </c>
      <c r="L4089" s="18">
        <f t="shared" si="1354"/>
        <v>680.6</v>
      </c>
      <c r="M4089" s="17">
        <v>0</v>
      </c>
      <c r="N4089" s="16">
        <f t="shared" si="1355"/>
        <v>3.05</v>
      </c>
      <c r="O4089" s="16">
        <f t="shared" si="1356"/>
        <v>0</v>
      </c>
      <c r="P4089" s="18">
        <f t="shared" si="1357"/>
        <v>0</v>
      </c>
      <c r="Q4089" s="16">
        <f t="shared" si="1358"/>
        <v>3.05</v>
      </c>
      <c r="R4089" s="16">
        <f t="shared" si="1359"/>
        <v>0</v>
      </c>
    </row>
    <row r="4090" spans="1:18" ht="21" x14ac:dyDescent="0.35">
      <c r="A4090" s="1">
        <v>9</v>
      </c>
      <c r="B4090" s="13" t="s">
        <v>1209</v>
      </c>
      <c r="C4090" s="13" t="s">
        <v>44</v>
      </c>
      <c r="D4090" s="14" t="s">
        <v>1210</v>
      </c>
      <c r="E4090" s="15">
        <v>1.73</v>
      </c>
      <c r="F4090" s="16">
        <f t="shared" si="1350"/>
        <v>1177.44</v>
      </c>
      <c r="G4090" s="16">
        <f t="shared" si="1351"/>
        <v>878.84</v>
      </c>
      <c r="H4090" s="16">
        <f t="shared" si="1352"/>
        <v>74.640023508668818</v>
      </c>
      <c r="I4090" s="16">
        <f t="shared" si="1353"/>
        <v>298.60000000000002</v>
      </c>
      <c r="J4090" s="17">
        <v>680.6</v>
      </c>
      <c r="K4090" s="17">
        <v>508</v>
      </c>
      <c r="L4090" s="18">
        <f t="shared" si="1354"/>
        <v>172.6</v>
      </c>
      <c r="M4090" s="17">
        <v>508</v>
      </c>
      <c r="N4090" s="16">
        <f t="shared" si="1355"/>
        <v>1.73</v>
      </c>
      <c r="O4090" s="16">
        <f t="shared" si="1356"/>
        <v>878.84</v>
      </c>
      <c r="P4090" s="18">
        <f t="shared" si="1357"/>
        <v>0</v>
      </c>
      <c r="Q4090" s="16">
        <f t="shared" si="1358"/>
        <v>1.73</v>
      </c>
      <c r="R4090" s="16">
        <f t="shared" si="1359"/>
        <v>0</v>
      </c>
    </row>
    <row r="4091" spans="1:18" ht="31.5" x14ac:dyDescent="0.35">
      <c r="A4091" s="1">
        <v>10</v>
      </c>
      <c r="B4091" s="13" t="s">
        <v>1138</v>
      </c>
      <c r="C4091" s="13" t="s">
        <v>92</v>
      </c>
      <c r="D4091" s="14" t="s">
        <v>1139</v>
      </c>
      <c r="E4091" s="15">
        <v>3.09</v>
      </c>
      <c r="F4091" s="16">
        <f t="shared" si="1350"/>
        <v>33.840000000000003</v>
      </c>
      <c r="G4091" s="16">
        <f t="shared" si="1351"/>
        <v>0</v>
      </c>
      <c r="H4091" s="16">
        <f t="shared" si="1352"/>
        <v>0</v>
      </c>
      <c r="I4091" s="16">
        <f t="shared" si="1353"/>
        <v>33.840000000000003</v>
      </c>
      <c r="J4091" s="17">
        <v>10.95</v>
      </c>
      <c r="K4091" s="17">
        <v>0</v>
      </c>
      <c r="L4091" s="18">
        <f t="shared" si="1354"/>
        <v>10.95</v>
      </c>
      <c r="M4091" s="17">
        <v>0</v>
      </c>
      <c r="N4091" s="16">
        <f t="shared" si="1355"/>
        <v>3.09</v>
      </c>
      <c r="O4091" s="16">
        <f t="shared" si="1356"/>
        <v>0</v>
      </c>
      <c r="P4091" s="18">
        <f t="shared" si="1357"/>
        <v>0</v>
      </c>
      <c r="Q4091" s="16">
        <f t="shared" si="1358"/>
        <v>3.09</v>
      </c>
      <c r="R4091" s="16">
        <f t="shared" si="1359"/>
        <v>0</v>
      </c>
    </row>
    <row r="4092" spans="1:18" ht="21" x14ac:dyDescent="0.35">
      <c r="A4092" s="1">
        <v>11</v>
      </c>
      <c r="B4092" s="13" t="s">
        <v>1140</v>
      </c>
      <c r="C4092" s="13" t="s">
        <v>1141</v>
      </c>
      <c r="D4092" s="14" t="s">
        <v>1142</v>
      </c>
      <c r="E4092" s="15">
        <v>42.4</v>
      </c>
      <c r="F4092" s="16">
        <f t="shared" si="1350"/>
        <v>74.75</v>
      </c>
      <c r="G4092" s="16">
        <f t="shared" si="1351"/>
        <v>0</v>
      </c>
      <c r="H4092" s="16">
        <f t="shared" si="1352"/>
        <v>0</v>
      </c>
      <c r="I4092" s="16">
        <f t="shared" si="1353"/>
        <v>74.75</v>
      </c>
      <c r="J4092" s="17">
        <v>1.7629999999999999</v>
      </c>
      <c r="K4092" s="17">
        <v>0</v>
      </c>
      <c r="L4092" s="18">
        <f t="shared" si="1354"/>
        <v>1.7629999999999999</v>
      </c>
      <c r="M4092" s="17">
        <v>0</v>
      </c>
      <c r="N4092" s="16">
        <f t="shared" si="1355"/>
        <v>42.4</v>
      </c>
      <c r="O4092" s="16">
        <f t="shared" si="1356"/>
        <v>0</v>
      </c>
      <c r="P4092" s="18">
        <f t="shared" si="1357"/>
        <v>0</v>
      </c>
      <c r="Q4092" s="16">
        <f t="shared" si="1358"/>
        <v>42.4</v>
      </c>
      <c r="R4092" s="16">
        <f t="shared" si="1359"/>
        <v>0</v>
      </c>
    </row>
    <row r="4093" spans="1:18" ht="21" x14ac:dyDescent="0.35">
      <c r="A4093" s="1">
        <v>12</v>
      </c>
      <c r="B4093" s="13" t="s">
        <v>1143</v>
      </c>
      <c r="C4093" s="13" t="s">
        <v>1141</v>
      </c>
      <c r="D4093" s="14" t="s">
        <v>1144</v>
      </c>
      <c r="E4093" s="15">
        <v>40.94</v>
      </c>
      <c r="F4093" s="16">
        <f t="shared" si="1350"/>
        <v>82.49</v>
      </c>
      <c r="G4093" s="16">
        <f t="shared" si="1351"/>
        <v>0</v>
      </c>
      <c r="H4093" s="16">
        <f t="shared" si="1352"/>
        <v>0</v>
      </c>
      <c r="I4093" s="16">
        <f t="shared" si="1353"/>
        <v>82.49</v>
      </c>
      <c r="J4093" s="17">
        <v>2.0150000000000001</v>
      </c>
      <c r="K4093" s="17">
        <v>0</v>
      </c>
      <c r="L4093" s="18">
        <f t="shared" si="1354"/>
        <v>2.0150000000000001</v>
      </c>
      <c r="M4093" s="17">
        <v>0</v>
      </c>
      <c r="N4093" s="16">
        <f t="shared" si="1355"/>
        <v>40.94</v>
      </c>
      <c r="O4093" s="16">
        <f t="shared" si="1356"/>
        <v>0</v>
      </c>
      <c r="P4093" s="18">
        <f t="shared" si="1357"/>
        <v>0</v>
      </c>
      <c r="Q4093" s="16">
        <f t="shared" si="1358"/>
        <v>40.94</v>
      </c>
      <c r="R4093" s="16">
        <f t="shared" si="1359"/>
        <v>0</v>
      </c>
    </row>
    <row r="4094" spans="1:18" ht="21" x14ac:dyDescent="0.35">
      <c r="A4094" s="1">
        <v>13</v>
      </c>
      <c r="B4094" s="13" t="s">
        <v>1145</v>
      </c>
      <c r="C4094" s="13" t="s">
        <v>1141</v>
      </c>
      <c r="D4094" s="14" t="s">
        <v>1146</v>
      </c>
      <c r="E4094" s="15">
        <v>725.24</v>
      </c>
      <c r="F4094" s="16">
        <f t="shared" si="1350"/>
        <v>31.19</v>
      </c>
      <c r="G4094" s="16">
        <f t="shared" si="1351"/>
        <v>0</v>
      </c>
      <c r="H4094" s="16">
        <f t="shared" si="1352"/>
        <v>0</v>
      </c>
      <c r="I4094" s="16">
        <f t="shared" si="1353"/>
        <v>31.19</v>
      </c>
      <c r="J4094" s="17">
        <v>4.2999999999999997E-2</v>
      </c>
      <c r="K4094" s="17">
        <v>0</v>
      </c>
      <c r="L4094" s="18">
        <f t="shared" si="1354"/>
        <v>4.2999999999999997E-2</v>
      </c>
      <c r="M4094" s="17">
        <v>0</v>
      </c>
      <c r="N4094" s="16">
        <f t="shared" si="1355"/>
        <v>725.24</v>
      </c>
      <c r="O4094" s="16">
        <f t="shared" si="1356"/>
        <v>0</v>
      </c>
      <c r="P4094" s="18">
        <f t="shared" si="1357"/>
        <v>0</v>
      </c>
      <c r="Q4094" s="16">
        <f t="shared" si="1358"/>
        <v>725.24</v>
      </c>
      <c r="R4094" s="16">
        <f t="shared" si="1359"/>
        <v>0</v>
      </c>
    </row>
    <row r="4095" spans="1:18" x14ac:dyDescent="0.35">
      <c r="A4095" s="1">
        <v>14</v>
      </c>
      <c r="B4095" s="13" t="s">
        <v>1147</v>
      </c>
      <c r="C4095" s="13" t="s">
        <v>1141</v>
      </c>
      <c r="D4095" s="14" t="s">
        <v>1148</v>
      </c>
      <c r="E4095" s="15">
        <v>608.70000000000005</v>
      </c>
      <c r="F4095" s="16">
        <f t="shared" si="1350"/>
        <v>96.17</v>
      </c>
      <c r="G4095" s="16">
        <f t="shared" si="1351"/>
        <v>0</v>
      </c>
      <c r="H4095" s="16">
        <f t="shared" si="1352"/>
        <v>0</v>
      </c>
      <c r="I4095" s="16">
        <f t="shared" si="1353"/>
        <v>96.17</v>
      </c>
      <c r="J4095" s="17">
        <v>0.158</v>
      </c>
      <c r="K4095" s="17">
        <v>0</v>
      </c>
      <c r="L4095" s="18">
        <f t="shared" si="1354"/>
        <v>0.158</v>
      </c>
      <c r="M4095" s="17">
        <v>0</v>
      </c>
      <c r="N4095" s="16">
        <f t="shared" si="1355"/>
        <v>608.70000000000005</v>
      </c>
      <c r="O4095" s="16">
        <f t="shared" si="1356"/>
        <v>0</v>
      </c>
      <c r="P4095" s="18">
        <f t="shared" si="1357"/>
        <v>0</v>
      </c>
      <c r="Q4095" s="16">
        <f t="shared" si="1358"/>
        <v>608.70000000000005</v>
      </c>
      <c r="R4095" s="16">
        <f t="shared" si="1359"/>
        <v>0</v>
      </c>
    </row>
    <row r="4096" spans="1:18" ht="21" x14ac:dyDescent="0.35">
      <c r="A4096" s="1">
        <v>15</v>
      </c>
      <c r="B4096" s="13" t="s">
        <v>1149</v>
      </c>
      <c r="C4096" s="13" t="s">
        <v>92</v>
      </c>
      <c r="D4096" s="14" t="s">
        <v>1150</v>
      </c>
      <c r="E4096" s="15">
        <v>0.72</v>
      </c>
      <c r="F4096" s="16">
        <f t="shared" si="1350"/>
        <v>15.77</v>
      </c>
      <c r="G4096" s="16">
        <f t="shared" si="1351"/>
        <v>0</v>
      </c>
      <c r="H4096" s="16">
        <f t="shared" si="1352"/>
        <v>0</v>
      </c>
      <c r="I4096" s="16">
        <f t="shared" si="1353"/>
        <v>15.77</v>
      </c>
      <c r="J4096" s="17">
        <v>21.9</v>
      </c>
      <c r="K4096" s="17">
        <v>0</v>
      </c>
      <c r="L4096" s="18">
        <f t="shared" si="1354"/>
        <v>21.9</v>
      </c>
      <c r="M4096" s="17">
        <v>0</v>
      </c>
      <c r="N4096" s="16">
        <f t="shared" si="1355"/>
        <v>0.72</v>
      </c>
      <c r="O4096" s="16">
        <f t="shared" si="1356"/>
        <v>0</v>
      </c>
      <c r="P4096" s="18">
        <f t="shared" si="1357"/>
        <v>0</v>
      </c>
      <c r="Q4096" s="16">
        <f t="shared" si="1358"/>
        <v>0.72</v>
      </c>
      <c r="R4096" s="16">
        <f t="shared" si="1359"/>
        <v>0</v>
      </c>
    </row>
    <row r="4097" spans="1:18" ht="21" x14ac:dyDescent="0.35">
      <c r="A4097" s="1">
        <v>16</v>
      </c>
      <c r="B4097" s="13" t="s">
        <v>1151</v>
      </c>
      <c r="C4097" s="13" t="s">
        <v>92</v>
      </c>
      <c r="D4097" s="14" t="s">
        <v>1152</v>
      </c>
      <c r="E4097" s="15">
        <v>0.72</v>
      </c>
      <c r="F4097" s="16">
        <f t="shared" si="1350"/>
        <v>7.88</v>
      </c>
      <c r="G4097" s="16">
        <f t="shared" si="1351"/>
        <v>0</v>
      </c>
      <c r="H4097" s="16">
        <f t="shared" si="1352"/>
        <v>0</v>
      </c>
      <c r="I4097" s="16">
        <f t="shared" si="1353"/>
        <v>7.88</v>
      </c>
      <c r="J4097" s="17">
        <v>10.95</v>
      </c>
      <c r="K4097" s="17">
        <v>0</v>
      </c>
      <c r="L4097" s="18">
        <f t="shared" si="1354"/>
        <v>10.95</v>
      </c>
      <c r="M4097" s="17">
        <v>0</v>
      </c>
      <c r="N4097" s="16">
        <f t="shared" si="1355"/>
        <v>0.72</v>
      </c>
      <c r="O4097" s="16">
        <f t="shared" si="1356"/>
        <v>0</v>
      </c>
      <c r="P4097" s="18">
        <f t="shared" si="1357"/>
        <v>0</v>
      </c>
      <c r="Q4097" s="16">
        <f t="shared" si="1358"/>
        <v>0.72</v>
      </c>
      <c r="R4097" s="16">
        <f t="shared" si="1359"/>
        <v>0</v>
      </c>
    </row>
    <row r="4098" spans="1:18" ht="52.5" x14ac:dyDescent="0.35">
      <c r="A4098" s="1">
        <v>17</v>
      </c>
      <c r="B4098" s="13" t="s">
        <v>1153</v>
      </c>
      <c r="C4098" s="13" t="s">
        <v>92</v>
      </c>
      <c r="D4098" s="14" t="s">
        <v>1154</v>
      </c>
      <c r="E4098" s="15">
        <v>22.66</v>
      </c>
      <c r="F4098" s="16">
        <f t="shared" si="1350"/>
        <v>1120.6500000000001</v>
      </c>
      <c r="G4098" s="16">
        <f t="shared" si="1351"/>
        <v>0</v>
      </c>
      <c r="H4098" s="16">
        <f t="shared" si="1352"/>
        <v>0</v>
      </c>
      <c r="I4098" s="16">
        <f t="shared" si="1353"/>
        <v>1120.6500000000001</v>
      </c>
      <c r="J4098" s="17">
        <v>49.454999999999998</v>
      </c>
      <c r="K4098" s="17">
        <v>0</v>
      </c>
      <c r="L4098" s="18">
        <f t="shared" si="1354"/>
        <v>49.454999999999998</v>
      </c>
      <c r="M4098" s="17">
        <v>0</v>
      </c>
      <c r="N4098" s="16">
        <f t="shared" si="1355"/>
        <v>22.66</v>
      </c>
      <c r="O4098" s="16">
        <f t="shared" si="1356"/>
        <v>0</v>
      </c>
      <c r="P4098" s="18">
        <f t="shared" si="1357"/>
        <v>0</v>
      </c>
      <c r="Q4098" s="16">
        <f t="shared" si="1358"/>
        <v>22.66</v>
      </c>
      <c r="R4098" s="16">
        <f t="shared" si="1359"/>
        <v>0</v>
      </c>
    </row>
    <row r="4099" spans="1:18" ht="52.5" x14ac:dyDescent="0.35">
      <c r="A4099" s="1">
        <v>18</v>
      </c>
      <c r="B4099" s="13" t="s">
        <v>812</v>
      </c>
      <c r="C4099" s="13" t="s">
        <v>65</v>
      </c>
      <c r="D4099" s="14" t="s">
        <v>813</v>
      </c>
      <c r="E4099" s="15">
        <v>80.599999999999994</v>
      </c>
      <c r="F4099" s="16">
        <f t="shared" si="1350"/>
        <v>792.06</v>
      </c>
      <c r="G4099" s="16">
        <f t="shared" si="1351"/>
        <v>1262.52</v>
      </c>
      <c r="H4099" s="16">
        <f t="shared" si="1352"/>
        <v>159.39757810114989</v>
      </c>
      <c r="I4099" s="16">
        <f t="shared" si="1353"/>
        <v>-470.46</v>
      </c>
      <c r="J4099" s="17">
        <v>9.827</v>
      </c>
      <c r="K4099" s="17">
        <v>15.664</v>
      </c>
      <c r="L4099" s="18">
        <f t="shared" si="1354"/>
        <v>-5.8369999999999997</v>
      </c>
      <c r="M4099" s="17">
        <v>15.664</v>
      </c>
      <c r="N4099" s="16">
        <f t="shared" si="1355"/>
        <v>80.599999999999994</v>
      </c>
      <c r="O4099" s="16">
        <f t="shared" si="1356"/>
        <v>1262.52</v>
      </c>
      <c r="P4099" s="18">
        <f t="shared" si="1357"/>
        <v>0</v>
      </c>
      <c r="Q4099" s="16">
        <f t="shared" si="1358"/>
        <v>80.599999999999994</v>
      </c>
      <c r="R4099" s="16">
        <f t="shared" si="1359"/>
        <v>0</v>
      </c>
    </row>
    <row r="4100" spans="1:18" ht="21" x14ac:dyDescent="0.35">
      <c r="A4100" s="1">
        <v>19</v>
      </c>
      <c r="B4100" s="13" t="s">
        <v>823</v>
      </c>
      <c r="C4100" s="13" t="s">
        <v>65</v>
      </c>
      <c r="D4100" s="14" t="s">
        <v>824</v>
      </c>
      <c r="E4100" s="15">
        <v>28.7</v>
      </c>
      <c r="F4100" s="16">
        <f t="shared" si="1350"/>
        <v>283.87</v>
      </c>
      <c r="G4100" s="16">
        <f t="shared" si="1351"/>
        <v>0</v>
      </c>
      <c r="H4100" s="16">
        <f t="shared" si="1352"/>
        <v>0</v>
      </c>
      <c r="I4100" s="16">
        <f t="shared" si="1353"/>
        <v>283.87</v>
      </c>
      <c r="J4100" s="17">
        <v>9.891</v>
      </c>
      <c r="K4100" s="17">
        <v>0</v>
      </c>
      <c r="L4100" s="18">
        <f t="shared" si="1354"/>
        <v>9.891</v>
      </c>
      <c r="M4100" s="17">
        <v>0</v>
      </c>
      <c r="N4100" s="16">
        <f t="shared" si="1355"/>
        <v>28.7</v>
      </c>
      <c r="O4100" s="16">
        <f t="shared" si="1356"/>
        <v>0</v>
      </c>
      <c r="P4100" s="18">
        <f t="shared" si="1357"/>
        <v>0</v>
      </c>
      <c r="Q4100" s="16">
        <f t="shared" si="1358"/>
        <v>28.7</v>
      </c>
      <c r="R4100" s="16">
        <f t="shared" si="1359"/>
        <v>0</v>
      </c>
    </row>
    <row r="4101" spans="1:18" ht="21" x14ac:dyDescent="0.35">
      <c r="A4101" s="1">
        <v>20</v>
      </c>
      <c r="B4101" s="13" t="s">
        <v>910</v>
      </c>
      <c r="C4101" s="13" t="s">
        <v>41</v>
      </c>
      <c r="D4101" s="14" t="s">
        <v>911</v>
      </c>
      <c r="E4101" s="15">
        <v>666.35</v>
      </c>
      <c r="F4101" s="16">
        <f t="shared" si="1350"/>
        <v>666.35</v>
      </c>
      <c r="G4101" s="16">
        <f t="shared" si="1351"/>
        <v>1332.7</v>
      </c>
      <c r="H4101" s="16">
        <f t="shared" si="1352"/>
        <v>200</v>
      </c>
      <c r="I4101" s="16">
        <f t="shared" si="1353"/>
        <v>-666.35</v>
      </c>
      <c r="J4101" s="17">
        <v>1</v>
      </c>
      <c r="K4101" s="17">
        <v>2</v>
      </c>
      <c r="L4101" s="18">
        <f t="shared" si="1354"/>
        <v>-1</v>
      </c>
      <c r="M4101" s="17">
        <v>2</v>
      </c>
      <c r="N4101" s="16">
        <f t="shared" si="1355"/>
        <v>666.35</v>
      </c>
      <c r="O4101" s="16">
        <f t="shared" si="1356"/>
        <v>1332.7</v>
      </c>
      <c r="P4101" s="18">
        <f t="shared" si="1357"/>
        <v>0</v>
      </c>
      <c r="Q4101" s="16">
        <f t="shared" si="1358"/>
        <v>666.35</v>
      </c>
      <c r="R4101" s="16">
        <f t="shared" si="1359"/>
        <v>0</v>
      </c>
    </row>
    <row r="4102" spans="1:18" ht="42" x14ac:dyDescent="0.35">
      <c r="A4102" s="1">
        <v>21</v>
      </c>
      <c r="B4102" s="13" t="s">
        <v>1407</v>
      </c>
      <c r="C4102" s="13" t="s">
        <v>224</v>
      </c>
      <c r="D4102" s="14" t="s">
        <v>1408</v>
      </c>
      <c r="E4102" s="15">
        <v>59256.56</v>
      </c>
      <c r="F4102" s="16">
        <f t="shared" si="1350"/>
        <v>59256.56</v>
      </c>
      <c r="G4102" s="16">
        <f t="shared" si="1351"/>
        <v>58130.69</v>
      </c>
      <c r="H4102" s="16">
        <f t="shared" si="1352"/>
        <v>98.1</v>
      </c>
      <c r="I4102" s="16">
        <f t="shared" si="1353"/>
        <v>1125.8699999999999</v>
      </c>
      <c r="J4102" s="17">
        <v>1</v>
      </c>
      <c r="K4102" s="17">
        <v>0.98099999999999998</v>
      </c>
      <c r="L4102" s="18">
        <f t="shared" si="1354"/>
        <v>1.9E-2</v>
      </c>
      <c r="M4102" s="17">
        <v>0.98099999999999998</v>
      </c>
      <c r="N4102" s="16">
        <f t="shared" si="1355"/>
        <v>59256.56</v>
      </c>
      <c r="O4102" s="16">
        <f t="shared" si="1356"/>
        <v>58130.69</v>
      </c>
      <c r="P4102" s="18">
        <f t="shared" si="1357"/>
        <v>0</v>
      </c>
      <c r="Q4102" s="16">
        <f t="shared" si="1358"/>
        <v>59256.56</v>
      </c>
      <c r="R4102" s="16">
        <f t="shared" si="1359"/>
        <v>0</v>
      </c>
    </row>
    <row r="4103" spans="1:18" ht="31.5" x14ac:dyDescent="0.35">
      <c r="A4103" s="1">
        <v>22</v>
      </c>
      <c r="B4103" s="13" t="s">
        <v>269</v>
      </c>
      <c r="C4103" s="13" t="s">
        <v>65</v>
      </c>
      <c r="D4103" s="14" t="s">
        <v>270</v>
      </c>
      <c r="E4103" s="15">
        <v>152.22</v>
      </c>
      <c r="F4103" s="16">
        <f t="shared" si="1350"/>
        <v>5041.53</v>
      </c>
      <c r="G4103" s="16">
        <f t="shared" si="1351"/>
        <v>4587.76</v>
      </c>
      <c r="H4103" s="16">
        <f t="shared" si="1352"/>
        <v>90.999396135265712</v>
      </c>
      <c r="I4103" s="16">
        <f t="shared" si="1353"/>
        <v>453.77</v>
      </c>
      <c r="J4103" s="17">
        <v>33.119999999999997</v>
      </c>
      <c r="K4103" s="17">
        <v>30.138999999999999</v>
      </c>
      <c r="L4103" s="18">
        <f t="shared" si="1354"/>
        <v>2.9809999999999999</v>
      </c>
      <c r="M4103" s="17">
        <v>30.138999999999999</v>
      </c>
      <c r="N4103" s="16">
        <f t="shared" si="1355"/>
        <v>152.22</v>
      </c>
      <c r="O4103" s="16">
        <f t="shared" si="1356"/>
        <v>4587.76</v>
      </c>
      <c r="P4103" s="18">
        <f t="shared" si="1357"/>
        <v>0</v>
      </c>
      <c r="Q4103" s="16">
        <f t="shared" si="1358"/>
        <v>152.22</v>
      </c>
      <c r="R4103" s="16">
        <f t="shared" si="1359"/>
        <v>0</v>
      </c>
    </row>
    <row r="4104" spans="1:18" ht="42" x14ac:dyDescent="0.35">
      <c r="A4104" s="1">
        <v>23</v>
      </c>
      <c r="B4104" s="13" t="s">
        <v>1179</v>
      </c>
      <c r="C4104" s="13" t="s">
        <v>44</v>
      </c>
      <c r="D4104" s="14" t="s">
        <v>1180</v>
      </c>
      <c r="E4104" s="15">
        <v>0.37</v>
      </c>
      <c r="F4104" s="16">
        <f t="shared" si="1350"/>
        <v>0</v>
      </c>
      <c r="G4104" s="16">
        <f t="shared" si="1351"/>
        <v>74</v>
      </c>
      <c r="H4104" s="16">
        <f t="shared" si="1352"/>
        <v>0</v>
      </c>
      <c r="I4104" s="16">
        <f t="shared" si="1353"/>
        <v>-74</v>
      </c>
      <c r="J4104" s="17">
        <v>0</v>
      </c>
      <c r="K4104" s="17">
        <v>200</v>
      </c>
      <c r="L4104" s="18">
        <f t="shared" si="1354"/>
        <v>-200</v>
      </c>
      <c r="M4104" s="17">
        <v>200</v>
      </c>
      <c r="N4104" s="16">
        <f t="shared" si="1355"/>
        <v>0.37</v>
      </c>
      <c r="O4104" s="16">
        <f t="shared" si="1356"/>
        <v>74</v>
      </c>
      <c r="P4104" s="18">
        <f t="shared" si="1357"/>
        <v>0</v>
      </c>
      <c r="Q4104" s="16">
        <f t="shared" si="1358"/>
        <v>0.37</v>
      </c>
      <c r="R4104" s="16">
        <f t="shared" si="1359"/>
        <v>0</v>
      </c>
    </row>
    <row r="4105" spans="1:18" ht="21" x14ac:dyDescent="0.35">
      <c r="A4105" s="1">
        <v>24</v>
      </c>
      <c r="B4105" s="13" t="s">
        <v>1374</v>
      </c>
      <c r="C4105" s="13" t="s">
        <v>41</v>
      </c>
      <c r="D4105" s="14" t="s">
        <v>1375</v>
      </c>
      <c r="E4105" s="15">
        <v>387.99</v>
      </c>
      <c r="F4105" s="16">
        <f t="shared" si="1350"/>
        <v>0</v>
      </c>
      <c r="G4105" s="16">
        <f t="shared" si="1351"/>
        <v>775.98</v>
      </c>
      <c r="H4105" s="16">
        <f t="shared" si="1352"/>
        <v>0</v>
      </c>
      <c r="I4105" s="16">
        <f t="shared" si="1353"/>
        <v>-775.98</v>
      </c>
      <c r="J4105" s="17">
        <v>0</v>
      </c>
      <c r="K4105" s="17">
        <v>2</v>
      </c>
      <c r="L4105" s="18">
        <f t="shared" si="1354"/>
        <v>-2</v>
      </c>
      <c r="M4105" s="17">
        <v>2</v>
      </c>
      <c r="N4105" s="16">
        <f t="shared" si="1355"/>
        <v>387.99</v>
      </c>
      <c r="O4105" s="16">
        <f t="shared" si="1356"/>
        <v>775.98</v>
      </c>
      <c r="P4105" s="18">
        <f t="shared" si="1357"/>
        <v>0</v>
      </c>
      <c r="Q4105" s="16">
        <f t="shared" si="1358"/>
        <v>387.99</v>
      </c>
      <c r="R4105" s="16">
        <f t="shared" si="1359"/>
        <v>0</v>
      </c>
    </row>
    <row r="4106" spans="1:18" ht="31.5" x14ac:dyDescent="0.35">
      <c r="A4106" s="1">
        <v>25</v>
      </c>
      <c r="B4106" s="13" t="s">
        <v>814</v>
      </c>
      <c r="C4106" s="13" t="s">
        <v>65</v>
      </c>
      <c r="D4106" s="14" t="s">
        <v>815</v>
      </c>
      <c r="E4106" s="15">
        <v>26.01</v>
      </c>
      <c r="F4106" s="16">
        <f t="shared" si="1350"/>
        <v>0</v>
      </c>
      <c r="G4106" s="16">
        <f t="shared" si="1351"/>
        <v>168.54</v>
      </c>
      <c r="H4106" s="16">
        <f t="shared" si="1352"/>
        <v>0</v>
      </c>
      <c r="I4106" s="16">
        <f t="shared" si="1353"/>
        <v>-168.54</v>
      </c>
      <c r="J4106" s="17">
        <v>0</v>
      </c>
      <c r="K4106" s="17">
        <v>6.48</v>
      </c>
      <c r="L4106" s="18">
        <f t="shared" si="1354"/>
        <v>-6.48</v>
      </c>
      <c r="M4106" s="17">
        <v>6.48</v>
      </c>
      <c r="N4106" s="16">
        <f t="shared" si="1355"/>
        <v>26.01</v>
      </c>
      <c r="O4106" s="16">
        <f t="shared" si="1356"/>
        <v>168.54</v>
      </c>
      <c r="P4106" s="18">
        <f t="shared" si="1357"/>
        <v>0</v>
      </c>
      <c r="Q4106" s="16">
        <f t="shared" si="1358"/>
        <v>26.01</v>
      </c>
      <c r="R4106" s="16">
        <f t="shared" si="1359"/>
        <v>0</v>
      </c>
    </row>
    <row r="4107" spans="1:18" ht="63" x14ac:dyDescent="0.35">
      <c r="A4107" s="1">
        <v>26</v>
      </c>
      <c r="B4107" s="13" t="s">
        <v>1221</v>
      </c>
      <c r="C4107" s="13" t="s">
        <v>44</v>
      </c>
      <c r="D4107" s="14" t="s">
        <v>1222</v>
      </c>
      <c r="E4107" s="15">
        <v>2.09</v>
      </c>
      <c r="F4107" s="16">
        <f t="shared" si="1350"/>
        <v>0</v>
      </c>
      <c r="G4107" s="16">
        <f t="shared" si="1351"/>
        <v>1065.9000000000001</v>
      </c>
      <c r="H4107" s="16">
        <f t="shared" si="1352"/>
        <v>0</v>
      </c>
      <c r="I4107" s="16">
        <f t="shared" si="1353"/>
        <v>-1065.9000000000001</v>
      </c>
      <c r="J4107" s="17">
        <v>0</v>
      </c>
      <c r="K4107" s="17">
        <v>510</v>
      </c>
      <c r="L4107" s="18">
        <f t="shared" si="1354"/>
        <v>-510</v>
      </c>
      <c r="M4107" s="17">
        <v>510</v>
      </c>
      <c r="N4107" s="16">
        <f t="shared" si="1355"/>
        <v>2.09</v>
      </c>
      <c r="O4107" s="16">
        <f t="shared" si="1356"/>
        <v>1065.9000000000001</v>
      </c>
      <c r="P4107" s="18">
        <f t="shared" si="1357"/>
        <v>0</v>
      </c>
      <c r="Q4107" s="16">
        <f t="shared" si="1358"/>
        <v>2.09</v>
      </c>
      <c r="R4107" s="16">
        <f t="shared" si="1359"/>
        <v>0</v>
      </c>
    </row>
    <row r="4108" spans="1:18" ht="42" x14ac:dyDescent="0.35">
      <c r="A4108" s="1">
        <v>27</v>
      </c>
      <c r="B4108" s="13" t="s">
        <v>1343</v>
      </c>
      <c r="C4108" s="13" t="s">
        <v>41</v>
      </c>
      <c r="D4108" s="14" t="s">
        <v>1344</v>
      </c>
      <c r="E4108" s="15">
        <v>159.56</v>
      </c>
      <c r="F4108" s="16">
        <f t="shared" si="1350"/>
        <v>0</v>
      </c>
      <c r="G4108" s="16">
        <f t="shared" si="1351"/>
        <v>159.56</v>
      </c>
      <c r="H4108" s="16">
        <f t="shared" si="1352"/>
        <v>0</v>
      </c>
      <c r="I4108" s="16">
        <f t="shared" si="1353"/>
        <v>-159.56</v>
      </c>
      <c r="J4108" s="17">
        <v>0</v>
      </c>
      <c r="K4108" s="17">
        <v>1</v>
      </c>
      <c r="L4108" s="18">
        <f t="shared" si="1354"/>
        <v>-1</v>
      </c>
      <c r="M4108" s="17">
        <v>1</v>
      </c>
      <c r="N4108" s="16">
        <f t="shared" si="1355"/>
        <v>159.56</v>
      </c>
      <c r="O4108" s="16">
        <f t="shared" si="1356"/>
        <v>159.56</v>
      </c>
      <c r="P4108" s="18">
        <f t="shared" si="1357"/>
        <v>0</v>
      </c>
      <c r="Q4108" s="16">
        <f t="shared" si="1358"/>
        <v>159.56</v>
      </c>
      <c r="R4108" s="16">
        <f t="shared" si="1359"/>
        <v>0</v>
      </c>
    </row>
    <row r="4109" spans="1:18" ht="21" x14ac:dyDescent="0.35">
      <c r="A4109" s="1">
        <v>28</v>
      </c>
      <c r="B4109" s="13" t="s">
        <v>1345</v>
      </c>
      <c r="C4109" s="13" t="s">
        <v>41</v>
      </c>
      <c r="D4109" s="14" t="s">
        <v>1346</v>
      </c>
      <c r="E4109" s="15">
        <v>120.01</v>
      </c>
      <c r="F4109" s="16">
        <f t="shared" si="1350"/>
        <v>0</v>
      </c>
      <c r="G4109" s="16">
        <f t="shared" si="1351"/>
        <v>120.01</v>
      </c>
      <c r="H4109" s="16">
        <f t="shared" si="1352"/>
        <v>0</v>
      </c>
      <c r="I4109" s="16">
        <f t="shared" si="1353"/>
        <v>-120.01</v>
      </c>
      <c r="J4109" s="17">
        <v>0</v>
      </c>
      <c r="K4109" s="17">
        <v>1</v>
      </c>
      <c r="L4109" s="18">
        <f t="shared" si="1354"/>
        <v>-1</v>
      </c>
      <c r="M4109" s="17">
        <v>1</v>
      </c>
      <c r="N4109" s="16">
        <f t="shared" si="1355"/>
        <v>120.01</v>
      </c>
      <c r="O4109" s="16">
        <f t="shared" si="1356"/>
        <v>120.01</v>
      </c>
      <c r="P4109" s="18">
        <f t="shared" si="1357"/>
        <v>0</v>
      </c>
      <c r="Q4109" s="16">
        <f t="shared" si="1358"/>
        <v>120.01</v>
      </c>
      <c r="R4109" s="16">
        <f t="shared" si="1359"/>
        <v>0</v>
      </c>
    </row>
    <row r="4110" spans="1:18" x14ac:dyDescent="0.35">
      <c r="A4110" s="21" t="s">
        <v>1409</v>
      </c>
      <c r="B4110" s="21" t="s">
        <v>1409</v>
      </c>
      <c r="C4110" s="21" t="s">
        <v>1409</v>
      </c>
      <c r="D4110" s="21" t="s">
        <v>1409</v>
      </c>
      <c r="E4110" s="21" t="s">
        <v>1409</v>
      </c>
      <c r="F4110" s="19"/>
      <c r="G4110" s="20">
        <f>SUM(G4082:G4109)</f>
        <v>73430.709999999977</v>
      </c>
      <c r="H4110" s="7"/>
      <c r="I4110" s="7"/>
      <c r="J4110" s="7"/>
      <c r="K4110" s="7"/>
      <c r="L4110" s="7"/>
      <c r="M4110" s="7"/>
      <c r="N4110" s="7"/>
      <c r="O4110" s="7"/>
      <c r="P4110" s="7"/>
      <c r="Q4110" s="7"/>
      <c r="R4110" s="7"/>
    </row>
    <row r="4112" spans="1:18" x14ac:dyDescent="0.35">
      <c r="B4112" s="11" t="s">
        <v>23</v>
      </c>
      <c r="C4112" s="12" t="s">
        <v>24</v>
      </c>
      <c r="D4112" s="12" t="s">
        <v>25</v>
      </c>
    </row>
    <row r="4113" spans="1:18" x14ac:dyDescent="0.35">
      <c r="B4113" s="11" t="s">
        <v>26</v>
      </c>
      <c r="C4113" s="12" t="s">
        <v>27</v>
      </c>
      <c r="D4113" s="12" t="s">
        <v>28</v>
      </c>
    </row>
    <row r="4114" spans="1:18" x14ac:dyDescent="0.35">
      <c r="B4114" s="11" t="s">
        <v>29</v>
      </c>
      <c r="C4114" s="12" t="s">
        <v>24</v>
      </c>
      <c r="D4114" s="12" t="s">
        <v>30</v>
      </c>
    </row>
    <row r="4115" spans="1:18" x14ac:dyDescent="0.35">
      <c r="B4115" s="11" t="s">
        <v>31</v>
      </c>
      <c r="C4115" s="12" t="s">
        <v>116</v>
      </c>
      <c r="D4115" s="12" t="s">
        <v>1133</v>
      </c>
    </row>
    <row r="4116" spans="1:18" x14ac:dyDescent="0.35">
      <c r="B4116" s="11" t="s">
        <v>33</v>
      </c>
      <c r="C4116" s="12" t="s">
        <v>27</v>
      </c>
      <c r="D4116" s="12" t="s">
        <v>1327</v>
      </c>
    </row>
    <row r="4117" spans="1:18" x14ac:dyDescent="0.35">
      <c r="B4117" s="11" t="s">
        <v>35</v>
      </c>
      <c r="C4117" s="12" t="s">
        <v>328</v>
      </c>
      <c r="D4117" s="12" t="s">
        <v>1302</v>
      </c>
    </row>
    <row r="4118" spans="1:18" x14ac:dyDescent="0.35">
      <c r="B4118" s="11" t="s">
        <v>36</v>
      </c>
      <c r="C4118" s="12" t="s">
        <v>328</v>
      </c>
      <c r="D4118" s="12" t="s">
        <v>1410</v>
      </c>
    </row>
    <row r="4119" spans="1:18" x14ac:dyDescent="0.35">
      <c r="B4119" s="11" t="s">
        <v>38</v>
      </c>
      <c r="C4119" s="12" t="s">
        <v>24</v>
      </c>
      <c r="D4119" s="12" t="s">
        <v>1411</v>
      </c>
    </row>
    <row r="4121" spans="1:18" ht="42" x14ac:dyDescent="0.35">
      <c r="A4121" s="1">
        <v>1</v>
      </c>
      <c r="B4121" s="13" t="s">
        <v>1412</v>
      </c>
      <c r="C4121" s="13" t="s">
        <v>224</v>
      </c>
      <c r="D4121" s="14" t="s">
        <v>1413</v>
      </c>
      <c r="E4121" s="15">
        <v>6895.14</v>
      </c>
      <c r="F4121" s="16">
        <f>ROUND(ROUND(N4121,2)*ROUND(J4121,3),2)</f>
        <v>6895.14</v>
      </c>
      <c r="G4121" s="16">
        <f>ROUND(ROUND(N4121,2)*ROUND(K4121,3),2)</f>
        <v>5964.3</v>
      </c>
      <c r="H4121" s="16">
        <f>IF(EXACT(J4121,0),0,100*(K4121/J4121))</f>
        <v>86.5</v>
      </c>
      <c r="I4121" s="16">
        <f>ROUND((ROUND(J4121,3)-ROUND(K4121,3))*N4121,2)</f>
        <v>930.84</v>
      </c>
      <c r="J4121" s="17">
        <v>1</v>
      </c>
      <c r="K4121" s="17">
        <v>0.86499999999999999</v>
      </c>
      <c r="L4121" s="18">
        <f>ROUND(ROUND(J4121,3)-ROUND(K4121,3),3)</f>
        <v>0.13500000000000001</v>
      </c>
      <c r="M4121" s="17">
        <v>0.86499999999999999</v>
      </c>
      <c r="N4121" s="16">
        <f>ROUND(E4121,2)</f>
        <v>6895.14</v>
      </c>
      <c r="O4121" s="16">
        <f>ROUND(ROUND(M4121,3)*ROUND(N4121,2),2)</f>
        <v>5964.3</v>
      </c>
      <c r="P4121" s="18">
        <f>ROUND(ROUND(K4121,3)-ROUND(M4121,3),2)</f>
        <v>0</v>
      </c>
      <c r="Q4121" s="16">
        <f>ROUND(E4121,2)</f>
        <v>6895.14</v>
      </c>
      <c r="R4121" s="16">
        <f>ROUND((ROUND(K4121,3)-ROUND(M4121,3))* Q4121,2)</f>
        <v>0</v>
      </c>
    </row>
    <row r="4122" spans="1:18" x14ac:dyDescent="0.35">
      <c r="A4122" s="21" t="s">
        <v>1414</v>
      </c>
      <c r="B4122" s="21" t="s">
        <v>1414</v>
      </c>
      <c r="C4122" s="21" t="s">
        <v>1414</v>
      </c>
      <c r="D4122" s="21" t="s">
        <v>1414</v>
      </c>
      <c r="E4122" s="21" t="s">
        <v>1414</v>
      </c>
      <c r="F4122" s="19"/>
      <c r="G4122" s="20">
        <f>SUM(G4121:G4121)</f>
        <v>5964.3</v>
      </c>
      <c r="H4122" s="7"/>
      <c r="I4122" s="7"/>
      <c r="J4122" s="7"/>
      <c r="K4122" s="7"/>
      <c r="L4122" s="7"/>
      <c r="M4122" s="7"/>
      <c r="N4122" s="7"/>
      <c r="O4122" s="7"/>
      <c r="P4122" s="7"/>
      <c r="Q4122" s="7"/>
      <c r="R4122" s="7"/>
    </row>
    <row r="4124" spans="1:18" x14ac:dyDescent="0.35">
      <c r="B4124" s="11" t="s">
        <v>23</v>
      </c>
      <c r="C4124" s="12" t="s">
        <v>24</v>
      </c>
      <c r="D4124" s="12" t="s">
        <v>25</v>
      </c>
    </row>
    <row r="4125" spans="1:18" x14ac:dyDescent="0.35">
      <c r="B4125" s="11" t="s">
        <v>26</v>
      </c>
      <c r="C4125" s="12" t="s">
        <v>27</v>
      </c>
      <c r="D4125" s="12" t="s">
        <v>28</v>
      </c>
    </row>
    <row r="4126" spans="1:18" x14ac:dyDescent="0.35">
      <c r="B4126" s="11" t="s">
        <v>29</v>
      </c>
      <c r="C4126" s="12" t="s">
        <v>24</v>
      </c>
      <c r="D4126" s="12" t="s">
        <v>30</v>
      </c>
    </row>
    <row r="4127" spans="1:18" x14ac:dyDescent="0.35">
      <c r="B4127" s="11" t="s">
        <v>31</v>
      </c>
      <c r="C4127" s="12" t="s">
        <v>116</v>
      </c>
      <c r="D4127" s="12" t="s">
        <v>1133</v>
      </c>
    </row>
    <row r="4128" spans="1:18" x14ac:dyDescent="0.35">
      <c r="B4128" s="11" t="s">
        <v>33</v>
      </c>
      <c r="C4128" s="12" t="s">
        <v>27</v>
      </c>
      <c r="D4128" s="12" t="s">
        <v>1327</v>
      </c>
    </row>
    <row r="4129" spans="1:18" x14ac:dyDescent="0.35">
      <c r="B4129" s="11" t="s">
        <v>35</v>
      </c>
      <c r="C4129" s="12" t="s">
        <v>339</v>
      </c>
      <c r="D4129" s="12" t="s">
        <v>1415</v>
      </c>
    </row>
    <row r="4131" spans="1:18" ht="31.5" x14ac:dyDescent="0.35">
      <c r="A4131" s="1">
        <v>1</v>
      </c>
      <c r="B4131" s="13" t="s">
        <v>164</v>
      </c>
      <c r="C4131" s="13" t="s">
        <v>65</v>
      </c>
      <c r="D4131" s="14" t="s">
        <v>165</v>
      </c>
      <c r="E4131" s="15">
        <v>53.55</v>
      </c>
      <c r="F4131" s="16">
        <f t="shared" ref="F4131:F4136" si="1360">ROUND(ROUND(N4131,2)*ROUND(J4131,3),2)</f>
        <v>6426</v>
      </c>
      <c r="G4131" s="16">
        <f t="shared" ref="G4131:G4136" si="1361">ROUND(ROUND(N4131,2)*ROUND(K4131,3),2)</f>
        <v>36170.559999999998</v>
      </c>
      <c r="H4131" s="16">
        <f t="shared" ref="H4131:H4136" si="1362">IF(EXACT(J4131,0),0,100*(K4131/J4131))</f>
        <v>562.87833333333333</v>
      </c>
      <c r="I4131" s="16">
        <f t="shared" ref="I4131:I4136" si="1363">ROUND((ROUND(J4131,3)-ROUND(K4131,3))*N4131,2)</f>
        <v>-29744.560000000001</v>
      </c>
      <c r="J4131" s="17">
        <v>120</v>
      </c>
      <c r="K4131" s="17">
        <v>675.45399999999995</v>
      </c>
      <c r="L4131" s="18">
        <f t="shared" ref="L4131:L4136" si="1364">ROUND(ROUND(J4131,3)-ROUND(K4131,3),3)</f>
        <v>-555.45399999999995</v>
      </c>
      <c r="M4131" s="17">
        <v>675.45399999999995</v>
      </c>
      <c r="N4131" s="16">
        <f t="shared" ref="N4131:N4136" si="1365">ROUND(E4131,2)</f>
        <v>53.55</v>
      </c>
      <c r="O4131" s="16">
        <f t="shared" ref="O4131:O4136" si="1366">ROUND(ROUND(M4131,3)*ROUND(N4131,2),2)</f>
        <v>36170.559999999998</v>
      </c>
      <c r="P4131" s="18">
        <f t="shared" ref="P4131:P4136" si="1367">ROUND(ROUND(K4131,3)-ROUND(M4131,3),2)</f>
        <v>0</v>
      </c>
      <c r="Q4131" s="16">
        <f t="shared" ref="Q4131:Q4136" si="1368">ROUND(E4131,2)</f>
        <v>53.55</v>
      </c>
      <c r="R4131" s="16">
        <f t="shared" ref="R4131:R4136" si="1369">ROUND((ROUND(K4131,3)-ROUND(M4131,3))* Q4131,2)</f>
        <v>0</v>
      </c>
    </row>
    <row r="4132" spans="1:18" ht="21" x14ac:dyDescent="0.35">
      <c r="A4132" s="1">
        <v>2</v>
      </c>
      <c r="B4132" s="13" t="s">
        <v>1324</v>
      </c>
      <c r="C4132" s="13" t="s">
        <v>41</v>
      </c>
      <c r="D4132" s="14" t="s">
        <v>1325</v>
      </c>
      <c r="E4132" s="15">
        <v>538.86</v>
      </c>
      <c r="F4132" s="16">
        <f t="shared" si="1360"/>
        <v>1616.58</v>
      </c>
      <c r="G4132" s="16">
        <f t="shared" si="1361"/>
        <v>538.86</v>
      </c>
      <c r="H4132" s="16">
        <f t="shared" si="1362"/>
        <v>33.333333333333329</v>
      </c>
      <c r="I4132" s="16">
        <f t="shared" si="1363"/>
        <v>1077.72</v>
      </c>
      <c r="J4132" s="17">
        <v>3</v>
      </c>
      <c r="K4132" s="17">
        <v>1</v>
      </c>
      <c r="L4132" s="18">
        <f t="shared" si="1364"/>
        <v>2</v>
      </c>
      <c r="M4132" s="17">
        <v>1</v>
      </c>
      <c r="N4132" s="16">
        <f t="shared" si="1365"/>
        <v>538.86</v>
      </c>
      <c r="O4132" s="16">
        <f t="shared" si="1366"/>
        <v>538.86</v>
      </c>
      <c r="P4132" s="18">
        <f t="shared" si="1367"/>
        <v>0</v>
      </c>
      <c r="Q4132" s="16">
        <f t="shared" si="1368"/>
        <v>538.86</v>
      </c>
      <c r="R4132" s="16">
        <f t="shared" si="1369"/>
        <v>0</v>
      </c>
    </row>
    <row r="4133" spans="1:18" ht="42" x14ac:dyDescent="0.35">
      <c r="A4133" s="1">
        <v>3</v>
      </c>
      <c r="B4133" s="13" t="s">
        <v>183</v>
      </c>
      <c r="C4133" s="13" t="s">
        <v>92</v>
      </c>
      <c r="D4133" s="14" t="s">
        <v>184</v>
      </c>
      <c r="E4133" s="15">
        <v>7.89</v>
      </c>
      <c r="F4133" s="16">
        <f t="shared" si="1360"/>
        <v>0</v>
      </c>
      <c r="G4133" s="16">
        <f t="shared" si="1361"/>
        <v>2277.09</v>
      </c>
      <c r="H4133" s="16">
        <f t="shared" si="1362"/>
        <v>0</v>
      </c>
      <c r="I4133" s="16">
        <f t="shared" si="1363"/>
        <v>-2277.09</v>
      </c>
      <c r="J4133" s="17">
        <v>0</v>
      </c>
      <c r="K4133" s="17">
        <v>288.60399999999998</v>
      </c>
      <c r="L4133" s="18">
        <f t="shared" si="1364"/>
        <v>-288.60399999999998</v>
      </c>
      <c r="M4133" s="17">
        <v>288.60399999999998</v>
      </c>
      <c r="N4133" s="16">
        <f t="shared" si="1365"/>
        <v>7.89</v>
      </c>
      <c r="O4133" s="16">
        <f t="shared" si="1366"/>
        <v>2277.09</v>
      </c>
      <c r="P4133" s="18">
        <f t="shared" si="1367"/>
        <v>0</v>
      </c>
      <c r="Q4133" s="16">
        <f t="shared" si="1368"/>
        <v>7.89</v>
      </c>
      <c r="R4133" s="16">
        <f t="shared" si="1369"/>
        <v>0</v>
      </c>
    </row>
    <row r="4134" spans="1:18" ht="52.5" x14ac:dyDescent="0.35">
      <c r="A4134" s="1">
        <v>4</v>
      </c>
      <c r="B4134" s="13" t="s">
        <v>166</v>
      </c>
      <c r="C4134" s="13" t="s">
        <v>65</v>
      </c>
      <c r="D4134" s="14" t="s">
        <v>167</v>
      </c>
      <c r="E4134" s="15">
        <v>24.21</v>
      </c>
      <c r="F4134" s="16">
        <f t="shared" si="1360"/>
        <v>0</v>
      </c>
      <c r="G4134" s="16">
        <f t="shared" si="1361"/>
        <v>13937.87</v>
      </c>
      <c r="H4134" s="16">
        <f t="shared" si="1362"/>
        <v>0</v>
      </c>
      <c r="I4134" s="16">
        <f t="shared" si="1363"/>
        <v>-13937.87</v>
      </c>
      <c r="J4134" s="17">
        <v>0</v>
      </c>
      <c r="K4134" s="17">
        <v>575.70699999999999</v>
      </c>
      <c r="L4134" s="18">
        <f t="shared" si="1364"/>
        <v>-575.70699999999999</v>
      </c>
      <c r="M4134" s="17">
        <v>575.70699999999999</v>
      </c>
      <c r="N4134" s="16">
        <f t="shared" si="1365"/>
        <v>24.21</v>
      </c>
      <c r="O4134" s="16">
        <f t="shared" si="1366"/>
        <v>13937.87</v>
      </c>
      <c r="P4134" s="18">
        <f t="shared" si="1367"/>
        <v>0</v>
      </c>
      <c r="Q4134" s="16">
        <f t="shared" si="1368"/>
        <v>24.21</v>
      </c>
      <c r="R4134" s="16">
        <f t="shared" si="1369"/>
        <v>0</v>
      </c>
    </row>
    <row r="4135" spans="1:18" ht="31.5" x14ac:dyDescent="0.35">
      <c r="A4135" s="1">
        <v>5</v>
      </c>
      <c r="B4135" s="13" t="s">
        <v>168</v>
      </c>
      <c r="C4135" s="13" t="s">
        <v>65</v>
      </c>
      <c r="D4135" s="14" t="s">
        <v>169</v>
      </c>
      <c r="E4135" s="15">
        <v>5.38</v>
      </c>
      <c r="F4135" s="16">
        <f t="shared" si="1360"/>
        <v>0</v>
      </c>
      <c r="G4135" s="16">
        <f t="shared" si="1361"/>
        <v>3249.02</v>
      </c>
      <c r="H4135" s="16">
        <f t="shared" si="1362"/>
        <v>0</v>
      </c>
      <c r="I4135" s="16">
        <f t="shared" si="1363"/>
        <v>-3249.02</v>
      </c>
      <c r="J4135" s="17">
        <v>0</v>
      </c>
      <c r="K4135" s="17">
        <v>603.90700000000004</v>
      </c>
      <c r="L4135" s="18">
        <f t="shared" si="1364"/>
        <v>-603.90700000000004</v>
      </c>
      <c r="M4135" s="17">
        <v>603.90700000000004</v>
      </c>
      <c r="N4135" s="16">
        <f t="shared" si="1365"/>
        <v>5.38</v>
      </c>
      <c r="O4135" s="16">
        <f t="shared" si="1366"/>
        <v>3249.02</v>
      </c>
      <c r="P4135" s="18">
        <f t="shared" si="1367"/>
        <v>0</v>
      </c>
      <c r="Q4135" s="16">
        <f t="shared" si="1368"/>
        <v>5.38</v>
      </c>
      <c r="R4135" s="16">
        <f t="shared" si="1369"/>
        <v>0</v>
      </c>
    </row>
    <row r="4136" spans="1:18" ht="21" x14ac:dyDescent="0.35">
      <c r="A4136" s="1">
        <v>6</v>
      </c>
      <c r="B4136" s="13" t="s">
        <v>528</v>
      </c>
      <c r="C4136" s="13" t="s">
        <v>44</v>
      </c>
      <c r="D4136" s="14" t="s">
        <v>529</v>
      </c>
      <c r="E4136" s="15">
        <v>5.08</v>
      </c>
      <c r="F4136" s="16">
        <f t="shared" si="1360"/>
        <v>0</v>
      </c>
      <c r="G4136" s="16">
        <f t="shared" si="1361"/>
        <v>548.64</v>
      </c>
      <c r="H4136" s="16">
        <f t="shared" si="1362"/>
        <v>0</v>
      </c>
      <c r="I4136" s="16">
        <f t="shared" si="1363"/>
        <v>-548.64</v>
      </c>
      <c r="J4136" s="17">
        <v>0</v>
      </c>
      <c r="K4136" s="17">
        <v>108</v>
      </c>
      <c r="L4136" s="18">
        <f t="shared" si="1364"/>
        <v>-108</v>
      </c>
      <c r="M4136" s="17">
        <v>108</v>
      </c>
      <c r="N4136" s="16">
        <f t="shared" si="1365"/>
        <v>5.08</v>
      </c>
      <c r="O4136" s="16">
        <f t="shared" si="1366"/>
        <v>548.64</v>
      </c>
      <c r="P4136" s="18">
        <f t="shared" si="1367"/>
        <v>0</v>
      </c>
      <c r="Q4136" s="16">
        <f t="shared" si="1368"/>
        <v>5.08</v>
      </c>
      <c r="R4136" s="16">
        <f t="shared" si="1369"/>
        <v>0</v>
      </c>
    </row>
    <row r="4137" spans="1:18" x14ac:dyDescent="0.35">
      <c r="A4137" s="21" t="s">
        <v>1416</v>
      </c>
      <c r="B4137" s="21" t="s">
        <v>1416</v>
      </c>
      <c r="C4137" s="21" t="s">
        <v>1416</v>
      </c>
      <c r="D4137" s="21" t="s">
        <v>1416</v>
      </c>
      <c r="E4137" s="21" t="s">
        <v>1416</v>
      </c>
      <c r="F4137" s="19"/>
      <c r="G4137" s="20">
        <f>SUM(G4131:G4136)</f>
        <v>56722.039999999994</v>
      </c>
      <c r="H4137" s="7"/>
      <c r="I4137" s="7"/>
      <c r="J4137" s="7"/>
      <c r="K4137" s="7"/>
      <c r="L4137" s="7"/>
      <c r="M4137" s="7"/>
      <c r="N4137" s="7"/>
      <c r="O4137" s="7"/>
      <c r="P4137" s="7"/>
      <c r="Q4137" s="7"/>
      <c r="R4137" s="7"/>
    </row>
    <row r="4139" spans="1:18" x14ac:dyDescent="0.35">
      <c r="B4139" s="11" t="s">
        <v>23</v>
      </c>
      <c r="C4139" s="12" t="s">
        <v>24</v>
      </c>
      <c r="D4139" s="12" t="s">
        <v>25</v>
      </c>
    </row>
    <row r="4140" spans="1:18" x14ac:dyDescent="0.35">
      <c r="B4140" s="11" t="s">
        <v>26</v>
      </c>
      <c r="C4140" s="12" t="s">
        <v>27</v>
      </c>
      <c r="D4140" s="12" t="s">
        <v>28</v>
      </c>
    </row>
    <row r="4141" spans="1:18" x14ac:dyDescent="0.35">
      <c r="B4141" s="11" t="s">
        <v>29</v>
      </c>
      <c r="C4141" s="12" t="s">
        <v>24</v>
      </c>
      <c r="D4141" s="12" t="s">
        <v>30</v>
      </c>
    </row>
    <row r="4142" spans="1:18" x14ac:dyDescent="0.35">
      <c r="B4142" s="11" t="s">
        <v>31</v>
      </c>
      <c r="C4142" s="12" t="s">
        <v>116</v>
      </c>
      <c r="D4142" s="12" t="s">
        <v>1133</v>
      </c>
    </row>
    <row r="4143" spans="1:18" x14ac:dyDescent="0.35">
      <c r="B4143" s="11" t="s">
        <v>33</v>
      </c>
      <c r="C4143" s="12" t="s">
        <v>105</v>
      </c>
      <c r="D4143" s="12" t="s">
        <v>549</v>
      </c>
    </row>
    <row r="4144" spans="1:18" x14ac:dyDescent="0.35">
      <c r="B4144" s="11" t="s">
        <v>35</v>
      </c>
      <c r="C4144" s="12" t="s">
        <v>24</v>
      </c>
      <c r="D4144" s="12" t="s">
        <v>1417</v>
      </c>
    </row>
    <row r="4145" spans="1:18" x14ac:dyDescent="0.35">
      <c r="B4145" s="11" t="s">
        <v>36</v>
      </c>
      <c r="C4145" s="12" t="s">
        <v>24</v>
      </c>
      <c r="D4145" s="12" t="s">
        <v>1418</v>
      </c>
    </row>
    <row r="4147" spans="1:18" ht="21" x14ac:dyDescent="0.35">
      <c r="A4147" s="1">
        <v>1</v>
      </c>
      <c r="B4147" s="13" t="s">
        <v>191</v>
      </c>
      <c r="C4147" s="13" t="s">
        <v>44</v>
      </c>
      <c r="D4147" s="14" t="s">
        <v>192</v>
      </c>
      <c r="E4147" s="15">
        <v>3.46</v>
      </c>
      <c r="F4147" s="16">
        <f t="shared" ref="F4147:F4171" si="1370">ROUND(ROUND(N4147,2)*ROUND(J4147,3),2)</f>
        <v>256.04000000000002</v>
      </c>
      <c r="G4147" s="16">
        <f t="shared" ref="G4147:G4171" si="1371">ROUND(ROUND(N4147,2)*ROUND(K4147,3),2)</f>
        <v>237.36</v>
      </c>
      <c r="H4147" s="16">
        <f t="shared" ref="H4147:H4171" si="1372">IF(EXACT(J4147,0),0,100*(K4147/J4147))</f>
        <v>92.702702702702695</v>
      </c>
      <c r="I4147" s="16">
        <f t="shared" ref="I4147:I4171" si="1373">ROUND((ROUND(J4147,3)-ROUND(K4147,3))*N4147,2)</f>
        <v>18.68</v>
      </c>
      <c r="J4147" s="17">
        <v>74</v>
      </c>
      <c r="K4147" s="17">
        <v>68.599999999999994</v>
      </c>
      <c r="L4147" s="18">
        <f t="shared" ref="L4147:L4171" si="1374">ROUND(ROUND(J4147,3)-ROUND(K4147,3),3)</f>
        <v>5.4</v>
      </c>
      <c r="M4147" s="17">
        <v>68.599999999999994</v>
      </c>
      <c r="N4147" s="16">
        <f t="shared" ref="N4147:N4171" si="1375">ROUND(E4147,2)</f>
        <v>3.46</v>
      </c>
      <c r="O4147" s="16">
        <f t="shared" ref="O4147:O4171" si="1376">ROUND(ROUND(M4147,3)*ROUND(N4147,2),2)</f>
        <v>237.36</v>
      </c>
      <c r="P4147" s="18">
        <f t="shared" ref="P4147:P4171" si="1377">ROUND(ROUND(K4147,3)-ROUND(M4147,3),2)</f>
        <v>0</v>
      </c>
      <c r="Q4147" s="16">
        <f t="shared" ref="Q4147:Q4171" si="1378">ROUND(E4147,2)</f>
        <v>3.46</v>
      </c>
      <c r="R4147" s="16">
        <f t="shared" ref="R4147:R4171" si="1379">ROUND((ROUND(K4147,3)-ROUND(M4147,3))* Q4147,2)</f>
        <v>0</v>
      </c>
    </row>
    <row r="4148" spans="1:18" ht="42" x14ac:dyDescent="0.35">
      <c r="A4148" s="1">
        <v>2</v>
      </c>
      <c r="B4148" s="13" t="s">
        <v>183</v>
      </c>
      <c r="C4148" s="13" t="s">
        <v>92</v>
      </c>
      <c r="D4148" s="14" t="s">
        <v>184</v>
      </c>
      <c r="E4148" s="15">
        <v>7.89</v>
      </c>
      <c r="F4148" s="16">
        <f t="shared" si="1370"/>
        <v>149.91</v>
      </c>
      <c r="G4148" s="16">
        <f t="shared" si="1371"/>
        <v>155.43</v>
      </c>
      <c r="H4148" s="16">
        <f t="shared" si="1372"/>
        <v>103.68421052631578</v>
      </c>
      <c r="I4148" s="16">
        <f t="shared" si="1373"/>
        <v>-5.52</v>
      </c>
      <c r="J4148" s="17">
        <v>19</v>
      </c>
      <c r="K4148" s="17">
        <v>19.7</v>
      </c>
      <c r="L4148" s="18">
        <f t="shared" si="1374"/>
        <v>-0.7</v>
      </c>
      <c r="M4148" s="17">
        <v>10.46</v>
      </c>
      <c r="N4148" s="16">
        <f t="shared" si="1375"/>
        <v>7.89</v>
      </c>
      <c r="O4148" s="16">
        <f t="shared" si="1376"/>
        <v>82.53</v>
      </c>
      <c r="P4148" s="18">
        <f t="shared" si="1377"/>
        <v>9.24</v>
      </c>
      <c r="Q4148" s="16">
        <f t="shared" si="1378"/>
        <v>7.89</v>
      </c>
      <c r="R4148" s="16">
        <f t="shared" si="1379"/>
        <v>72.900000000000006</v>
      </c>
    </row>
    <row r="4149" spans="1:18" ht="31.5" x14ac:dyDescent="0.35">
      <c r="A4149" s="1">
        <v>3</v>
      </c>
      <c r="B4149" s="13" t="s">
        <v>158</v>
      </c>
      <c r="C4149" s="13" t="s">
        <v>92</v>
      </c>
      <c r="D4149" s="14" t="s">
        <v>159</v>
      </c>
      <c r="E4149" s="15">
        <v>8.43</v>
      </c>
      <c r="F4149" s="16">
        <f t="shared" si="1370"/>
        <v>311.91000000000003</v>
      </c>
      <c r="G4149" s="16">
        <f t="shared" si="1371"/>
        <v>243.8</v>
      </c>
      <c r="H4149" s="16">
        <f t="shared" si="1372"/>
        <v>78.162162162162161</v>
      </c>
      <c r="I4149" s="16">
        <f t="shared" si="1373"/>
        <v>68.11</v>
      </c>
      <c r="J4149" s="17">
        <v>37</v>
      </c>
      <c r="K4149" s="17">
        <v>28.92</v>
      </c>
      <c r="L4149" s="18">
        <f t="shared" si="1374"/>
        <v>8.08</v>
      </c>
      <c r="M4149" s="17">
        <v>19.68</v>
      </c>
      <c r="N4149" s="16">
        <f t="shared" si="1375"/>
        <v>8.43</v>
      </c>
      <c r="O4149" s="16">
        <f t="shared" si="1376"/>
        <v>165.9</v>
      </c>
      <c r="P4149" s="18">
        <f t="shared" si="1377"/>
        <v>9.24</v>
      </c>
      <c r="Q4149" s="16">
        <f t="shared" si="1378"/>
        <v>8.43</v>
      </c>
      <c r="R4149" s="16">
        <f t="shared" si="1379"/>
        <v>77.89</v>
      </c>
    </row>
    <row r="4150" spans="1:18" ht="52.5" x14ac:dyDescent="0.35">
      <c r="A4150" s="1">
        <v>4</v>
      </c>
      <c r="B4150" s="13" t="s">
        <v>166</v>
      </c>
      <c r="C4150" s="13" t="s">
        <v>65</v>
      </c>
      <c r="D4150" s="14" t="s">
        <v>167</v>
      </c>
      <c r="E4150" s="15">
        <v>24.21</v>
      </c>
      <c r="F4150" s="16">
        <f t="shared" si="1370"/>
        <v>1655.96</v>
      </c>
      <c r="G4150" s="16">
        <f t="shared" si="1371"/>
        <v>51.37</v>
      </c>
      <c r="H4150" s="16">
        <f t="shared" si="1372"/>
        <v>3.1023391812865495</v>
      </c>
      <c r="I4150" s="16">
        <f t="shared" si="1373"/>
        <v>1604.59</v>
      </c>
      <c r="J4150" s="17">
        <v>68.400000000000006</v>
      </c>
      <c r="K4150" s="17">
        <v>2.1219999999999999</v>
      </c>
      <c r="L4150" s="18">
        <f t="shared" si="1374"/>
        <v>66.278000000000006</v>
      </c>
      <c r="M4150" s="17">
        <v>2.1219999999999999</v>
      </c>
      <c r="N4150" s="16">
        <f t="shared" si="1375"/>
        <v>24.21</v>
      </c>
      <c r="O4150" s="16">
        <f t="shared" si="1376"/>
        <v>51.37</v>
      </c>
      <c r="P4150" s="18">
        <f t="shared" si="1377"/>
        <v>0</v>
      </c>
      <c r="Q4150" s="16">
        <f t="shared" si="1378"/>
        <v>24.21</v>
      </c>
      <c r="R4150" s="16">
        <f t="shared" si="1379"/>
        <v>0</v>
      </c>
    </row>
    <row r="4151" spans="1:18" ht="31.5" x14ac:dyDescent="0.35">
      <c r="A4151" s="1">
        <v>5</v>
      </c>
      <c r="B4151" s="13" t="s">
        <v>168</v>
      </c>
      <c r="C4151" s="13" t="s">
        <v>65</v>
      </c>
      <c r="D4151" s="14" t="s">
        <v>169</v>
      </c>
      <c r="E4151" s="15">
        <v>5.38</v>
      </c>
      <c r="F4151" s="16">
        <f t="shared" si="1370"/>
        <v>110.4</v>
      </c>
      <c r="G4151" s="16">
        <f t="shared" si="1371"/>
        <v>0</v>
      </c>
      <c r="H4151" s="16">
        <f t="shared" si="1372"/>
        <v>0</v>
      </c>
      <c r="I4151" s="16">
        <f t="shared" si="1373"/>
        <v>110.4</v>
      </c>
      <c r="J4151" s="17">
        <v>20.52</v>
      </c>
      <c r="K4151" s="17">
        <v>0</v>
      </c>
      <c r="L4151" s="18">
        <f t="shared" si="1374"/>
        <v>20.52</v>
      </c>
      <c r="M4151" s="17">
        <v>0</v>
      </c>
      <c r="N4151" s="16">
        <f t="shared" si="1375"/>
        <v>5.38</v>
      </c>
      <c r="O4151" s="16">
        <f t="shared" si="1376"/>
        <v>0</v>
      </c>
      <c r="P4151" s="18">
        <f t="shared" si="1377"/>
        <v>0</v>
      </c>
      <c r="Q4151" s="16">
        <f t="shared" si="1378"/>
        <v>5.38</v>
      </c>
      <c r="R4151" s="16">
        <f t="shared" si="1379"/>
        <v>0</v>
      </c>
    </row>
    <row r="4152" spans="1:18" ht="31.5" x14ac:dyDescent="0.35">
      <c r="A4152" s="1">
        <v>6</v>
      </c>
      <c r="B4152" s="13" t="s">
        <v>814</v>
      </c>
      <c r="C4152" s="13" t="s">
        <v>65</v>
      </c>
      <c r="D4152" s="14" t="s">
        <v>815</v>
      </c>
      <c r="E4152" s="15">
        <v>26.01</v>
      </c>
      <c r="F4152" s="16">
        <f t="shared" si="1370"/>
        <v>1037.8</v>
      </c>
      <c r="G4152" s="16">
        <f t="shared" si="1371"/>
        <v>615.37</v>
      </c>
      <c r="H4152" s="16">
        <f t="shared" si="1372"/>
        <v>59.295739348370923</v>
      </c>
      <c r="I4152" s="16">
        <f t="shared" si="1373"/>
        <v>422.43</v>
      </c>
      <c r="J4152" s="17">
        <v>39.9</v>
      </c>
      <c r="K4152" s="17">
        <v>23.658999999999999</v>
      </c>
      <c r="L4152" s="18">
        <f t="shared" si="1374"/>
        <v>16.241</v>
      </c>
      <c r="M4152" s="17">
        <v>23.658999999999999</v>
      </c>
      <c r="N4152" s="16">
        <f t="shared" si="1375"/>
        <v>26.01</v>
      </c>
      <c r="O4152" s="16">
        <f t="shared" si="1376"/>
        <v>615.37</v>
      </c>
      <c r="P4152" s="18">
        <f t="shared" si="1377"/>
        <v>0</v>
      </c>
      <c r="Q4152" s="16">
        <f t="shared" si="1378"/>
        <v>26.01</v>
      </c>
      <c r="R4152" s="16">
        <f t="shared" si="1379"/>
        <v>0</v>
      </c>
    </row>
    <row r="4153" spans="1:18" ht="52.5" x14ac:dyDescent="0.35">
      <c r="A4153" s="1">
        <v>7</v>
      </c>
      <c r="B4153" s="13" t="s">
        <v>1136</v>
      </c>
      <c r="C4153" s="13" t="s">
        <v>65</v>
      </c>
      <c r="D4153" s="14" t="s">
        <v>1137</v>
      </c>
      <c r="E4153" s="15">
        <v>5.82</v>
      </c>
      <c r="F4153" s="16">
        <f t="shared" si="1370"/>
        <v>165.87</v>
      </c>
      <c r="G4153" s="16">
        <f t="shared" si="1371"/>
        <v>53.02</v>
      </c>
      <c r="H4153" s="16">
        <f t="shared" si="1372"/>
        <v>31.964912280701753</v>
      </c>
      <c r="I4153" s="16">
        <f t="shared" si="1373"/>
        <v>112.85</v>
      </c>
      <c r="J4153" s="17">
        <v>28.5</v>
      </c>
      <c r="K4153" s="17">
        <v>9.11</v>
      </c>
      <c r="L4153" s="18">
        <f t="shared" si="1374"/>
        <v>19.39</v>
      </c>
      <c r="M4153" s="17">
        <v>9.11</v>
      </c>
      <c r="N4153" s="16">
        <f t="shared" si="1375"/>
        <v>5.82</v>
      </c>
      <c r="O4153" s="16">
        <f t="shared" si="1376"/>
        <v>53.02</v>
      </c>
      <c r="P4153" s="18">
        <f t="shared" si="1377"/>
        <v>0</v>
      </c>
      <c r="Q4153" s="16">
        <f t="shared" si="1378"/>
        <v>5.82</v>
      </c>
      <c r="R4153" s="16">
        <f t="shared" si="1379"/>
        <v>0</v>
      </c>
    </row>
    <row r="4154" spans="1:18" ht="31.5" x14ac:dyDescent="0.35">
      <c r="A4154" s="1">
        <v>8</v>
      </c>
      <c r="B4154" s="13" t="s">
        <v>1138</v>
      </c>
      <c r="C4154" s="13" t="s">
        <v>92</v>
      </c>
      <c r="D4154" s="14" t="s">
        <v>1139</v>
      </c>
      <c r="E4154" s="15">
        <v>3.09</v>
      </c>
      <c r="F4154" s="16">
        <f t="shared" si="1370"/>
        <v>469.68</v>
      </c>
      <c r="G4154" s="16">
        <f t="shared" si="1371"/>
        <v>69.28</v>
      </c>
      <c r="H4154" s="16">
        <f t="shared" si="1372"/>
        <v>14.750000000000002</v>
      </c>
      <c r="I4154" s="16">
        <f t="shared" si="1373"/>
        <v>400.4</v>
      </c>
      <c r="J4154" s="17">
        <v>152</v>
      </c>
      <c r="K4154" s="17">
        <v>22.42</v>
      </c>
      <c r="L4154" s="18">
        <f t="shared" si="1374"/>
        <v>129.58000000000001</v>
      </c>
      <c r="M4154" s="17">
        <v>22.42</v>
      </c>
      <c r="N4154" s="16">
        <f t="shared" si="1375"/>
        <v>3.09</v>
      </c>
      <c r="O4154" s="16">
        <f t="shared" si="1376"/>
        <v>69.28</v>
      </c>
      <c r="P4154" s="18">
        <f t="shared" si="1377"/>
        <v>0</v>
      </c>
      <c r="Q4154" s="16">
        <f t="shared" si="1378"/>
        <v>3.09</v>
      </c>
      <c r="R4154" s="16">
        <f t="shared" si="1379"/>
        <v>0</v>
      </c>
    </row>
    <row r="4155" spans="1:18" ht="21" x14ac:dyDescent="0.35">
      <c r="A4155" s="1">
        <v>9</v>
      </c>
      <c r="B4155" s="13" t="s">
        <v>1140</v>
      </c>
      <c r="C4155" s="13" t="s">
        <v>1141</v>
      </c>
      <c r="D4155" s="14" t="s">
        <v>1142</v>
      </c>
      <c r="E4155" s="15">
        <v>42.4</v>
      </c>
      <c r="F4155" s="16">
        <f t="shared" si="1370"/>
        <v>1037.6099999999999</v>
      </c>
      <c r="G4155" s="16">
        <f t="shared" si="1371"/>
        <v>153.06</v>
      </c>
      <c r="H4155" s="16">
        <f t="shared" si="1372"/>
        <v>14.751552795031056</v>
      </c>
      <c r="I4155" s="16">
        <f t="shared" si="1373"/>
        <v>884.55</v>
      </c>
      <c r="J4155" s="17">
        <v>24.472000000000001</v>
      </c>
      <c r="K4155" s="17">
        <v>3.61</v>
      </c>
      <c r="L4155" s="18">
        <f t="shared" si="1374"/>
        <v>20.861999999999998</v>
      </c>
      <c r="M4155" s="17">
        <v>3.61</v>
      </c>
      <c r="N4155" s="16">
        <f t="shared" si="1375"/>
        <v>42.4</v>
      </c>
      <c r="O4155" s="16">
        <f t="shared" si="1376"/>
        <v>153.06</v>
      </c>
      <c r="P4155" s="18">
        <f t="shared" si="1377"/>
        <v>0</v>
      </c>
      <c r="Q4155" s="16">
        <f t="shared" si="1378"/>
        <v>42.4</v>
      </c>
      <c r="R4155" s="16">
        <f t="shared" si="1379"/>
        <v>0</v>
      </c>
    </row>
    <row r="4156" spans="1:18" ht="21" x14ac:dyDescent="0.35">
      <c r="A4156" s="1">
        <v>10</v>
      </c>
      <c r="B4156" s="13" t="s">
        <v>1143</v>
      </c>
      <c r="C4156" s="13" t="s">
        <v>1141</v>
      </c>
      <c r="D4156" s="14" t="s">
        <v>1144</v>
      </c>
      <c r="E4156" s="15">
        <v>40.94</v>
      </c>
      <c r="F4156" s="16">
        <f t="shared" si="1370"/>
        <v>429.38</v>
      </c>
      <c r="G4156" s="16">
        <f t="shared" si="1371"/>
        <v>0</v>
      </c>
      <c r="H4156" s="16">
        <f t="shared" si="1372"/>
        <v>0</v>
      </c>
      <c r="I4156" s="16">
        <f t="shared" si="1373"/>
        <v>429.38</v>
      </c>
      <c r="J4156" s="17">
        <v>10.488</v>
      </c>
      <c r="K4156" s="17">
        <v>0</v>
      </c>
      <c r="L4156" s="18">
        <f t="shared" si="1374"/>
        <v>10.488</v>
      </c>
      <c r="M4156" s="17">
        <v>0</v>
      </c>
      <c r="N4156" s="16">
        <f t="shared" si="1375"/>
        <v>40.94</v>
      </c>
      <c r="O4156" s="16">
        <f t="shared" si="1376"/>
        <v>0</v>
      </c>
      <c r="P4156" s="18">
        <f t="shared" si="1377"/>
        <v>0</v>
      </c>
      <c r="Q4156" s="16">
        <f t="shared" si="1378"/>
        <v>40.94</v>
      </c>
      <c r="R4156" s="16">
        <f t="shared" si="1379"/>
        <v>0</v>
      </c>
    </row>
    <row r="4157" spans="1:18" ht="21" x14ac:dyDescent="0.35">
      <c r="A4157" s="1">
        <v>11</v>
      </c>
      <c r="B4157" s="13" t="s">
        <v>1145</v>
      </c>
      <c r="C4157" s="13" t="s">
        <v>1141</v>
      </c>
      <c r="D4157" s="14" t="s">
        <v>1146</v>
      </c>
      <c r="E4157" s="15">
        <v>725.24</v>
      </c>
      <c r="F4157" s="16">
        <f t="shared" si="1370"/>
        <v>430.07</v>
      </c>
      <c r="G4157" s="16">
        <f t="shared" si="1371"/>
        <v>63.1</v>
      </c>
      <c r="H4157" s="16">
        <f t="shared" si="1372"/>
        <v>14.67116357504216</v>
      </c>
      <c r="I4157" s="16">
        <f t="shared" si="1373"/>
        <v>366.97</v>
      </c>
      <c r="J4157" s="17">
        <v>0.59299999999999997</v>
      </c>
      <c r="K4157" s="17">
        <v>8.6999999999999994E-2</v>
      </c>
      <c r="L4157" s="18">
        <f t="shared" si="1374"/>
        <v>0.50600000000000001</v>
      </c>
      <c r="M4157" s="17">
        <v>8.6999999999999994E-2</v>
      </c>
      <c r="N4157" s="16">
        <f t="shared" si="1375"/>
        <v>725.24</v>
      </c>
      <c r="O4157" s="16">
        <f t="shared" si="1376"/>
        <v>63.1</v>
      </c>
      <c r="P4157" s="18">
        <f t="shared" si="1377"/>
        <v>0</v>
      </c>
      <c r="Q4157" s="16">
        <f t="shared" si="1378"/>
        <v>725.24</v>
      </c>
      <c r="R4157" s="16">
        <f t="shared" si="1379"/>
        <v>0</v>
      </c>
    </row>
    <row r="4158" spans="1:18" x14ac:dyDescent="0.35">
      <c r="A4158" s="1">
        <v>12</v>
      </c>
      <c r="B4158" s="13" t="s">
        <v>1147</v>
      </c>
      <c r="C4158" s="13" t="s">
        <v>1141</v>
      </c>
      <c r="D4158" s="14" t="s">
        <v>1148</v>
      </c>
      <c r="E4158" s="15">
        <v>608.70000000000005</v>
      </c>
      <c r="F4158" s="16">
        <f t="shared" si="1370"/>
        <v>919.14</v>
      </c>
      <c r="G4158" s="16">
        <f t="shared" si="1371"/>
        <v>98.61</v>
      </c>
      <c r="H4158" s="16">
        <f t="shared" si="1372"/>
        <v>10.728476821192054</v>
      </c>
      <c r="I4158" s="16">
        <f t="shared" si="1373"/>
        <v>820.53</v>
      </c>
      <c r="J4158" s="17">
        <v>1.51</v>
      </c>
      <c r="K4158" s="17">
        <v>0.16200000000000001</v>
      </c>
      <c r="L4158" s="18">
        <f t="shared" si="1374"/>
        <v>1.3480000000000001</v>
      </c>
      <c r="M4158" s="17">
        <v>0.16200000000000001</v>
      </c>
      <c r="N4158" s="16">
        <f t="shared" si="1375"/>
        <v>608.70000000000005</v>
      </c>
      <c r="O4158" s="16">
        <f t="shared" si="1376"/>
        <v>98.61</v>
      </c>
      <c r="P4158" s="18">
        <f t="shared" si="1377"/>
        <v>0</v>
      </c>
      <c r="Q4158" s="16">
        <f t="shared" si="1378"/>
        <v>608.70000000000005</v>
      </c>
      <c r="R4158" s="16">
        <f t="shared" si="1379"/>
        <v>0</v>
      </c>
    </row>
    <row r="4159" spans="1:18" ht="21" x14ac:dyDescent="0.35">
      <c r="A4159" s="1">
        <v>13</v>
      </c>
      <c r="B4159" s="13" t="s">
        <v>1149</v>
      </c>
      <c r="C4159" s="13" t="s">
        <v>92</v>
      </c>
      <c r="D4159" s="14" t="s">
        <v>1150</v>
      </c>
      <c r="E4159" s="15">
        <v>0.72</v>
      </c>
      <c r="F4159" s="16">
        <f t="shared" si="1370"/>
        <v>218.88</v>
      </c>
      <c r="G4159" s="16">
        <f t="shared" si="1371"/>
        <v>16.14</v>
      </c>
      <c r="H4159" s="16">
        <f t="shared" si="1372"/>
        <v>7.3750000000000009</v>
      </c>
      <c r="I4159" s="16">
        <f t="shared" si="1373"/>
        <v>202.74</v>
      </c>
      <c r="J4159" s="17">
        <v>304</v>
      </c>
      <c r="K4159" s="17">
        <v>22.42</v>
      </c>
      <c r="L4159" s="18">
        <f t="shared" si="1374"/>
        <v>281.58</v>
      </c>
      <c r="M4159" s="17">
        <v>22.42</v>
      </c>
      <c r="N4159" s="16">
        <f t="shared" si="1375"/>
        <v>0.72</v>
      </c>
      <c r="O4159" s="16">
        <f t="shared" si="1376"/>
        <v>16.14</v>
      </c>
      <c r="P4159" s="18">
        <f t="shared" si="1377"/>
        <v>0</v>
      </c>
      <c r="Q4159" s="16">
        <f t="shared" si="1378"/>
        <v>0.72</v>
      </c>
      <c r="R4159" s="16">
        <f t="shared" si="1379"/>
        <v>0</v>
      </c>
    </row>
    <row r="4160" spans="1:18" ht="21" x14ac:dyDescent="0.35">
      <c r="A4160" s="1">
        <v>14</v>
      </c>
      <c r="B4160" s="13" t="s">
        <v>1151</v>
      </c>
      <c r="C4160" s="13" t="s">
        <v>92</v>
      </c>
      <c r="D4160" s="14" t="s">
        <v>1152</v>
      </c>
      <c r="E4160" s="15">
        <v>0.72</v>
      </c>
      <c r="F4160" s="16">
        <f t="shared" si="1370"/>
        <v>109.44</v>
      </c>
      <c r="G4160" s="16">
        <f t="shared" si="1371"/>
        <v>16.14</v>
      </c>
      <c r="H4160" s="16">
        <f t="shared" si="1372"/>
        <v>14.750000000000002</v>
      </c>
      <c r="I4160" s="16">
        <f t="shared" si="1373"/>
        <v>93.3</v>
      </c>
      <c r="J4160" s="17">
        <v>152</v>
      </c>
      <c r="K4160" s="17">
        <v>22.42</v>
      </c>
      <c r="L4160" s="18">
        <f t="shared" si="1374"/>
        <v>129.58000000000001</v>
      </c>
      <c r="M4160" s="17">
        <v>22.42</v>
      </c>
      <c r="N4160" s="16">
        <f t="shared" si="1375"/>
        <v>0.72</v>
      </c>
      <c r="O4160" s="16">
        <f t="shared" si="1376"/>
        <v>16.14</v>
      </c>
      <c r="P4160" s="18">
        <f t="shared" si="1377"/>
        <v>0</v>
      </c>
      <c r="Q4160" s="16">
        <f t="shared" si="1378"/>
        <v>0.72</v>
      </c>
      <c r="R4160" s="16">
        <f t="shared" si="1379"/>
        <v>0</v>
      </c>
    </row>
    <row r="4161" spans="1:18" ht="52.5" x14ac:dyDescent="0.35">
      <c r="A4161" s="1">
        <v>15</v>
      </c>
      <c r="B4161" s="13" t="s">
        <v>1153</v>
      </c>
      <c r="C4161" s="13" t="s">
        <v>92</v>
      </c>
      <c r="D4161" s="14" t="s">
        <v>1154</v>
      </c>
      <c r="E4161" s="15">
        <v>22.66</v>
      </c>
      <c r="F4161" s="16">
        <f t="shared" si="1370"/>
        <v>258.32</v>
      </c>
      <c r="G4161" s="16">
        <f t="shared" si="1371"/>
        <v>0</v>
      </c>
      <c r="H4161" s="16">
        <f t="shared" si="1372"/>
        <v>0</v>
      </c>
      <c r="I4161" s="16">
        <f t="shared" si="1373"/>
        <v>258.32</v>
      </c>
      <c r="J4161" s="17">
        <v>11.4</v>
      </c>
      <c r="K4161" s="17">
        <v>0</v>
      </c>
      <c r="L4161" s="18">
        <f t="shared" si="1374"/>
        <v>11.4</v>
      </c>
      <c r="M4161" s="17">
        <v>0</v>
      </c>
      <c r="N4161" s="16">
        <f t="shared" si="1375"/>
        <v>22.66</v>
      </c>
      <c r="O4161" s="16">
        <f t="shared" si="1376"/>
        <v>0</v>
      </c>
      <c r="P4161" s="18">
        <f t="shared" si="1377"/>
        <v>0</v>
      </c>
      <c r="Q4161" s="16">
        <f t="shared" si="1378"/>
        <v>22.66</v>
      </c>
      <c r="R4161" s="16">
        <f t="shared" si="1379"/>
        <v>0</v>
      </c>
    </row>
    <row r="4162" spans="1:18" ht="52.5" x14ac:dyDescent="0.35">
      <c r="A4162" s="1">
        <v>16</v>
      </c>
      <c r="B4162" s="13" t="s">
        <v>812</v>
      </c>
      <c r="C4162" s="13" t="s">
        <v>65</v>
      </c>
      <c r="D4162" s="14" t="s">
        <v>813</v>
      </c>
      <c r="E4162" s="15">
        <v>80.599999999999994</v>
      </c>
      <c r="F4162" s="16">
        <f t="shared" si="1370"/>
        <v>918.84</v>
      </c>
      <c r="G4162" s="16">
        <f t="shared" si="1371"/>
        <v>1353.52</v>
      </c>
      <c r="H4162" s="16">
        <f t="shared" si="1372"/>
        <v>147.30701754385964</v>
      </c>
      <c r="I4162" s="16">
        <f t="shared" si="1373"/>
        <v>-434.68</v>
      </c>
      <c r="J4162" s="17">
        <v>11.4</v>
      </c>
      <c r="K4162" s="17">
        <v>16.792999999999999</v>
      </c>
      <c r="L4162" s="18">
        <f t="shared" si="1374"/>
        <v>-5.3929999999999998</v>
      </c>
      <c r="M4162" s="17">
        <v>16.792999999999999</v>
      </c>
      <c r="N4162" s="16">
        <f t="shared" si="1375"/>
        <v>80.599999999999994</v>
      </c>
      <c r="O4162" s="16">
        <f t="shared" si="1376"/>
        <v>1353.52</v>
      </c>
      <c r="P4162" s="18">
        <f t="shared" si="1377"/>
        <v>0</v>
      </c>
      <c r="Q4162" s="16">
        <f t="shared" si="1378"/>
        <v>80.599999999999994</v>
      </c>
      <c r="R4162" s="16">
        <f t="shared" si="1379"/>
        <v>0</v>
      </c>
    </row>
    <row r="4163" spans="1:18" ht="21" x14ac:dyDescent="0.35">
      <c r="A4163" s="1">
        <v>17</v>
      </c>
      <c r="B4163" s="13" t="s">
        <v>823</v>
      </c>
      <c r="C4163" s="13" t="s">
        <v>65</v>
      </c>
      <c r="D4163" s="14" t="s">
        <v>824</v>
      </c>
      <c r="E4163" s="15">
        <v>28.7</v>
      </c>
      <c r="F4163" s="16">
        <f t="shared" si="1370"/>
        <v>327.18</v>
      </c>
      <c r="G4163" s="16">
        <f t="shared" si="1371"/>
        <v>0</v>
      </c>
      <c r="H4163" s="16">
        <f t="shared" si="1372"/>
        <v>0</v>
      </c>
      <c r="I4163" s="16">
        <f t="shared" si="1373"/>
        <v>327.18</v>
      </c>
      <c r="J4163" s="17">
        <v>11.4</v>
      </c>
      <c r="K4163" s="17">
        <v>0</v>
      </c>
      <c r="L4163" s="18">
        <f t="shared" si="1374"/>
        <v>11.4</v>
      </c>
      <c r="M4163" s="17">
        <v>0</v>
      </c>
      <c r="N4163" s="16">
        <f t="shared" si="1375"/>
        <v>28.7</v>
      </c>
      <c r="O4163" s="16">
        <f t="shared" si="1376"/>
        <v>0</v>
      </c>
      <c r="P4163" s="18">
        <f t="shared" si="1377"/>
        <v>0</v>
      </c>
      <c r="Q4163" s="16">
        <f t="shared" si="1378"/>
        <v>28.7</v>
      </c>
      <c r="R4163" s="16">
        <f t="shared" si="1379"/>
        <v>0</v>
      </c>
    </row>
    <row r="4164" spans="1:18" ht="31.5" x14ac:dyDescent="0.35">
      <c r="A4164" s="1">
        <v>18</v>
      </c>
      <c r="B4164" s="13" t="s">
        <v>1419</v>
      </c>
      <c r="C4164" s="13" t="s">
        <v>224</v>
      </c>
      <c r="D4164" s="14" t="s">
        <v>1420</v>
      </c>
      <c r="E4164" s="15">
        <v>70000</v>
      </c>
      <c r="F4164" s="16">
        <f t="shared" si="1370"/>
        <v>106540</v>
      </c>
      <c r="G4164" s="16">
        <f t="shared" si="1371"/>
        <v>106540</v>
      </c>
      <c r="H4164" s="16">
        <f t="shared" si="1372"/>
        <v>100</v>
      </c>
      <c r="I4164" s="16">
        <f t="shared" si="1373"/>
        <v>0</v>
      </c>
      <c r="J4164" s="17">
        <v>1.522</v>
      </c>
      <c r="K4164" s="17">
        <v>1.522</v>
      </c>
      <c r="L4164" s="18">
        <f t="shared" si="1374"/>
        <v>0</v>
      </c>
      <c r="M4164" s="17">
        <v>1.522</v>
      </c>
      <c r="N4164" s="16">
        <f t="shared" si="1375"/>
        <v>70000</v>
      </c>
      <c r="O4164" s="16">
        <f t="shared" si="1376"/>
        <v>106540</v>
      </c>
      <c r="P4164" s="18">
        <f t="shared" si="1377"/>
        <v>0</v>
      </c>
      <c r="Q4164" s="16">
        <f t="shared" si="1378"/>
        <v>70000</v>
      </c>
      <c r="R4164" s="16">
        <f t="shared" si="1379"/>
        <v>0</v>
      </c>
    </row>
    <row r="4165" spans="1:18" ht="31.5" x14ac:dyDescent="0.35">
      <c r="A4165" s="1">
        <v>19</v>
      </c>
      <c r="B4165" s="13" t="s">
        <v>269</v>
      </c>
      <c r="C4165" s="13" t="s">
        <v>65</v>
      </c>
      <c r="D4165" s="14" t="s">
        <v>270</v>
      </c>
      <c r="E4165" s="15">
        <v>152.22</v>
      </c>
      <c r="F4165" s="16">
        <f t="shared" si="1370"/>
        <v>4294.43</v>
      </c>
      <c r="G4165" s="16">
        <f t="shared" si="1371"/>
        <v>6930.12</v>
      </c>
      <c r="H4165" s="16">
        <f t="shared" si="1372"/>
        <v>161.37459237204027</v>
      </c>
      <c r="I4165" s="16">
        <f t="shared" si="1373"/>
        <v>-2635.69</v>
      </c>
      <c r="J4165" s="17">
        <v>28.212</v>
      </c>
      <c r="K4165" s="17">
        <v>45.527000000000001</v>
      </c>
      <c r="L4165" s="18">
        <f t="shared" si="1374"/>
        <v>-17.315000000000001</v>
      </c>
      <c r="M4165" s="17">
        <v>25.672999999999998</v>
      </c>
      <c r="N4165" s="16">
        <f t="shared" si="1375"/>
        <v>152.22</v>
      </c>
      <c r="O4165" s="16">
        <f t="shared" si="1376"/>
        <v>3907.94</v>
      </c>
      <c r="P4165" s="18">
        <f t="shared" si="1377"/>
        <v>19.850000000000001</v>
      </c>
      <c r="Q4165" s="16">
        <f t="shared" si="1378"/>
        <v>152.22</v>
      </c>
      <c r="R4165" s="16">
        <f t="shared" si="1379"/>
        <v>3022.18</v>
      </c>
    </row>
    <row r="4166" spans="1:18" ht="31.5" x14ac:dyDescent="0.35">
      <c r="A4166" s="1">
        <v>20</v>
      </c>
      <c r="B4166" s="13" t="s">
        <v>503</v>
      </c>
      <c r="C4166" s="13" t="s">
        <v>41</v>
      </c>
      <c r="D4166" s="14" t="s">
        <v>504</v>
      </c>
      <c r="E4166" s="15">
        <v>5846.97</v>
      </c>
      <c r="F4166" s="16">
        <f t="shared" si="1370"/>
        <v>1169.3900000000001</v>
      </c>
      <c r="G4166" s="16">
        <f t="shared" si="1371"/>
        <v>1169.3900000000001</v>
      </c>
      <c r="H4166" s="16">
        <f t="shared" si="1372"/>
        <v>100</v>
      </c>
      <c r="I4166" s="16">
        <f t="shared" si="1373"/>
        <v>0</v>
      </c>
      <c r="J4166" s="17">
        <v>0.2</v>
      </c>
      <c r="K4166" s="17">
        <v>0.2</v>
      </c>
      <c r="L4166" s="18">
        <f t="shared" si="1374"/>
        <v>0</v>
      </c>
      <c r="M4166" s="17">
        <v>0.2</v>
      </c>
      <c r="N4166" s="16">
        <f t="shared" si="1375"/>
        <v>5846.97</v>
      </c>
      <c r="O4166" s="16">
        <f t="shared" si="1376"/>
        <v>1169.3900000000001</v>
      </c>
      <c r="P4166" s="18">
        <f t="shared" si="1377"/>
        <v>0</v>
      </c>
      <c r="Q4166" s="16">
        <f t="shared" si="1378"/>
        <v>5846.97</v>
      </c>
      <c r="R4166" s="16">
        <f t="shared" si="1379"/>
        <v>0</v>
      </c>
    </row>
    <row r="4167" spans="1:18" ht="42" x14ac:dyDescent="0.35">
      <c r="A4167" s="1">
        <v>21</v>
      </c>
      <c r="B4167" s="13" t="s">
        <v>181</v>
      </c>
      <c r="C4167" s="13" t="s">
        <v>92</v>
      </c>
      <c r="D4167" s="14" t="s">
        <v>182</v>
      </c>
      <c r="E4167" s="15">
        <v>0.52</v>
      </c>
      <c r="F4167" s="16">
        <f t="shared" si="1370"/>
        <v>0</v>
      </c>
      <c r="G4167" s="16">
        <f t="shared" si="1371"/>
        <v>116.58</v>
      </c>
      <c r="H4167" s="16">
        <f t="shared" si="1372"/>
        <v>0</v>
      </c>
      <c r="I4167" s="16">
        <f t="shared" si="1373"/>
        <v>-116.58</v>
      </c>
      <c r="J4167" s="17">
        <v>0</v>
      </c>
      <c r="K4167" s="17">
        <v>224.2</v>
      </c>
      <c r="L4167" s="18">
        <f t="shared" si="1374"/>
        <v>-224.2</v>
      </c>
      <c r="M4167" s="17">
        <v>224.2</v>
      </c>
      <c r="N4167" s="16">
        <f t="shared" si="1375"/>
        <v>0.52</v>
      </c>
      <c r="O4167" s="16">
        <f t="shared" si="1376"/>
        <v>116.58</v>
      </c>
      <c r="P4167" s="18">
        <f t="shared" si="1377"/>
        <v>0</v>
      </c>
      <c r="Q4167" s="16">
        <f t="shared" si="1378"/>
        <v>0.52</v>
      </c>
      <c r="R4167" s="16">
        <f t="shared" si="1379"/>
        <v>0</v>
      </c>
    </row>
    <row r="4168" spans="1:18" ht="42" x14ac:dyDescent="0.35">
      <c r="A4168" s="1">
        <v>22</v>
      </c>
      <c r="B4168" s="13" t="s">
        <v>1386</v>
      </c>
      <c r="C4168" s="13" t="s">
        <v>41</v>
      </c>
      <c r="D4168" s="14" t="s">
        <v>1387</v>
      </c>
      <c r="E4168" s="15">
        <v>205.25</v>
      </c>
      <c r="F4168" s="16">
        <f t="shared" si="1370"/>
        <v>0</v>
      </c>
      <c r="G4168" s="16">
        <f t="shared" si="1371"/>
        <v>205.25</v>
      </c>
      <c r="H4168" s="16">
        <f t="shared" si="1372"/>
        <v>0</v>
      </c>
      <c r="I4168" s="16">
        <f t="shared" si="1373"/>
        <v>-205.25</v>
      </c>
      <c r="J4168" s="17">
        <v>0</v>
      </c>
      <c r="K4168" s="17">
        <v>1</v>
      </c>
      <c r="L4168" s="18">
        <f t="shared" si="1374"/>
        <v>-1</v>
      </c>
      <c r="M4168" s="17">
        <v>1</v>
      </c>
      <c r="N4168" s="16">
        <f t="shared" si="1375"/>
        <v>205.25</v>
      </c>
      <c r="O4168" s="16">
        <f t="shared" si="1376"/>
        <v>205.25</v>
      </c>
      <c r="P4168" s="18">
        <f t="shared" si="1377"/>
        <v>0</v>
      </c>
      <c r="Q4168" s="16">
        <f t="shared" si="1378"/>
        <v>205.25</v>
      </c>
      <c r="R4168" s="16">
        <f t="shared" si="1379"/>
        <v>0</v>
      </c>
    </row>
    <row r="4169" spans="1:18" ht="42" x14ac:dyDescent="0.35">
      <c r="A4169" s="1">
        <v>23</v>
      </c>
      <c r="B4169" s="13" t="s">
        <v>113</v>
      </c>
      <c r="C4169" s="13" t="s">
        <v>65</v>
      </c>
      <c r="D4169" s="14" t="s">
        <v>114</v>
      </c>
      <c r="E4169" s="15">
        <v>38.92</v>
      </c>
      <c r="F4169" s="16">
        <f t="shared" si="1370"/>
        <v>0</v>
      </c>
      <c r="G4169" s="16">
        <f t="shared" si="1371"/>
        <v>401.34</v>
      </c>
      <c r="H4169" s="16">
        <f t="shared" si="1372"/>
        <v>0</v>
      </c>
      <c r="I4169" s="16">
        <f t="shared" si="1373"/>
        <v>-401.34</v>
      </c>
      <c r="J4169" s="17">
        <v>0</v>
      </c>
      <c r="K4169" s="17">
        <v>10.311999999999999</v>
      </c>
      <c r="L4169" s="18">
        <f t="shared" si="1374"/>
        <v>-10.311999999999999</v>
      </c>
      <c r="M4169" s="17">
        <v>10.311999999999999</v>
      </c>
      <c r="N4169" s="16">
        <f t="shared" si="1375"/>
        <v>38.92</v>
      </c>
      <c r="O4169" s="16">
        <f t="shared" si="1376"/>
        <v>401.34</v>
      </c>
      <c r="P4169" s="18">
        <f t="shared" si="1377"/>
        <v>0</v>
      </c>
      <c r="Q4169" s="16">
        <f t="shared" si="1378"/>
        <v>38.92</v>
      </c>
      <c r="R4169" s="16">
        <f t="shared" si="1379"/>
        <v>0</v>
      </c>
    </row>
    <row r="4170" spans="1:18" ht="52.5" x14ac:dyDescent="0.35">
      <c r="A4170" s="1">
        <v>24</v>
      </c>
      <c r="B4170" s="13" t="s">
        <v>235</v>
      </c>
      <c r="C4170" s="13" t="s">
        <v>92</v>
      </c>
      <c r="D4170" s="14" t="s">
        <v>236</v>
      </c>
      <c r="E4170" s="15">
        <v>31.41</v>
      </c>
      <c r="F4170" s="16">
        <f t="shared" si="1370"/>
        <v>0</v>
      </c>
      <c r="G4170" s="16">
        <f t="shared" si="1371"/>
        <v>1277.76</v>
      </c>
      <c r="H4170" s="16">
        <f t="shared" si="1372"/>
        <v>0</v>
      </c>
      <c r="I4170" s="16">
        <f t="shared" si="1373"/>
        <v>-1277.76</v>
      </c>
      <c r="J4170" s="17">
        <v>0</v>
      </c>
      <c r="K4170" s="17">
        <v>40.68</v>
      </c>
      <c r="L4170" s="18">
        <f t="shared" si="1374"/>
        <v>-40.68</v>
      </c>
      <c r="M4170" s="17">
        <v>40.68</v>
      </c>
      <c r="N4170" s="16">
        <f t="shared" si="1375"/>
        <v>31.41</v>
      </c>
      <c r="O4170" s="16">
        <f t="shared" si="1376"/>
        <v>1277.76</v>
      </c>
      <c r="P4170" s="18">
        <f t="shared" si="1377"/>
        <v>0</v>
      </c>
      <c r="Q4170" s="16">
        <f t="shared" si="1378"/>
        <v>31.41</v>
      </c>
      <c r="R4170" s="16">
        <f t="shared" si="1379"/>
        <v>0</v>
      </c>
    </row>
    <row r="4171" spans="1:18" ht="42" x14ac:dyDescent="0.35">
      <c r="A4171" s="1">
        <v>25</v>
      </c>
      <c r="B4171" s="13" t="s">
        <v>924</v>
      </c>
      <c r="C4171" s="13" t="s">
        <v>44</v>
      </c>
      <c r="D4171" s="14" t="s">
        <v>925</v>
      </c>
      <c r="E4171" s="15">
        <v>62.59</v>
      </c>
      <c r="F4171" s="16">
        <f t="shared" si="1370"/>
        <v>0</v>
      </c>
      <c r="G4171" s="16">
        <f t="shared" si="1371"/>
        <v>1752.52</v>
      </c>
      <c r="H4171" s="16">
        <f t="shared" si="1372"/>
        <v>0</v>
      </c>
      <c r="I4171" s="16">
        <f t="shared" si="1373"/>
        <v>-1752.52</v>
      </c>
      <c r="J4171" s="17">
        <v>0</v>
      </c>
      <c r="K4171" s="17">
        <v>28</v>
      </c>
      <c r="L4171" s="18">
        <f t="shared" si="1374"/>
        <v>-28</v>
      </c>
      <c r="M4171" s="17">
        <v>0</v>
      </c>
      <c r="N4171" s="16">
        <f t="shared" si="1375"/>
        <v>62.59</v>
      </c>
      <c r="O4171" s="16">
        <f t="shared" si="1376"/>
        <v>0</v>
      </c>
      <c r="P4171" s="18">
        <f t="shared" si="1377"/>
        <v>28</v>
      </c>
      <c r="Q4171" s="16">
        <f t="shared" si="1378"/>
        <v>62.59</v>
      </c>
      <c r="R4171" s="16">
        <f t="shared" si="1379"/>
        <v>1752.52</v>
      </c>
    </row>
    <row r="4172" spans="1:18" x14ac:dyDescent="0.35">
      <c r="A4172" s="21" t="s">
        <v>1421</v>
      </c>
      <c r="B4172" s="21" t="s">
        <v>1421</v>
      </c>
      <c r="C4172" s="21" t="s">
        <v>1421</v>
      </c>
      <c r="D4172" s="21" t="s">
        <v>1421</v>
      </c>
      <c r="E4172" s="21" t="s">
        <v>1421</v>
      </c>
      <c r="F4172" s="19"/>
      <c r="G4172" s="20">
        <f>SUM(G4147:G4171)</f>
        <v>121519.15999999999</v>
      </c>
      <c r="H4172" s="7"/>
      <c r="I4172" s="7"/>
      <c r="J4172" s="7"/>
      <c r="K4172" s="7"/>
      <c r="L4172" s="7"/>
      <c r="M4172" s="7"/>
      <c r="N4172" s="7"/>
      <c r="O4172" s="7"/>
      <c r="P4172" s="7"/>
      <c r="Q4172" s="7"/>
      <c r="R4172" s="7"/>
    </row>
    <row r="4174" spans="1:18" x14ac:dyDescent="0.35">
      <c r="B4174" s="11" t="s">
        <v>23</v>
      </c>
      <c r="C4174" s="12" t="s">
        <v>24</v>
      </c>
      <c r="D4174" s="12" t="s">
        <v>25</v>
      </c>
    </row>
    <row r="4175" spans="1:18" x14ac:dyDescent="0.35">
      <c r="B4175" s="11" t="s">
        <v>26</v>
      </c>
      <c r="C4175" s="12" t="s">
        <v>27</v>
      </c>
      <c r="D4175" s="12" t="s">
        <v>28</v>
      </c>
    </row>
    <row r="4176" spans="1:18" x14ac:dyDescent="0.35">
      <c r="B4176" s="11" t="s">
        <v>29</v>
      </c>
      <c r="C4176" s="12" t="s">
        <v>24</v>
      </c>
      <c r="D4176" s="12" t="s">
        <v>30</v>
      </c>
    </row>
    <row r="4177" spans="1:18" x14ac:dyDescent="0.35">
      <c r="B4177" s="11" t="s">
        <v>31</v>
      </c>
      <c r="C4177" s="12" t="s">
        <v>116</v>
      </c>
      <c r="D4177" s="12" t="s">
        <v>1133</v>
      </c>
    </row>
    <row r="4178" spans="1:18" x14ac:dyDescent="0.35">
      <c r="B4178" s="11" t="s">
        <v>33</v>
      </c>
      <c r="C4178" s="12" t="s">
        <v>105</v>
      </c>
      <c r="D4178" s="12" t="s">
        <v>549</v>
      </c>
    </row>
    <row r="4179" spans="1:18" x14ac:dyDescent="0.35">
      <c r="B4179" s="11" t="s">
        <v>35</v>
      </c>
      <c r="C4179" s="12" t="s">
        <v>24</v>
      </c>
      <c r="D4179" s="12" t="s">
        <v>1417</v>
      </c>
    </row>
    <row r="4180" spans="1:18" x14ac:dyDescent="0.35">
      <c r="B4180" s="11" t="s">
        <v>36</v>
      </c>
      <c r="C4180" s="12" t="s">
        <v>27</v>
      </c>
      <c r="D4180" s="12" t="s">
        <v>1422</v>
      </c>
    </row>
    <row r="4182" spans="1:18" ht="21" x14ac:dyDescent="0.35">
      <c r="A4182" s="1">
        <v>1</v>
      </c>
      <c r="B4182" s="13" t="s">
        <v>191</v>
      </c>
      <c r="C4182" s="13" t="s">
        <v>44</v>
      </c>
      <c r="D4182" s="14" t="s">
        <v>192</v>
      </c>
      <c r="E4182" s="15">
        <v>3.46</v>
      </c>
      <c r="F4182" s="16">
        <f t="shared" ref="F4182:F4203" si="1380">ROUND(ROUND(N4182,2)*ROUND(J4182,3),2)</f>
        <v>380.6</v>
      </c>
      <c r="G4182" s="16">
        <f t="shared" ref="G4182:G4203" si="1381">ROUND(ROUND(N4182,2)*ROUND(K4182,3),2)</f>
        <v>14.05</v>
      </c>
      <c r="H4182" s="16">
        <f t="shared" ref="H4182:H4203" si="1382">IF(EXACT(J4182,0),0,100*(K4182/J4182))</f>
        <v>3.6909090909090905</v>
      </c>
      <c r="I4182" s="16">
        <f t="shared" ref="I4182:I4203" si="1383">ROUND((ROUND(J4182,3)-ROUND(K4182,3))*N4182,2)</f>
        <v>366.55</v>
      </c>
      <c r="J4182" s="17">
        <v>110</v>
      </c>
      <c r="K4182" s="17">
        <v>4.0599999999999996</v>
      </c>
      <c r="L4182" s="18">
        <f t="shared" ref="L4182:L4203" si="1384">ROUND(ROUND(J4182,3)-ROUND(K4182,3),3)</f>
        <v>105.94</v>
      </c>
      <c r="M4182" s="17">
        <v>4.0599999999999996</v>
      </c>
      <c r="N4182" s="16">
        <f t="shared" ref="N4182:N4203" si="1385">ROUND(E4182,2)</f>
        <v>3.46</v>
      </c>
      <c r="O4182" s="16">
        <f t="shared" ref="O4182:O4203" si="1386">ROUND(ROUND(M4182,3)*ROUND(N4182,2),2)</f>
        <v>14.05</v>
      </c>
      <c r="P4182" s="18">
        <f t="shared" ref="P4182:P4203" si="1387">ROUND(ROUND(K4182,3)-ROUND(M4182,3),2)</f>
        <v>0</v>
      </c>
      <c r="Q4182" s="16">
        <f t="shared" ref="Q4182:Q4203" si="1388">ROUND(E4182,2)</f>
        <v>3.46</v>
      </c>
      <c r="R4182" s="16">
        <f t="shared" ref="R4182:R4203" si="1389">ROUND((ROUND(K4182,3)-ROUND(M4182,3))* Q4182,2)</f>
        <v>0</v>
      </c>
    </row>
    <row r="4183" spans="1:18" ht="42" x14ac:dyDescent="0.35">
      <c r="A4183" s="1">
        <v>2</v>
      </c>
      <c r="B4183" s="13" t="s">
        <v>183</v>
      </c>
      <c r="C4183" s="13" t="s">
        <v>92</v>
      </c>
      <c r="D4183" s="14" t="s">
        <v>184</v>
      </c>
      <c r="E4183" s="15">
        <v>7.89</v>
      </c>
      <c r="F4183" s="16">
        <f t="shared" si="1380"/>
        <v>497.07</v>
      </c>
      <c r="G4183" s="16">
        <f t="shared" si="1381"/>
        <v>177.2</v>
      </c>
      <c r="H4183" s="16">
        <f t="shared" si="1382"/>
        <v>35.649206349206345</v>
      </c>
      <c r="I4183" s="16">
        <f t="shared" si="1383"/>
        <v>319.87</v>
      </c>
      <c r="J4183" s="17">
        <v>63</v>
      </c>
      <c r="K4183" s="17">
        <v>22.459</v>
      </c>
      <c r="L4183" s="18">
        <f t="shared" si="1384"/>
        <v>40.540999999999997</v>
      </c>
      <c r="M4183" s="17">
        <v>22.459</v>
      </c>
      <c r="N4183" s="16">
        <f t="shared" si="1385"/>
        <v>7.89</v>
      </c>
      <c r="O4183" s="16">
        <f t="shared" si="1386"/>
        <v>177.2</v>
      </c>
      <c r="P4183" s="18">
        <f t="shared" si="1387"/>
        <v>0</v>
      </c>
      <c r="Q4183" s="16">
        <f t="shared" si="1388"/>
        <v>7.89</v>
      </c>
      <c r="R4183" s="16">
        <f t="shared" si="1389"/>
        <v>0</v>
      </c>
    </row>
    <row r="4184" spans="1:18" ht="31.5" x14ac:dyDescent="0.35">
      <c r="A4184" s="1">
        <v>3</v>
      </c>
      <c r="B4184" s="13" t="s">
        <v>158</v>
      </c>
      <c r="C4184" s="13" t="s">
        <v>92</v>
      </c>
      <c r="D4184" s="14" t="s">
        <v>159</v>
      </c>
      <c r="E4184" s="15">
        <v>8.43</v>
      </c>
      <c r="F4184" s="16">
        <f t="shared" si="1380"/>
        <v>463.65</v>
      </c>
      <c r="G4184" s="16">
        <f t="shared" si="1381"/>
        <v>27.38</v>
      </c>
      <c r="H4184" s="16">
        <f t="shared" si="1382"/>
        <v>5.9054545454545453</v>
      </c>
      <c r="I4184" s="16">
        <f t="shared" si="1383"/>
        <v>436.27</v>
      </c>
      <c r="J4184" s="17">
        <v>55</v>
      </c>
      <c r="K4184" s="17">
        <v>3.2480000000000002</v>
      </c>
      <c r="L4184" s="18">
        <f t="shared" si="1384"/>
        <v>51.752000000000002</v>
      </c>
      <c r="M4184" s="17">
        <v>3.2480000000000002</v>
      </c>
      <c r="N4184" s="16">
        <f t="shared" si="1385"/>
        <v>8.43</v>
      </c>
      <c r="O4184" s="16">
        <f t="shared" si="1386"/>
        <v>27.38</v>
      </c>
      <c r="P4184" s="18">
        <f t="shared" si="1387"/>
        <v>0</v>
      </c>
      <c r="Q4184" s="16">
        <f t="shared" si="1388"/>
        <v>8.43</v>
      </c>
      <c r="R4184" s="16">
        <f t="shared" si="1389"/>
        <v>0</v>
      </c>
    </row>
    <row r="4185" spans="1:18" ht="52.5" x14ac:dyDescent="0.35">
      <c r="A4185" s="1">
        <v>4</v>
      </c>
      <c r="B4185" s="13" t="s">
        <v>166</v>
      </c>
      <c r="C4185" s="13" t="s">
        <v>65</v>
      </c>
      <c r="D4185" s="14" t="s">
        <v>167</v>
      </c>
      <c r="E4185" s="15">
        <v>24.21</v>
      </c>
      <c r="F4185" s="16">
        <f t="shared" si="1380"/>
        <v>2056.88</v>
      </c>
      <c r="G4185" s="16">
        <f t="shared" si="1381"/>
        <v>0</v>
      </c>
      <c r="H4185" s="16">
        <f t="shared" si="1382"/>
        <v>0</v>
      </c>
      <c r="I4185" s="16">
        <f t="shared" si="1383"/>
        <v>2056.88</v>
      </c>
      <c r="J4185" s="17">
        <v>84.96</v>
      </c>
      <c r="K4185" s="17">
        <v>0</v>
      </c>
      <c r="L4185" s="18">
        <f t="shared" si="1384"/>
        <v>84.96</v>
      </c>
      <c r="M4185" s="17">
        <v>0</v>
      </c>
      <c r="N4185" s="16">
        <f t="shared" si="1385"/>
        <v>24.21</v>
      </c>
      <c r="O4185" s="16">
        <f t="shared" si="1386"/>
        <v>0</v>
      </c>
      <c r="P4185" s="18">
        <f t="shared" si="1387"/>
        <v>0</v>
      </c>
      <c r="Q4185" s="16">
        <f t="shared" si="1388"/>
        <v>24.21</v>
      </c>
      <c r="R4185" s="16">
        <f t="shared" si="1389"/>
        <v>0</v>
      </c>
    </row>
    <row r="4186" spans="1:18" ht="31.5" x14ac:dyDescent="0.35">
      <c r="A4186" s="1">
        <v>5</v>
      </c>
      <c r="B4186" s="13" t="s">
        <v>168</v>
      </c>
      <c r="C4186" s="13" t="s">
        <v>65</v>
      </c>
      <c r="D4186" s="14" t="s">
        <v>169</v>
      </c>
      <c r="E4186" s="15">
        <v>5.38</v>
      </c>
      <c r="F4186" s="16">
        <f t="shared" si="1380"/>
        <v>137.13</v>
      </c>
      <c r="G4186" s="16">
        <f t="shared" si="1381"/>
        <v>0</v>
      </c>
      <c r="H4186" s="16">
        <f t="shared" si="1382"/>
        <v>0</v>
      </c>
      <c r="I4186" s="16">
        <f t="shared" si="1383"/>
        <v>137.13</v>
      </c>
      <c r="J4186" s="17">
        <v>25.488</v>
      </c>
      <c r="K4186" s="17">
        <v>0</v>
      </c>
      <c r="L4186" s="18">
        <f t="shared" si="1384"/>
        <v>25.488</v>
      </c>
      <c r="M4186" s="17">
        <v>0</v>
      </c>
      <c r="N4186" s="16">
        <f t="shared" si="1385"/>
        <v>5.38</v>
      </c>
      <c r="O4186" s="16">
        <f t="shared" si="1386"/>
        <v>0</v>
      </c>
      <c r="P4186" s="18">
        <f t="shared" si="1387"/>
        <v>0</v>
      </c>
      <c r="Q4186" s="16">
        <f t="shared" si="1388"/>
        <v>5.38</v>
      </c>
      <c r="R4186" s="16">
        <f t="shared" si="1389"/>
        <v>0</v>
      </c>
    </row>
    <row r="4187" spans="1:18" ht="31.5" x14ac:dyDescent="0.35">
      <c r="A4187" s="1">
        <v>6</v>
      </c>
      <c r="B4187" s="13" t="s">
        <v>814</v>
      </c>
      <c r="C4187" s="13" t="s">
        <v>65</v>
      </c>
      <c r="D4187" s="14" t="s">
        <v>815</v>
      </c>
      <c r="E4187" s="15">
        <v>26.01</v>
      </c>
      <c r="F4187" s="16">
        <f t="shared" si="1380"/>
        <v>1289.06</v>
      </c>
      <c r="G4187" s="16">
        <f t="shared" si="1381"/>
        <v>385.16</v>
      </c>
      <c r="H4187" s="16">
        <f t="shared" si="1382"/>
        <v>29.878934624697333</v>
      </c>
      <c r="I4187" s="16">
        <f t="shared" si="1383"/>
        <v>903.9</v>
      </c>
      <c r="J4187" s="17">
        <v>49.56</v>
      </c>
      <c r="K4187" s="17">
        <v>14.808</v>
      </c>
      <c r="L4187" s="18">
        <f t="shared" si="1384"/>
        <v>34.752000000000002</v>
      </c>
      <c r="M4187" s="17">
        <v>14.808</v>
      </c>
      <c r="N4187" s="16">
        <f t="shared" si="1385"/>
        <v>26.01</v>
      </c>
      <c r="O4187" s="16">
        <f t="shared" si="1386"/>
        <v>385.16</v>
      </c>
      <c r="P4187" s="18">
        <f t="shared" si="1387"/>
        <v>0</v>
      </c>
      <c r="Q4187" s="16">
        <f t="shared" si="1388"/>
        <v>26.01</v>
      </c>
      <c r="R4187" s="16">
        <f t="shared" si="1389"/>
        <v>0</v>
      </c>
    </row>
    <row r="4188" spans="1:18" ht="52.5" x14ac:dyDescent="0.35">
      <c r="A4188" s="1">
        <v>7</v>
      </c>
      <c r="B4188" s="13" t="s">
        <v>1136</v>
      </c>
      <c r="C4188" s="13" t="s">
        <v>65</v>
      </c>
      <c r="D4188" s="14" t="s">
        <v>1137</v>
      </c>
      <c r="E4188" s="15">
        <v>5.82</v>
      </c>
      <c r="F4188" s="16">
        <f t="shared" si="1380"/>
        <v>206.03</v>
      </c>
      <c r="G4188" s="16">
        <f t="shared" si="1381"/>
        <v>77.5</v>
      </c>
      <c r="H4188" s="16">
        <f t="shared" si="1382"/>
        <v>37.61581920903955</v>
      </c>
      <c r="I4188" s="16">
        <f t="shared" si="1383"/>
        <v>128.53</v>
      </c>
      <c r="J4188" s="17">
        <v>35.4</v>
      </c>
      <c r="K4188" s="17">
        <v>13.316000000000001</v>
      </c>
      <c r="L4188" s="18">
        <f t="shared" si="1384"/>
        <v>22.084</v>
      </c>
      <c r="M4188" s="17">
        <v>13.316000000000001</v>
      </c>
      <c r="N4188" s="16">
        <f t="shared" si="1385"/>
        <v>5.82</v>
      </c>
      <c r="O4188" s="16">
        <f t="shared" si="1386"/>
        <v>77.5</v>
      </c>
      <c r="P4188" s="18">
        <f t="shared" si="1387"/>
        <v>0</v>
      </c>
      <c r="Q4188" s="16">
        <f t="shared" si="1388"/>
        <v>5.82</v>
      </c>
      <c r="R4188" s="16">
        <f t="shared" si="1389"/>
        <v>0</v>
      </c>
    </row>
    <row r="4189" spans="1:18" ht="31.5" x14ac:dyDescent="0.35">
      <c r="A4189" s="1">
        <v>8</v>
      </c>
      <c r="B4189" s="13" t="s">
        <v>1138</v>
      </c>
      <c r="C4189" s="13" t="s">
        <v>92</v>
      </c>
      <c r="D4189" s="14" t="s">
        <v>1139</v>
      </c>
      <c r="E4189" s="15">
        <v>3.09</v>
      </c>
      <c r="F4189" s="16">
        <f t="shared" si="1380"/>
        <v>271.92</v>
      </c>
      <c r="G4189" s="16">
        <f t="shared" si="1381"/>
        <v>20</v>
      </c>
      <c r="H4189" s="16">
        <f t="shared" si="1382"/>
        <v>7.3568181818181824</v>
      </c>
      <c r="I4189" s="16">
        <f t="shared" si="1383"/>
        <v>251.92</v>
      </c>
      <c r="J4189" s="17">
        <v>88</v>
      </c>
      <c r="K4189" s="17">
        <v>6.4740000000000002</v>
      </c>
      <c r="L4189" s="18">
        <f t="shared" si="1384"/>
        <v>81.525999999999996</v>
      </c>
      <c r="M4189" s="17">
        <v>6.4740000000000002</v>
      </c>
      <c r="N4189" s="16">
        <f t="shared" si="1385"/>
        <v>3.09</v>
      </c>
      <c r="O4189" s="16">
        <f t="shared" si="1386"/>
        <v>20</v>
      </c>
      <c r="P4189" s="18">
        <f t="shared" si="1387"/>
        <v>0</v>
      </c>
      <c r="Q4189" s="16">
        <f t="shared" si="1388"/>
        <v>3.09</v>
      </c>
      <c r="R4189" s="16">
        <f t="shared" si="1389"/>
        <v>0</v>
      </c>
    </row>
    <row r="4190" spans="1:18" ht="21" x14ac:dyDescent="0.35">
      <c r="A4190" s="1">
        <v>9</v>
      </c>
      <c r="B4190" s="13" t="s">
        <v>1140</v>
      </c>
      <c r="C4190" s="13" t="s">
        <v>1141</v>
      </c>
      <c r="D4190" s="14" t="s">
        <v>1142</v>
      </c>
      <c r="E4190" s="15">
        <v>42.4</v>
      </c>
      <c r="F4190" s="16">
        <f t="shared" si="1380"/>
        <v>600.72</v>
      </c>
      <c r="G4190" s="16">
        <f t="shared" si="1381"/>
        <v>44.18</v>
      </c>
      <c r="H4190" s="16">
        <f t="shared" si="1382"/>
        <v>7.354601919819312</v>
      </c>
      <c r="I4190" s="16">
        <f t="shared" si="1383"/>
        <v>556.54</v>
      </c>
      <c r="J4190" s="17">
        <v>14.167999999999999</v>
      </c>
      <c r="K4190" s="17">
        <v>1.042</v>
      </c>
      <c r="L4190" s="18">
        <f t="shared" si="1384"/>
        <v>13.125999999999999</v>
      </c>
      <c r="M4190" s="17">
        <v>1.042</v>
      </c>
      <c r="N4190" s="16">
        <f t="shared" si="1385"/>
        <v>42.4</v>
      </c>
      <c r="O4190" s="16">
        <f t="shared" si="1386"/>
        <v>44.18</v>
      </c>
      <c r="P4190" s="18">
        <f t="shared" si="1387"/>
        <v>0</v>
      </c>
      <c r="Q4190" s="16">
        <f t="shared" si="1388"/>
        <v>42.4</v>
      </c>
      <c r="R4190" s="16">
        <f t="shared" si="1389"/>
        <v>0</v>
      </c>
    </row>
    <row r="4191" spans="1:18" ht="21" x14ac:dyDescent="0.35">
      <c r="A4191" s="1">
        <v>10</v>
      </c>
      <c r="B4191" s="13" t="s">
        <v>1143</v>
      </c>
      <c r="C4191" s="13" t="s">
        <v>1141</v>
      </c>
      <c r="D4191" s="14" t="s">
        <v>1144</v>
      </c>
      <c r="E4191" s="15">
        <v>40.94</v>
      </c>
      <c r="F4191" s="16">
        <f t="shared" si="1380"/>
        <v>248.59</v>
      </c>
      <c r="G4191" s="16">
        <f t="shared" si="1381"/>
        <v>0</v>
      </c>
      <c r="H4191" s="16">
        <f t="shared" si="1382"/>
        <v>0</v>
      </c>
      <c r="I4191" s="16">
        <f t="shared" si="1383"/>
        <v>248.59</v>
      </c>
      <c r="J4191" s="17">
        <v>6.0720000000000001</v>
      </c>
      <c r="K4191" s="17">
        <v>0</v>
      </c>
      <c r="L4191" s="18">
        <f t="shared" si="1384"/>
        <v>6.0720000000000001</v>
      </c>
      <c r="M4191" s="17">
        <v>0</v>
      </c>
      <c r="N4191" s="16">
        <f t="shared" si="1385"/>
        <v>40.94</v>
      </c>
      <c r="O4191" s="16">
        <f t="shared" si="1386"/>
        <v>0</v>
      </c>
      <c r="P4191" s="18">
        <f t="shared" si="1387"/>
        <v>0</v>
      </c>
      <c r="Q4191" s="16">
        <f t="shared" si="1388"/>
        <v>40.94</v>
      </c>
      <c r="R4191" s="16">
        <f t="shared" si="1389"/>
        <v>0</v>
      </c>
    </row>
    <row r="4192" spans="1:18" ht="21" x14ac:dyDescent="0.35">
      <c r="A4192" s="1">
        <v>11</v>
      </c>
      <c r="B4192" s="13" t="s">
        <v>1145</v>
      </c>
      <c r="C4192" s="13" t="s">
        <v>1141</v>
      </c>
      <c r="D4192" s="14" t="s">
        <v>1146</v>
      </c>
      <c r="E4192" s="15">
        <v>725.24</v>
      </c>
      <c r="F4192" s="16">
        <f t="shared" si="1380"/>
        <v>248.76</v>
      </c>
      <c r="G4192" s="16">
        <f t="shared" si="1381"/>
        <v>18.13</v>
      </c>
      <c r="H4192" s="16">
        <f t="shared" si="1382"/>
        <v>7.2886297376093294</v>
      </c>
      <c r="I4192" s="16">
        <f t="shared" si="1383"/>
        <v>230.63</v>
      </c>
      <c r="J4192" s="17">
        <v>0.34300000000000003</v>
      </c>
      <c r="K4192" s="17">
        <v>2.5000000000000001E-2</v>
      </c>
      <c r="L4192" s="18">
        <f t="shared" si="1384"/>
        <v>0.318</v>
      </c>
      <c r="M4192" s="17">
        <v>2.5000000000000001E-2</v>
      </c>
      <c r="N4192" s="16">
        <f t="shared" si="1385"/>
        <v>725.24</v>
      </c>
      <c r="O4192" s="16">
        <f t="shared" si="1386"/>
        <v>18.13</v>
      </c>
      <c r="P4192" s="18">
        <f t="shared" si="1387"/>
        <v>0</v>
      </c>
      <c r="Q4192" s="16">
        <f t="shared" si="1388"/>
        <v>725.24</v>
      </c>
      <c r="R4192" s="16">
        <f t="shared" si="1389"/>
        <v>0</v>
      </c>
    </row>
    <row r="4193" spans="1:18" x14ac:dyDescent="0.35">
      <c r="A4193" s="1">
        <v>12</v>
      </c>
      <c r="B4193" s="13" t="s">
        <v>1147</v>
      </c>
      <c r="C4193" s="13" t="s">
        <v>1141</v>
      </c>
      <c r="D4193" s="14" t="s">
        <v>1148</v>
      </c>
      <c r="E4193" s="15">
        <v>608.70000000000005</v>
      </c>
      <c r="F4193" s="16">
        <f t="shared" si="1380"/>
        <v>532.61</v>
      </c>
      <c r="G4193" s="16">
        <f t="shared" si="1381"/>
        <v>28.61</v>
      </c>
      <c r="H4193" s="16">
        <f t="shared" si="1382"/>
        <v>5.3714285714285719</v>
      </c>
      <c r="I4193" s="16">
        <f t="shared" si="1383"/>
        <v>504</v>
      </c>
      <c r="J4193" s="17">
        <v>0.875</v>
      </c>
      <c r="K4193" s="17">
        <v>4.7E-2</v>
      </c>
      <c r="L4193" s="18">
        <f t="shared" si="1384"/>
        <v>0.82799999999999996</v>
      </c>
      <c r="M4193" s="17">
        <v>4.7E-2</v>
      </c>
      <c r="N4193" s="16">
        <f t="shared" si="1385"/>
        <v>608.70000000000005</v>
      </c>
      <c r="O4193" s="16">
        <f t="shared" si="1386"/>
        <v>28.61</v>
      </c>
      <c r="P4193" s="18">
        <f t="shared" si="1387"/>
        <v>0</v>
      </c>
      <c r="Q4193" s="16">
        <f t="shared" si="1388"/>
        <v>608.70000000000005</v>
      </c>
      <c r="R4193" s="16">
        <f t="shared" si="1389"/>
        <v>0</v>
      </c>
    </row>
    <row r="4194" spans="1:18" ht="21" x14ac:dyDescent="0.35">
      <c r="A4194" s="1">
        <v>13</v>
      </c>
      <c r="B4194" s="13" t="s">
        <v>1149</v>
      </c>
      <c r="C4194" s="13" t="s">
        <v>92</v>
      </c>
      <c r="D4194" s="14" t="s">
        <v>1150</v>
      </c>
      <c r="E4194" s="15">
        <v>0.72</v>
      </c>
      <c r="F4194" s="16">
        <f t="shared" si="1380"/>
        <v>126.72</v>
      </c>
      <c r="G4194" s="16">
        <f t="shared" si="1381"/>
        <v>4.66</v>
      </c>
      <c r="H4194" s="16">
        <f t="shared" si="1382"/>
        <v>3.6784090909090912</v>
      </c>
      <c r="I4194" s="16">
        <f t="shared" si="1383"/>
        <v>122.06</v>
      </c>
      <c r="J4194" s="17">
        <v>176</v>
      </c>
      <c r="K4194" s="17">
        <v>6.4740000000000002</v>
      </c>
      <c r="L4194" s="18">
        <f t="shared" si="1384"/>
        <v>169.52600000000001</v>
      </c>
      <c r="M4194" s="17">
        <v>6.4740000000000002</v>
      </c>
      <c r="N4194" s="16">
        <f t="shared" si="1385"/>
        <v>0.72</v>
      </c>
      <c r="O4194" s="16">
        <f t="shared" si="1386"/>
        <v>4.66</v>
      </c>
      <c r="P4194" s="18">
        <f t="shared" si="1387"/>
        <v>0</v>
      </c>
      <c r="Q4194" s="16">
        <f t="shared" si="1388"/>
        <v>0.72</v>
      </c>
      <c r="R4194" s="16">
        <f t="shared" si="1389"/>
        <v>0</v>
      </c>
    </row>
    <row r="4195" spans="1:18" ht="21" x14ac:dyDescent="0.35">
      <c r="A4195" s="1">
        <v>14</v>
      </c>
      <c r="B4195" s="13" t="s">
        <v>1151</v>
      </c>
      <c r="C4195" s="13" t="s">
        <v>92</v>
      </c>
      <c r="D4195" s="14" t="s">
        <v>1152</v>
      </c>
      <c r="E4195" s="15">
        <v>0.72</v>
      </c>
      <c r="F4195" s="16">
        <f t="shared" si="1380"/>
        <v>63.36</v>
      </c>
      <c r="G4195" s="16">
        <f t="shared" si="1381"/>
        <v>4.66</v>
      </c>
      <c r="H4195" s="16">
        <f t="shared" si="1382"/>
        <v>7.3568181818181824</v>
      </c>
      <c r="I4195" s="16">
        <f t="shared" si="1383"/>
        <v>58.7</v>
      </c>
      <c r="J4195" s="17">
        <v>88</v>
      </c>
      <c r="K4195" s="17">
        <v>6.4740000000000002</v>
      </c>
      <c r="L4195" s="18">
        <f t="shared" si="1384"/>
        <v>81.525999999999996</v>
      </c>
      <c r="M4195" s="17">
        <v>6.4740000000000002</v>
      </c>
      <c r="N4195" s="16">
        <f t="shared" si="1385"/>
        <v>0.72</v>
      </c>
      <c r="O4195" s="16">
        <f t="shared" si="1386"/>
        <v>4.66</v>
      </c>
      <c r="P4195" s="18">
        <f t="shared" si="1387"/>
        <v>0</v>
      </c>
      <c r="Q4195" s="16">
        <f t="shared" si="1388"/>
        <v>0.72</v>
      </c>
      <c r="R4195" s="16">
        <f t="shared" si="1389"/>
        <v>0</v>
      </c>
    </row>
    <row r="4196" spans="1:18" ht="52.5" x14ac:dyDescent="0.35">
      <c r="A4196" s="1">
        <v>15</v>
      </c>
      <c r="B4196" s="13" t="s">
        <v>1153</v>
      </c>
      <c r="C4196" s="13" t="s">
        <v>92</v>
      </c>
      <c r="D4196" s="14" t="s">
        <v>1154</v>
      </c>
      <c r="E4196" s="15">
        <v>22.66</v>
      </c>
      <c r="F4196" s="16">
        <f t="shared" si="1380"/>
        <v>856.55</v>
      </c>
      <c r="G4196" s="16">
        <f t="shared" si="1381"/>
        <v>431.92</v>
      </c>
      <c r="H4196" s="16">
        <f t="shared" si="1382"/>
        <v>50.425925925925931</v>
      </c>
      <c r="I4196" s="16">
        <f t="shared" si="1383"/>
        <v>424.63</v>
      </c>
      <c r="J4196" s="17">
        <v>37.799999999999997</v>
      </c>
      <c r="K4196" s="17">
        <v>19.061</v>
      </c>
      <c r="L4196" s="18">
        <f t="shared" si="1384"/>
        <v>18.739000000000001</v>
      </c>
      <c r="M4196" s="17">
        <v>19.061</v>
      </c>
      <c r="N4196" s="16">
        <f t="shared" si="1385"/>
        <v>22.66</v>
      </c>
      <c r="O4196" s="16">
        <f t="shared" si="1386"/>
        <v>431.92</v>
      </c>
      <c r="P4196" s="18">
        <f t="shared" si="1387"/>
        <v>0</v>
      </c>
      <c r="Q4196" s="16">
        <f t="shared" si="1388"/>
        <v>22.66</v>
      </c>
      <c r="R4196" s="16">
        <f t="shared" si="1389"/>
        <v>0</v>
      </c>
    </row>
    <row r="4197" spans="1:18" ht="52.5" x14ac:dyDescent="0.35">
      <c r="A4197" s="1">
        <v>16</v>
      </c>
      <c r="B4197" s="13" t="s">
        <v>812</v>
      </c>
      <c r="C4197" s="13" t="s">
        <v>65</v>
      </c>
      <c r="D4197" s="14" t="s">
        <v>813</v>
      </c>
      <c r="E4197" s="15">
        <v>80.599999999999994</v>
      </c>
      <c r="F4197" s="16">
        <f t="shared" si="1380"/>
        <v>1141.3</v>
      </c>
      <c r="G4197" s="16">
        <f t="shared" si="1381"/>
        <v>364.31</v>
      </c>
      <c r="H4197" s="16">
        <f t="shared" si="1382"/>
        <v>31.920903954802256</v>
      </c>
      <c r="I4197" s="16">
        <f t="shared" si="1383"/>
        <v>776.98</v>
      </c>
      <c r="J4197" s="17">
        <v>14.16</v>
      </c>
      <c r="K4197" s="17">
        <v>4.5199999999999996</v>
      </c>
      <c r="L4197" s="18">
        <f t="shared" si="1384"/>
        <v>9.64</v>
      </c>
      <c r="M4197" s="17">
        <v>4.5199999999999996</v>
      </c>
      <c r="N4197" s="16">
        <f t="shared" si="1385"/>
        <v>80.599999999999994</v>
      </c>
      <c r="O4197" s="16">
        <f t="shared" si="1386"/>
        <v>364.31</v>
      </c>
      <c r="P4197" s="18">
        <f t="shared" si="1387"/>
        <v>0</v>
      </c>
      <c r="Q4197" s="16">
        <f t="shared" si="1388"/>
        <v>80.599999999999994</v>
      </c>
      <c r="R4197" s="16">
        <f t="shared" si="1389"/>
        <v>0</v>
      </c>
    </row>
    <row r="4198" spans="1:18" ht="21" x14ac:dyDescent="0.35">
      <c r="A4198" s="1">
        <v>17</v>
      </c>
      <c r="B4198" s="13" t="s">
        <v>823</v>
      </c>
      <c r="C4198" s="13" t="s">
        <v>65</v>
      </c>
      <c r="D4198" s="14" t="s">
        <v>824</v>
      </c>
      <c r="E4198" s="15">
        <v>28.7</v>
      </c>
      <c r="F4198" s="16">
        <f t="shared" si="1380"/>
        <v>406.39</v>
      </c>
      <c r="G4198" s="16">
        <f t="shared" si="1381"/>
        <v>0</v>
      </c>
      <c r="H4198" s="16">
        <f t="shared" si="1382"/>
        <v>0</v>
      </c>
      <c r="I4198" s="16">
        <f t="shared" si="1383"/>
        <v>406.39</v>
      </c>
      <c r="J4198" s="17">
        <v>14.16</v>
      </c>
      <c r="K4198" s="17">
        <v>0</v>
      </c>
      <c r="L4198" s="18">
        <f t="shared" si="1384"/>
        <v>14.16</v>
      </c>
      <c r="M4198" s="17">
        <v>0</v>
      </c>
      <c r="N4198" s="16">
        <f t="shared" si="1385"/>
        <v>28.7</v>
      </c>
      <c r="O4198" s="16">
        <f t="shared" si="1386"/>
        <v>0</v>
      </c>
      <c r="P4198" s="18">
        <f t="shared" si="1387"/>
        <v>0</v>
      </c>
      <c r="Q4198" s="16">
        <f t="shared" si="1388"/>
        <v>28.7</v>
      </c>
      <c r="R4198" s="16">
        <f t="shared" si="1389"/>
        <v>0</v>
      </c>
    </row>
    <row r="4199" spans="1:18" ht="31.5" x14ac:dyDescent="0.35">
      <c r="A4199" s="1">
        <v>18</v>
      </c>
      <c r="B4199" s="13" t="s">
        <v>269</v>
      </c>
      <c r="C4199" s="13" t="s">
        <v>65</v>
      </c>
      <c r="D4199" s="14" t="s">
        <v>270</v>
      </c>
      <c r="E4199" s="15">
        <v>152.22</v>
      </c>
      <c r="F4199" s="16">
        <f t="shared" si="1380"/>
        <v>4435.2299999999996</v>
      </c>
      <c r="G4199" s="16">
        <f t="shared" si="1381"/>
        <v>3177.44</v>
      </c>
      <c r="H4199" s="16">
        <f t="shared" si="1382"/>
        <v>71.640868998181006</v>
      </c>
      <c r="I4199" s="16">
        <f t="shared" si="1383"/>
        <v>1257.79</v>
      </c>
      <c r="J4199" s="17">
        <v>29.137</v>
      </c>
      <c r="K4199" s="17">
        <v>20.873999999999999</v>
      </c>
      <c r="L4199" s="18">
        <f t="shared" si="1384"/>
        <v>8.2629999999999999</v>
      </c>
      <c r="M4199" s="17">
        <v>20.873999999999999</v>
      </c>
      <c r="N4199" s="16">
        <f t="shared" si="1385"/>
        <v>152.22</v>
      </c>
      <c r="O4199" s="16">
        <f t="shared" si="1386"/>
        <v>3177.44</v>
      </c>
      <c r="P4199" s="18">
        <f t="shared" si="1387"/>
        <v>0</v>
      </c>
      <c r="Q4199" s="16">
        <f t="shared" si="1388"/>
        <v>152.22</v>
      </c>
      <c r="R4199" s="16">
        <f t="shared" si="1389"/>
        <v>0</v>
      </c>
    </row>
    <row r="4200" spans="1:18" ht="31.5" x14ac:dyDescent="0.35">
      <c r="A4200" s="1">
        <v>19</v>
      </c>
      <c r="B4200" s="13" t="s">
        <v>503</v>
      </c>
      <c r="C4200" s="13" t="s">
        <v>41</v>
      </c>
      <c r="D4200" s="14" t="s">
        <v>504</v>
      </c>
      <c r="E4200" s="15">
        <v>5846.97</v>
      </c>
      <c r="F4200" s="16">
        <f t="shared" si="1380"/>
        <v>584.70000000000005</v>
      </c>
      <c r="G4200" s="16">
        <f t="shared" si="1381"/>
        <v>584.70000000000005</v>
      </c>
      <c r="H4200" s="16">
        <f t="shared" si="1382"/>
        <v>100</v>
      </c>
      <c r="I4200" s="16">
        <f t="shared" si="1383"/>
        <v>0</v>
      </c>
      <c r="J4200" s="17">
        <v>0.1</v>
      </c>
      <c r="K4200" s="17">
        <v>0.1</v>
      </c>
      <c r="L4200" s="18">
        <f t="shared" si="1384"/>
        <v>0</v>
      </c>
      <c r="M4200" s="17">
        <v>0.1</v>
      </c>
      <c r="N4200" s="16">
        <f t="shared" si="1385"/>
        <v>5846.97</v>
      </c>
      <c r="O4200" s="16">
        <f t="shared" si="1386"/>
        <v>584.70000000000005</v>
      </c>
      <c r="P4200" s="18">
        <f t="shared" si="1387"/>
        <v>0</v>
      </c>
      <c r="Q4200" s="16">
        <f t="shared" si="1388"/>
        <v>5846.97</v>
      </c>
      <c r="R4200" s="16">
        <f t="shared" si="1389"/>
        <v>0</v>
      </c>
    </row>
    <row r="4201" spans="1:18" ht="42" x14ac:dyDescent="0.35">
      <c r="A4201" s="1">
        <v>20</v>
      </c>
      <c r="B4201" s="13" t="s">
        <v>181</v>
      </c>
      <c r="C4201" s="13" t="s">
        <v>92</v>
      </c>
      <c r="D4201" s="14" t="s">
        <v>182</v>
      </c>
      <c r="E4201" s="15">
        <v>0.52</v>
      </c>
      <c r="F4201" s="16">
        <f t="shared" si="1380"/>
        <v>0</v>
      </c>
      <c r="G4201" s="16">
        <f t="shared" si="1381"/>
        <v>33.659999999999997</v>
      </c>
      <c r="H4201" s="16">
        <f t="shared" si="1382"/>
        <v>0</v>
      </c>
      <c r="I4201" s="16">
        <f t="shared" si="1383"/>
        <v>-33.659999999999997</v>
      </c>
      <c r="J4201" s="17">
        <v>0</v>
      </c>
      <c r="K4201" s="17">
        <v>64.739999999999995</v>
      </c>
      <c r="L4201" s="18">
        <f t="shared" si="1384"/>
        <v>-64.739999999999995</v>
      </c>
      <c r="M4201" s="17">
        <v>64.739999999999995</v>
      </c>
      <c r="N4201" s="16">
        <f t="shared" si="1385"/>
        <v>0.52</v>
      </c>
      <c r="O4201" s="16">
        <f t="shared" si="1386"/>
        <v>33.659999999999997</v>
      </c>
      <c r="P4201" s="18">
        <f t="shared" si="1387"/>
        <v>0</v>
      </c>
      <c r="Q4201" s="16">
        <f t="shared" si="1388"/>
        <v>0.52</v>
      </c>
      <c r="R4201" s="16">
        <f t="shared" si="1389"/>
        <v>0</v>
      </c>
    </row>
    <row r="4202" spans="1:18" ht="21" x14ac:dyDescent="0.35">
      <c r="A4202" s="1">
        <v>21</v>
      </c>
      <c r="B4202" s="13" t="s">
        <v>1331</v>
      </c>
      <c r="C4202" s="13" t="s">
        <v>44</v>
      </c>
      <c r="D4202" s="14" t="s">
        <v>1332</v>
      </c>
      <c r="E4202" s="15">
        <v>22.85</v>
      </c>
      <c r="F4202" s="16">
        <f t="shared" si="1380"/>
        <v>0</v>
      </c>
      <c r="G4202" s="16">
        <f t="shared" si="1381"/>
        <v>1142.5</v>
      </c>
      <c r="H4202" s="16">
        <f t="shared" si="1382"/>
        <v>0</v>
      </c>
      <c r="I4202" s="16">
        <f t="shared" si="1383"/>
        <v>-1142.5</v>
      </c>
      <c r="J4202" s="17">
        <v>0</v>
      </c>
      <c r="K4202" s="17">
        <v>50</v>
      </c>
      <c r="L4202" s="18">
        <f t="shared" si="1384"/>
        <v>-50</v>
      </c>
      <c r="M4202" s="17">
        <v>50</v>
      </c>
      <c r="N4202" s="16">
        <f t="shared" si="1385"/>
        <v>22.85</v>
      </c>
      <c r="O4202" s="16">
        <f t="shared" si="1386"/>
        <v>1142.5</v>
      </c>
      <c r="P4202" s="18">
        <f t="shared" si="1387"/>
        <v>0</v>
      </c>
      <c r="Q4202" s="16">
        <f t="shared" si="1388"/>
        <v>22.85</v>
      </c>
      <c r="R4202" s="16">
        <f t="shared" si="1389"/>
        <v>0</v>
      </c>
    </row>
    <row r="4203" spans="1:18" ht="42" x14ac:dyDescent="0.35">
      <c r="A4203" s="1">
        <v>22</v>
      </c>
      <c r="B4203" s="13" t="s">
        <v>1343</v>
      </c>
      <c r="C4203" s="13" t="s">
        <v>41</v>
      </c>
      <c r="D4203" s="14" t="s">
        <v>1344</v>
      </c>
      <c r="E4203" s="15">
        <v>159.56</v>
      </c>
      <c r="F4203" s="16">
        <f t="shared" si="1380"/>
        <v>0</v>
      </c>
      <c r="G4203" s="16">
        <f t="shared" si="1381"/>
        <v>319.12</v>
      </c>
      <c r="H4203" s="16">
        <f t="shared" si="1382"/>
        <v>0</v>
      </c>
      <c r="I4203" s="16">
        <f t="shared" si="1383"/>
        <v>-319.12</v>
      </c>
      <c r="J4203" s="17">
        <v>0</v>
      </c>
      <c r="K4203" s="17">
        <v>2</v>
      </c>
      <c r="L4203" s="18">
        <f t="shared" si="1384"/>
        <v>-2</v>
      </c>
      <c r="M4203" s="17">
        <v>2</v>
      </c>
      <c r="N4203" s="16">
        <f t="shared" si="1385"/>
        <v>159.56</v>
      </c>
      <c r="O4203" s="16">
        <f t="shared" si="1386"/>
        <v>319.12</v>
      </c>
      <c r="P4203" s="18">
        <f t="shared" si="1387"/>
        <v>0</v>
      </c>
      <c r="Q4203" s="16">
        <f t="shared" si="1388"/>
        <v>159.56</v>
      </c>
      <c r="R4203" s="16">
        <f t="shared" si="1389"/>
        <v>0</v>
      </c>
    </row>
    <row r="4204" spans="1:18" x14ac:dyDescent="0.35">
      <c r="A4204" s="21" t="s">
        <v>1423</v>
      </c>
      <c r="B4204" s="21" t="s">
        <v>1423</v>
      </c>
      <c r="C4204" s="21" t="s">
        <v>1423</v>
      </c>
      <c r="D4204" s="21" t="s">
        <v>1423</v>
      </c>
      <c r="E4204" s="21" t="s">
        <v>1423</v>
      </c>
      <c r="F4204" s="19"/>
      <c r="G4204" s="20">
        <f>SUM(G4182:G4203)</f>
        <v>6855.1799999999994</v>
      </c>
      <c r="H4204" s="7"/>
      <c r="I4204" s="7"/>
      <c r="J4204" s="7"/>
      <c r="K4204" s="7"/>
      <c r="L4204" s="7"/>
      <c r="M4204" s="7"/>
      <c r="N4204" s="7"/>
      <c r="O4204" s="7"/>
      <c r="P4204" s="7"/>
      <c r="Q4204" s="7"/>
      <c r="R4204" s="7"/>
    </row>
    <row r="4206" spans="1:18" x14ac:dyDescent="0.35">
      <c r="B4206" s="11" t="s">
        <v>23</v>
      </c>
      <c r="C4206" s="12" t="s">
        <v>24</v>
      </c>
      <c r="D4206" s="12" t="s">
        <v>25</v>
      </c>
    </row>
    <row r="4207" spans="1:18" x14ac:dyDescent="0.35">
      <c r="B4207" s="11" t="s">
        <v>26</v>
      </c>
      <c r="C4207" s="12" t="s">
        <v>27</v>
      </c>
      <c r="D4207" s="12" t="s">
        <v>28</v>
      </c>
    </row>
    <row r="4208" spans="1:18" x14ac:dyDescent="0.35">
      <c r="B4208" s="11" t="s">
        <v>29</v>
      </c>
      <c r="C4208" s="12" t="s">
        <v>24</v>
      </c>
      <c r="D4208" s="12" t="s">
        <v>30</v>
      </c>
    </row>
    <row r="4209" spans="1:18" x14ac:dyDescent="0.35">
      <c r="B4209" s="11" t="s">
        <v>31</v>
      </c>
      <c r="C4209" s="12" t="s">
        <v>116</v>
      </c>
      <c r="D4209" s="12" t="s">
        <v>1133</v>
      </c>
    </row>
    <row r="4210" spans="1:18" x14ac:dyDescent="0.35">
      <c r="B4210" s="11" t="s">
        <v>33</v>
      </c>
      <c r="C4210" s="12" t="s">
        <v>105</v>
      </c>
      <c r="D4210" s="12" t="s">
        <v>549</v>
      </c>
    </row>
    <row r="4211" spans="1:18" x14ac:dyDescent="0.35">
      <c r="B4211" s="11" t="s">
        <v>35</v>
      </c>
      <c r="C4211" s="12" t="s">
        <v>24</v>
      </c>
      <c r="D4211" s="12" t="s">
        <v>1417</v>
      </c>
    </row>
    <row r="4212" spans="1:18" x14ac:dyDescent="0.35">
      <c r="B4212" s="11" t="s">
        <v>36</v>
      </c>
      <c r="C4212" s="12" t="s">
        <v>105</v>
      </c>
      <c r="D4212" s="12" t="s">
        <v>1424</v>
      </c>
    </row>
    <row r="4214" spans="1:18" ht="21" x14ac:dyDescent="0.35">
      <c r="A4214" s="1">
        <v>1</v>
      </c>
      <c r="B4214" s="13" t="s">
        <v>191</v>
      </c>
      <c r="C4214" s="13" t="s">
        <v>44</v>
      </c>
      <c r="D4214" s="14" t="s">
        <v>192</v>
      </c>
      <c r="E4214" s="15">
        <v>3.46</v>
      </c>
      <c r="F4214" s="16">
        <f t="shared" ref="F4214:F4236" si="1390">ROUND(ROUND(N4214,2)*ROUND(J4214,3),2)</f>
        <v>934.2</v>
      </c>
      <c r="G4214" s="16">
        <f t="shared" ref="G4214:G4236" si="1391">ROUND(ROUND(N4214,2)*ROUND(K4214,3),2)</f>
        <v>464.33</v>
      </c>
      <c r="H4214" s="16">
        <f t="shared" ref="H4214:H4236" si="1392">IF(EXACT(J4214,0),0,100*(K4214/J4214))</f>
        <v>49.703703703703702</v>
      </c>
      <c r="I4214" s="16">
        <f t="shared" ref="I4214:I4236" si="1393">ROUND((ROUND(J4214,3)-ROUND(K4214,3))*N4214,2)</f>
        <v>469.87</v>
      </c>
      <c r="J4214" s="17">
        <v>270</v>
      </c>
      <c r="K4214" s="17">
        <v>134.19999999999999</v>
      </c>
      <c r="L4214" s="18">
        <f t="shared" ref="L4214:L4236" si="1394">ROUND(ROUND(J4214,3)-ROUND(K4214,3),3)</f>
        <v>135.80000000000001</v>
      </c>
      <c r="M4214" s="17">
        <v>134.19999999999999</v>
      </c>
      <c r="N4214" s="16">
        <f t="shared" ref="N4214:N4236" si="1395">ROUND(E4214,2)</f>
        <v>3.46</v>
      </c>
      <c r="O4214" s="16">
        <f t="shared" ref="O4214:O4236" si="1396">ROUND(ROUND(M4214,3)*ROUND(N4214,2),2)</f>
        <v>464.33</v>
      </c>
      <c r="P4214" s="18">
        <f t="shared" ref="P4214:P4236" si="1397">ROUND(ROUND(K4214,3)-ROUND(M4214,3),2)</f>
        <v>0</v>
      </c>
      <c r="Q4214" s="16">
        <f t="shared" ref="Q4214:Q4236" si="1398">ROUND(E4214,2)</f>
        <v>3.46</v>
      </c>
      <c r="R4214" s="16">
        <f t="shared" ref="R4214:R4236" si="1399">ROUND((ROUND(K4214,3)-ROUND(M4214,3))* Q4214,2)</f>
        <v>0</v>
      </c>
    </row>
    <row r="4215" spans="1:18" ht="42" x14ac:dyDescent="0.35">
      <c r="A4215" s="1">
        <v>2</v>
      </c>
      <c r="B4215" s="13" t="s">
        <v>183</v>
      </c>
      <c r="C4215" s="13" t="s">
        <v>92</v>
      </c>
      <c r="D4215" s="14" t="s">
        <v>184</v>
      </c>
      <c r="E4215" s="15">
        <v>7.89</v>
      </c>
      <c r="F4215" s="16">
        <f t="shared" si="1390"/>
        <v>394.5</v>
      </c>
      <c r="G4215" s="16">
        <f t="shared" si="1391"/>
        <v>114.56</v>
      </c>
      <c r="H4215" s="16">
        <f t="shared" si="1392"/>
        <v>29.04</v>
      </c>
      <c r="I4215" s="16">
        <f t="shared" si="1393"/>
        <v>279.94</v>
      </c>
      <c r="J4215" s="17">
        <v>50</v>
      </c>
      <c r="K4215" s="17">
        <v>14.52</v>
      </c>
      <c r="L4215" s="18">
        <f t="shared" si="1394"/>
        <v>35.479999999999997</v>
      </c>
      <c r="M4215" s="17">
        <v>14.52</v>
      </c>
      <c r="N4215" s="16">
        <f t="shared" si="1395"/>
        <v>7.89</v>
      </c>
      <c r="O4215" s="16">
        <f t="shared" si="1396"/>
        <v>114.56</v>
      </c>
      <c r="P4215" s="18">
        <f t="shared" si="1397"/>
        <v>0</v>
      </c>
      <c r="Q4215" s="16">
        <f t="shared" si="1398"/>
        <v>7.89</v>
      </c>
      <c r="R4215" s="16">
        <f t="shared" si="1399"/>
        <v>0</v>
      </c>
    </row>
    <row r="4216" spans="1:18" ht="31.5" x14ac:dyDescent="0.35">
      <c r="A4216" s="1">
        <v>3</v>
      </c>
      <c r="B4216" s="13" t="s">
        <v>158</v>
      </c>
      <c r="C4216" s="13" t="s">
        <v>92</v>
      </c>
      <c r="D4216" s="14" t="s">
        <v>159</v>
      </c>
      <c r="E4216" s="15">
        <v>8.43</v>
      </c>
      <c r="F4216" s="16">
        <f t="shared" si="1390"/>
        <v>1138.05</v>
      </c>
      <c r="G4216" s="16">
        <f t="shared" si="1391"/>
        <v>960.22</v>
      </c>
      <c r="H4216" s="16">
        <f t="shared" si="1392"/>
        <v>84.374074074074073</v>
      </c>
      <c r="I4216" s="16">
        <f t="shared" si="1393"/>
        <v>177.83</v>
      </c>
      <c r="J4216" s="17">
        <v>135</v>
      </c>
      <c r="K4216" s="17">
        <v>113.905</v>
      </c>
      <c r="L4216" s="18">
        <f t="shared" si="1394"/>
        <v>21.094999999999999</v>
      </c>
      <c r="M4216" s="17">
        <v>113.905</v>
      </c>
      <c r="N4216" s="16">
        <f t="shared" si="1395"/>
        <v>8.43</v>
      </c>
      <c r="O4216" s="16">
        <f t="shared" si="1396"/>
        <v>960.22</v>
      </c>
      <c r="P4216" s="18">
        <f t="shared" si="1397"/>
        <v>0</v>
      </c>
      <c r="Q4216" s="16">
        <f t="shared" si="1398"/>
        <v>8.43</v>
      </c>
      <c r="R4216" s="16">
        <f t="shared" si="1399"/>
        <v>0</v>
      </c>
    </row>
    <row r="4217" spans="1:18" ht="52.5" x14ac:dyDescent="0.35">
      <c r="A4217" s="1">
        <v>4</v>
      </c>
      <c r="B4217" s="13" t="s">
        <v>166</v>
      </c>
      <c r="C4217" s="13" t="s">
        <v>65</v>
      </c>
      <c r="D4217" s="14" t="s">
        <v>167</v>
      </c>
      <c r="E4217" s="15">
        <v>24.21</v>
      </c>
      <c r="F4217" s="16">
        <f t="shared" si="1390"/>
        <v>4299.7</v>
      </c>
      <c r="G4217" s="16">
        <f t="shared" si="1391"/>
        <v>140.47</v>
      </c>
      <c r="H4217" s="16">
        <f t="shared" si="1392"/>
        <v>3.2668918918918917</v>
      </c>
      <c r="I4217" s="16">
        <f t="shared" si="1393"/>
        <v>4159.2299999999996</v>
      </c>
      <c r="J4217" s="17">
        <v>177.6</v>
      </c>
      <c r="K4217" s="17">
        <v>5.8019999999999996</v>
      </c>
      <c r="L4217" s="18">
        <f t="shared" si="1394"/>
        <v>171.798</v>
      </c>
      <c r="M4217" s="17">
        <v>5.8019999999999996</v>
      </c>
      <c r="N4217" s="16">
        <f t="shared" si="1395"/>
        <v>24.21</v>
      </c>
      <c r="O4217" s="16">
        <f t="shared" si="1396"/>
        <v>140.47</v>
      </c>
      <c r="P4217" s="18">
        <f t="shared" si="1397"/>
        <v>0</v>
      </c>
      <c r="Q4217" s="16">
        <f t="shared" si="1398"/>
        <v>24.21</v>
      </c>
      <c r="R4217" s="16">
        <f t="shared" si="1399"/>
        <v>0</v>
      </c>
    </row>
    <row r="4218" spans="1:18" ht="31.5" x14ac:dyDescent="0.35">
      <c r="A4218" s="1">
        <v>5</v>
      </c>
      <c r="B4218" s="13" t="s">
        <v>168</v>
      </c>
      <c r="C4218" s="13" t="s">
        <v>65</v>
      </c>
      <c r="D4218" s="14" t="s">
        <v>169</v>
      </c>
      <c r="E4218" s="15">
        <v>5.38</v>
      </c>
      <c r="F4218" s="16">
        <f t="shared" si="1390"/>
        <v>286.64999999999998</v>
      </c>
      <c r="G4218" s="16">
        <f t="shared" si="1391"/>
        <v>0</v>
      </c>
      <c r="H4218" s="16">
        <f t="shared" si="1392"/>
        <v>0</v>
      </c>
      <c r="I4218" s="16">
        <f t="shared" si="1393"/>
        <v>286.64999999999998</v>
      </c>
      <c r="J4218" s="17">
        <v>53.28</v>
      </c>
      <c r="K4218" s="17">
        <v>0</v>
      </c>
      <c r="L4218" s="18">
        <f t="shared" si="1394"/>
        <v>53.28</v>
      </c>
      <c r="M4218" s="17">
        <v>0</v>
      </c>
      <c r="N4218" s="16">
        <f t="shared" si="1395"/>
        <v>5.38</v>
      </c>
      <c r="O4218" s="16">
        <f t="shared" si="1396"/>
        <v>0</v>
      </c>
      <c r="P4218" s="18">
        <f t="shared" si="1397"/>
        <v>0</v>
      </c>
      <c r="Q4218" s="16">
        <f t="shared" si="1398"/>
        <v>5.38</v>
      </c>
      <c r="R4218" s="16">
        <f t="shared" si="1399"/>
        <v>0</v>
      </c>
    </row>
    <row r="4219" spans="1:18" ht="31.5" x14ac:dyDescent="0.35">
      <c r="A4219" s="1">
        <v>6</v>
      </c>
      <c r="B4219" s="13" t="s">
        <v>814</v>
      </c>
      <c r="C4219" s="13" t="s">
        <v>65</v>
      </c>
      <c r="D4219" s="14" t="s">
        <v>815</v>
      </c>
      <c r="E4219" s="15">
        <v>26.01</v>
      </c>
      <c r="F4219" s="16">
        <f t="shared" si="1390"/>
        <v>2694.64</v>
      </c>
      <c r="G4219" s="16">
        <f t="shared" si="1391"/>
        <v>3934.95</v>
      </c>
      <c r="H4219" s="16">
        <f t="shared" si="1392"/>
        <v>146.02895752895756</v>
      </c>
      <c r="I4219" s="16">
        <f t="shared" si="1393"/>
        <v>-1240.31</v>
      </c>
      <c r="J4219" s="17">
        <v>103.6</v>
      </c>
      <c r="K4219" s="17">
        <v>151.286</v>
      </c>
      <c r="L4219" s="18">
        <f t="shared" si="1394"/>
        <v>-47.686</v>
      </c>
      <c r="M4219" s="17">
        <v>151.286</v>
      </c>
      <c r="N4219" s="16">
        <f t="shared" si="1395"/>
        <v>26.01</v>
      </c>
      <c r="O4219" s="16">
        <f t="shared" si="1396"/>
        <v>3934.95</v>
      </c>
      <c r="P4219" s="18">
        <f t="shared" si="1397"/>
        <v>0</v>
      </c>
      <c r="Q4219" s="16">
        <f t="shared" si="1398"/>
        <v>26.01</v>
      </c>
      <c r="R4219" s="16">
        <f t="shared" si="1399"/>
        <v>0</v>
      </c>
    </row>
    <row r="4220" spans="1:18" ht="52.5" x14ac:dyDescent="0.35">
      <c r="A4220" s="1">
        <v>7</v>
      </c>
      <c r="B4220" s="13" t="s">
        <v>1136</v>
      </c>
      <c r="C4220" s="13" t="s">
        <v>65</v>
      </c>
      <c r="D4220" s="14" t="s">
        <v>1137</v>
      </c>
      <c r="E4220" s="15">
        <v>5.82</v>
      </c>
      <c r="F4220" s="16">
        <f t="shared" si="1390"/>
        <v>430.68</v>
      </c>
      <c r="G4220" s="16">
        <f t="shared" si="1391"/>
        <v>291.2</v>
      </c>
      <c r="H4220" s="16">
        <f t="shared" si="1392"/>
        <v>67.61486486486487</v>
      </c>
      <c r="I4220" s="16">
        <f t="shared" si="1393"/>
        <v>139.47999999999999</v>
      </c>
      <c r="J4220" s="17">
        <v>74</v>
      </c>
      <c r="K4220" s="17">
        <v>50.034999999999997</v>
      </c>
      <c r="L4220" s="18">
        <f t="shared" si="1394"/>
        <v>23.965</v>
      </c>
      <c r="M4220" s="17">
        <v>50.034999999999997</v>
      </c>
      <c r="N4220" s="16">
        <f t="shared" si="1395"/>
        <v>5.82</v>
      </c>
      <c r="O4220" s="16">
        <f t="shared" si="1396"/>
        <v>291.2</v>
      </c>
      <c r="P4220" s="18">
        <f t="shared" si="1397"/>
        <v>0</v>
      </c>
      <c r="Q4220" s="16">
        <f t="shared" si="1398"/>
        <v>5.82</v>
      </c>
      <c r="R4220" s="16">
        <f t="shared" si="1399"/>
        <v>0</v>
      </c>
    </row>
    <row r="4221" spans="1:18" ht="31.5" x14ac:dyDescent="0.35">
      <c r="A4221" s="1">
        <v>8</v>
      </c>
      <c r="B4221" s="13" t="s">
        <v>1138</v>
      </c>
      <c r="C4221" s="13" t="s">
        <v>92</v>
      </c>
      <c r="D4221" s="14" t="s">
        <v>1139</v>
      </c>
      <c r="E4221" s="15">
        <v>3.09</v>
      </c>
      <c r="F4221" s="16">
        <f t="shared" si="1390"/>
        <v>667.44</v>
      </c>
      <c r="G4221" s="16">
        <f t="shared" si="1391"/>
        <v>69.28</v>
      </c>
      <c r="H4221" s="16">
        <f t="shared" si="1392"/>
        <v>10.37962962962963</v>
      </c>
      <c r="I4221" s="16">
        <f t="shared" si="1393"/>
        <v>598.16</v>
      </c>
      <c r="J4221" s="17">
        <v>216</v>
      </c>
      <c r="K4221" s="17">
        <v>22.42</v>
      </c>
      <c r="L4221" s="18">
        <f t="shared" si="1394"/>
        <v>193.58</v>
      </c>
      <c r="M4221" s="17">
        <v>22.42</v>
      </c>
      <c r="N4221" s="16">
        <f t="shared" si="1395"/>
        <v>3.09</v>
      </c>
      <c r="O4221" s="16">
        <f t="shared" si="1396"/>
        <v>69.28</v>
      </c>
      <c r="P4221" s="18">
        <f t="shared" si="1397"/>
        <v>0</v>
      </c>
      <c r="Q4221" s="16">
        <f t="shared" si="1398"/>
        <v>3.09</v>
      </c>
      <c r="R4221" s="16">
        <f t="shared" si="1399"/>
        <v>0</v>
      </c>
    </row>
    <row r="4222" spans="1:18" ht="21" x14ac:dyDescent="0.35">
      <c r="A4222" s="1">
        <v>9</v>
      </c>
      <c r="B4222" s="13" t="s">
        <v>1140</v>
      </c>
      <c r="C4222" s="13" t="s">
        <v>1141</v>
      </c>
      <c r="D4222" s="14" t="s">
        <v>1142</v>
      </c>
      <c r="E4222" s="15">
        <v>42.4</v>
      </c>
      <c r="F4222" s="16">
        <f t="shared" si="1390"/>
        <v>1474.5</v>
      </c>
      <c r="G4222" s="16">
        <f t="shared" si="1391"/>
        <v>153.06</v>
      </c>
      <c r="H4222" s="16">
        <f t="shared" si="1392"/>
        <v>10.380722337244075</v>
      </c>
      <c r="I4222" s="16">
        <f t="shared" si="1393"/>
        <v>1321.44</v>
      </c>
      <c r="J4222" s="17">
        <v>34.776000000000003</v>
      </c>
      <c r="K4222" s="17">
        <v>3.61</v>
      </c>
      <c r="L4222" s="18">
        <f t="shared" si="1394"/>
        <v>31.166</v>
      </c>
      <c r="M4222" s="17">
        <v>3.61</v>
      </c>
      <c r="N4222" s="16">
        <f t="shared" si="1395"/>
        <v>42.4</v>
      </c>
      <c r="O4222" s="16">
        <f t="shared" si="1396"/>
        <v>153.06</v>
      </c>
      <c r="P4222" s="18">
        <f t="shared" si="1397"/>
        <v>0</v>
      </c>
      <c r="Q4222" s="16">
        <f t="shared" si="1398"/>
        <v>42.4</v>
      </c>
      <c r="R4222" s="16">
        <f t="shared" si="1399"/>
        <v>0</v>
      </c>
    </row>
    <row r="4223" spans="1:18" ht="21" x14ac:dyDescent="0.35">
      <c r="A4223" s="1">
        <v>10</v>
      </c>
      <c r="B4223" s="13" t="s">
        <v>1143</v>
      </c>
      <c r="C4223" s="13" t="s">
        <v>1141</v>
      </c>
      <c r="D4223" s="14" t="s">
        <v>1144</v>
      </c>
      <c r="E4223" s="15">
        <v>40.94</v>
      </c>
      <c r="F4223" s="16">
        <f t="shared" si="1390"/>
        <v>813.56</v>
      </c>
      <c r="G4223" s="16">
        <f t="shared" si="1391"/>
        <v>0</v>
      </c>
      <c r="H4223" s="16">
        <f t="shared" si="1392"/>
        <v>0</v>
      </c>
      <c r="I4223" s="16">
        <f t="shared" si="1393"/>
        <v>813.56</v>
      </c>
      <c r="J4223" s="17">
        <v>19.872</v>
      </c>
      <c r="K4223" s="17">
        <v>0</v>
      </c>
      <c r="L4223" s="18">
        <f t="shared" si="1394"/>
        <v>19.872</v>
      </c>
      <c r="M4223" s="17">
        <v>0</v>
      </c>
      <c r="N4223" s="16">
        <f t="shared" si="1395"/>
        <v>40.94</v>
      </c>
      <c r="O4223" s="16">
        <f t="shared" si="1396"/>
        <v>0</v>
      </c>
      <c r="P4223" s="18">
        <f t="shared" si="1397"/>
        <v>0</v>
      </c>
      <c r="Q4223" s="16">
        <f t="shared" si="1398"/>
        <v>40.94</v>
      </c>
      <c r="R4223" s="16">
        <f t="shared" si="1399"/>
        <v>0</v>
      </c>
    </row>
    <row r="4224" spans="1:18" ht="21" x14ac:dyDescent="0.35">
      <c r="A4224" s="1">
        <v>11</v>
      </c>
      <c r="B4224" s="13" t="s">
        <v>1145</v>
      </c>
      <c r="C4224" s="13" t="s">
        <v>1141</v>
      </c>
      <c r="D4224" s="14" t="s">
        <v>1146</v>
      </c>
      <c r="E4224" s="15">
        <v>725.24</v>
      </c>
      <c r="F4224" s="16">
        <f t="shared" si="1390"/>
        <v>610.65</v>
      </c>
      <c r="G4224" s="16">
        <f t="shared" si="1391"/>
        <v>63.1</v>
      </c>
      <c r="H4224" s="16">
        <f t="shared" si="1392"/>
        <v>10.332541567695962</v>
      </c>
      <c r="I4224" s="16">
        <f t="shared" si="1393"/>
        <v>547.55999999999995</v>
      </c>
      <c r="J4224" s="17">
        <v>0.84199999999999997</v>
      </c>
      <c r="K4224" s="17">
        <v>8.6999999999999994E-2</v>
      </c>
      <c r="L4224" s="18">
        <f t="shared" si="1394"/>
        <v>0.755</v>
      </c>
      <c r="M4224" s="17">
        <v>8.6999999999999994E-2</v>
      </c>
      <c r="N4224" s="16">
        <f t="shared" si="1395"/>
        <v>725.24</v>
      </c>
      <c r="O4224" s="16">
        <f t="shared" si="1396"/>
        <v>63.1</v>
      </c>
      <c r="P4224" s="18">
        <f t="shared" si="1397"/>
        <v>0</v>
      </c>
      <c r="Q4224" s="16">
        <f t="shared" si="1398"/>
        <v>725.24</v>
      </c>
      <c r="R4224" s="16">
        <f t="shared" si="1399"/>
        <v>0</v>
      </c>
    </row>
    <row r="4225" spans="1:18" x14ac:dyDescent="0.35">
      <c r="A4225" s="1">
        <v>12</v>
      </c>
      <c r="B4225" s="13" t="s">
        <v>1147</v>
      </c>
      <c r="C4225" s="13" t="s">
        <v>1141</v>
      </c>
      <c r="D4225" s="14" t="s">
        <v>1148</v>
      </c>
      <c r="E4225" s="15">
        <v>608.70000000000005</v>
      </c>
      <c r="F4225" s="16">
        <f t="shared" si="1390"/>
        <v>1423.75</v>
      </c>
      <c r="G4225" s="16">
        <f t="shared" si="1391"/>
        <v>98.61</v>
      </c>
      <c r="H4225" s="16">
        <f t="shared" si="1392"/>
        <v>6.9260367678495083</v>
      </c>
      <c r="I4225" s="16">
        <f t="shared" si="1393"/>
        <v>1325.14</v>
      </c>
      <c r="J4225" s="17">
        <v>2.339</v>
      </c>
      <c r="K4225" s="17">
        <v>0.16200000000000001</v>
      </c>
      <c r="L4225" s="18">
        <f t="shared" si="1394"/>
        <v>2.177</v>
      </c>
      <c r="M4225" s="17">
        <v>0.16200000000000001</v>
      </c>
      <c r="N4225" s="16">
        <f t="shared" si="1395"/>
        <v>608.70000000000005</v>
      </c>
      <c r="O4225" s="16">
        <f t="shared" si="1396"/>
        <v>98.61</v>
      </c>
      <c r="P4225" s="18">
        <f t="shared" si="1397"/>
        <v>0</v>
      </c>
      <c r="Q4225" s="16">
        <f t="shared" si="1398"/>
        <v>608.70000000000005</v>
      </c>
      <c r="R4225" s="16">
        <f t="shared" si="1399"/>
        <v>0</v>
      </c>
    </row>
    <row r="4226" spans="1:18" ht="21" x14ac:dyDescent="0.35">
      <c r="A4226" s="1">
        <v>13</v>
      </c>
      <c r="B4226" s="13" t="s">
        <v>1149</v>
      </c>
      <c r="C4226" s="13" t="s">
        <v>92</v>
      </c>
      <c r="D4226" s="14" t="s">
        <v>1150</v>
      </c>
      <c r="E4226" s="15">
        <v>0.72</v>
      </c>
      <c r="F4226" s="16">
        <f t="shared" si="1390"/>
        <v>311.04000000000002</v>
      </c>
      <c r="G4226" s="16">
        <f t="shared" si="1391"/>
        <v>16.14</v>
      </c>
      <c r="H4226" s="16">
        <f t="shared" si="1392"/>
        <v>5.1898148148148149</v>
      </c>
      <c r="I4226" s="16">
        <f t="shared" si="1393"/>
        <v>294.89999999999998</v>
      </c>
      <c r="J4226" s="17">
        <v>432</v>
      </c>
      <c r="K4226" s="17">
        <v>22.42</v>
      </c>
      <c r="L4226" s="18">
        <f t="shared" si="1394"/>
        <v>409.58</v>
      </c>
      <c r="M4226" s="17">
        <v>22.42</v>
      </c>
      <c r="N4226" s="16">
        <f t="shared" si="1395"/>
        <v>0.72</v>
      </c>
      <c r="O4226" s="16">
        <f t="shared" si="1396"/>
        <v>16.14</v>
      </c>
      <c r="P4226" s="18">
        <f t="shared" si="1397"/>
        <v>0</v>
      </c>
      <c r="Q4226" s="16">
        <f t="shared" si="1398"/>
        <v>0.72</v>
      </c>
      <c r="R4226" s="16">
        <f t="shared" si="1399"/>
        <v>0</v>
      </c>
    </row>
    <row r="4227" spans="1:18" ht="21" x14ac:dyDescent="0.35">
      <c r="A4227" s="1">
        <v>14</v>
      </c>
      <c r="B4227" s="13" t="s">
        <v>1151</v>
      </c>
      <c r="C4227" s="13" t="s">
        <v>92</v>
      </c>
      <c r="D4227" s="14" t="s">
        <v>1152</v>
      </c>
      <c r="E4227" s="15">
        <v>0.72</v>
      </c>
      <c r="F4227" s="16">
        <f t="shared" si="1390"/>
        <v>155.52000000000001</v>
      </c>
      <c r="G4227" s="16">
        <f t="shared" si="1391"/>
        <v>16.14</v>
      </c>
      <c r="H4227" s="16">
        <f t="shared" si="1392"/>
        <v>10.37962962962963</v>
      </c>
      <c r="I4227" s="16">
        <f t="shared" si="1393"/>
        <v>139.38</v>
      </c>
      <c r="J4227" s="17">
        <v>216</v>
      </c>
      <c r="K4227" s="17">
        <v>22.42</v>
      </c>
      <c r="L4227" s="18">
        <f t="shared" si="1394"/>
        <v>193.58</v>
      </c>
      <c r="M4227" s="17">
        <v>22.42</v>
      </c>
      <c r="N4227" s="16">
        <f t="shared" si="1395"/>
        <v>0.72</v>
      </c>
      <c r="O4227" s="16">
        <f t="shared" si="1396"/>
        <v>16.14</v>
      </c>
      <c r="P4227" s="18">
        <f t="shared" si="1397"/>
        <v>0</v>
      </c>
      <c r="Q4227" s="16">
        <f t="shared" si="1398"/>
        <v>0.72</v>
      </c>
      <c r="R4227" s="16">
        <f t="shared" si="1399"/>
        <v>0</v>
      </c>
    </row>
    <row r="4228" spans="1:18" ht="52.5" x14ac:dyDescent="0.35">
      <c r="A4228" s="1">
        <v>15</v>
      </c>
      <c r="B4228" s="13" t="s">
        <v>1153</v>
      </c>
      <c r="C4228" s="13" t="s">
        <v>92</v>
      </c>
      <c r="D4228" s="14" t="s">
        <v>1154</v>
      </c>
      <c r="E4228" s="15">
        <v>22.66</v>
      </c>
      <c r="F4228" s="16">
        <f t="shared" si="1390"/>
        <v>906.4</v>
      </c>
      <c r="G4228" s="16">
        <f t="shared" si="1391"/>
        <v>0</v>
      </c>
      <c r="H4228" s="16">
        <f t="shared" si="1392"/>
        <v>0</v>
      </c>
      <c r="I4228" s="16">
        <f t="shared" si="1393"/>
        <v>906.4</v>
      </c>
      <c r="J4228" s="17">
        <v>40</v>
      </c>
      <c r="K4228" s="17">
        <v>0</v>
      </c>
      <c r="L4228" s="18">
        <f t="shared" si="1394"/>
        <v>40</v>
      </c>
      <c r="M4228" s="17">
        <v>0</v>
      </c>
      <c r="N4228" s="16">
        <f t="shared" si="1395"/>
        <v>22.66</v>
      </c>
      <c r="O4228" s="16">
        <f t="shared" si="1396"/>
        <v>0</v>
      </c>
      <c r="P4228" s="18">
        <f t="shared" si="1397"/>
        <v>0</v>
      </c>
      <c r="Q4228" s="16">
        <f t="shared" si="1398"/>
        <v>22.66</v>
      </c>
      <c r="R4228" s="16">
        <f t="shared" si="1399"/>
        <v>0</v>
      </c>
    </row>
    <row r="4229" spans="1:18" ht="52.5" x14ac:dyDescent="0.35">
      <c r="A4229" s="1">
        <v>16</v>
      </c>
      <c r="B4229" s="13" t="s">
        <v>812</v>
      </c>
      <c r="C4229" s="13" t="s">
        <v>65</v>
      </c>
      <c r="D4229" s="14" t="s">
        <v>813</v>
      </c>
      <c r="E4229" s="15">
        <v>80.599999999999994</v>
      </c>
      <c r="F4229" s="16">
        <f t="shared" si="1390"/>
        <v>2385.7600000000002</v>
      </c>
      <c r="G4229" s="16">
        <f t="shared" si="1391"/>
        <v>5957.39</v>
      </c>
      <c r="H4229" s="16">
        <f t="shared" si="1392"/>
        <v>249.70608108108107</v>
      </c>
      <c r="I4229" s="16">
        <f t="shared" si="1393"/>
        <v>-3571.63</v>
      </c>
      <c r="J4229" s="17">
        <v>29.6</v>
      </c>
      <c r="K4229" s="17">
        <v>73.912999999999997</v>
      </c>
      <c r="L4229" s="18">
        <f t="shared" si="1394"/>
        <v>-44.313000000000002</v>
      </c>
      <c r="M4229" s="17">
        <v>73.912999999999997</v>
      </c>
      <c r="N4229" s="16">
        <f t="shared" si="1395"/>
        <v>80.599999999999994</v>
      </c>
      <c r="O4229" s="16">
        <f t="shared" si="1396"/>
        <v>5957.39</v>
      </c>
      <c r="P4229" s="18">
        <f t="shared" si="1397"/>
        <v>0</v>
      </c>
      <c r="Q4229" s="16">
        <f t="shared" si="1398"/>
        <v>80.599999999999994</v>
      </c>
      <c r="R4229" s="16">
        <f t="shared" si="1399"/>
        <v>0</v>
      </c>
    </row>
    <row r="4230" spans="1:18" ht="21" x14ac:dyDescent="0.35">
      <c r="A4230" s="1">
        <v>17</v>
      </c>
      <c r="B4230" s="13" t="s">
        <v>823</v>
      </c>
      <c r="C4230" s="13" t="s">
        <v>65</v>
      </c>
      <c r="D4230" s="14" t="s">
        <v>824</v>
      </c>
      <c r="E4230" s="15">
        <v>28.7</v>
      </c>
      <c r="F4230" s="16">
        <f t="shared" si="1390"/>
        <v>849.52</v>
      </c>
      <c r="G4230" s="16">
        <f t="shared" si="1391"/>
        <v>0</v>
      </c>
      <c r="H4230" s="16">
        <f t="shared" si="1392"/>
        <v>0</v>
      </c>
      <c r="I4230" s="16">
        <f t="shared" si="1393"/>
        <v>849.52</v>
      </c>
      <c r="J4230" s="17">
        <v>29.6</v>
      </c>
      <c r="K4230" s="17">
        <v>0</v>
      </c>
      <c r="L4230" s="18">
        <f t="shared" si="1394"/>
        <v>29.6</v>
      </c>
      <c r="M4230" s="17">
        <v>0</v>
      </c>
      <c r="N4230" s="16">
        <f t="shared" si="1395"/>
        <v>28.7</v>
      </c>
      <c r="O4230" s="16">
        <f t="shared" si="1396"/>
        <v>0</v>
      </c>
      <c r="P4230" s="18">
        <f t="shared" si="1397"/>
        <v>0</v>
      </c>
      <c r="Q4230" s="16">
        <f t="shared" si="1398"/>
        <v>28.7</v>
      </c>
      <c r="R4230" s="16">
        <f t="shared" si="1399"/>
        <v>0</v>
      </c>
    </row>
    <row r="4231" spans="1:18" ht="31.5" x14ac:dyDescent="0.35">
      <c r="A4231" s="1">
        <v>18</v>
      </c>
      <c r="B4231" s="13" t="s">
        <v>269</v>
      </c>
      <c r="C4231" s="13" t="s">
        <v>65</v>
      </c>
      <c r="D4231" s="14" t="s">
        <v>270</v>
      </c>
      <c r="E4231" s="15">
        <v>152.22</v>
      </c>
      <c r="F4231" s="16">
        <f t="shared" si="1390"/>
        <v>3068.76</v>
      </c>
      <c r="G4231" s="16">
        <f t="shared" si="1391"/>
        <v>29378</v>
      </c>
      <c r="H4231" s="16">
        <f t="shared" si="1392"/>
        <v>957.32638888888903</v>
      </c>
      <c r="I4231" s="16">
        <f t="shared" si="1393"/>
        <v>-26309.25</v>
      </c>
      <c r="J4231" s="17">
        <v>20.16</v>
      </c>
      <c r="K4231" s="17">
        <v>192.99700000000001</v>
      </c>
      <c r="L4231" s="18">
        <f t="shared" si="1394"/>
        <v>-172.83699999999999</v>
      </c>
      <c r="M4231" s="17">
        <v>192.99700000000001</v>
      </c>
      <c r="N4231" s="16">
        <f t="shared" si="1395"/>
        <v>152.22</v>
      </c>
      <c r="O4231" s="16">
        <f t="shared" si="1396"/>
        <v>29378</v>
      </c>
      <c r="P4231" s="18">
        <f t="shared" si="1397"/>
        <v>0</v>
      </c>
      <c r="Q4231" s="16">
        <f t="shared" si="1398"/>
        <v>152.22</v>
      </c>
      <c r="R4231" s="16">
        <f t="shared" si="1399"/>
        <v>0</v>
      </c>
    </row>
    <row r="4232" spans="1:18" ht="31.5" x14ac:dyDescent="0.35">
      <c r="A4232" s="1">
        <v>19</v>
      </c>
      <c r="B4232" s="13" t="s">
        <v>503</v>
      </c>
      <c r="C4232" s="13" t="s">
        <v>41</v>
      </c>
      <c r="D4232" s="14" t="s">
        <v>504</v>
      </c>
      <c r="E4232" s="15">
        <v>5846.97</v>
      </c>
      <c r="F4232" s="16">
        <f t="shared" si="1390"/>
        <v>1169.3900000000001</v>
      </c>
      <c r="G4232" s="16">
        <f t="shared" si="1391"/>
        <v>1169.3900000000001</v>
      </c>
      <c r="H4232" s="16">
        <f t="shared" si="1392"/>
        <v>100</v>
      </c>
      <c r="I4232" s="16">
        <f t="shared" si="1393"/>
        <v>0</v>
      </c>
      <c r="J4232" s="17">
        <v>0.2</v>
      </c>
      <c r="K4232" s="17">
        <v>0.2</v>
      </c>
      <c r="L4232" s="18">
        <f t="shared" si="1394"/>
        <v>0</v>
      </c>
      <c r="M4232" s="17">
        <v>0.2</v>
      </c>
      <c r="N4232" s="16">
        <f t="shared" si="1395"/>
        <v>5846.97</v>
      </c>
      <c r="O4232" s="16">
        <f t="shared" si="1396"/>
        <v>1169.3900000000001</v>
      </c>
      <c r="P4232" s="18">
        <f t="shared" si="1397"/>
        <v>0</v>
      </c>
      <c r="Q4232" s="16">
        <f t="shared" si="1398"/>
        <v>5846.97</v>
      </c>
      <c r="R4232" s="16">
        <f t="shared" si="1399"/>
        <v>0</v>
      </c>
    </row>
    <row r="4233" spans="1:18" ht="42" x14ac:dyDescent="0.35">
      <c r="A4233" s="1">
        <v>20</v>
      </c>
      <c r="B4233" s="13" t="s">
        <v>181</v>
      </c>
      <c r="C4233" s="13" t="s">
        <v>92</v>
      </c>
      <c r="D4233" s="14" t="s">
        <v>182</v>
      </c>
      <c r="E4233" s="15">
        <v>0.52</v>
      </c>
      <c r="F4233" s="16">
        <f t="shared" si="1390"/>
        <v>0</v>
      </c>
      <c r="G4233" s="16">
        <f t="shared" si="1391"/>
        <v>116.58</v>
      </c>
      <c r="H4233" s="16">
        <f t="shared" si="1392"/>
        <v>0</v>
      </c>
      <c r="I4233" s="16">
        <f t="shared" si="1393"/>
        <v>-116.58</v>
      </c>
      <c r="J4233" s="17">
        <v>0</v>
      </c>
      <c r="K4233" s="17">
        <v>224.2</v>
      </c>
      <c r="L4233" s="18">
        <f t="shared" si="1394"/>
        <v>-224.2</v>
      </c>
      <c r="M4233" s="17">
        <v>224.2</v>
      </c>
      <c r="N4233" s="16">
        <f t="shared" si="1395"/>
        <v>0.52</v>
      </c>
      <c r="O4233" s="16">
        <f t="shared" si="1396"/>
        <v>116.58</v>
      </c>
      <c r="P4233" s="18">
        <f t="shared" si="1397"/>
        <v>0</v>
      </c>
      <c r="Q4233" s="16">
        <f t="shared" si="1398"/>
        <v>0.52</v>
      </c>
      <c r="R4233" s="16">
        <f t="shared" si="1399"/>
        <v>0</v>
      </c>
    </row>
    <row r="4234" spans="1:18" ht="84" x14ac:dyDescent="0.35">
      <c r="A4234" s="1">
        <v>21</v>
      </c>
      <c r="B4234" s="13" t="s">
        <v>1425</v>
      </c>
      <c r="C4234" s="13" t="s">
        <v>44</v>
      </c>
      <c r="D4234" s="14" t="s">
        <v>1426</v>
      </c>
      <c r="E4234" s="15">
        <v>580.14</v>
      </c>
      <c r="F4234" s="16">
        <f t="shared" si="1390"/>
        <v>0</v>
      </c>
      <c r="G4234" s="16">
        <f t="shared" si="1391"/>
        <v>0</v>
      </c>
      <c r="H4234" s="16">
        <f t="shared" si="1392"/>
        <v>0</v>
      </c>
      <c r="I4234" s="16">
        <f t="shared" si="1393"/>
        <v>0</v>
      </c>
      <c r="J4234" s="17">
        <v>0</v>
      </c>
      <c r="K4234" s="17">
        <v>0</v>
      </c>
      <c r="L4234" s="18">
        <f t="shared" si="1394"/>
        <v>0</v>
      </c>
      <c r="M4234" s="17">
        <v>0</v>
      </c>
      <c r="N4234" s="16">
        <f t="shared" si="1395"/>
        <v>580.14</v>
      </c>
      <c r="O4234" s="16">
        <f t="shared" si="1396"/>
        <v>0</v>
      </c>
      <c r="P4234" s="18">
        <f t="shared" si="1397"/>
        <v>0</v>
      </c>
      <c r="Q4234" s="16">
        <f t="shared" si="1398"/>
        <v>580.14</v>
      </c>
      <c r="R4234" s="16">
        <f t="shared" si="1399"/>
        <v>0</v>
      </c>
    </row>
    <row r="4235" spans="1:18" ht="42" x14ac:dyDescent="0.35">
      <c r="A4235" s="1">
        <v>22</v>
      </c>
      <c r="B4235" s="13" t="s">
        <v>113</v>
      </c>
      <c r="C4235" s="13" t="s">
        <v>65</v>
      </c>
      <c r="D4235" s="14" t="s">
        <v>114</v>
      </c>
      <c r="E4235" s="15">
        <v>38.92</v>
      </c>
      <c r="F4235" s="16">
        <f t="shared" si="1390"/>
        <v>0</v>
      </c>
      <c r="G4235" s="16">
        <f t="shared" si="1391"/>
        <v>401.34</v>
      </c>
      <c r="H4235" s="16">
        <f t="shared" si="1392"/>
        <v>0</v>
      </c>
      <c r="I4235" s="16">
        <f t="shared" si="1393"/>
        <v>-401.34</v>
      </c>
      <c r="J4235" s="17">
        <v>0</v>
      </c>
      <c r="K4235" s="17">
        <v>10.311999999999999</v>
      </c>
      <c r="L4235" s="18">
        <f t="shared" si="1394"/>
        <v>-10.311999999999999</v>
      </c>
      <c r="M4235" s="17">
        <v>10.311999999999999</v>
      </c>
      <c r="N4235" s="16">
        <f t="shared" si="1395"/>
        <v>38.92</v>
      </c>
      <c r="O4235" s="16">
        <f t="shared" si="1396"/>
        <v>401.34</v>
      </c>
      <c r="P4235" s="18">
        <f t="shared" si="1397"/>
        <v>0</v>
      </c>
      <c r="Q4235" s="16">
        <f t="shared" si="1398"/>
        <v>38.92</v>
      </c>
      <c r="R4235" s="16">
        <f t="shared" si="1399"/>
        <v>0</v>
      </c>
    </row>
    <row r="4236" spans="1:18" ht="52.5" x14ac:dyDescent="0.35">
      <c r="A4236" s="1">
        <v>23</v>
      </c>
      <c r="B4236" s="13" t="s">
        <v>235</v>
      </c>
      <c r="C4236" s="13" t="s">
        <v>92</v>
      </c>
      <c r="D4236" s="14" t="s">
        <v>236</v>
      </c>
      <c r="E4236" s="15">
        <v>31.41</v>
      </c>
      <c r="F4236" s="16">
        <f t="shared" si="1390"/>
        <v>0</v>
      </c>
      <c r="G4236" s="16">
        <f t="shared" si="1391"/>
        <v>1277.76</v>
      </c>
      <c r="H4236" s="16">
        <f t="shared" si="1392"/>
        <v>0</v>
      </c>
      <c r="I4236" s="16">
        <f t="shared" si="1393"/>
        <v>-1277.76</v>
      </c>
      <c r="J4236" s="17">
        <v>0</v>
      </c>
      <c r="K4236" s="17">
        <v>40.68</v>
      </c>
      <c r="L4236" s="18">
        <f t="shared" si="1394"/>
        <v>-40.68</v>
      </c>
      <c r="M4236" s="17">
        <v>40.68</v>
      </c>
      <c r="N4236" s="16">
        <f t="shared" si="1395"/>
        <v>31.41</v>
      </c>
      <c r="O4236" s="16">
        <f t="shared" si="1396"/>
        <v>1277.76</v>
      </c>
      <c r="P4236" s="18">
        <f t="shared" si="1397"/>
        <v>0</v>
      </c>
      <c r="Q4236" s="16">
        <f t="shared" si="1398"/>
        <v>31.41</v>
      </c>
      <c r="R4236" s="16">
        <f t="shared" si="1399"/>
        <v>0</v>
      </c>
    </row>
    <row r="4237" spans="1:18" x14ac:dyDescent="0.35">
      <c r="A4237" s="21" t="s">
        <v>1427</v>
      </c>
      <c r="B4237" s="21" t="s">
        <v>1427</v>
      </c>
      <c r="C4237" s="21" t="s">
        <v>1427</v>
      </c>
      <c r="D4237" s="21" t="s">
        <v>1427</v>
      </c>
      <c r="E4237" s="21" t="s">
        <v>1427</v>
      </c>
      <c r="F4237" s="19"/>
      <c r="G4237" s="20">
        <f>SUM(G4214:G4236)</f>
        <v>44622.52</v>
      </c>
      <c r="H4237" s="7"/>
      <c r="I4237" s="7"/>
      <c r="J4237" s="7"/>
      <c r="K4237" s="7"/>
      <c r="L4237" s="7"/>
      <c r="M4237" s="7"/>
      <c r="N4237" s="7"/>
      <c r="O4237" s="7"/>
      <c r="P4237" s="7"/>
      <c r="Q4237" s="7"/>
      <c r="R4237" s="7"/>
    </row>
    <row r="4239" spans="1:18" x14ac:dyDescent="0.35">
      <c r="B4239" s="11" t="s">
        <v>23</v>
      </c>
      <c r="C4239" s="12" t="s">
        <v>24</v>
      </c>
      <c r="D4239" s="12" t="s">
        <v>25</v>
      </c>
    </row>
    <row r="4240" spans="1:18" x14ac:dyDescent="0.35">
      <c r="B4240" s="11" t="s">
        <v>26</v>
      </c>
      <c r="C4240" s="12" t="s">
        <v>27</v>
      </c>
      <c r="D4240" s="12" t="s">
        <v>28</v>
      </c>
    </row>
    <row r="4241" spans="1:18" x14ac:dyDescent="0.35">
      <c r="B4241" s="11" t="s">
        <v>29</v>
      </c>
      <c r="C4241" s="12" t="s">
        <v>24</v>
      </c>
      <c r="D4241" s="12" t="s">
        <v>30</v>
      </c>
    </row>
    <row r="4242" spans="1:18" x14ac:dyDescent="0.35">
      <c r="B4242" s="11" t="s">
        <v>31</v>
      </c>
      <c r="C4242" s="12" t="s">
        <v>116</v>
      </c>
      <c r="D4242" s="12" t="s">
        <v>1133</v>
      </c>
    </row>
    <row r="4243" spans="1:18" x14ac:dyDescent="0.35">
      <c r="B4243" s="11" t="s">
        <v>33</v>
      </c>
      <c r="C4243" s="12" t="s">
        <v>105</v>
      </c>
      <c r="D4243" s="12" t="s">
        <v>549</v>
      </c>
    </row>
    <row r="4244" spans="1:18" x14ac:dyDescent="0.35">
      <c r="B4244" s="11" t="s">
        <v>35</v>
      </c>
      <c r="C4244" s="12" t="s">
        <v>27</v>
      </c>
      <c r="D4244" s="12" t="s">
        <v>1428</v>
      </c>
    </row>
    <row r="4245" spans="1:18" x14ac:dyDescent="0.35">
      <c r="B4245" s="11" t="s">
        <v>36</v>
      </c>
      <c r="C4245" s="12" t="s">
        <v>24</v>
      </c>
      <c r="D4245" s="12" t="s">
        <v>1429</v>
      </c>
    </row>
    <row r="4246" spans="1:18" x14ac:dyDescent="0.35">
      <c r="B4246" s="11" t="s">
        <v>38</v>
      </c>
      <c r="C4246" s="12" t="s">
        <v>24</v>
      </c>
      <c r="D4246" s="12" t="s">
        <v>1430</v>
      </c>
    </row>
    <row r="4248" spans="1:18" ht="21" x14ac:dyDescent="0.35">
      <c r="A4248" s="1">
        <v>1</v>
      </c>
      <c r="B4248" s="13" t="s">
        <v>191</v>
      </c>
      <c r="C4248" s="13" t="s">
        <v>44</v>
      </c>
      <c r="D4248" s="14" t="s">
        <v>192</v>
      </c>
      <c r="E4248" s="15">
        <v>3.46</v>
      </c>
      <c r="F4248" s="16">
        <f t="shared" ref="F4248:F4290" si="1400">ROUND(ROUND(N4248,2)*ROUND(J4248,3),2)</f>
        <v>55.36</v>
      </c>
      <c r="G4248" s="16">
        <f t="shared" ref="G4248:G4290" si="1401">ROUND(ROUND(N4248,2)*ROUND(K4248,3),2)</f>
        <v>52.83</v>
      </c>
      <c r="H4248" s="16">
        <f t="shared" ref="H4248:H4290" si="1402">IF(EXACT(J4248,0),0,100*(K4248/J4248))</f>
        <v>95.4375</v>
      </c>
      <c r="I4248" s="16">
        <f t="shared" ref="I4248:I4290" si="1403">ROUND((ROUND(J4248,3)-ROUND(K4248,3))*N4248,2)</f>
        <v>2.5299999999999998</v>
      </c>
      <c r="J4248" s="17">
        <v>16</v>
      </c>
      <c r="K4248" s="17">
        <v>15.27</v>
      </c>
      <c r="L4248" s="18">
        <f t="shared" ref="L4248:L4290" si="1404">ROUND(ROUND(J4248,3)-ROUND(K4248,3),3)</f>
        <v>0.73</v>
      </c>
      <c r="M4248" s="17">
        <v>15.27</v>
      </c>
      <c r="N4248" s="16">
        <f t="shared" ref="N4248:N4290" si="1405">ROUND(E4248,2)</f>
        <v>3.46</v>
      </c>
      <c r="O4248" s="16">
        <f t="shared" ref="O4248:O4290" si="1406">ROUND(ROUND(M4248,3)*ROUND(N4248,2),2)</f>
        <v>52.83</v>
      </c>
      <c r="P4248" s="18">
        <f t="shared" ref="P4248:P4290" si="1407">ROUND(ROUND(K4248,3)-ROUND(M4248,3),2)</f>
        <v>0</v>
      </c>
      <c r="Q4248" s="16">
        <f t="shared" ref="Q4248:Q4290" si="1408">ROUND(E4248,2)</f>
        <v>3.46</v>
      </c>
      <c r="R4248" s="16">
        <f t="shared" ref="R4248:R4290" si="1409">ROUND((ROUND(K4248,3)-ROUND(M4248,3))* Q4248,2)</f>
        <v>0</v>
      </c>
    </row>
    <row r="4249" spans="1:18" ht="31.5" x14ac:dyDescent="0.35">
      <c r="A4249" s="1">
        <v>2</v>
      </c>
      <c r="B4249" s="13" t="s">
        <v>158</v>
      </c>
      <c r="C4249" s="13" t="s">
        <v>92</v>
      </c>
      <c r="D4249" s="14" t="s">
        <v>159</v>
      </c>
      <c r="E4249" s="15">
        <v>8.43</v>
      </c>
      <c r="F4249" s="16">
        <f t="shared" si="1400"/>
        <v>126.45</v>
      </c>
      <c r="G4249" s="16">
        <f t="shared" si="1401"/>
        <v>284.83</v>
      </c>
      <c r="H4249" s="16">
        <f t="shared" si="1402"/>
        <v>225.2533333333333</v>
      </c>
      <c r="I4249" s="16">
        <f t="shared" si="1403"/>
        <v>-158.38</v>
      </c>
      <c r="J4249" s="17">
        <v>15</v>
      </c>
      <c r="K4249" s="17">
        <v>33.787999999999997</v>
      </c>
      <c r="L4249" s="18">
        <f t="shared" si="1404"/>
        <v>-18.788</v>
      </c>
      <c r="M4249" s="17">
        <v>33.787999999999997</v>
      </c>
      <c r="N4249" s="16">
        <f t="shared" si="1405"/>
        <v>8.43</v>
      </c>
      <c r="O4249" s="16">
        <f t="shared" si="1406"/>
        <v>284.83</v>
      </c>
      <c r="P4249" s="18">
        <f t="shared" si="1407"/>
        <v>0</v>
      </c>
      <c r="Q4249" s="16">
        <f t="shared" si="1408"/>
        <v>8.43</v>
      </c>
      <c r="R4249" s="16">
        <f t="shared" si="1409"/>
        <v>0</v>
      </c>
    </row>
    <row r="4250" spans="1:18" ht="52.5" x14ac:dyDescent="0.35">
      <c r="A4250" s="1">
        <v>3</v>
      </c>
      <c r="B4250" s="13" t="s">
        <v>166</v>
      </c>
      <c r="C4250" s="13" t="s">
        <v>65</v>
      </c>
      <c r="D4250" s="14" t="s">
        <v>167</v>
      </c>
      <c r="E4250" s="15">
        <v>24.21</v>
      </c>
      <c r="F4250" s="16">
        <f t="shared" si="1400"/>
        <v>399.47</v>
      </c>
      <c r="G4250" s="16">
        <f t="shared" si="1401"/>
        <v>0</v>
      </c>
      <c r="H4250" s="16">
        <f t="shared" si="1402"/>
        <v>0</v>
      </c>
      <c r="I4250" s="16">
        <f t="shared" si="1403"/>
        <v>399.47</v>
      </c>
      <c r="J4250" s="17">
        <v>16.5</v>
      </c>
      <c r="K4250" s="17">
        <v>0</v>
      </c>
      <c r="L4250" s="18">
        <f t="shared" si="1404"/>
        <v>16.5</v>
      </c>
      <c r="M4250" s="17">
        <v>0</v>
      </c>
      <c r="N4250" s="16">
        <f t="shared" si="1405"/>
        <v>24.21</v>
      </c>
      <c r="O4250" s="16">
        <f t="shared" si="1406"/>
        <v>0</v>
      </c>
      <c r="P4250" s="18">
        <f t="shared" si="1407"/>
        <v>0</v>
      </c>
      <c r="Q4250" s="16">
        <f t="shared" si="1408"/>
        <v>24.21</v>
      </c>
      <c r="R4250" s="16">
        <f t="shared" si="1409"/>
        <v>0</v>
      </c>
    </row>
    <row r="4251" spans="1:18" ht="73.5" x14ac:dyDescent="0.35">
      <c r="A4251" s="1">
        <v>4</v>
      </c>
      <c r="B4251" s="13" t="s">
        <v>507</v>
      </c>
      <c r="C4251" s="13" t="s">
        <v>44</v>
      </c>
      <c r="D4251" s="14" t="s">
        <v>508</v>
      </c>
      <c r="E4251" s="15">
        <v>6.04</v>
      </c>
      <c r="F4251" s="16">
        <f t="shared" si="1400"/>
        <v>604</v>
      </c>
      <c r="G4251" s="16">
        <f t="shared" si="1401"/>
        <v>0</v>
      </c>
      <c r="H4251" s="16">
        <f t="shared" si="1402"/>
        <v>0</v>
      </c>
      <c r="I4251" s="16">
        <f t="shared" si="1403"/>
        <v>604</v>
      </c>
      <c r="J4251" s="17">
        <v>100</v>
      </c>
      <c r="K4251" s="17">
        <v>0</v>
      </c>
      <c r="L4251" s="18">
        <f t="shared" si="1404"/>
        <v>100</v>
      </c>
      <c r="M4251" s="17">
        <v>0</v>
      </c>
      <c r="N4251" s="16">
        <f t="shared" si="1405"/>
        <v>6.04</v>
      </c>
      <c r="O4251" s="16">
        <f t="shared" si="1406"/>
        <v>0</v>
      </c>
      <c r="P4251" s="18">
        <f t="shared" si="1407"/>
        <v>0</v>
      </c>
      <c r="Q4251" s="16">
        <f t="shared" si="1408"/>
        <v>6.04</v>
      </c>
      <c r="R4251" s="16">
        <f t="shared" si="1409"/>
        <v>0</v>
      </c>
    </row>
    <row r="4252" spans="1:18" ht="52.5" x14ac:dyDescent="0.35">
      <c r="A4252" s="1">
        <v>5</v>
      </c>
      <c r="B4252" s="13" t="s">
        <v>812</v>
      </c>
      <c r="C4252" s="13" t="s">
        <v>65</v>
      </c>
      <c r="D4252" s="14" t="s">
        <v>813</v>
      </c>
      <c r="E4252" s="15">
        <v>80.599999999999994</v>
      </c>
      <c r="F4252" s="16">
        <f t="shared" si="1400"/>
        <v>241.8</v>
      </c>
      <c r="G4252" s="16">
        <f t="shared" si="1401"/>
        <v>2071.58</v>
      </c>
      <c r="H4252" s="16">
        <f t="shared" si="1402"/>
        <v>856.73333333333335</v>
      </c>
      <c r="I4252" s="16">
        <f t="shared" si="1403"/>
        <v>-1829.78</v>
      </c>
      <c r="J4252" s="17">
        <v>3</v>
      </c>
      <c r="K4252" s="17">
        <v>25.702000000000002</v>
      </c>
      <c r="L4252" s="18">
        <f t="shared" si="1404"/>
        <v>-22.702000000000002</v>
      </c>
      <c r="M4252" s="17">
        <v>25.702000000000002</v>
      </c>
      <c r="N4252" s="16">
        <f t="shared" si="1405"/>
        <v>80.599999999999994</v>
      </c>
      <c r="O4252" s="16">
        <f t="shared" si="1406"/>
        <v>2071.58</v>
      </c>
      <c r="P4252" s="18">
        <f t="shared" si="1407"/>
        <v>0</v>
      </c>
      <c r="Q4252" s="16">
        <f t="shared" si="1408"/>
        <v>80.599999999999994</v>
      </c>
      <c r="R4252" s="16">
        <f t="shared" si="1409"/>
        <v>0</v>
      </c>
    </row>
    <row r="4253" spans="1:18" ht="21" x14ac:dyDescent="0.35">
      <c r="A4253" s="1">
        <v>6</v>
      </c>
      <c r="B4253" s="13" t="s">
        <v>823</v>
      </c>
      <c r="C4253" s="13" t="s">
        <v>65</v>
      </c>
      <c r="D4253" s="14" t="s">
        <v>824</v>
      </c>
      <c r="E4253" s="15">
        <v>28.7</v>
      </c>
      <c r="F4253" s="16">
        <f t="shared" si="1400"/>
        <v>86.1</v>
      </c>
      <c r="G4253" s="16">
        <f t="shared" si="1401"/>
        <v>0</v>
      </c>
      <c r="H4253" s="16">
        <f t="shared" si="1402"/>
        <v>0</v>
      </c>
      <c r="I4253" s="16">
        <f t="shared" si="1403"/>
        <v>86.1</v>
      </c>
      <c r="J4253" s="17">
        <v>3</v>
      </c>
      <c r="K4253" s="17">
        <v>0</v>
      </c>
      <c r="L4253" s="18">
        <f t="shared" si="1404"/>
        <v>3</v>
      </c>
      <c r="M4253" s="17">
        <v>0</v>
      </c>
      <c r="N4253" s="16">
        <f t="shared" si="1405"/>
        <v>28.7</v>
      </c>
      <c r="O4253" s="16">
        <f t="shared" si="1406"/>
        <v>0</v>
      </c>
      <c r="P4253" s="18">
        <f t="shared" si="1407"/>
        <v>0</v>
      </c>
      <c r="Q4253" s="16">
        <f t="shared" si="1408"/>
        <v>28.7</v>
      </c>
      <c r="R4253" s="16">
        <f t="shared" si="1409"/>
        <v>0</v>
      </c>
    </row>
    <row r="4254" spans="1:18" ht="21" x14ac:dyDescent="0.35">
      <c r="A4254" s="1">
        <v>7</v>
      </c>
      <c r="B4254" s="13" t="s">
        <v>1183</v>
      </c>
      <c r="C4254" s="13" t="s">
        <v>41</v>
      </c>
      <c r="D4254" s="14" t="s">
        <v>1184</v>
      </c>
      <c r="E4254" s="15">
        <v>473.77</v>
      </c>
      <c r="F4254" s="16">
        <f t="shared" si="1400"/>
        <v>473.77</v>
      </c>
      <c r="G4254" s="16">
        <f t="shared" si="1401"/>
        <v>0</v>
      </c>
      <c r="H4254" s="16">
        <f t="shared" si="1402"/>
        <v>0</v>
      </c>
      <c r="I4254" s="16">
        <f t="shared" si="1403"/>
        <v>473.77</v>
      </c>
      <c r="J4254" s="17">
        <v>1</v>
      </c>
      <c r="K4254" s="17">
        <v>0</v>
      </c>
      <c r="L4254" s="18">
        <f t="shared" si="1404"/>
        <v>1</v>
      </c>
      <c r="M4254" s="17">
        <v>0</v>
      </c>
      <c r="N4254" s="16">
        <f t="shared" si="1405"/>
        <v>473.77</v>
      </c>
      <c r="O4254" s="16">
        <f t="shared" si="1406"/>
        <v>0</v>
      </c>
      <c r="P4254" s="18">
        <f t="shared" si="1407"/>
        <v>0</v>
      </c>
      <c r="Q4254" s="16">
        <f t="shared" si="1408"/>
        <v>473.77</v>
      </c>
      <c r="R4254" s="16">
        <f t="shared" si="1409"/>
        <v>0</v>
      </c>
    </row>
    <row r="4255" spans="1:18" ht="147" x14ac:dyDescent="0.35">
      <c r="A4255" s="1">
        <v>8</v>
      </c>
      <c r="B4255" s="13" t="s">
        <v>1431</v>
      </c>
      <c r="C4255" s="13" t="s">
        <v>41</v>
      </c>
      <c r="D4255" s="14" t="s">
        <v>1432</v>
      </c>
      <c r="E4255" s="15">
        <v>7141.79</v>
      </c>
      <c r="F4255" s="16">
        <f t="shared" si="1400"/>
        <v>7141.79</v>
      </c>
      <c r="G4255" s="16">
        <f t="shared" si="1401"/>
        <v>0</v>
      </c>
      <c r="H4255" s="16">
        <f t="shared" si="1402"/>
        <v>0</v>
      </c>
      <c r="I4255" s="16">
        <f t="shared" si="1403"/>
        <v>7141.79</v>
      </c>
      <c r="J4255" s="17">
        <v>1</v>
      </c>
      <c r="K4255" s="17">
        <v>0</v>
      </c>
      <c r="L4255" s="18">
        <f t="shared" si="1404"/>
        <v>1</v>
      </c>
      <c r="M4255" s="17">
        <v>0</v>
      </c>
      <c r="N4255" s="16">
        <f t="shared" si="1405"/>
        <v>7141.79</v>
      </c>
      <c r="O4255" s="16">
        <f t="shared" si="1406"/>
        <v>0</v>
      </c>
      <c r="P4255" s="18">
        <f t="shared" si="1407"/>
        <v>0</v>
      </c>
      <c r="Q4255" s="16">
        <f t="shared" si="1408"/>
        <v>7141.79</v>
      </c>
      <c r="R4255" s="16">
        <f t="shared" si="1409"/>
        <v>0</v>
      </c>
    </row>
    <row r="4256" spans="1:18" ht="52.5" x14ac:dyDescent="0.35">
      <c r="A4256" s="1">
        <v>9</v>
      </c>
      <c r="B4256" s="13" t="s">
        <v>1433</v>
      </c>
      <c r="C4256" s="13" t="s">
        <v>41</v>
      </c>
      <c r="D4256" s="14" t="s">
        <v>1434</v>
      </c>
      <c r="E4256" s="15">
        <v>1328.56</v>
      </c>
      <c r="F4256" s="16">
        <f t="shared" si="1400"/>
        <v>1328.56</v>
      </c>
      <c r="G4256" s="16">
        <f t="shared" si="1401"/>
        <v>1328.56</v>
      </c>
      <c r="H4256" s="16">
        <f t="shared" si="1402"/>
        <v>100</v>
      </c>
      <c r="I4256" s="16">
        <f t="shared" si="1403"/>
        <v>0</v>
      </c>
      <c r="J4256" s="17">
        <v>1</v>
      </c>
      <c r="K4256" s="17">
        <v>1</v>
      </c>
      <c r="L4256" s="18">
        <f t="shared" si="1404"/>
        <v>0</v>
      </c>
      <c r="M4256" s="17">
        <v>1</v>
      </c>
      <c r="N4256" s="16">
        <f t="shared" si="1405"/>
        <v>1328.56</v>
      </c>
      <c r="O4256" s="16">
        <f t="shared" si="1406"/>
        <v>1328.56</v>
      </c>
      <c r="P4256" s="18">
        <f t="shared" si="1407"/>
        <v>0</v>
      </c>
      <c r="Q4256" s="16">
        <f t="shared" si="1408"/>
        <v>1328.56</v>
      </c>
      <c r="R4256" s="16">
        <f t="shared" si="1409"/>
        <v>0</v>
      </c>
    </row>
    <row r="4257" spans="1:18" ht="147" x14ac:dyDescent="0.35">
      <c r="A4257" s="1">
        <v>10</v>
      </c>
      <c r="B4257" s="13" t="s">
        <v>1435</v>
      </c>
      <c r="C4257" s="13" t="s">
        <v>41</v>
      </c>
      <c r="D4257" s="14" t="s">
        <v>1436</v>
      </c>
      <c r="E4257" s="15">
        <v>4151.8</v>
      </c>
      <c r="F4257" s="16">
        <f t="shared" si="1400"/>
        <v>12455.4</v>
      </c>
      <c r="G4257" s="16">
        <f t="shared" si="1401"/>
        <v>12455.4</v>
      </c>
      <c r="H4257" s="16">
        <f t="shared" si="1402"/>
        <v>100</v>
      </c>
      <c r="I4257" s="16">
        <f t="shared" si="1403"/>
        <v>0</v>
      </c>
      <c r="J4257" s="17">
        <v>3</v>
      </c>
      <c r="K4257" s="17">
        <v>3</v>
      </c>
      <c r="L4257" s="18">
        <f t="shared" si="1404"/>
        <v>0</v>
      </c>
      <c r="M4257" s="17">
        <v>3</v>
      </c>
      <c r="N4257" s="16">
        <f t="shared" si="1405"/>
        <v>4151.8</v>
      </c>
      <c r="O4257" s="16">
        <f t="shared" si="1406"/>
        <v>12455.4</v>
      </c>
      <c r="P4257" s="18">
        <f t="shared" si="1407"/>
        <v>0</v>
      </c>
      <c r="Q4257" s="16">
        <f t="shared" si="1408"/>
        <v>4151.8</v>
      </c>
      <c r="R4257" s="16">
        <f t="shared" si="1409"/>
        <v>0</v>
      </c>
    </row>
    <row r="4258" spans="1:18" ht="136.5" x14ac:dyDescent="0.35">
      <c r="A4258" s="1">
        <v>11</v>
      </c>
      <c r="B4258" s="13" t="s">
        <v>1437</v>
      </c>
      <c r="C4258" s="13" t="s">
        <v>41</v>
      </c>
      <c r="D4258" s="14" t="s">
        <v>1438</v>
      </c>
      <c r="E4258" s="15">
        <v>4526.09</v>
      </c>
      <c r="F4258" s="16">
        <f t="shared" si="1400"/>
        <v>4526.09</v>
      </c>
      <c r="G4258" s="16">
        <f t="shared" si="1401"/>
        <v>4526.09</v>
      </c>
      <c r="H4258" s="16">
        <f t="shared" si="1402"/>
        <v>100</v>
      </c>
      <c r="I4258" s="16">
        <f t="shared" si="1403"/>
        <v>0</v>
      </c>
      <c r="J4258" s="17">
        <v>1</v>
      </c>
      <c r="K4258" s="17">
        <v>1</v>
      </c>
      <c r="L4258" s="18">
        <f t="shared" si="1404"/>
        <v>0</v>
      </c>
      <c r="M4258" s="17">
        <v>1</v>
      </c>
      <c r="N4258" s="16">
        <f t="shared" si="1405"/>
        <v>4526.09</v>
      </c>
      <c r="O4258" s="16">
        <f t="shared" si="1406"/>
        <v>4526.09</v>
      </c>
      <c r="P4258" s="18">
        <f t="shared" si="1407"/>
        <v>0</v>
      </c>
      <c r="Q4258" s="16">
        <f t="shared" si="1408"/>
        <v>4526.09</v>
      </c>
      <c r="R4258" s="16">
        <f t="shared" si="1409"/>
        <v>0</v>
      </c>
    </row>
    <row r="4259" spans="1:18" ht="63" x14ac:dyDescent="0.35">
      <c r="A4259" s="1">
        <v>12</v>
      </c>
      <c r="B4259" s="13" t="s">
        <v>1439</v>
      </c>
      <c r="C4259" s="13" t="s">
        <v>41</v>
      </c>
      <c r="D4259" s="14" t="s">
        <v>1440</v>
      </c>
      <c r="E4259" s="15">
        <v>4511.63</v>
      </c>
      <c r="F4259" s="16">
        <f t="shared" si="1400"/>
        <v>4511.63</v>
      </c>
      <c r="G4259" s="16">
        <f t="shared" si="1401"/>
        <v>4511.63</v>
      </c>
      <c r="H4259" s="16">
        <f t="shared" si="1402"/>
        <v>100</v>
      </c>
      <c r="I4259" s="16">
        <f t="shared" si="1403"/>
        <v>0</v>
      </c>
      <c r="J4259" s="17">
        <v>1</v>
      </c>
      <c r="K4259" s="17">
        <v>1</v>
      </c>
      <c r="L4259" s="18">
        <f t="shared" si="1404"/>
        <v>0</v>
      </c>
      <c r="M4259" s="17">
        <v>1</v>
      </c>
      <c r="N4259" s="16">
        <f t="shared" si="1405"/>
        <v>4511.63</v>
      </c>
      <c r="O4259" s="16">
        <f t="shared" si="1406"/>
        <v>4511.63</v>
      </c>
      <c r="P4259" s="18">
        <f t="shared" si="1407"/>
        <v>0</v>
      </c>
      <c r="Q4259" s="16">
        <f t="shared" si="1408"/>
        <v>4511.63</v>
      </c>
      <c r="R4259" s="16">
        <f t="shared" si="1409"/>
        <v>0</v>
      </c>
    </row>
    <row r="4260" spans="1:18" ht="21" x14ac:dyDescent="0.35">
      <c r="A4260" s="1">
        <v>13</v>
      </c>
      <c r="B4260" s="13" t="s">
        <v>1441</v>
      </c>
      <c r="C4260" s="13" t="s">
        <v>41</v>
      </c>
      <c r="D4260" s="14" t="s">
        <v>1442</v>
      </c>
      <c r="E4260" s="15">
        <v>1167.6600000000001</v>
      </c>
      <c r="F4260" s="16">
        <f t="shared" si="1400"/>
        <v>1167.6600000000001</v>
      </c>
      <c r="G4260" s="16">
        <f t="shared" si="1401"/>
        <v>1167.6600000000001</v>
      </c>
      <c r="H4260" s="16">
        <f t="shared" si="1402"/>
        <v>100</v>
      </c>
      <c r="I4260" s="16">
        <f t="shared" si="1403"/>
        <v>0</v>
      </c>
      <c r="J4260" s="17">
        <v>1</v>
      </c>
      <c r="K4260" s="17">
        <v>1</v>
      </c>
      <c r="L4260" s="18">
        <f t="shared" si="1404"/>
        <v>0</v>
      </c>
      <c r="M4260" s="17">
        <v>1</v>
      </c>
      <c r="N4260" s="16">
        <f t="shared" si="1405"/>
        <v>1167.6600000000001</v>
      </c>
      <c r="O4260" s="16">
        <f t="shared" si="1406"/>
        <v>1167.6600000000001</v>
      </c>
      <c r="P4260" s="18">
        <f t="shared" si="1407"/>
        <v>0</v>
      </c>
      <c r="Q4260" s="16">
        <f t="shared" si="1408"/>
        <v>1167.6600000000001</v>
      </c>
      <c r="R4260" s="16">
        <f t="shared" si="1409"/>
        <v>0</v>
      </c>
    </row>
    <row r="4261" spans="1:18" ht="21" x14ac:dyDescent="0.35">
      <c r="A4261" s="1">
        <v>14</v>
      </c>
      <c r="B4261" s="13" t="s">
        <v>1443</v>
      </c>
      <c r="C4261" s="13" t="s">
        <v>41</v>
      </c>
      <c r="D4261" s="14" t="s">
        <v>1444</v>
      </c>
      <c r="E4261" s="15">
        <v>723.25</v>
      </c>
      <c r="F4261" s="16">
        <f t="shared" si="1400"/>
        <v>723.25</v>
      </c>
      <c r="G4261" s="16">
        <f t="shared" si="1401"/>
        <v>0</v>
      </c>
      <c r="H4261" s="16">
        <f t="shared" si="1402"/>
        <v>0</v>
      </c>
      <c r="I4261" s="16">
        <f t="shared" si="1403"/>
        <v>723.25</v>
      </c>
      <c r="J4261" s="17">
        <v>1</v>
      </c>
      <c r="K4261" s="17">
        <v>0</v>
      </c>
      <c r="L4261" s="18">
        <f t="shared" si="1404"/>
        <v>1</v>
      </c>
      <c r="M4261" s="17">
        <v>0</v>
      </c>
      <c r="N4261" s="16">
        <f t="shared" si="1405"/>
        <v>723.25</v>
      </c>
      <c r="O4261" s="16">
        <f t="shared" si="1406"/>
        <v>0</v>
      </c>
      <c r="P4261" s="18">
        <f t="shared" si="1407"/>
        <v>0</v>
      </c>
      <c r="Q4261" s="16">
        <f t="shared" si="1408"/>
        <v>723.25</v>
      </c>
      <c r="R4261" s="16">
        <f t="shared" si="1409"/>
        <v>0</v>
      </c>
    </row>
    <row r="4262" spans="1:18" ht="21" x14ac:dyDescent="0.35">
      <c r="A4262" s="1">
        <v>15</v>
      </c>
      <c r="B4262" s="13" t="s">
        <v>1445</v>
      </c>
      <c r="C4262" s="13" t="s">
        <v>41</v>
      </c>
      <c r="D4262" s="14" t="s">
        <v>1446</v>
      </c>
      <c r="E4262" s="15">
        <v>567.98</v>
      </c>
      <c r="F4262" s="16">
        <f t="shared" si="1400"/>
        <v>567.98</v>
      </c>
      <c r="G4262" s="16">
        <f t="shared" si="1401"/>
        <v>0</v>
      </c>
      <c r="H4262" s="16">
        <f t="shared" si="1402"/>
        <v>0</v>
      </c>
      <c r="I4262" s="16">
        <f t="shared" si="1403"/>
        <v>567.98</v>
      </c>
      <c r="J4262" s="17">
        <v>1</v>
      </c>
      <c r="K4262" s="17">
        <v>0</v>
      </c>
      <c r="L4262" s="18">
        <f t="shared" si="1404"/>
        <v>1</v>
      </c>
      <c r="M4262" s="17">
        <v>0</v>
      </c>
      <c r="N4262" s="16">
        <f t="shared" si="1405"/>
        <v>567.98</v>
      </c>
      <c r="O4262" s="16">
        <f t="shared" si="1406"/>
        <v>0</v>
      </c>
      <c r="P4262" s="18">
        <f t="shared" si="1407"/>
        <v>0</v>
      </c>
      <c r="Q4262" s="16">
        <f t="shared" si="1408"/>
        <v>567.98</v>
      </c>
      <c r="R4262" s="16">
        <f t="shared" si="1409"/>
        <v>0</v>
      </c>
    </row>
    <row r="4263" spans="1:18" ht="63" x14ac:dyDescent="0.35">
      <c r="A4263" s="1">
        <v>16</v>
      </c>
      <c r="B4263" s="13" t="s">
        <v>1447</v>
      </c>
      <c r="C4263" s="13" t="s">
        <v>41</v>
      </c>
      <c r="D4263" s="14" t="s">
        <v>1448</v>
      </c>
      <c r="E4263" s="15">
        <v>612.41999999999996</v>
      </c>
      <c r="F4263" s="16">
        <f t="shared" si="1400"/>
        <v>612.41999999999996</v>
      </c>
      <c r="G4263" s="16">
        <f t="shared" si="1401"/>
        <v>0</v>
      </c>
      <c r="H4263" s="16">
        <f t="shared" si="1402"/>
        <v>0</v>
      </c>
      <c r="I4263" s="16">
        <f t="shared" si="1403"/>
        <v>612.41999999999996</v>
      </c>
      <c r="J4263" s="17">
        <v>1</v>
      </c>
      <c r="K4263" s="17">
        <v>0</v>
      </c>
      <c r="L4263" s="18">
        <f t="shared" si="1404"/>
        <v>1</v>
      </c>
      <c r="M4263" s="17">
        <v>0</v>
      </c>
      <c r="N4263" s="16">
        <f t="shared" si="1405"/>
        <v>612.41999999999996</v>
      </c>
      <c r="O4263" s="16">
        <f t="shared" si="1406"/>
        <v>0</v>
      </c>
      <c r="P4263" s="18">
        <f t="shared" si="1407"/>
        <v>0</v>
      </c>
      <c r="Q4263" s="16">
        <f t="shared" si="1408"/>
        <v>612.41999999999996</v>
      </c>
      <c r="R4263" s="16">
        <f t="shared" si="1409"/>
        <v>0</v>
      </c>
    </row>
    <row r="4264" spans="1:18" ht="94.5" x14ac:dyDescent="0.35">
      <c r="A4264" s="1">
        <v>17</v>
      </c>
      <c r="B4264" s="13" t="s">
        <v>1449</v>
      </c>
      <c r="C4264" s="13" t="s">
        <v>41</v>
      </c>
      <c r="D4264" s="14" t="s">
        <v>1450</v>
      </c>
      <c r="E4264" s="15">
        <v>16026.4</v>
      </c>
      <c r="F4264" s="16">
        <f t="shared" si="1400"/>
        <v>16026.4</v>
      </c>
      <c r="G4264" s="16">
        <f t="shared" si="1401"/>
        <v>16026.4</v>
      </c>
      <c r="H4264" s="16">
        <f t="shared" si="1402"/>
        <v>100</v>
      </c>
      <c r="I4264" s="16">
        <f t="shared" si="1403"/>
        <v>0</v>
      </c>
      <c r="J4264" s="17">
        <v>1</v>
      </c>
      <c r="K4264" s="17">
        <v>1</v>
      </c>
      <c r="L4264" s="18">
        <f t="shared" si="1404"/>
        <v>0</v>
      </c>
      <c r="M4264" s="17">
        <v>1</v>
      </c>
      <c r="N4264" s="16">
        <f t="shared" si="1405"/>
        <v>16026.4</v>
      </c>
      <c r="O4264" s="16">
        <f t="shared" si="1406"/>
        <v>16026.4</v>
      </c>
      <c r="P4264" s="18">
        <f t="shared" si="1407"/>
        <v>0</v>
      </c>
      <c r="Q4264" s="16">
        <f t="shared" si="1408"/>
        <v>16026.4</v>
      </c>
      <c r="R4264" s="16">
        <f t="shared" si="1409"/>
        <v>0</v>
      </c>
    </row>
    <row r="4265" spans="1:18" ht="84" x14ac:dyDescent="0.35">
      <c r="A4265" s="1">
        <v>18</v>
      </c>
      <c r="B4265" s="13" t="s">
        <v>1451</v>
      </c>
      <c r="C4265" s="13" t="s">
        <v>41</v>
      </c>
      <c r="D4265" s="14" t="s">
        <v>1452</v>
      </c>
      <c r="E4265" s="15">
        <v>380.61</v>
      </c>
      <c r="F4265" s="16">
        <f t="shared" si="1400"/>
        <v>418.67</v>
      </c>
      <c r="G4265" s="16">
        <f t="shared" si="1401"/>
        <v>0</v>
      </c>
      <c r="H4265" s="16">
        <f t="shared" si="1402"/>
        <v>0</v>
      </c>
      <c r="I4265" s="16">
        <f t="shared" si="1403"/>
        <v>418.67</v>
      </c>
      <c r="J4265" s="17">
        <v>1.1000000000000001</v>
      </c>
      <c r="K4265" s="17">
        <v>0</v>
      </c>
      <c r="L4265" s="18">
        <f t="shared" si="1404"/>
        <v>1.1000000000000001</v>
      </c>
      <c r="M4265" s="17">
        <v>0</v>
      </c>
      <c r="N4265" s="16">
        <f t="shared" si="1405"/>
        <v>380.61</v>
      </c>
      <c r="O4265" s="16">
        <f t="shared" si="1406"/>
        <v>0</v>
      </c>
      <c r="P4265" s="18">
        <f t="shared" si="1407"/>
        <v>0</v>
      </c>
      <c r="Q4265" s="16">
        <f t="shared" si="1408"/>
        <v>380.61</v>
      </c>
      <c r="R4265" s="16">
        <f t="shared" si="1409"/>
        <v>0</v>
      </c>
    </row>
    <row r="4266" spans="1:18" ht="42" x14ac:dyDescent="0.35">
      <c r="A4266" s="1">
        <v>19</v>
      </c>
      <c r="B4266" s="13" t="s">
        <v>1453</v>
      </c>
      <c r="C4266" s="13" t="s">
        <v>41</v>
      </c>
      <c r="D4266" s="14" t="s">
        <v>1454</v>
      </c>
      <c r="E4266" s="15">
        <v>94.54</v>
      </c>
      <c r="F4266" s="16">
        <f t="shared" si="1400"/>
        <v>94.54</v>
      </c>
      <c r="G4266" s="16">
        <f t="shared" si="1401"/>
        <v>0</v>
      </c>
      <c r="H4266" s="16">
        <f t="shared" si="1402"/>
        <v>0</v>
      </c>
      <c r="I4266" s="16">
        <f t="shared" si="1403"/>
        <v>94.54</v>
      </c>
      <c r="J4266" s="17">
        <v>1</v>
      </c>
      <c r="K4266" s="17">
        <v>0</v>
      </c>
      <c r="L4266" s="18">
        <f t="shared" si="1404"/>
        <v>1</v>
      </c>
      <c r="M4266" s="17">
        <v>0</v>
      </c>
      <c r="N4266" s="16">
        <f t="shared" si="1405"/>
        <v>94.54</v>
      </c>
      <c r="O4266" s="16">
        <f t="shared" si="1406"/>
        <v>0</v>
      </c>
      <c r="P4266" s="18">
        <f t="shared" si="1407"/>
        <v>0</v>
      </c>
      <c r="Q4266" s="16">
        <f t="shared" si="1408"/>
        <v>94.54</v>
      </c>
      <c r="R4266" s="16">
        <f t="shared" si="1409"/>
        <v>0</v>
      </c>
    </row>
    <row r="4267" spans="1:18" ht="31.5" x14ac:dyDescent="0.35">
      <c r="A4267" s="1">
        <v>20</v>
      </c>
      <c r="B4267" s="13" t="s">
        <v>906</v>
      </c>
      <c r="C4267" s="13" t="s">
        <v>41</v>
      </c>
      <c r="D4267" s="14" t="s">
        <v>907</v>
      </c>
      <c r="E4267" s="15">
        <v>877.38</v>
      </c>
      <c r="F4267" s="16">
        <f t="shared" si="1400"/>
        <v>877.38</v>
      </c>
      <c r="G4267" s="16">
        <f t="shared" si="1401"/>
        <v>877.38</v>
      </c>
      <c r="H4267" s="16">
        <f t="shared" si="1402"/>
        <v>100</v>
      </c>
      <c r="I4267" s="16">
        <f t="shared" si="1403"/>
        <v>0</v>
      </c>
      <c r="J4267" s="17">
        <v>1</v>
      </c>
      <c r="K4267" s="17">
        <v>1</v>
      </c>
      <c r="L4267" s="18">
        <f t="shared" si="1404"/>
        <v>0</v>
      </c>
      <c r="M4267" s="17">
        <v>1</v>
      </c>
      <c r="N4267" s="16">
        <f t="shared" si="1405"/>
        <v>877.38</v>
      </c>
      <c r="O4267" s="16">
        <f t="shared" si="1406"/>
        <v>877.38</v>
      </c>
      <c r="P4267" s="18">
        <f t="shared" si="1407"/>
        <v>0</v>
      </c>
      <c r="Q4267" s="16">
        <f t="shared" si="1408"/>
        <v>877.38</v>
      </c>
      <c r="R4267" s="16">
        <f t="shared" si="1409"/>
        <v>0</v>
      </c>
    </row>
    <row r="4268" spans="1:18" ht="147" x14ac:dyDescent="0.35">
      <c r="A4268" s="1">
        <v>21</v>
      </c>
      <c r="B4268" s="13" t="s">
        <v>1455</v>
      </c>
      <c r="C4268" s="13" t="s">
        <v>41</v>
      </c>
      <c r="D4268" s="14" t="s">
        <v>1456</v>
      </c>
      <c r="E4268" s="15">
        <v>6356.23</v>
      </c>
      <c r="F4268" s="16">
        <f t="shared" si="1400"/>
        <v>6356.23</v>
      </c>
      <c r="G4268" s="16">
        <f t="shared" si="1401"/>
        <v>0</v>
      </c>
      <c r="H4268" s="16">
        <f t="shared" si="1402"/>
        <v>0</v>
      </c>
      <c r="I4268" s="16">
        <f t="shared" si="1403"/>
        <v>6356.23</v>
      </c>
      <c r="J4268" s="17">
        <v>1</v>
      </c>
      <c r="K4268" s="17">
        <v>0</v>
      </c>
      <c r="L4268" s="18">
        <f t="shared" si="1404"/>
        <v>1</v>
      </c>
      <c r="M4268" s="17">
        <v>0</v>
      </c>
      <c r="N4268" s="16">
        <f t="shared" si="1405"/>
        <v>6356.23</v>
      </c>
      <c r="O4268" s="16">
        <f t="shared" si="1406"/>
        <v>0</v>
      </c>
      <c r="P4268" s="18">
        <f t="shared" si="1407"/>
        <v>0</v>
      </c>
      <c r="Q4268" s="16">
        <f t="shared" si="1408"/>
        <v>6356.23</v>
      </c>
      <c r="R4268" s="16">
        <f t="shared" si="1409"/>
        <v>0</v>
      </c>
    </row>
    <row r="4269" spans="1:18" ht="147" x14ac:dyDescent="0.35">
      <c r="A4269" s="1">
        <v>22</v>
      </c>
      <c r="B4269" s="13" t="s">
        <v>1457</v>
      </c>
      <c r="C4269" s="13" t="s">
        <v>41</v>
      </c>
      <c r="D4269" s="14" t="s">
        <v>1458</v>
      </c>
      <c r="E4269" s="15">
        <v>5181.6499999999996</v>
      </c>
      <c r="F4269" s="16">
        <f t="shared" si="1400"/>
        <v>5181.6499999999996</v>
      </c>
      <c r="G4269" s="16">
        <f t="shared" si="1401"/>
        <v>0</v>
      </c>
      <c r="H4269" s="16">
        <f t="shared" si="1402"/>
        <v>0</v>
      </c>
      <c r="I4269" s="16">
        <f t="shared" si="1403"/>
        <v>5181.6499999999996</v>
      </c>
      <c r="J4269" s="17">
        <v>1</v>
      </c>
      <c r="K4269" s="17">
        <v>0</v>
      </c>
      <c r="L4269" s="18">
        <f t="shared" si="1404"/>
        <v>1</v>
      </c>
      <c r="M4269" s="17">
        <v>0</v>
      </c>
      <c r="N4269" s="16">
        <f t="shared" si="1405"/>
        <v>5181.6499999999996</v>
      </c>
      <c r="O4269" s="16">
        <f t="shared" si="1406"/>
        <v>0</v>
      </c>
      <c r="P4269" s="18">
        <f t="shared" si="1407"/>
        <v>0</v>
      </c>
      <c r="Q4269" s="16">
        <f t="shared" si="1408"/>
        <v>5181.6499999999996</v>
      </c>
      <c r="R4269" s="16">
        <f t="shared" si="1409"/>
        <v>0</v>
      </c>
    </row>
    <row r="4270" spans="1:18" ht="84" x14ac:dyDescent="0.35">
      <c r="A4270" s="1">
        <v>23</v>
      </c>
      <c r="B4270" s="13" t="s">
        <v>1459</v>
      </c>
      <c r="C4270" s="13" t="s">
        <v>224</v>
      </c>
      <c r="D4270" s="14" t="s">
        <v>1460</v>
      </c>
      <c r="E4270" s="15">
        <v>26308.01</v>
      </c>
      <c r="F4270" s="16">
        <f t="shared" si="1400"/>
        <v>26308.01</v>
      </c>
      <c r="G4270" s="16">
        <f t="shared" si="1401"/>
        <v>26597.4</v>
      </c>
      <c r="H4270" s="16">
        <f t="shared" si="1402"/>
        <v>101.1</v>
      </c>
      <c r="I4270" s="16">
        <f t="shared" si="1403"/>
        <v>-289.39</v>
      </c>
      <c r="J4270" s="17">
        <v>1</v>
      </c>
      <c r="K4270" s="17">
        <v>1.0109999999999999</v>
      </c>
      <c r="L4270" s="18">
        <f t="shared" si="1404"/>
        <v>-1.0999999999999999E-2</v>
      </c>
      <c r="M4270" s="17">
        <v>1.0109999999999999</v>
      </c>
      <c r="N4270" s="16">
        <f t="shared" si="1405"/>
        <v>26308.01</v>
      </c>
      <c r="O4270" s="16">
        <f t="shared" si="1406"/>
        <v>26597.4</v>
      </c>
      <c r="P4270" s="18">
        <f t="shared" si="1407"/>
        <v>0</v>
      </c>
      <c r="Q4270" s="16">
        <f t="shared" si="1408"/>
        <v>26308.01</v>
      </c>
      <c r="R4270" s="16">
        <f t="shared" si="1409"/>
        <v>0</v>
      </c>
    </row>
    <row r="4271" spans="1:18" ht="31.5" x14ac:dyDescent="0.35">
      <c r="A4271" s="1">
        <v>24</v>
      </c>
      <c r="B4271" s="13" t="s">
        <v>269</v>
      </c>
      <c r="C4271" s="13" t="s">
        <v>65</v>
      </c>
      <c r="D4271" s="14" t="s">
        <v>270</v>
      </c>
      <c r="E4271" s="15">
        <v>152.22</v>
      </c>
      <c r="F4271" s="16">
        <f t="shared" si="1400"/>
        <v>8474.85</v>
      </c>
      <c r="G4271" s="16">
        <f t="shared" si="1401"/>
        <v>7712.07</v>
      </c>
      <c r="H4271" s="16">
        <f t="shared" si="1402"/>
        <v>90.999550965424348</v>
      </c>
      <c r="I4271" s="16">
        <f t="shared" si="1403"/>
        <v>762.77</v>
      </c>
      <c r="J4271" s="17">
        <v>55.674999999999997</v>
      </c>
      <c r="K4271" s="17">
        <v>50.664000000000001</v>
      </c>
      <c r="L4271" s="18">
        <f t="shared" si="1404"/>
        <v>5.0110000000000001</v>
      </c>
      <c r="M4271" s="17">
        <v>50.664000000000001</v>
      </c>
      <c r="N4271" s="16">
        <f t="shared" si="1405"/>
        <v>152.22</v>
      </c>
      <c r="O4271" s="16">
        <f t="shared" si="1406"/>
        <v>7712.07</v>
      </c>
      <c r="P4271" s="18">
        <f t="shared" si="1407"/>
        <v>0</v>
      </c>
      <c r="Q4271" s="16">
        <f t="shared" si="1408"/>
        <v>152.22</v>
      </c>
      <c r="R4271" s="16">
        <f t="shared" si="1409"/>
        <v>0</v>
      </c>
    </row>
    <row r="4272" spans="1:18" ht="63" x14ac:dyDescent="0.35">
      <c r="A4272" s="1">
        <v>25</v>
      </c>
      <c r="B4272" s="13" t="s">
        <v>1461</v>
      </c>
      <c r="C4272" s="13" t="s">
        <v>41</v>
      </c>
      <c r="D4272" s="14" t="s">
        <v>1462</v>
      </c>
      <c r="E4272" s="15">
        <v>3939.8</v>
      </c>
      <c r="F4272" s="16">
        <f t="shared" si="1400"/>
        <v>3939.8</v>
      </c>
      <c r="G4272" s="16">
        <f t="shared" si="1401"/>
        <v>3939.8</v>
      </c>
      <c r="H4272" s="16">
        <f t="shared" si="1402"/>
        <v>100</v>
      </c>
      <c r="I4272" s="16">
        <f t="shared" si="1403"/>
        <v>0</v>
      </c>
      <c r="J4272" s="17">
        <v>1</v>
      </c>
      <c r="K4272" s="17">
        <v>1</v>
      </c>
      <c r="L4272" s="18">
        <f t="shared" si="1404"/>
        <v>0</v>
      </c>
      <c r="M4272" s="17">
        <v>1</v>
      </c>
      <c r="N4272" s="16">
        <f t="shared" si="1405"/>
        <v>3939.8</v>
      </c>
      <c r="O4272" s="16">
        <f t="shared" si="1406"/>
        <v>3939.8</v>
      </c>
      <c r="P4272" s="18">
        <f t="shared" si="1407"/>
        <v>0</v>
      </c>
      <c r="Q4272" s="16">
        <f t="shared" si="1408"/>
        <v>3939.8</v>
      </c>
      <c r="R4272" s="16">
        <f t="shared" si="1409"/>
        <v>0</v>
      </c>
    </row>
    <row r="4273" spans="1:18" ht="42" x14ac:dyDescent="0.35">
      <c r="A4273" s="1">
        <v>26</v>
      </c>
      <c r="B4273" s="13" t="s">
        <v>1463</v>
      </c>
      <c r="C4273" s="13" t="s">
        <v>41</v>
      </c>
      <c r="D4273" s="14" t="s">
        <v>1464</v>
      </c>
      <c r="E4273" s="15">
        <v>888.18</v>
      </c>
      <c r="F4273" s="16">
        <f t="shared" si="1400"/>
        <v>888.18</v>
      </c>
      <c r="G4273" s="16">
        <f t="shared" si="1401"/>
        <v>888.18</v>
      </c>
      <c r="H4273" s="16">
        <f t="shared" si="1402"/>
        <v>100</v>
      </c>
      <c r="I4273" s="16">
        <f t="shared" si="1403"/>
        <v>0</v>
      </c>
      <c r="J4273" s="17">
        <v>1</v>
      </c>
      <c r="K4273" s="17">
        <v>1</v>
      </c>
      <c r="L4273" s="18">
        <f t="shared" si="1404"/>
        <v>0</v>
      </c>
      <c r="M4273" s="17">
        <v>1</v>
      </c>
      <c r="N4273" s="16">
        <f t="shared" si="1405"/>
        <v>888.18</v>
      </c>
      <c r="O4273" s="16">
        <f t="shared" si="1406"/>
        <v>888.18</v>
      </c>
      <c r="P4273" s="18">
        <f t="shared" si="1407"/>
        <v>0</v>
      </c>
      <c r="Q4273" s="16">
        <f t="shared" si="1408"/>
        <v>888.18</v>
      </c>
      <c r="R4273" s="16">
        <f t="shared" si="1409"/>
        <v>0</v>
      </c>
    </row>
    <row r="4274" spans="1:18" ht="31.5" x14ac:dyDescent="0.35">
      <c r="A4274" s="1">
        <v>27</v>
      </c>
      <c r="B4274" s="13" t="s">
        <v>1465</v>
      </c>
      <c r="C4274" s="13" t="s">
        <v>41</v>
      </c>
      <c r="D4274" s="14" t="s">
        <v>1466</v>
      </c>
      <c r="E4274" s="15">
        <v>797</v>
      </c>
      <c r="F4274" s="16">
        <f t="shared" si="1400"/>
        <v>9564</v>
      </c>
      <c r="G4274" s="16">
        <f t="shared" si="1401"/>
        <v>9564</v>
      </c>
      <c r="H4274" s="16">
        <f t="shared" si="1402"/>
        <v>100</v>
      </c>
      <c r="I4274" s="16">
        <f t="shared" si="1403"/>
        <v>0</v>
      </c>
      <c r="J4274" s="17">
        <v>12</v>
      </c>
      <c r="K4274" s="17">
        <v>12</v>
      </c>
      <c r="L4274" s="18">
        <f t="shared" si="1404"/>
        <v>0</v>
      </c>
      <c r="M4274" s="17">
        <v>12</v>
      </c>
      <c r="N4274" s="16">
        <f t="shared" si="1405"/>
        <v>797</v>
      </c>
      <c r="O4274" s="16">
        <f t="shared" si="1406"/>
        <v>9564</v>
      </c>
      <c r="P4274" s="18">
        <f t="shared" si="1407"/>
        <v>0</v>
      </c>
      <c r="Q4274" s="16">
        <f t="shared" si="1408"/>
        <v>797</v>
      </c>
      <c r="R4274" s="16">
        <f t="shared" si="1409"/>
        <v>0</v>
      </c>
    </row>
    <row r="4275" spans="1:18" ht="31.5" x14ac:dyDescent="0.35">
      <c r="A4275" s="1">
        <v>28</v>
      </c>
      <c r="B4275" s="13" t="s">
        <v>503</v>
      </c>
      <c r="C4275" s="13" t="s">
        <v>41</v>
      </c>
      <c r="D4275" s="14" t="s">
        <v>504</v>
      </c>
      <c r="E4275" s="15">
        <v>5846.97</v>
      </c>
      <c r="F4275" s="16">
        <f t="shared" si="1400"/>
        <v>0</v>
      </c>
      <c r="G4275" s="16">
        <f t="shared" si="1401"/>
        <v>1169.3900000000001</v>
      </c>
      <c r="H4275" s="16">
        <f t="shared" si="1402"/>
        <v>0</v>
      </c>
      <c r="I4275" s="16">
        <f t="shared" si="1403"/>
        <v>-1169.3900000000001</v>
      </c>
      <c r="J4275" s="17">
        <v>0</v>
      </c>
      <c r="K4275" s="17">
        <v>0.2</v>
      </c>
      <c r="L4275" s="18">
        <f t="shared" si="1404"/>
        <v>-0.2</v>
      </c>
      <c r="M4275" s="17">
        <v>0.2</v>
      </c>
      <c r="N4275" s="16">
        <f t="shared" si="1405"/>
        <v>5846.97</v>
      </c>
      <c r="O4275" s="16">
        <f t="shared" si="1406"/>
        <v>1169.3900000000001</v>
      </c>
      <c r="P4275" s="18">
        <f t="shared" si="1407"/>
        <v>0</v>
      </c>
      <c r="Q4275" s="16">
        <f t="shared" si="1408"/>
        <v>5846.97</v>
      </c>
      <c r="R4275" s="16">
        <f t="shared" si="1409"/>
        <v>0</v>
      </c>
    </row>
    <row r="4276" spans="1:18" ht="63" x14ac:dyDescent="0.35">
      <c r="A4276" s="1">
        <v>29</v>
      </c>
      <c r="B4276" s="13" t="s">
        <v>1467</v>
      </c>
      <c r="C4276" s="13" t="s">
        <v>41</v>
      </c>
      <c r="D4276" s="14" t="s">
        <v>1468</v>
      </c>
      <c r="E4276" s="15">
        <v>34078.160000000003</v>
      </c>
      <c r="F4276" s="16">
        <f t="shared" si="1400"/>
        <v>34078.160000000003</v>
      </c>
      <c r="G4276" s="16">
        <f t="shared" si="1401"/>
        <v>34078.160000000003</v>
      </c>
      <c r="H4276" s="16">
        <f t="shared" si="1402"/>
        <v>100</v>
      </c>
      <c r="I4276" s="16">
        <f t="shared" si="1403"/>
        <v>0</v>
      </c>
      <c r="J4276" s="17">
        <v>1</v>
      </c>
      <c r="K4276" s="17">
        <v>1</v>
      </c>
      <c r="L4276" s="18">
        <f t="shared" si="1404"/>
        <v>0</v>
      </c>
      <c r="M4276" s="17">
        <v>1</v>
      </c>
      <c r="N4276" s="16">
        <f t="shared" si="1405"/>
        <v>34078.160000000003</v>
      </c>
      <c r="O4276" s="16">
        <f t="shared" si="1406"/>
        <v>34078.160000000003</v>
      </c>
      <c r="P4276" s="18">
        <f t="shared" si="1407"/>
        <v>0</v>
      </c>
      <c r="Q4276" s="16">
        <f t="shared" si="1408"/>
        <v>34078.160000000003</v>
      </c>
      <c r="R4276" s="16">
        <f t="shared" si="1409"/>
        <v>0</v>
      </c>
    </row>
    <row r="4277" spans="1:18" ht="42" x14ac:dyDescent="0.35">
      <c r="A4277" s="1">
        <v>30</v>
      </c>
      <c r="B4277" s="13" t="s">
        <v>183</v>
      </c>
      <c r="C4277" s="13" t="s">
        <v>92</v>
      </c>
      <c r="D4277" s="14" t="s">
        <v>184</v>
      </c>
      <c r="E4277" s="15">
        <v>7.89</v>
      </c>
      <c r="F4277" s="16">
        <f t="shared" si="1400"/>
        <v>0</v>
      </c>
      <c r="G4277" s="16">
        <f t="shared" si="1401"/>
        <v>157.88</v>
      </c>
      <c r="H4277" s="16">
        <f t="shared" si="1402"/>
        <v>0</v>
      </c>
      <c r="I4277" s="16">
        <f t="shared" si="1403"/>
        <v>-157.88</v>
      </c>
      <c r="J4277" s="17">
        <v>0</v>
      </c>
      <c r="K4277" s="17">
        <v>20.010000000000002</v>
      </c>
      <c r="L4277" s="18">
        <f t="shared" si="1404"/>
        <v>-20.010000000000002</v>
      </c>
      <c r="M4277" s="17">
        <v>20.010000000000002</v>
      </c>
      <c r="N4277" s="16">
        <f t="shared" si="1405"/>
        <v>7.89</v>
      </c>
      <c r="O4277" s="16">
        <f t="shared" si="1406"/>
        <v>157.88</v>
      </c>
      <c r="P4277" s="18">
        <f t="shared" si="1407"/>
        <v>0</v>
      </c>
      <c r="Q4277" s="16">
        <f t="shared" si="1408"/>
        <v>7.89</v>
      </c>
      <c r="R4277" s="16">
        <f t="shared" si="1409"/>
        <v>0</v>
      </c>
    </row>
    <row r="4278" spans="1:18" ht="42" x14ac:dyDescent="0.35">
      <c r="A4278" s="1">
        <v>31</v>
      </c>
      <c r="B4278" s="13" t="s">
        <v>113</v>
      </c>
      <c r="C4278" s="13" t="s">
        <v>65</v>
      </c>
      <c r="D4278" s="14" t="s">
        <v>114</v>
      </c>
      <c r="E4278" s="15">
        <v>38.92</v>
      </c>
      <c r="F4278" s="16">
        <f t="shared" si="1400"/>
        <v>0</v>
      </c>
      <c r="G4278" s="16">
        <f t="shared" si="1401"/>
        <v>362.42</v>
      </c>
      <c r="H4278" s="16">
        <f t="shared" si="1402"/>
        <v>0</v>
      </c>
      <c r="I4278" s="16">
        <f t="shared" si="1403"/>
        <v>-362.42</v>
      </c>
      <c r="J4278" s="17">
        <v>0</v>
      </c>
      <c r="K4278" s="17">
        <v>9.3119999999999994</v>
      </c>
      <c r="L4278" s="18">
        <f t="shared" si="1404"/>
        <v>-9.3119999999999994</v>
      </c>
      <c r="M4278" s="17">
        <v>9.3119999999999994</v>
      </c>
      <c r="N4278" s="16">
        <f t="shared" si="1405"/>
        <v>38.92</v>
      </c>
      <c r="O4278" s="16">
        <f t="shared" si="1406"/>
        <v>362.42</v>
      </c>
      <c r="P4278" s="18">
        <f t="shared" si="1407"/>
        <v>0</v>
      </c>
      <c r="Q4278" s="16">
        <f t="shared" si="1408"/>
        <v>38.92</v>
      </c>
      <c r="R4278" s="16">
        <f t="shared" si="1409"/>
        <v>0</v>
      </c>
    </row>
    <row r="4279" spans="1:18" ht="52.5" x14ac:dyDescent="0.35">
      <c r="A4279" s="1">
        <v>32</v>
      </c>
      <c r="B4279" s="13" t="s">
        <v>235</v>
      </c>
      <c r="C4279" s="13" t="s">
        <v>92</v>
      </c>
      <c r="D4279" s="14" t="s">
        <v>236</v>
      </c>
      <c r="E4279" s="15">
        <v>31.41</v>
      </c>
      <c r="F4279" s="16">
        <f t="shared" si="1400"/>
        <v>0</v>
      </c>
      <c r="G4279" s="16">
        <f t="shared" si="1401"/>
        <v>232.53</v>
      </c>
      <c r="H4279" s="16">
        <f t="shared" si="1402"/>
        <v>0</v>
      </c>
      <c r="I4279" s="16">
        <f t="shared" si="1403"/>
        <v>-232.53</v>
      </c>
      <c r="J4279" s="17">
        <v>0</v>
      </c>
      <c r="K4279" s="17">
        <v>7.4029999999999996</v>
      </c>
      <c r="L4279" s="18">
        <f t="shared" si="1404"/>
        <v>-7.4029999999999996</v>
      </c>
      <c r="M4279" s="17">
        <v>7.4029999999999996</v>
      </c>
      <c r="N4279" s="16">
        <f t="shared" si="1405"/>
        <v>31.41</v>
      </c>
      <c r="O4279" s="16">
        <f t="shared" si="1406"/>
        <v>232.53</v>
      </c>
      <c r="P4279" s="18">
        <f t="shared" si="1407"/>
        <v>0</v>
      </c>
      <c r="Q4279" s="16">
        <f t="shared" si="1408"/>
        <v>31.41</v>
      </c>
      <c r="R4279" s="16">
        <f t="shared" si="1409"/>
        <v>0</v>
      </c>
    </row>
    <row r="4280" spans="1:18" ht="241.5" x14ac:dyDescent="0.35">
      <c r="A4280" s="1">
        <v>33</v>
      </c>
      <c r="B4280" s="13" t="s">
        <v>1469</v>
      </c>
      <c r="C4280" s="13" t="s">
        <v>41</v>
      </c>
      <c r="D4280" s="14" t="s">
        <v>1470</v>
      </c>
      <c r="E4280" s="15">
        <v>1142.18</v>
      </c>
      <c r="F4280" s="16">
        <f t="shared" si="1400"/>
        <v>0</v>
      </c>
      <c r="G4280" s="16">
        <f t="shared" si="1401"/>
        <v>1142.18</v>
      </c>
      <c r="H4280" s="16">
        <f t="shared" si="1402"/>
        <v>0</v>
      </c>
      <c r="I4280" s="16">
        <f t="shared" si="1403"/>
        <v>-1142.18</v>
      </c>
      <c r="J4280" s="17">
        <v>0</v>
      </c>
      <c r="K4280" s="17">
        <v>1</v>
      </c>
      <c r="L4280" s="18">
        <f t="shared" si="1404"/>
        <v>-1</v>
      </c>
      <c r="M4280" s="17">
        <v>1</v>
      </c>
      <c r="N4280" s="16">
        <f t="shared" si="1405"/>
        <v>1142.18</v>
      </c>
      <c r="O4280" s="16">
        <f t="shared" si="1406"/>
        <v>1142.18</v>
      </c>
      <c r="P4280" s="18">
        <f t="shared" si="1407"/>
        <v>0</v>
      </c>
      <c r="Q4280" s="16">
        <f t="shared" si="1408"/>
        <v>1142.18</v>
      </c>
      <c r="R4280" s="16">
        <f t="shared" si="1409"/>
        <v>0</v>
      </c>
    </row>
    <row r="4281" spans="1:18" ht="42" x14ac:dyDescent="0.35">
      <c r="A4281" s="1">
        <v>34</v>
      </c>
      <c r="B4281" s="13" t="s">
        <v>100</v>
      </c>
      <c r="C4281" s="13" t="s">
        <v>44</v>
      </c>
      <c r="D4281" s="14" t="s">
        <v>101</v>
      </c>
      <c r="E4281" s="15">
        <v>4.09</v>
      </c>
      <c r="F4281" s="16">
        <f t="shared" si="1400"/>
        <v>0</v>
      </c>
      <c r="G4281" s="16">
        <f t="shared" si="1401"/>
        <v>28.83</v>
      </c>
      <c r="H4281" s="16">
        <f t="shared" si="1402"/>
        <v>0</v>
      </c>
      <c r="I4281" s="16">
        <f t="shared" si="1403"/>
        <v>-28.83</v>
      </c>
      <c r="J4281" s="17">
        <v>0</v>
      </c>
      <c r="K4281" s="17">
        <v>7.05</v>
      </c>
      <c r="L4281" s="18">
        <f t="shared" si="1404"/>
        <v>-7.05</v>
      </c>
      <c r="M4281" s="17">
        <v>7.05</v>
      </c>
      <c r="N4281" s="16">
        <f t="shared" si="1405"/>
        <v>4.09</v>
      </c>
      <c r="O4281" s="16">
        <f t="shared" si="1406"/>
        <v>28.83</v>
      </c>
      <c r="P4281" s="18">
        <f t="shared" si="1407"/>
        <v>0</v>
      </c>
      <c r="Q4281" s="16">
        <f t="shared" si="1408"/>
        <v>4.09</v>
      </c>
      <c r="R4281" s="16">
        <f t="shared" si="1409"/>
        <v>0</v>
      </c>
    </row>
    <row r="4282" spans="1:18" ht="42" x14ac:dyDescent="0.35">
      <c r="A4282" s="1">
        <v>35</v>
      </c>
      <c r="B4282" s="13" t="s">
        <v>682</v>
      </c>
      <c r="C4282" s="13" t="s">
        <v>65</v>
      </c>
      <c r="D4282" s="14" t="s">
        <v>683</v>
      </c>
      <c r="E4282" s="15">
        <v>28.7</v>
      </c>
      <c r="F4282" s="16">
        <f t="shared" si="1400"/>
        <v>0</v>
      </c>
      <c r="G4282" s="16">
        <f t="shared" si="1401"/>
        <v>106.22</v>
      </c>
      <c r="H4282" s="16">
        <f t="shared" si="1402"/>
        <v>0</v>
      </c>
      <c r="I4282" s="16">
        <f t="shared" si="1403"/>
        <v>-106.22</v>
      </c>
      <c r="J4282" s="17">
        <v>0</v>
      </c>
      <c r="K4282" s="17">
        <v>3.7010000000000001</v>
      </c>
      <c r="L4282" s="18">
        <f t="shared" si="1404"/>
        <v>-3.7010000000000001</v>
      </c>
      <c r="M4282" s="17">
        <v>3.7010000000000001</v>
      </c>
      <c r="N4282" s="16">
        <f t="shared" si="1405"/>
        <v>28.7</v>
      </c>
      <c r="O4282" s="16">
        <f t="shared" si="1406"/>
        <v>106.22</v>
      </c>
      <c r="P4282" s="18">
        <f t="shared" si="1407"/>
        <v>0</v>
      </c>
      <c r="Q4282" s="16">
        <f t="shared" si="1408"/>
        <v>28.7</v>
      </c>
      <c r="R4282" s="16">
        <f t="shared" si="1409"/>
        <v>0</v>
      </c>
    </row>
    <row r="4283" spans="1:18" ht="31.5" x14ac:dyDescent="0.35">
      <c r="A4283" s="1">
        <v>36</v>
      </c>
      <c r="B4283" s="13" t="s">
        <v>168</v>
      </c>
      <c r="C4283" s="13" t="s">
        <v>65</v>
      </c>
      <c r="D4283" s="14" t="s">
        <v>169</v>
      </c>
      <c r="E4283" s="15">
        <v>5.38</v>
      </c>
      <c r="F4283" s="16">
        <f t="shared" si="1400"/>
        <v>0</v>
      </c>
      <c r="G4283" s="16">
        <f t="shared" si="1401"/>
        <v>16.95</v>
      </c>
      <c r="H4283" s="16">
        <f t="shared" si="1402"/>
        <v>0</v>
      </c>
      <c r="I4283" s="16">
        <f t="shared" si="1403"/>
        <v>-16.95</v>
      </c>
      <c r="J4283" s="17">
        <v>0</v>
      </c>
      <c r="K4283" s="17">
        <v>3.15</v>
      </c>
      <c r="L4283" s="18">
        <f t="shared" si="1404"/>
        <v>-3.15</v>
      </c>
      <c r="M4283" s="17">
        <v>3.15</v>
      </c>
      <c r="N4283" s="16">
        <f t="shared" si="1405"/>
        <v>5.38</v>
      </c>
      <c r="O4283" s="16">
        <f t="shared" si="1406"/>
        <v>16.95</v>
      </c>
      <c r="P4283" s="18">
        <f t="shared" si="1407"/>
        <v>0</v>
      </c>
      <c r="Q4283" s="16">
        <f t="shared" si="1408"/>
        <v>5.38</v>
      </c>
      <c r="R4283" s="16">
        <f t="shared" si="1409"/>
        <v>0</v>
      </c>
    </row>
    <row r="4284" spans="1:18" ht="31.5" x14ac:dyDescent="0.35">
      <c r="A4284" s="1">
        <v>37</v>
      </c>
      <c r="B4284" s="13" t="s">
        <v>1471</v>
      </c>
      <c r="C4284" s="13" t="s">
        <v>65</v>
      </c>
      <c r="D4284" s="14" t="s">
        <v>1472</v>
      </c>
      <c r="E4284" s="15">
        <v>13.41</v>
      </c>
      <c r="F4284" s="16">
        <f t="shared" si="1400"/>
        <v>0</v>
      </c>
      <c r="G4284" s="16">
        <f t="shared" si="1401"/>
        <v>42.24</v>
      </c>
      <c r="H4284" s="16">
        <f t="shared" si="1402"/>
        <v>0</v>
      </c>
      <c r="I4284" s="16">
        <f t="shared" si="1403"/>
        <v>-42.24</v>
      </c>
      <c r="J4284" s="17">
        <v>0</v>
      </c>
      <c r="K4284" s="17">
        <v>3.15</v>
      </c>
      <c r="L4284" s="18">
        <f t="shared" si="1404"/>
        <v>-3.15</v>
      </c>
      <c r="M4284" s="17">
        <v>3.15</v>
      </c>
      <c r="N4284" s="16">
        <f t="shared" si="1405"/>
        <v>13.41</v>
      </c>
      <c r="O4284" s="16">
        <f t="shared" si="1406"/>
        <v>42.24</v>
      </c>
      <c r="P4284" s="18">
        <f t="shared" si="1407"/>
        <v>0</v>
      </c>
      <c r="Q4284" s="16">
        <f t="shared" si="1408"/>
        <v>13.41</v>
      </c>
      <c r="R4284" s="16">
        <f t="shared" si="1409"/>
        <v>0</v>
      </c>
    </row>
    <row r="4285" spans="1:18" ht="63" x14ac:dyDescent="0.35">
      <c r="A4285" s="1">
        <v>38</v>
      </c>
      <c r="B4285" s="13" t="s">
        <v>1473</v>
      </c>
      <c r="C4285" s="13" t="s">
        <v>65</v>
      </c>
      <c r="D4285" s="14" t="s">
        <v>1474</v>
      </c>
      <c r="E4285" s="15">
        <v>18.39</v>
      </c>
      <c r="F4285" s="16">
        <f t="shared" si="1400"/>
        <v>0</v>
      </c>
      <c r="G4285" s="16">
        <f t="shared" si="1401"/>
        <v>57.93</v>
      </c>
      <c r="H4285" s="16">
        <f t="shared" si="1402"/>
        <v>0</v>
      </c>
      <c r="I4285" s="16">
        <f t="shared" si="1403"/>
        <v>-57.93</v>
      </c>
      <c r="J4285" s="17">
        <v>0</v>
      </c>
      <c r="K4285" s="17">
        <v>3.15</v>
      </c>
      <c r="L4285" s="18">
        <f t="shared" si="1404"/>
        <v>-3.15</v>
      </c>
      <c r="M4285" s="17">
        <v>3.15</v>
      </c>
      <c r="N4285" s="16">
        <f t="shared" si="1405"/>
        <v>18.39</v>
      </c>
      <c r="O4285" s="16">
        <f t="shared" si="1406"/>
        <v>57.93</v>
      </c>
      <c r="P4285" s="18">
        <f t="shared" si="1407"/>
        <v>0</v>
      </c>
      <c r="Q4285" s="16">
        <f t="shared" si="1408"/>
        <v>18.39</v>
      </c>
      <c r="R4285" s="16">
        <f t="shared" si="1409"/>
        <v>0</v>
      </c>
    </row>
    <row r="4286" spans="1:18" ht="31.5" x14ac:dyDescent="0.35">
      <c r="A4286" s="1">
        <v>39</v>
      </c>
      <c r="B4286" s="13" t="s">
        <v>814</v>
      </c>
      <c r="C4286" s="13" t="s">
        <v>65</v>
      </c>
      <c r="D4286" s="14" t="s">
        <v>815</v>
      </c>
      <c r="E4286" s="15">
        <v>26.01</v>
      </c>
      <c r="F4286" s="16">
        <f t="shared" si="1400"/>
        <v>0</v>
      </c>
      <c r="G4286" s="16">
        <f t="shared" si="1401"/>
        <v>4374.13</v>
      </c>
      <c r="H4286" s="16">
        <f t="shared" si="1402"/>
        <v>0</v>
      </c>
      <c r="I4286" s="16">
        <f t="shared" si="1403"/>
        <v>-4374.13</v>
      </c>
      <c r="J4286" s="17">
        <v>0</v>
      </c>
      <c r="K4286" s="17">
        <v>168.17099999999999</v>
      </c>
      <c r="L4286" s="18">
        <f t="shared" si="1404"/>
        <v>-168.17099999999999</v>
      </c>
      <c r="M4286" s="17">
        <v>168.17099999999999</v>
      </c>
      <c r="N4286" s="16">
        <f t="shared" si="1405"/>
        <v>26.01</v>
      </c>
      <c r="O4286" s="16">
        <f t="shared" si="1406"/>
        <v>4374.13</v>
      </c>
      <c r="P4286" s="18">
        <f t="shared" si="1407"/>
        <v>0</v>
      </c>
      <c r="Q4286" s="16">
        <f t="shared" si="1408"/>
        <v>26.01</v>
      </c>
      <c r="R4286" s="16">
        <f t="shared" si="1409"/>
        <v>0</v>
      </c>
    </row>
    <row r="4287" spans="1:18" ht="52.5" x14ac:dyDescent="0.35">
      <c r="A4287" s="1">
        <v>40</v>
      </c>
      <c r="B4287" s="13" t="s">
        <v>1153</v>
      </c>
      <c r="C4287" s="13" t="s">
        <v>92</v>
      </c>
      <c r="D4287" s="14" t="s">
        <v>1154</v>
      </c>
      <c r="E4287" s="15">
        <v>22.66</v>
      </c>
      <c r="F4287" s="16">
        <f t="shared" si="1400"/>
        <v>0</v>
      </c>
      <c r="G4287" s="16">
        <f t="shared" si="1401"/>
        <v>2667.31</v>
      </c>
      <c r="H4287" s="16">
        <f t="shared" si="1402"/>
        <v>0</v>
      </c>
      <c r="I4287" s="16">
        <f t="shared" si="1403"/>
        <v>-2667.31</v>
      </c>
      <c r="J4287" s="17">
        <v>0</v>
      </c>
      <c r="K4287" s="17">
        <v>117.71</v>
      </c>
      <c r="L4287" s="18">
        <f t="shared" si="1404"/>
        <v>-117.71</v>
      </c>
      <c r="M4287" s="17">
        <v>117.71</v>
      </c>
      <c r="N4287" s="16">
        <f t="shared" si="1405"/>
        <v>22.66</v>
      </c>
      <c r="O4287" s="16">
        <f t="shared" si="1406"/>
        <v>2667.31</v>
      </c>
      <c r="P4287" s="18">
        <f t="shared" si="1407"/>
        <v>0</v>
      </c>
      <c r="Q4287" s="16">
        <f t="shared" si="1408"/>
        <v>22.66</v>
      </c>
      <c r="R4287" s="16">
        <f t="shared" si="1409"/>
        <v>0</v>
      </c>
    </row>
    <row r="4288" spans="1:18" x14ac:dyDescent="0.35">
      <c r="A4288" s="1">
        <v>41</v>
      </c>
      <c r="B4288" s="13" t="s">
        <v>1475</v>
      </c>
      <c r="C4288" s="13" t="s">
        <v>41</v>
      </c>
      <c r="D4288" s="14" t="s">
        <v>1476</v>
      </c>
      <c r="E4288" s="15">
        <v>438.73</v>
      </c>
      <c r="F4288" s="16">
        <f t="shared" si="1400"/>
        <v>0</v>
      </c>
      <c r="G4288" s="16">
        <f t="shared" si="1401"/>
        <v>438.73</v>
      </c>
      <c r="H4288" s="16">
        <f t="shared" si="1402"/>
        <v>0</v>
      </c>
      <c r="I4288" s="16">
        <f t="shared" si="1403"/>
        <v>-438.73</v>
      </c>
      <c r="J4288" s="17">
        <v>0</v>
      </c>
      <c r="K4288" s="17">
        <v>1</v>
      </c>
      <c r="L4288" s="18">
        <f t="shared" si="1404"/>
        <v>-1</v>
      </c>
      <c r="M4288" s="17">
        <v>1</v>
      </c>
      <c r="N4288" s="16">
        <f t="shared" si="1405"/>
        <v>438.73</v>
      </c>
      <c r="O4288" s="16">
        <f t="shared" si="1406"/>
        <v>438.73</v>
      </c>
      <c r="P4288" s="18">
        <f t="shared" si="1407"/>
        <v>0</v>
      </c>
      <c r="Q4288" s="16">
        <f t="shared" si="1408"/>
        <v>438.73</v>
      </c>
      <c r="R4288" s="16">
        <f t="shared" si="1409"/>
        <v>0</v>
      </c>
    </row>
    <row r="4289" spans="1:18" ht="31.5" x14ac:dyDescent="0.35">
      <c r="A4289" s="1">
        <v>42</v>
      </c>
      <c r="B4289" s="13" t="s">
        <v>164</v>
      </c>
      <c r="C4289" s="13" t="s">
        <v>65</v>
      </c>
      <c r="D4289" s="14" t="s">
        <v>165</v>
      </c>
      <c r="E4289" s="15">
        <v>53.55</v>
      </c>
      <c r="F4289" s="16">
        <f t="shared" si="1400"/>
        <v>0</v>
      </c>
      <c r="G4289" s="16">
        <f t="shared" si="1401"/>
        <v>168.68</v>
      </c>
      <c r="H4289" s="16">
        <f t="shared" si="1402"/>
        <v>0</v>
      </c>
      <c r="I4289" s="16">
        <f t="shared" si="1403"/>
        <v>-168.68</v>
      </c>
      <c r="J4289" s="17">
        <v>0</v>
      </c>
      <c r="K4289" s="17">
        <v>3.15</v>
      </c>
      <c r="L4289" s="18">
        <f t="shared" si="1404"/>
        <v>-3.15</v>
      </c>
      <c r="M4289" s="17">
        <v>3.15</v>
      </c>
      <c r="N4289" s="16">
        <f t="shared" si="1405"/>
        <v>53.55</v>
      </c>
      <c r="O4289" s="16">
        <f t="shared" si="1406"/>
        <v>168.68</v>
      </c>
      <c r="P4289" s="18">
        <f t="shared" si="1407"/>
        <v>0</v>
      </c>
      <c r="Q4289" s="16">
        <f t="shared" si="1408"/>
        <v>53.55</v>
      </c>
      <c r="R4289" s="16">
        <f t="shared" si="1409"/>
        <v>0</v>
      </c>
    </row>
    <row r="4290" spans="1:18" ht="21" x14ac:dyDescent="0.35">
      <c r="A4290" s="1">
        <v>43</v>
      </c>
      <c r="B4290" s="13" t="s">
        <v>303</v>
      </c>
      <c r="C4290" s="13" t="s">
        <v>304</v>
      </c>
      <c r="D4290" s="14" t="s">
        <v>305</v>
      </c>
      <c r="E4290" s="15">
        <v>104.53</v>
      </c>
      <c r="F4290" s="16">
        <f t="shared" si="1400"/>
        <v>0</v>
      </c>
      <c r="G4290" s="16">
        <f t="shared" si="1401"/>
        <v>836.24</v>
      </c>
      <c r="H4290" s="16">
        <f t="shared" si="1402"/>
        <v>0</v>
      </c>
      <c r="I4290" s="16">
        <f t="shared" si="1403"/>
        <v>-836.24</v>
      </c>
      <c r="J4290" s="17">
        <v>0</v>
      </c>
      <c r="K4290" s="17">
        <v>8</v>
      </c>
      <c r="L4290" s="18">
        <f t="shared" si="1404"/>
        <v>-8</v>
      </c>
      <c r="M4290" s="17">
        <v>0</v>
      </c>
      <c r="N4290" s="16">
        <f t="shared" si="1405"/>
        <v>104.53</v>
      </c>
      <c r="O4290" s="16">
        <f t="shared" si="1406"/>
        <v>0</v>
      </c>
      <c r="P4290" s="18">
        <f t="shared" si="1407"/>
        <v>8</v>
      </c>
      <c r="Q4290" s="16">
        <f t="shared" si="1408"/>
        <v>104.53</v>
      </c>
      <c r="R4290" s="16">
        <f t="shared" si="1409"/>
        <v>836.24</v>
      </c>
    </row>
    <row r="4291" spans="1:18" x14ac:dyDescent="0.35">
      <c r="A4291" s="21" t="s">
        <v>1477</v>
      </c>
      <c r="B4291" s="21" t="s">
        <v>1477</v>
      </c>
      <c r="C4291" s="21" t="s">
        <v>1477</v>
      </c>
      <c r="D4291" s="21" t="s">
        <v>1477</v>
      </c>
      <c r="E4291" s="21" t="s">
        <v>1477</v>
      </c>
      <c r="F4291" s="19"/>
      <c r="G4291" s="20">
        <f>SUM(G4248:G4290)</f>
        <v>137883.63</v>
      </c>
      <c r="H4291" s="7"/>
      <c r="I4291" s="7"/>
      <c r="J4291" s="7"/>
      <c r="K4291" s="7"/>
      <c r="L4291" s="7"/>
      <c r="M4291" s="7"/>
      <c r="N4291" s="7"/>
      <c r="O4291" s="7"/>
      <c r="P4291" s="7"/>
      <c r="Q4291" s="7"/>
      <c r="R4291" s="7"/>
    </row>
    <row r="4293" spans="1:18" x14ac:dyDescent="0.35">
      <c r="B4293" s="11" t="s">
        <v>23</v>
      </c>
      <c r="C4293" s="12" t="s">
        <v>24</v>
      </c>
      <c r="D4293" s="12" t="s">
        <v>25</v>
      </c>
    </row>
    <row r="4294" spans="1:18" x14ac:dyDescent="0.35">
      <c r="B4294" s="11" t="s">
        <v>26</v>
      </c>
      <c r="C4294" s="12" t="s">
        <v>27</v>
      </c>
      <c r="D4294" s="12" t="s">
        <v>28</v>
      </c>
    </row>
    <row r="4295" spans="1:18" x14ac:dyDescent="0.35">
      <c r="B4295" s="11" t="s">
        <v>29</v>
      </c>
      <c r="C4295" s="12" t="s">
        <v>24</v>
      </c>
      <c r="D4295" s="12" t="s">
        <v>30</v>
      </c>
    </row>
    <row r="4296" spans="1:18" x14ac:dyDescent="0.35">
      <c r="B4296" s="11" t="s">
        <v>31</v>
      </c>
      <c r="C4296" s="12" t="s">
        <v>116</v>
      </c>
      <c r="D4296" s="12" t="s">
        <v>1133</v>
      </c>
    </row>
    <row r="4297" spans="1:18" x14ac:dyDescent="0.35">
      <c r="B4297" s="11" t="s">
        <v>33</v>
      </c>
      <c r="C4297" s="12" t="s">
        <v>105</v>
      </c>
      <c r="D4297" s="12" t="s">
        <v>549</v>
      </c>
    </row>
    <row r="4298" spans="1:18" x14ac:dyDescent="0.35">
      <c r="B4298" s="11" t="s">
        <v>35</v>
      </c>
      <c r="C4298" s="12" t="s">
        <v>27</v>
      </c>
      <c r="D4298" s="12" t="s">
        <v>1428</v>
      </c>
    </row>
    <row r="4299" spans="1:18" x14ac:dyDescent="0.35">
      <c r="B4299" s="11" t="s">
        <v>36</v>
      </c>
      <c r="C4299" s="12" t="s">
        <v>24</v>
      </c>
      <c r="D4299" s="12" t="s">
        <v>1429</v>
      </c>
    </row>
    <row r="4300" spans="1:18" x14ac:dyDescent="0.35">
      <c r="B4300" s="11" t="s">
        <v>38</v>
      </c>
      <c r="C4300" s="12" t="s">
        <v>27</v>
      </c>
      <c r="D4300" s="12" t="s">
        <v>1478</v>
      </c>
    </row>
    <row r="4302" spans="1:18" ht="21" x14ac:dyDescent="0.35">
      <c r="A4302" s="1">
        <v>1</v>
      </c>
      <c r="B4302" s="13" t="s">
        <v>191</v>
      </c>
      <c r="C4302" s="13" t="s">
        <v>44</v>
      </c>
      <c r="D4302" s="14" t="s">
        <v>192</v>
      </c>
      <c r="E4302" s="15">
        <v>3.46</v>
      </c>
      <c r="F4302" s="16">
        <f t="shared" ref="F4302:F4333" si="1410">ROUND(ROUND(N4302,2)*ROUND(J4302,3),2)</f>
        <v>339.08</v>
      </c>
      <c r="G4302" s="16">
        <f t="shared" ref="G4302:G4333" si="1411">ROUND(ROUND(N4302,2)*ROUND(K4302,3),2)</f>
        <v>114.53</v>
      </c>
      <c r="H4302" s="16">
        <f t="shared" ref="H4302:H4333" si="1412">IF(EXACT(J4302,0),0,100*(K4302/J4302))</f>
        <v>33.775510204081634</v>
      </c>
      <c r="I4302" s="16">
        <f t="shared" ref="I4302:I4333" si="1413">ROUND((ROUND(J4302,3)-ROUND(K4302,3))*N4302,2)</f>
        <v>224.55</v>
      </c>
      <c r="J4302" s="17">
        <v>98</v>
      </c>
      <c r="K4302" s="17">
        <v>33.1</v>
      </c>
      <c r="L4302" s="18">
        <f t="shared" ref="L4302:L4333" si="1414">ROUND(ROUND(J4302,3)-ROUND(K4302,3),3)</f>
        <v>64.900000000000006</v>
      </c>
      <c r="M4302" s="17">
        <v>33.1</v>
      </c>
      <c r="N4302" s="16">
        <f t="shared" ref="N4302:N4333" si="1415">ROUND(E4302,2)</f>
        <v>3.46</v>
      </c>
      <c r="O4302" s="16">
        <f t="shared" ref="O4302:O4333" si="1416">ROUND(ROUND(M4302,3)*ROUND(N4302,2),2)</f>
        <v>114.53</v>
      </c>
      <c r="P4302" s="18">
        <f t="shared" ref="P4302:P4333" si="1417">ROUND(ROUND(K4302,3)-ROUND(M4302,3),2)</f>
        <v>0</v>
      </c>
      <c r="Q4302" s="16">
        <f t="shared" ref="Q4302:Q4333" si="1418">ROUND(E4302,2)</f>
        <v>3.46</v>
      </c>
      <c r="R4302" s="16">
        <f t="shared" ref="R4302:R4333" si="1419">ROUND((ROUND(K4302,3)-ROUND(M4302,3))* Q4302,2)</f>
        <v>0</v>
      </c>
    </row>
    <row r="4303" spans="1:18" ht="31.5" x14ac:dyDescent="0.35">
      <c r="A4303" s="1">
        <v>2</v>
      </c>
      <c r="B4303" s="13" t="s">
        <v>158</v>
      </c>
      <c r="C4303" s="13" t="s">
        <v>92</v>
      </c>
      <c r="D4303" s="14" t="s">
        <v>159</v>
      </c>
      <c r="E4303" s="15">
        <v>8.43</v>
      </c>
      <c r="F4303" s="16">
        <f t="shared" si="1410"/>
        <v>326.24</v>
      </c>
      <c r="G4303" s="16">
        <f t="shared" si="1411"/>
        <v>161</v>
      </c>
      <c r="H4303" s="16">
        <f t="shared" si="1412"/>
        <v>49.351421188630489</v>
      </c>
      <c r="I4303" s="16">
        <f t="shared" si="1413"/>
        <v>165.24</v>
      </c>
      <c r="J4303" s="17">
        <v>38.700000000000003</v>
      </c>
      <c r="K4303" s="17">
        <v>19.099</v>
      </c>
      <c r="L4303" s="18">
        <f t="shared" si="1414"/>
        <v>19.600999999999999</v>
      </c>
      <c r="M4303" s="17">
        <v>19.099</v>
      </c>
      <c r="N4303" s="16">
        <f t="shared" si="1415"/>
        <v>8.43</v>
      </c>
      <c r="O4303" s="16">
        <f t="shared" si="1416"/>
        <v>161</v>
      </c>
      <c r="P4303" s="18">
        <f t="shared" si="1417"/>
        <v>0</v>
      </c>
      <c r="Q4303" s="16">
        <f t="shared" si="1418"/>
        <v>8.43</v>
      </c>
      <c r="R4303" s="16">
        <f t="shared" si="1419"/>
        <v>0</v>
      </c>
    </row>
    <row r="4304" spans="1:18" ht="42" x14ac:dyDescent="0.35">
      <c r="A4304" s="1">
        <v>3</v>
      </c>
      <c r="B4304" s="13" t="s">
        <v>183</v>
      </c>
      <c r="C4304" s="13" t="s">
        <v>92</v>
      </c>
      <c r="D4304" s="14" t="s">
        <v>184</v>
      </c>
      <c r="E4304" s="15">
        <v>7.89</v>
      </c>
      <c r="F4304" s="16">
        <f t="shared" si="1410"/>
        <v>364.52</v>
      </c>
      <c r="G4304" s="16">
        <f t="shared" si="1411"/>
        <v>259.82</v>
      </c>
      <c r="H4304" s="16">
        <f t="shared" si="1412"/>
        <v>71.277056277056275</v>
      </c>
      <c r="I4304" s="16">
        <f t="shared" si="1413"/>
        <v>104.7</v>
      </c>
      <c r="J4304" s="17">
        <v>46.2</v>
      </c>
      <c r="K4304" s="17">
        <v>32.93</v>
      </c>
      <c r="L4304" s="18">
        <f t="shared" si="1414"/>
        <v>13.27</v>
      </c>
      <c r="M4304" s="17">
        <v>32.93</v>
      </c>
      <c r="N4304" s="16">
        <f t="shared" si="1415"/>
        <v>7.89</v>
      </c>
      <c r="O4304" s="16">
        <f t="shared" si="1416"/>
        <v>259.82</v>
      </c>
      <c r="P4304" s="18">
        <f t="shared" si="1417"/>
        <v>0</v>
      </c>
      <c r="Q4304" s="16">
        <f t="shared" si="1418"/>
        <v>7.89</v>
      </c>
      <c r="R4304" s="16">
        <f t="shared" si="1419"/>
        <v>0</v>
      </c>
    </row>
    <row r="4305" spans="1:18" ht="42" x14ac:dyDescent="0.35">
      <c r="A4305" s="1">
        <v>4</v>
      </c>
      <c r="B4305" s="13" t="s">
        <v>160</v>
      </c>
      <c r="C4305" s="13" t="s">
        <v>44</v>
      </c>
      <c r="D4305" s="14" t="s">
        <v>161</v>
      </c>
      <c r="E4305" s="15">
        <v>11.43</v>
      </c>
      <c r="F4305" s="16">
        <f t="shared" si="1410"/>
        <v>54.86</v>
      </c>
      <c r="G4305" s="16">
        <f t="shared" si="1411"/>
        <v>0</v>
      </c>
      <c r="H4305" s="16">
        <f t="shared" si="1412"/>
        <v>0</v>
      </c>
      <c r="I4305" s="16">
        <f t="shared" si="1413"/>
        <v>54.86</v>
      </c>
      <c r="J4305" s="17">
        <v>4.8</v>
      </c>
      <c r="K4305" s="17">
        <v>0</v>
      </c>
      <c r="L4305" s="18">
        <f t="shared" si="1414"/>
        <v>4.8</v>
      </c>
      <c r="M4305" s="17">
        <v>0</v>
      </c>
      <c r="N4305" s="16">
        <f t="shared" si="1415"/>
        <v>11.43</v>
      </c>
      <c r="O4305" s="16">
        <f t="shared" si="1416"/>
        <v>0</v>
      </c>
      <c r="P4305" s="18">
        <f t="shared" si="1417"/>
        <v>0</v>
      </c>
      <c r="Q4305" s="16">
        <f t="shared" si="1418"/>
        <v>11.43</v>
      </c>
      <c r="R4305" s="16">
        <f t="shared" si="1419"/>
        <v>0</v>
      </c>
    </row>
    <row r="4306" spans="1:18" ht="52.5" x14ac:dyDescent="0.35">
      <c r="A4306" s="1">
        <v>5</v>
      </c>
      <c r="B4306" s="13" t="s">
        <v>166</v>
      </c>
      <c r="C4306" s="13" t="s">
        <v>65</v>
      </c>
      <c r="D4306" s="14" t="s">
        <v>167</v>
      </c>
      <c r="E4306" s="15">
        <v>24.21</v>
      </c>
      <c r="F4306" s="16">
        <f t="shared" si="1410"/>
        <v>2034.78</v>
      </c>
      <c r="G4306" s="16">
        <f t="shared" si="1411"/>
        <v>0</v>
      </c>
      <c r="H4306" s="16">
        <f t="shared" si="1412"/>
        <v>0</v>
      </c>
      <c r="I4306" s="16">
        <f t="shared" si="1413"/>
        <v>2034.78</v>
      </c>
      <c r="J4306" s="17">
        <v>84.046999999999997</v>
      </c>
      <c r="K4306" s="17">
        <v>0</v>
      </c>
      <c r="L4306" s="18">
        <f t="shared" si="1414"/>
        <v>84.046999999999997</v>
      </c>
      <c r="M4306" s="17">
        <v>0</v>
      </c>
      <c r="N4306" s="16">
        <f t="shared" si="1415"/>
        <v>24.21</v>
      </c>
      <c r="O4306" s="16">
        <f t="shared" si="1416"/>
        <v>0</v>
      </c>
      <c r="P4306" s="18">
        <f t="shared" si="1417"/>
        <v>0</v>
      </c>
      <c r="Q4306" s="16">
        <f t="shared" si="1418"/>
        <v>24.21</v>
      </c>
      <c r="R4306" s="16">
        <f t="shared" si="1419"/>
        <v>0</v>
      </c>
    </row>
    <row r="4307" spans="1:18" ht="42" x14ac:dyDescent="0.35">
      <c r="A4307" s="1">
        <v>6</v>
      </c>
      <c r="B4307" s="13" t="s">
        <v>1479</v>
      </c>
      <c r="C4307" s="13" t="s">
        <v>65</v>
      </c>
      <c r="D4307" s="14" t="s">
        <v>1480</v>
      </c>
      <c r="E4307" s="15">
        <v>5.38</v>
      </c>
      <c r="F4307" s="16">
        <f t="shared" si="1410"/>
        <v>452.17</v>
      </c>
      <c r="G4307" s="16">
        <f t="shared" si="1411"/>
        <v>0</v>
      </c>
      <c r="H4307" s="16">
        <f t="shared" si="1412"/>
        <v>0</v>
      </c>
      <c r="I4307" s="16">
        <f t="shared" si="1413"/>
        <v>452.17</v>
      </c>
      <c r="J4307" s="17">
        <v>84.046999999999997</v>
      </c>
      <c r="K4307" s="17">
        <v>0</v>
      </c>
      <c r="L4307" s="18">
        <f t="shared" si="1414"/>
        <v>84.046999999999997</v>
      </c>
      <c r="M4307" s="17">
        <v>0</v>
      </c>
      <c r="N4307" s="16">
        <f t="shared" si="1415"/>
        <v>5.38</v>
      </c>
      <c r="O4307" s="16">
        <f t="shared" si="1416"/>
        <v>0</v>
      </c>
      <c r="P4307" s="18">
        <f t="shared" si="1417"/>
        <v>0</v>
      </c>
      <c r="Q4307" s="16">
        <f t="shared" si="1418"/>
        <v>5.38</v>
      </c>
      <c r="R4307" s="16">
        <f t="shared" si="1419"/>
        <v>0</v>
      </c>
    </row>
    <row r="4308" spans="1:18" ht="31.5" x14ac:dyDescent="0.35">
      <c r="A4308" s="1">
        <v>7</v>
      </c>
      <c r="B4308" s="13" t="s">
        <v>814</v>
      </c>
      <c r="C4308" s="13" t="s">
        <v>65</v>
      </c>
      <c r="D4308" s="14" t="s">
        <v>815</v>
      </c>
      <c r="E4308" s="15">
        <v>26.01</v>
      </c>
      <c r="F4308" s="16">
        <f t="shared" si="1410"/>
        <v>28.09</v>
      </c>
      <c r="G4308" s="16">
        <f t="shared" si="1411"/>
        <v>20.91</v>
      </c>
      <c r="H4308" s="16">
        <f t="shared" si="1412"/>
        <v>74.444444444444443</v>
      </c>
      <c r="I4308" s="16">
        <f t="shared" si="1413"/>
        <v>7.18</v>
      </c>
      <c r="J4308" s="17">
        <v>1.08</v>
      </c>
      <c r="K4308" s="17">
        <v>0.80400000000000005</v>
      </c>
      <c r="L4308" s="18">
        <f t="shared" si="1414"/>
        <v>0.27600000000000002</v>
      </c>
      <c r="M4308" s="17">
        <v>0.80400000000000005</v>
      </c>
      <c r="N4308" s="16">
        <f t="shared" si="1415"/>
        <v>26.01</v>
      </c>
      <c r="O4308" s="16">
        <f t="shared" si="1416"/>
        <v>20.91</v>
      </c>
      <c r="P4308" s="18">
        <f t="shared" si="1417"/>
        <v>0</v>
      </c>
      <c r="Q4308" s="16">
        <f t="shared" si="1418"/>
        <v>26.01</v>
      </c>
      <c r="R4308" s="16">
        <f t="shared" si="1419"/>
        <v>0</v>
      </c>
    </row>
    <row r="4309" spans="1:18" ht="73.5" x14ac:dyDescent="0.35">
      <c r="A4309" s="1">
        <v>8</v>
      </c>
      <c r="B4309" s="13" t="s">
        <v>507</v>
      </c>
      <c r="C4309" s="13" t="s">
        <v>44</v>
      </c>
      <c r="D4309" s="14" t="s">
        <v>508</v>
      </c>
      <c r="E4309" s="15">
        <v>6.04</v>
      </c>
      <c r="F4309" s="16">
        <f t="shared" si="1410"/>
        <v>1812</v>
      </c>
      <c r="G4309" s="16">
        <f t="shared" si="1411"/>
        <v>1656.47</v>
      </c>
      <c r="H4309" s="16">
        <f t="shared" si="1412"/>
        <v>91.416666666666671</v>
      </c>
      <c r="I4309" s="16">
        <f t="shared" si="1413"/>
        <v>155.53</v>
      </c>
      <c r="J4309" s="17">
        <v>300</v>
      </c>
      <c r="K4309" s="17">
        <v>274.25</v>
      </c>
      <c r="L4309" s="18">
        <f t="shared" si="1414"/>
        <v>25.75</v>
      </c>
      <c r="M4309" s="17">
        <v>274.25</v>
      </c>
      <c r="N4309" s="16">
        <f t="shared" si="1415"/>
        <v>6.04</v>
      </c>
      <c r="O4309" s="16">
        <f t="shared" si="1416"/>
        <v>1656.47</v>
      </c>
      <c r="P4309" s="18">
        <f t="shared" si="1417"/>
        <v>0</v>
      </c>
      <c r="Q4309" s="16">
        <f t="shared" si="1418"/>
        <v>6.04</v>
      </c>
      <c r="R4309" s="16">
        <f t="shared" si="1419"/>
        <v>0</v>
      </c>
    </row>
    <row r="4310" spans="1:18" ht="84" x14ac:dyDescent="0.35">
      <c r="A4310" s="1">
        <v>9</v>
      </c>
      <c r="B4310" s="13" t="s">
        <v>301</v>
      </c>
      <c r="C4310" s="13" t="s">
        <v>44</v>
      </c>
      <c r="D4310" s="14" t="s">
        <v>302</v>
      </c>
      <c r="E4310" s="15">
        <v>3.92</v>
      </c>
      <c r="F4310" s="16">
        <f t="shared" si="1410"/>
        <v>505.68</v>
      </c>
      <c r="G4310" s="16">
        <f t="shared" si="1411"/>
        <v>0</v>
      </c>
      <c r="H4310" s="16">
        <f t="shared" si="1412"/>
        <v>0</v>
      </c>
      <c r="I4310" s="16">
        <f t="shared" si="1413"/>
        <v>505.68</v>
      </c>
      <c r="J4310" s="17">
        <v>129</v>
      </c>
      <c r="K4310" s="17">
        <v>0</v>
      </c>
      <c r="L4310" s="18">
        <f t="shared" si="1414"/>
        <v>129</v>
      </c>
      <c r="M4310" s="17">
        <v>0</v>
      </c>
      <c r="N4310" s="16">
        <f t="shared" si="1415"/>
        <v>3.92</v>
      </c>
      <c r="O4310" s="16">
        <f t="shared" si="1416"/>
        <v>0</v>
      </c>
      <c r="P4310" s="18">
        <f t="shared" si="1417"/>
        <v>0</v>
      </c>
      <c r="Q4310" s="16">
        <f t="shared" si="1418"/>
        <v>3.92</v>
      </c>
      <c r="R4310" s="16">
        <f t="shared" si="1419"/>
        <v>0</v>
      </c>
    </row>
    <row r="4311" spans="1:18" ht="21" x14ac:dyDescent="0.35">
      <c r="A4311" s="1">
        <v>10</v>
      </c>
      <c r="B4311" s="13" t="s">
        <v>499</v>
      </c>
      <c r="C4311" s="13" t="s">
        <v>65</v>
      </c>
      <c r="D4311" s="14" t="s">
        <v>500</v>
      </c>
      <c r="E4311" s="15">
        <v>95.84</v>
      </c>
      <c r="F4311" s="16">
        <f t="shared" si="1410"/>
        <v>1996.54</v>
      </c>
      <c r="G4311" s="16">
        <f t="shared" si="1411"/>
        <v>0</v>
      </c>
      <c r="H4311" s="16">
        <f t="shared" si="1412"/>
        <v>0</v>
      </c>
      <c r="I4311" s="16">
        <f t="shared" si="1413"/>
        <v>1996.54</v>
      </c>
      <c r="J4311" s="17">
        <v>20.832000000000001</v>
      </c>
      <c r="K4311" s="17">
        <v>0</v>
      </c>
      <c r="L4311" s="18">
        <f t="shared" si="1414"/>
        <v>20.832000000000001</v>
      </c>
      <c r="M4311" s="17">
        <v>0</v>
      </c>
      <c r="N4311" s="16">
        <f t="shared" si="1415"/>
        <v>95.84</v>
      </c>
      <c r="O4311" s="16">
        <f t="shared" si="1416"/>
        <v>0</v>
      </c>
      <c r="P4311" s="18">
        <f t="shared" si="1417"/>
        <v>0</v>
      </c>
      <c r="Q4311" s="16">
        <f t="shared" si="1418"/>
        <v>95.84</v>
      </c>
      <c r="R4311" s="16">
        <f t="shared" si="1419"/>
        <v>0</v>
      </c>
    </row>
    <row r="4312" spans="1:18" ht="21" x14ac:dyDescent="0.35">
      <c r="A4312" s="1">
        <v>11</v>
      </c>
      <c r="B4312" s="13" t="s">
        <v>1175</v>
      </c>
      <c r="C4312" s="13" t="s">
        <v>44</v>
      </c>
      <c r="D4312" s="14" t="s">
        <v>1176</v>
      </c>
      <c r="E4312" s="15">
        <v>27.42</v>
      </c>
      <c r="F4312" s="16">
        <f t="shared" si="1410"/>
        <v>6498.54</v>
      </c>
      <c r="G4312" s="16">
        <f t="shared" si="1411"/>
        <v>14574.55</v>
      </c>
      <c r="H4312" s="16">
        <f t="shared" si="1412"/>
        <v>224.27426160337552</v>
      </c>
      <c r="I4312" s="16">
        <f t="shared" si="1413"/>
        <v>-8076.01</v>
      </c>
      <c r="J4312" s="17">
        <v>237</v>
      </c>
      <c r="K4312" s="17">
        <v>531.53</v>
      </c>
      <c r="L4312" s="18">
        <f t="shared" si="1414"/>
        <v>-294.52999999999997</v>
      </c>
      <c r="M4312" s="17">
        <v>531.53</v>
      </c>
      <c r="N4312" s="16">
        <f t="shared" si="1415"/>
        <v>27.42</v>
      </c>
      <c r="O4312" s="16">
        <f t="shared" si="1416"/>
        <v>14574.55</v>
      </c>
      <c r="P4312" s="18">
        <f t="shared" si="1417"/>
        <v>0</v>
      </c>
      <c r="Q4312" s="16">
        <f t="shared" si="1418"/>
        <v>27.42</v>
      </c>
      <c r="R4312" s="16">
        <f t="shared" si="1419"/>
        <v>0</v>
      </c>
    </row>
    <row r="4313" spans="1:18" ht="42" x14ac:dyDescent="0.35">
      <c r="A4313" s="1">
        <v>12</v>
      </c>
      <c r="B4313" s="13" t="s">
        <v>1177</v>
      </c>
      <c r="C4313" s="13" t="s">
        <v>44</v>
      </c>
      <c r="D4313" s="14" t="s">
        <v>1178</v>
      </c>
      <c r="E4313" s="15">
        <v>2.11</v>
      </c>
      <c r="F4313" s="16">
        <f t="shared" si="1410"/>
        <v>299.62</v>
      </c>
      <c r="G4313" s="16">
        <f t="shared" si="1411"/>
        <v>152.66</v>
      </c>
      <c r="H4313" s="16">
        <f t="shared" si="1412"/>
        <v>50.950704225352105</v>
      </c>
      <c r="I4313" s="16">
        <f t="shared" si="1413"/>
        <v>146.96</v>
      </c>
      <c r="J4313" s="17">
        <v>142</v>
      </c>
      <c r="K4313" s="17">
        <v>72.349999999999994</v>
      </c>
      <c r="L4313" s="18">
        <f t="shared" si="1414"/>
        <v>69.650000000000006</v>
      </c>
      <c r="M4313" s="17">
        <v>72.349999999999994</v>
      </c>
      <c r="N4313" s="16">
        <f t="shared" si="1415"/>
        <v>2.11</v>
      </c>
      <c r="O4313" s="16">
        <f t="shared" si="1416"/>
        <v>152.66</v>
      </c>
      <c r="P4313" s="18">
        <f t="shared" si="1417"/>
        <v>0</v>
      </c>
      <c r="Q4313" s="16">
        <f t="shared" si="1418"/>
        <v>2.11</v>
      </c>
      <c r="R4313" s="16">
        <f t="shared" si="1419"/>
        <v>0</v>
      </c>
    </row>
    <row r="4314" spans="1:18" ht="42" x14ac:dyDescent="0.35">
      <c r="A4314" s="1">
        <v>13</v>
      </c>
      <c r="B4314" s="13" t="s">
        <v>1179</v>
      </c>
      <c r="C4314" s="13" t="s">
        <v>44</v>
      </c>
      <c r="D4314" s="14" t="s">
        <v>1180</v>
      </c>
      <c r="E4314" s="15">
        <v>0.37</v>
      </c>
      <c r="F4314" s="16">
        <f t="shared" si="1410"/>
        <v>52.54</v>
      </c>
      <c r="G4314" s="16">
        <f t="shared" si="1411"/>
        <v>50.03</v>
      </c>
      <c r="H4314" s="16">
        <f t="shared" si="1412"/>
        <v>95.228873239436624</v>
      </c>
      <c r="I4314" s="16">
        <f t="shared" si="1413"/>
        <v>2.5099999999999998</v>
      </c>
      <c r="J4314" s="17">
        <v>142</v>
      </c>
      <c r="K4314" s="17">
        <v>135.22499999999999</v>
      </c>
      <c r="L4314" s="18">
        <f t="shared" si="1414"/>
        <v>6.7750000000000004</v>
      </c>
      <c r="M4314" s="17">
        <v>135.22499999999999</v>
      </c>
      <c r="N4314" s="16">
        <f t="shared" si="1415"/>
        <v>0.37</v>
      </c>
      <c r="O4314" s="16">
        <f t="shared" si="1416"/>
        <v>50.03</v>
      </c>
      <c r="P4314" s="18">
        <f t="shared" si="1417"/>
        <v>0</v>
      </c>
      <c r="Q4314" s="16">
        <f t="shared" si="1418"/>
        <v>0.37</v>
      </c>
      <c r="R4314" s="16">
        <f t="shared" si="1419"/>
        <v>0</v>
      </c>
    </row>
    <row r="4315" spans="1:18" ht="52.5" x14ac:dyDescent="0.35">
      <c r="A4315" s="1">
        <v>14</v>
      </c>
      <c r="B4315" s="13" t="s">
        <v>1136</v>
      </c>
      <c r="C4315" s="13" t="s">
        <v>65</v>
      </c>
      <c r="D4315" s="14" t="s">
        <v>1137</v>
      </c>
      <c r="E4315" s="15">
        <v>5.82</v>
      </c>
      <c r="F4315" s="16">
        <f t="shared" si="1410"/>
        <v>109.73</v>
      </c>
      <c r="G4315" s="16">
        <f t="shared" si="1411"/>
        <v>117.38</v>
      </c>
      <c r="H4315" s="16">
        <f t="shared" si="1412"/>
        <v>106.9746472896998</v>
      </c>
      <c r="I4315" s="16">
        <f t="shared" si="1413"/>
        <v>-7.65</v>
      </c>
      <c r="J4315" s="17">
        <v>18.853999999999999</v>
      </c>
      <c r="K4315" s="17">
        <v>20.169</v>
      </c>
      <c r="L4315" s="18">
        <f t="shared" si="1414"/>
        <v>-1.3149999999999999</v>
      </c>
      <c r="M4315" s="17">
        <v>20.169</v>
      </c>
      <c r="N4315" s="16">
        <f t="shared" si="1415"/>
        <v>5.82</v>
      </c>
      <c r="O4315" s="16">
        <f t="shared" si="1416"/>
        <v>117.38</v>
      </c>
      <c r="P4315" s="18">
        <f t="shared" si="1417"/>
        <v>0</v>
      </c>
      <c r="Q4315" s="16">
        <f t="shared" si="1418"/>
        <v>5.82</v>
      </c>
      <c r="R4315" s="16">
        <f t="shared" si="1419"/>
        <v>0</v>
      </c>
    </row>
    <row r="4316" spans="1:18" ht="31.5" x14ac:dyDescent="0.35">
      <c r="A4316" s="1">
        <v>15</v>
      </c>
      <c r="B4316" s="13" t="s">
        <v>1138</v>
      </c>
      <c r="C4316" s="13" t="s">
        <v>92</v>
      </c>
      <c r="D4316" s="14" t="s">
        <v>1139</v>
      </c>
      <c r="E4316" s="15">
        <v>3.09</v>
      </c>
      <c r="F4316" s="16">
        <f t="shared" si="1410"/>
        <v>231.66</v>
      </c>
      <c r="G4316" s="16">
        <f t="shared" si="1411"/>
        <v>130.29</v>
      </c>
      <c r="H4316" s="16">
        <f t="shared" si="1412"/>
        <v>56.243830865679598</v>
      </c>
      <c r="I4316" s="16">
        <f t="shared" si="1413"/>
        <v>101.36</v>
      </c>
      <c r="J4316" s="17">
        <v>74.97</v>
      </c>
      <c r="K4316" s="17">
        <v>42.165999999999997</v>
      </c>
      <c r="L4316" s="18">
        <f t="shared" si="1414"/>
        <v>32.804000000000002</v>
      </c>
      <c r="M4316" s="17">
        <v>42.165999999999997</v>
      </c>
      <c r="N4316" s="16">
        <f t="shared" si="1415"/>
        <v>3.09</v>
      </c>
      <c r="O4316" s="16">
        <f t="shared" si="1416"/>
        <v>130.29</v>
      </c>
      <c r="P4316" s="18">
        <f t="shared" si="1417"/>
        <v>0</v>
      </c>
      <c r="Q4316" s="16">
        <f t="shared" si="1418"/>
        <v>3.09</v>
      </c>
      <c r="R4316" s="16">
        <f t="shared" si="1419"/>
        <v>0</v>
      </c>
    </row>
    <row r="4317" spans="1:18" ht="21" x14ac:dyDescent="0.35">
      <c r="A4317" s="1">
        <v>16</v>
      </c>
      <c r="B4317" s="13" t="s">
        <v>1140</v>
      </c>
      <c r="C4317" s="13" t="s">
        <v>1141</v>
      </c>
      <c r="D4317" s="14" t="s">
        <v>1142</v>
      </c>
      <c r="E4317" s="15">
        <v>42.4</v>
      </c>
      <c r="F4317" s="16">
        <f t="shared" si="1410"/>
        <v>511.81</v>
      </c>
      <c r="G4317" s="16">
        <f t="shared" si="1411"/>
        <v>287.85000000000002</v>
      </c>
      <c r="H4317" s="16">
        <f t="shared" si="1412"/>
        <v>56.242233452075219</v>
      </c>
      <c r="I4317" s="16">
        <f t="shared" si="1413"/>
        <v>223.96</v>
      </c>
      <c r="J4317" s="17">
        <v>12.071</v>
      </c>
      <c r="K4317" s="17">
        <v>6.7889999999999997</v>
      </c>
      <c r="L4317" s="18">
        <f t="shared" si="1414"/>
        <v>5.282</v>
      </c>
      <c r="M4317" s="17">
        <v>6.7889999999999997</v>
      </c>
      <c r="N4317" s="16">
        <f t="shared" si="1415"/>
        <v>42.4</v>
      </c>
      <c r="O4317" s="16">
        <f t="shared" si="1416"/>
        <v>287.85000000000002</v>
      </c>
      <c r="P4317" s="18">
        <f t="shared" si="1417"/>
        <v>0</v>
      </c>
      <c r="Q4317" s="16">
        <f t="shared" si="1418"/>
        <v>42.4</v>
      </c>
      <c r="R4317" s="16">
        <f t="shared" si="1419"/>
        <v>0</v>
      </c>
    </row>
    <row r="4318" spans="1:18" ht="21" x14ac:dyDescent="0.35">
      <c r="A4318" s="1">
        <v>17</v>
      </c>
      <c r="B4318" s="13" t="s">
        <v>1143</v>
      </c>
      <c r="C4318" s="13" t="s">
        <v>1141</v>
      </c>
      <c r="D4318" s="14" t="s">
        <v>1144</v>
      </c>
      <c r="E4318" s="15">
        <v>40.94</v>
      </c>
      <c r="F4318" s="16">
        <f t="shared" si="1410"/>
        <v>557.52</v>
      </c>
      <c r="G4318" s="16">
        <f t="shared" si="1411"/>
        <v>0</v>
      </c>
      <c r="H4318" s="16">
        <f t="shared" si="1412"/>
        <v>0</v>
      </c>
      <c r="I4318" s="16">
        <f t="shared" si="1413"/>
        <v>557.52</v>
      </c>
      <c r="J4318" s="17">
        <v>13.618</v>
      </c>
      <c r="K4318" s="17">
        <v>0</v>
      </c>
      <c r="L4318" s="18">
        <f t="shared" si="1414"/>
        <v>13.618</v>
      </c>
      <c r="M4318" s="17">
        <v>0</v>
      </c>
      <c r="N4318" s="16">
        <f t="shared" si="1415"/>
        <v>40.94</v>
      </c>
      <c r="O4318" s="16">
        <f t="shared" si="1416"/>
        <v>0</v>
      </c>
      <c r="P4318" s="18">
        <f t="shared" si="1417"/>
        <v>0</v>
      </c>
      <c r="Q4318" s="16">
        <f t="shared" si="1418"/>
        <v>40.94</v>
      </c>
      <c r="R4318" s="16">
        <f t="shared" si="1419"/>
        <v>0</v>
      </c>
    </row>
    <row r="4319" spans="1:18" ht="21" x14ac:dyDescent="0.35">
      <c r="A4319" s="1">
        <v>18</v>
      </c>
      <c r="B4319" s="13" t="s">
        <v>1145</v>
      </c>
      <c r="C4319" s="13" t="s">
        <v>1141</v>
      </c>
      <c r="D4319" s="14" t="s">
        <v>1146</v>
      </c>
      <c r="E4319" s="15">
        <v>725.24</v>
      </c>
      <c r="F4319" s="16">
        <f t="shared" si="1410"/>
        <v>211.77</v>
      </c>
      <c r="G4319" s="16">
        <f t="shared" si="1411"/>
        <v>118.94</v>
      </c>
      <c r="H4319" s="16">
        <f t="shared" si="1412"/>
        <v>56.164383561643838</v>
      </c>
      <c r="I4319" s="16">
        <f t="shared" si="1413"/>
        <v>92.83</v>
      </c>
      <c r="J4319" s="17">
        <v>0.29199999999999998</v>
      </c>
      <c r="K4319" s="17">
        <v>0.16400000000000001</v>
      </c>
      <c r="L4319" s="18">
        <f t="shared" si="1414"/>
        <v>0.128</v>
      </c>
      <c r="M4319" s="17">
        <v>0.16400000000000001</v>
      </c>
      <c r="N4319" s="16">
        <f t="shared" si="1415"/>
        <v>725.24</v>
      </c>
      <c r="O4319" s="16">
        <f t="shared" si="1416"/>
        <v>118.94</v>
      </c>
      <c r="P4319" s="18">
        <f t="shared" si="1417"/>
        <v>0</v>
      </c>
      <c r="Q4319" s="16">
        <f t="shared" si="1418"/>
        <v>725.24</v>
      </c>
      <c r="R4319" s="16">
        <f t="shared" si="1419"/>
        <v>0</v>
      </c>
    </row>
    <row r="4320" spans="1:18" x14ac:dyDescent="0.35">
      <c r="A4320" s="1">
        <v>19</v>
      </c>
      <c r="B4320" s="13" t="s">
        <v>1147</v>
      </c>
      <c r="C4320" s="13" t="s">
        <v>1141</v>
      </c>
      <c r="D4320" s="14" t="s">
        <v>1148</v>
      </c>
      <c r="E4320" s="15">
        <v>608.70000000000005</v>
      </c>
      <c r="F4320" s="16">
        <f t="shared" si="1410"/>
        <v>653.74</v>
      </c>
      <c r="G4320" s="16">
        <f t="shared" si="1411"/>
        <v>186.26</v>
      </c>
      <c r="H4320" s="16">
        <f t="shared" si="1412"/>
        <v>28.491620111731841</v>
      </c>
      <c r="I4320" s="16">
        <f t="shared" si="1413"/>
        <v>467.48</v>
      </c>
      <c r="J4320" s="17">
        <v>1.0740000000000001</v>
      </c>
      <c r="K4320" s="17">
        <v>0.30599999999999999</v>
      </c>
      <c r="L4320" s="18">
        <f t="shared" si="1414"/>
        <v>0.76800000000000002</v>
      </c>
      <c r="M4320" s="17">
        <v>0.30599999999999999</v>
      </c>
      <c r="N4320" s="16">
        <f t="shared" si="1415"/>
        <v>608.70000000000005</v>
      </c>
      <c r="O4320" s="16">
        <f t="shared" si="1416"/>
        <v>186.26</v>
      </c>
      <c r="P4320" s="18">
        <f t="shared" si="1417"/>
        <v>0</v>
      </c>
      <c r="Q4320" s="16">
        <f t="shared" si="1418"/>
        <v>608.70000000000005</v>
      </c>
      <c r="R4320" s="16">
        <f t="shared" si="1419"/>
        <v>0</v>
      </c>
    </row>
    <row r="4321" spans="1:18" ht="21" x14ac:dyDescent="0.35">
      <c r="A4321" s="1">
        <v>20</v>
      </c>
      <c r="B4321" s="13" t="s">
        <v>1149</v>
      </c>
      <c r="C4321" s="13" t="s">
        <v>92</v>
      </c>
      <c r="D4321" s="14" t="s">
        <v>1150</v>
      </c>
      <c r="E4321" s="15">
        <v>0.72</v>
      </c>
      <c r="F4321" s="16">
        <f t="shared" si="1410"/>
        <v>172.74</v>
      </c>
      <c r="G4321" s="16">
        <f t="shared" si="1411"/>
        <v>30.36</v>
      </c>
      <c r="H4321" s="16">
        <f t="shared" si="1412"/>
        <v>17.575757575757574</v>
      </c>
      <c r="I4321" s="16">
        <f t="shared" si="1413"/>
        <v>142.38</v>
      </c>
      <c r="J4321" s="17">
        <v>239.91</v>
      </c>
      <c r="K4321" s="17">
        <v>42.165999999999997</v>
      </c>
      <c r="L4321" s="18">
        <f t="shared" si="1414"/>
        <v>197.744</v>
      </c>
      <c r="M4321" s="17">
        <v>42.165999999999997</v>
      </c>
      <c r="N4321" s="16">
        <f t="shared" si="1415"/>
        <v>0.72</v>
      </c>
      <c r="O4321" s="16">
        <f t="shared" si="1416"/>
        <v>30.36</v>
      </c>
      <c r="P4321" s="18">
        <f t="shared" si="1417"/>
        <v>0</v>
      </c>
      <c r="Q4321" s="16">
        <f t="shared" si="1418"/>
        <v>0.72</v>
      </c>
      <c r="R4321" s="16">
        <f t="shared" si="1419"/>
        <v>0</v>
      </c>
    </row>
    <row r="4322" spans="1:18" x14ac:dyDescent="0.35">
      <c r="A4322" s="1">
        <v>21</v>
      </c>
      <c r="B4322" s="13" t="s">
        <v>1481</v>
      </c>
      <c r="C4322" s="13" t="s">
        <v>92</v>
      </c>
      <c r="D4322" s="14" t="s">
        <v>1482</v>
      </c>
      <c r="E4322" s="15">
        <v>0.45</v>
      </c>
      <c r="F4322" s="16">
        <f t="shared" si="1410"/>
        <v>35.99</v>
      </c>
      <c r="G4322" s="16">
        <f t="shared" si="1411"/>
        <v>0</v>
      </c>
      <c r="H4322" s="16">
        <f t="shared" si="1412"/>
        <v>0</v>
      </c>
      <c r="I4322" s="16">
        <f t="shared" si="1413"/>
        <v>35.99</v>
      </c>
      <c r="J4322" s="17">
        <v>79.97</v>
      </c>
      <c r="K4322" s="17">
        <v>0</v>
      </c>
      <c r="L4322" s="18">
        <f t="shared" si="1414"/>
        <v>79.97</v>
      </c>
      <c r="M4322" s="17">
        <v>0</v>
      </c>
      <c r="N4322" s="16">
        <f t="shared" si="1415"/>
        <v>0.45</v>
      </c>
      <c r="O4322" s="16">
        <f t="shared" si="1416"/>
        <v>0</v>
      </c>
      <c r="P4322" s="18">
        <f t="shared" si="1417"/>
        <v>0</v>
      </c>
      <c r="Q4322" s="16">
        <f t="shared" si="1418"/>
        <v>0.45</v>
      </c>
      <c r="R4322" s="16">
        <f t="shared" si="1419"/>
        <v>0</v>
      </c>
    </row>
    <row r="4323" spans="1:18" ht="52.5" x14ac:dyDescent="0.35">
      <c r="A4323" s="1">
        <v>22</v>
      </c>
      <c r="B4323" s="13" t="s">
        <v>1153</v>
      </c>
      <c r="C4323" s="13" t="s">
        <v>92</v>
      </c>
      <c r="D4323" s="14" t="s">
        <v>1154</v>
      </c>
      <c r="E4323" s="15">
        <v>22.66</v>
      </c>
      <c r="F4323" s="16">
        <f t="shared" si="1410"/>
        <v>805.56</v>
      </c>
      <c r="G4323" s="16">
        <f t="shared" si="1411"/>
        <v>472.69</v>
      </c>
      <c r="H4323" s="16">
        <f t="shared" si="1412"/>
        <v>58.677918424753869</v>
      </c>
      <c r="I4323" s="16">
        <f t="shared" si="1413"/>
        <v>332.88</v>
      </c>
      <c r="J4323" s="17">
        <v>35.549999999999997</v>
      </c>
      <c r="K4323" s="17">
        <v>20.86</v>
      </c>
      <c r="L4323" s="18">
        <f t="shared" si="1414"/>
        <v>14.69</v>
      </c>
      <c r="M4323" s="17">
        <v>20.86</v>
      </c>
      <c r="N4323" s="16">
        <f t="shared" si="1415"/>
        <v>22.66</v>
      </c>
      <c r="O4323" s="16">
        <f t="shared" si="1416"/>
        <v>472.69</v>
      </c>
      <c r="P4323" s="18">
        <f t="shared" si="1417"/>
        <v>0</v>
      </c>
      <c r="Q4323" s="16">
        <f t="shared" si="1418"/>
        <v>22.66</v>
      </c>
      <c r="R4323" s="16">
        <f t="shared" si="1419"/>
        <v>0</v>
      </c>
    </row>
    <row r="4324" spans="1:18" ht="52.5" x14ac:dyDescent="0.35">
      <c r="A4324" s="1">
        <v>23</v>
      </c>
      <c r="B4324" s="13" t="s">
        <v>812</v>
      </c>
      <c r="C4324" s="13" t="s">
        <v>65</v>
      </c>
      <c r="D4324" s="14" t="s">
        <v>813</v>
      </c>
      <c r="E4324" s="15">
        <v>80.599999999999994</v>
      </c>
      <c r="F4324" s="16">
        <f t="shared" si="1410"/>
        <v>2155</v>
      </c>
      <c r="G4324" s="16">
        <f t="shared" si="1411"/>
        <v>2606.6</v>
      </c>
      <c r="H4324" s="16">
        <f t="shared" si="1412"/>
        <v>120.95597860642557</v>
      </c>
      <c r="I4324" s="16">
        <f t="shared" si="1413"/>
        <v>-451.6</v>
      </c>
      <c r="J4324" s="17">
        <v>26.736999999999998</v>
      </c>
      <c r="K4324" s="17">
        <v>32.340000000000003</v>
      </c>
      <c r="L4324" s="18">
        <f t="shared" si="1414"/>
        <v>-5.6029999999999998</v>
      </c>
      <c r="M4324" s="17">
        <v>32.340000000000003</v>
      </c>
      <c r="N4324" s="16">
        <f t="shared" si="1415"/>
        <v>80.599999999999994</v>
      </c>
      <c r="O4324" s="16">
        <f t="shared" si="1416"/>
        <v>2606.6</v>
      </c>
      <c r="P4324" s="18">
        <f t="shared" si="1417"/>
        <v>0</v>
      </c>
      <c r="Q4324" s="16">
        <f t="shared" si="1418"/>
        <v>80.599999999999994</v>
      </c>
      <c r="R4324" s="16">
        <f t="shared" si="1419"/>
        <v>0</v>
      </c>
    </row>
    <row r="4325" spans="1:18" ht="21" x14ac:dyDescent="0.35">
      <c r="A4325" s="1">
        <v>24</v>
      </c>
      <c r="B4325" s="13" t="s">
        <v>823</v>
      </c>
      <c r="C4325" s="13" t="s">
        <v>65</v>
      </c>
      <c r="D4325" s="14" t="s">
        <v>824</v>
      </c>
      <c r="E4325" s="15">
        <v>28.7</v>
      </c>
      <c r="F4325" s="16">
        <f t="shared" si="1410"/>
        <v>421.26</v>
      </c>
      <c r="G4325" s="16">
        <f t="shared" si="1411"/>
        <v>0</v>
      </c>
      <c r="H4325" s="16">
        <f t="shared" si="1412"/>
        <v>0</v>
      </c>
      <c r="I4325" s="16">
        <f t="shared" si="1413"/>
        <v>421.26</v>
      </c>
      <c r="J4325" s="17">
        <v>14.678000000000001</v>
      </c>
      <c r="K4325" s="17">
        <v>0</v>
      </c>
      <c r="L4325" s="18">
        <f t="shared" si="1414"/>
        <v>14.678000000000001</v>
      </c>
      <c r="M4325" s="17">
        <v>0</v>
      </c>
      <c r="N4325" s="16">
        <f t="shared" si="1415"/>
        <v>28.7</v>
      </c>
      <c r="O4325" s="16">
        <f t="shared" si="1416"/>
        <v>0</v>
      </c>
      <c r="P4325" s="18">
        <f t="shared" si="1417"/>
        <v>0</v>
      </c>
      <c r="Q4325" s="16">
        <f t="shared" si="1418"/>
        <v>28.7</v>
      </c>
      <c r="R4325" s="16">
        <f t="shared" si="1419"/>
        <v>0</v>
      </c>
    </row>
    <row r="4326" spans="1:18" ht="21" x14ac:dyDescent="0.35">
      <c r="A4326" s="1">
        <v>25</v>
      </c>
      <c r="B4326" s="13" t="s">
        <v>1181</v>
      </c>
      <c r="C4326" s="13" t="s">
        <v>41</v>
      </c>
      <c r="D4326" s="14" t="s">
        <v>1182</v>
      </c>
      <c r="E4326" s="15">
        <v>442.85</v>
      </c>
      <c r="F4326" s="16">
        <f t="shared" si="1410"/>
        <v>1328.55</v>
      </c>
      <c r="G4326" s="16">
        <f t="shared" si="1411"/>
        <v>1328.55</v>
      </c>
      <c r="H4326" s="16">
        <f t="shared" si="1412"/>
        <v>100</v>
      </c>
      <c r="I4326" s="16">
        <f t="shared" si="1413"/>
        <v>0</v>
      </c>
      <c r="J4326" s="17">
        <v>3</v>
      </c>
      <c r="K4326" s="17">
        <v>3</v>
      </c>
      <c r="L4326" s="18">
        <f t="shared" si="1414"/>
        <v>0</v>
      </c>
      <c r="M4326" s="17">
        <v>3</v>
      </c>
      <c r="N4326" s="16">
        <f t="shared" si="1415"/>
        <v>442.85</v>
      </c>
      <c r="O4326" s="16">
        <f t="shared" si="1416"/>
        <v>1328.55</v>
      </c>
      <c r="P4326" s="18">
        <f t="shared" si="1417"/>
        <v>0</v>
      </c>
      <c r="Q4326" s="16">
        <f t="shared" si="1418"/>
        <v>442.85</v>
      </c>
      <c r="R4326" s="16">
        <f t="shared" si="1419"/>
        <v>0</v>
      </c>
    </row>
    <row r="4327" spans="1:18" x14ac:dyDescent="0.35">
      <c r="A4327" s="1">
        <v>26</v>
      </c>
      <c r="B4327" s="13" t="s">
        <v>1185</v>
      </c>
      <c r="C4327" s="13" t="s">
        <v>41</v>
      </c>
      <c r="D4327" s="14" t="s">
        <v>1186</v>
      </c>
      <c r="E4327" s="15">
        <v>280.41000000000003</v>
      </c>
      <c r="F4327" s="16">
        <f t="shared" si="1410"/>
        <v>560.82000000000005</v>
      </c>
      <c r="G4327" s="16">
        <f t="shared" si="1411"/>
        <v>560.82000000000005</v>
      </c>
      <c r="H4327" s="16">
        <f t="shared" si="1412"/>
        <v>100</v>
      </c>
      <c r="I4327" s="16">
        <f t="shared" si="1413"/>
        <v>0</v>
      </c>
      <c r="J4327" s="17">
        <v>2</v>
      </c>
      <c r="K4327" s="17">
        <v>2</v>
      </c>
      <c r="L4327" s="18">
        <f t="shared" si="1414"/>
        <v>0</v>
      </c>
      <c r="M4327" s="17">
        <v>2</v>
      </c>
      <c r="N4327" s="16">
        <f t="shared" si="1415"/>
        <v>280.41000000000003</v>
      </c>
      <c r="O4327" s="16">
        <f t="shared" si="1416"/>
        <v>560.82000000000005</v>
      </c>
      <c r="P4327" s="18">
        <f t="shared" si="1417"/>
        <v>0</v>
      </c>
      <c r="Q4327" s="16">
        <f t="shared" si="1418"/>
        <v>280.41000000000003</v>
      </c>
      <c r="R4327" s="16">
        <f t="shared" si="1419"/>
        <v>0</v>
      </c>
    </row>
    <row r="4328" spans="1:18" ht="21" x14ac:dyDescent="0.35">
      <c r="A4328" s="1">
        <v>27</v>
      </c>
      <c r="B4328" s="13" t="s">
        <v>1183</v>
      </c>
      <c r="C4328" s="13" t="s">
        <v>41</v>
      </c>
      <c r="D4328" s="14" t="s">
        <v>1184</v>
      </c>
      <c r="E4328" s="15">
        <v>473.77</v>
      </c>
      <c r="F4328" s="16">
        <f t="shared" si="1410"/>
        <v>947.54</v>
      </c>
      <c r="G4328" s="16">
        <f t="shared" si="1411"/>
        <v>0</v>
      </c>
      <c r="H4328" s="16">
        <f t="shared" si="1412"/>
        <v>0</v>
      </c>
      <c r="I4328" s="16">
        <f t="shared" si="1413"/>
        <v>947.54</v>
      </c>
      <c r="J4328" s="17">
        <v>2</v>
      </c>
      <c r="K4328" s="17">
        <v>0</v>
      </c>
      <c r="L4328" s="18">
        <f t="shared" si="1414"/>
        <v>2</v>
      </c>
      <c r="M4328" s="17">
        <v>0</v>
      </c>
      <c r="N4328" s="16">
        <f t="shared" si="1415"/>
        <v>473.77</v>
      </c>
      <c r="O4328" s="16">
        <f t="shared" si="1416"/>
        <v>0</v>
      </c>
      <c r="P4328" s="18">
        <f t="shared" si="1417"/>
        <v>0</v>
      </c>
      <c r="Q4328" s="16">
        <f t="shared" si="1418"/>
        <v>473.77</v>
      </c>
      <c r="R4328" s="16">
        <f t="shared" si="1419"/>
        <v>0</v>
      </c>
    </row>
    <row r="4329" spans="1:18" ht="31.5" x14ac:dyDescent="0.35">
      <c r="A4329" s="1">
        <v>28</v>
      </c>
      <c r="B4329" s="13" t="s">
        <v>906</v>
      </c>
      <c r="C4329" s="13" t="s">
        <v>41</v>
      </c>
      <c r="D4329" s="14" t="s">
        <v>907</v>
      </c>
      <c r="E4329" s="15">
        <v>877.38</v>
      </c>
      <c r="F4329" s="16">
        <f t="shared" si="1410"/>
        <v>1754.76</v>
      </c>
      <c r="G4329" s="16">
        <f t="shared" si="1411"/>
        <v>877.38</v>
      </c>
      <c r="H4329" s="16">
        <f t="shared" si="1412"/>
        <v>50</v>
      </c>
      <c r="I4329" s="16">
        <f t="shared" si="1413"/>
        <v>877.38</v>
      </c>
      <c r="J4329" s="17">
        <v>2</v>
      </c>
      <c r="K4329" s="17">
        <v>1</v>
      </c>
      <c r="L4329" s="18">
        <f t="shared" si="1414"/>
        <v>1</v>
      </c>
      <c r="M4329" s="17">
        <v>1</v>
      </c>
      <c r="N4329" s="16">
        <f t="shared" si="1415"/>
        <v>877.38</v>
      </c>
      <c r="O4329" s="16">
        <f t="shared" si="1416"/>
        <v>877.38</v>
      </c>
      <c r="P4329" s="18">
        <f t="shared" si="1417"/>
        <v>0</v>
      </c>
      <c r="Q4329" s="16">
        <f t="shared" si="1418"/>
        <v>877.38</v>
      </c>
      <c r="R4329" s="16">
        <f t="shared" si="1419"/>
        <v>0</v>
      </c>
    </row>
    <row r="4330" spans="1:18" ht="31.5" x14ac:dyDescent="0.35">
      <c r="A4330" s="1">
        <v>29</v>
      </c>
      <c r="B4330" s="13" t="s">
        <v>269</v>
      </c>
      <c r="C4330" s="13" t="s">
        <v>65</v>
      </c>
      <c r="D4330" s="14" t="s">
        <v>270</v>
      </c>
      <c r="E4330" s="15">
        <v>152.22</v>
      </c>
      <c r="F4330" s="16">
        <f t="shared" si="1410"/>
        <v>0</v>
      </c>
      <c r="G4330" s="16">
        <f t="shared" si="1411"/>
        <v>7070.16</v>
      </c>
      <c r="H4330" s="16">
        <f t="shared" si="1412"/>
        <v>0</v>
      </c>
      <c r="I4330" s="16">
        <f t="shared" si="1413"/>
        <v>-7070.16</v>
      </c>
      <c r="J4330" s="17">
        <v>0</v>
      </c>
      <c r="K4330" s="17">
        <v>46.447000000000003</v>
      </c>
      <c r="L4330" s="18">
        <f t="shared" si="1414"/>
        <v>-46.447000000000003</v>
      </c>
      <c r="M4330" s="17">
        <v>46.447000000000003</v>
      </c>
      <c r="N4330" s="16">
        <f t="shared" si="1415"/>
        <v>152.22</v>
      </c>
      <c r="O4330" s="16">
        <f t="shared" si="1416"/>
        <v>7070.16</v>
      </c>
      <c r="P4330" s="18">
        <f t="shared" si="1417"/>
        <v>0</v>
      </c>
      <c r="Q4330" s="16">
        <f t="shared" si="1418"/>
        <v>152.22</v>
      </c>
      <c r="R4330" s="16">
        <f t="shared" si="1419"/>
        <v>0</v>
      </c>
    </row>
    <row r="4331" spans="1:18" ht="21" x14ac:dyDescent="0.35">
      <c r="A4331" s="1">
        <v>30</v>
      </c>
      <c r="B4331" s="13" t="s">
        <v>1331</v>
      </c>
      <c r="C4331" s="13" t="s">
        <v>44</v>
      </c>
      <c r="D4331" s="14" t="s">
        <v>1332</v>
      </c>
      <c r="E4331" s="15">
        <v>22.85</v>
      </c>
      <c r="F4331" s="16">
        <f t="shared" si="1410"/>
        <v>0</v>
      </c>
      <c r="G4331" s="16">
        <f t="shared" si="1411"/>
        <v>578.72</v>
      </c>
      <c r="H4331" s="16">
        <f t="shared" si="1412"/>
        <v>0</v>
      </c>
      <c r="I4331" s="16">
        <f t="shared" si="1413"/>
        <v>-578.72</v>
      </c>
      <c r="J4331" s="17">
        <v>0</v>
      </c>
      <c r="K4331" s="17">
        <v>25.327000000000002</v>
      </c>
      <c r="L4331" s="18">
        <f t="shared" si="1414"/>
        <v>-25.327000000000002</v>
      </c>
      <c r="M4331" s="17">
        <v>25.327000000000002</v>
      </c>
      <c r="N4331" s="16">
        <f t="shared" si="1415"/>
        <v>22.85</v>
      </c>
      <c r="O4331" s="16">
        <f t="shared" si="1416"/>
        <v>578.72</v>
      </c>
      <c r="P4331" s="18">
        <f t="shared" si="1417"/>
        <v>0</v>
      </c>
      <c r="Q4331" s="16">
        <f t="shared" si="1418"/>
        <v>22.85</v>
      </c>
      <c r="R4331" s="16">
        <f t="shared" si="1419"/>
        <v>0</v>
      </c>
    </row>
    <row r="4332" spans="1:18" ht="21" x14ac:dyDescent="0.35">
      <c r="A4332" s="1">
        <v>31</v>
      </c>
      <c r="B4332" s="13" t="s">
        <v>1151</v>
      </c>
      <c r="C4332" s="13" t="s">
        <v>92</v>
      </c>
      <c r="D4332" s="14" t="s">
        <v>1152</v>
      </c>
      <c r="E4332" s="15">
        <v>0.72</v>
      </c>
      <c r="F4332" s="16">
        <f t="shared" si="1410"/>
        <v>0</v>
      </c>
      <c r="G4332" s="16">
        <f t="shared" si="1411"/>
        <v>30.36</v>
      </c>
      <c r="H4332" s="16">
        <f t="shared" si="1412"/>
        <v>0</v>
      </c>
      <c r="I4332" s="16">
        <f t="shared" si="1413"/>
        <v>-30.36</v>
      </c>
      <c r="J4332" s="17">
        <v>0</v>
      </c>
      <c r="K4332" s="17">
        <v>42.165999999999997</v>
      </c>
      <c r="L4332" s="18">
        <f t="shared" si="1414"/>
        <v>-42.165999999999997</v>
      </c>
      <c r="M4332" s="17">
        <v>42.165999999999997</v>
      </c>
      <c r="N4332" s="16">
        <f t="shared" si="1415"/>
        <v>0.72</v>
      </c>
      <c r="O4332" s="16">
        <f t="shared" si="1416"/>
        <v>30.36</v>
      </c>
      <c r="P4332" s="18">
        <f t="shared" si="1417"/>
        <v>0</v>
      </c>
      <c r="Q4332" s="16">
        <f t="shared" si="1418"/>
        <v>0.72</v>
      </c>
      <c r="R4332" s="16">
        <f t="shared" si="1419"/>
        <v>0</v>
      </c>
    </row>
    <row r="4333" spans="1:18" ht="42" x14ac:dyDescent="0.35">
      <c r="A4333" s="1">
        <v>32</v>
      </c>
      <c r="B4333" s="13" t="s">
        <v>181</v>
      </c>
      <c r="C4333" s="13" t="s">
        <v>92</v>
      </c>
      <c r="D4333" s="14" t="s">
        <v>182</v>
      </c>
      <c r="E4333" s="15">
        <v>0.52</v>
      </c>
      <c r="F4333" s="16">
        <f t="shared" si="1410"/>
        <v>0</v>
      </c>
      <c r="G4333" s="16">
        <f t="shared" si="1411"/>
        <v>219.26</v>
      </c>
      <c r="H4333" s="16">
        <f t="shared" si="1412"/>
        <v>0</v>
      </c>
      <c r="I4333" s="16">
        <f t="shared" si="1413"/>
        <v>-219.26</v>
      </c>
      <c r="J4333" s="17">
        <v>0</v>
      </c>
      <c r="K4333" s="17">
        <v>421.65699999999998</v>
      </c>
      <c r="L4333" s="18">
        <f t="shared" si="1414"/>
        <v>-421.65699999999998</v>
      </c>
      <c r="M4333" s="17">
        <v>421.65699999999998</v>
      </c>
      <c r="N4333" s="16">
        <f t="shared" si="1415"/>
        <v>0.52</v>
      </c>
      <c r="O4333" s="16">
        <f t="shared" si="1416"/>
        <v>219.26</v>
      </c>
      <c r="P4333" s="18">
        <f t="shared" si="1417"/>
        <v>0</v>
      </c>
      <c r="Q4333" s="16">
        <f t="shared" si="1418"/>
        <v>0.52</v>
      </c>
      <c r="R4333" s="16">
        <f t="shared" si="1419"/>
        <v>0</v>
      </c>
    </row>
    <row r="4334" spans="1:18" x14ac:dyDescent="0.35">
      <c r="A4334" s="21" t="s">
        <v>1483</v>
      </c>
      <c r="B4334" s="21" t="s">
        <v>1483</v>
      </c>
      <c r="C4334" s="21" t="s">
        <v>1483</v>
      </c>
      <c r="D4334" s="21" t="s">
        <v>1483</v>
      </c>
      <c r="E4334" s="21" t="s">
        <v>1483</v>
      </c>
      <c r="F4334" s="19"/>
      <c r="G4334" s="20">
        <f>SUM(G4302:G4333)</f>
        <v>31605.589999999993</v>
      </c>
      <c r="H4334" s="7"/>
      <c r="I4334" s="7"/>
      <c r="J4334" s="7"/>
      <c r="K4334" s="7"/>
      <c r="L4334" s="7"/>
      <c r="M4334" s="7"/>
      <c r="N4334" s="7"/>
      <c r="O4334" s="7"/>
      <c r="P4334" s="7"/>
      <c r="Q4334" s="7"/>
      <c r="R4334" s="7"/>
    </row>
    <row r="4336" spans="1:18" x14ac:dyDescent="0.35">
      <c r="B4336" s="11" t="s">
        <v>23</v>
      </c>
      <c r="C4336" s="12" t="s">
        <v>24</v>
      </c>
      <c r="D4336" s="12" t="s">
        <v>25</v>
      </c>
    </row>
    <row r="4337" spans="1:18" x14ac:dyDescent="0.35">
      <c r="B4337" s="11" t="s">
        <v>26</v>
      </c>
      <c r="C4337" s="12" t="s">
        <v>27</v>
      </c>
      <c r="D4337" s="12" t="s">
        <v>28</v>
      </c>
    </row>
    <row r="4338" spans="1:18" x14ac:dyDescent="0.35">
      <c r="B4338" s="11" t="s">
        <v>29</v>
      </c>
      <c r="C4338" s="12" t="s">
        <v>24</v>
      </c>
      <c r="D4338" s="12" t="s">
        <v>30</v>
      </c>
    </row>
    <row r="4339" spans="1:18" x14ac:dyDescent="0.35">
      <c r="B4339" s="11" t="s">
        <v>31</v>
      </c>
      <c r="C4339" s="12" t="s">
        <v>116</v>
      </c>
      <c r="D4339" s="12" t="s">
        <v>1133</v>
      </c>
    </row>
    <row r="4340" spans="1:18" x14ac:dyDescent="0.35">
      <c r="B4340" s="11" t="s">
        <v>33</v>
      </c>
      <c r="C4340" s="12" t="s">
        <v>105</v>
      </c>
      <c r="D4340" s="12" t="s">
        <v>549</v>
      </c>
    </row>
    <row r="4341" spans="1:18" x14ac:dyDescent="0.35">
      <c r="B4341" s="11" t="s">
        <v>35</v>
      </c>
      <c r="C4341" s="12" t="s">
        <v>27</v>
      </c>
      <c r="D4341" s="12" t="s">
        <v>1428</v>
      </c>
    </row>
    <row r="4342" spans="1:18" x14ac:dyDescent="0.35">
      <c r="B4342" s="11" t="s">
        <v>36</v>
      </c>
      <c r="C4342" s="12" t="s">
        <v>24</v>
      </c>
      <c r="D4342" s="12" t="s">
        <v>1429</v>
      </c>
    </row>
    <row r="4343" spans="1:18" x14ac:dyDescent="0.35">
      <c r="B4343" s="11" t="s">
        <v>38</v>
      </c>
      <c r="C4343" s="12" t="s">
        <v>105</v>
      </c>
      <c r="D4343" s="12" t="s">
        <v>1484</v>
      </c>
    </row>
    <row r="4345" spans="1:18" ht="21" x14ac:dyDescent="0.35">
      <c r="A4345" s="1">
        <v>1</v>
      </c>
      <c r="B4345" s="13" t="s">
        <v>191</v>
      </c>
      <c r="C4345" s="13" t="s">
        <v>44</v>
      </c>
      <c r="D4345" s="14" t="s">
        <v>192</v>
      </c>
      <c r="E4345" s="15">
        <v>3.46</v>
      </c>
      <c r="F4345" s="16">
        <f t="shared" ref="F4345:F4370" si="1420">ROUND(ROUND(N4345,2)*ROUND(J4345,3),2)</f>
        <v>124.56</v>
      </c>
      <c r="G4345" s="16">
        <f t="shared" ref="G4345:G4370" si="1421">ROUND(ROUND(N4345,2)*ROUND(K4345,3),2)</f>
        <v>10.119999999999999</v>
      </c>
      <c r="H4345" s="16">
        <f t="shared" ref="H4345:H4370" si="1422">IF(EXACT(J4345,0),0,100*(K4345/J4345))</f>
        <v>8.1249999999999982</v>
      </c>
      <c r="I4345" s="16">
        <f t="shared" ref="I4345:I4370" si="1423">ROUND((ROUND(J4345,3)-ROUND(K4345,3))*N4345,2)</f>
        <v>114.44</v>
      </c>
      <c r="J4345" s="17">
        <v>36</v>
      </c>
      <c r="K4345" s="17">
        <v>2.9249999999999998</v>
      </c>
      <c r="L4345" s="18">
        <f t="shared" ref="L4345:L4370" si="1424">ROUND(ROUND(J4345,3)-ROUND(K4345,3),3)</f>
        <v>33.075000000000003</v>
      </c>
      <c r="M4345" s="17">
        <v>2.9249999999999998</v>
      </c>
      <c r="N4345" s="16">
        <f t="shared" ref="N4345:N4370" si="1425">ROUND(E4345,2)</f>
        <v>3.46</v>
      </c>
      <c r="O4345" s="16">
        <f t="shared" ref="O4345:O4370" si="1426">ROUND(ROUND(M4345,3)*ROUND(N4345,2),2)</f>
        <v>10.119999999999999</v>
      </c>
      <c r="P4345" s="18">
        <f t="shared" ref="P4345:P4370" si="1427">ROUND(ROUND(K4345,3)-ROUND(M4345,3),2)</f>
        <v>0</v>
      </c>
      <c r="Q4345" s="16">
        <f t="shared" ref="Q4345:Q4370" si="1428">ROUND(E4345,2)</f>
        <v>3.46</v>
      </c>
      <c r="R4345" s="16">
        <f t="shared" ref="R4345:R4370" si="1429">ROUND((ROUND(K4345,3)-ROUND(M4345,3))* Q4345,2)</f>
        <v>0</v>
      </c>
    </row>
    <row r="4346" spans="1:18" ht="31.5" x14ac:dyDescent="0.35">
      <c r="A4346" s="1">
        <v>2</v>
      </c>
      <c r="B4346" s="13" t="s">
        <v>158</v>
      </c>
      <c r="C4346" s="13" t="s">
        <v>92</v>
      </c>
      <c r="D4346" s="14" t="s">
        <v>159</v>
      </c>
      <c r="E4346" s="15">
        <v>8.43</v>
      </c>
      <c r="F4346" s="16">
        <f t="shared" si="1420"/>
        <v>288.31</v>
      </c>
      <c r="G4346" s="16">
        <f t="shared" si="1421"/>
        <v>25.03</v>
      </c>
      <c r="H4346" s="16">
        <f t="shared" si="1422"/>
        <v>8.6812865497076004</v>
      </c>
      <c r="I4346" s="16">
        <f t="shared" si="1423"/>
        <v>263.27999999999997</v>
      </c>
      <c r="J4346" s="17">
        <v>34.200000000000003</v>
      </c>
      <c r="K4346" s="17">
        <v>2.9689999999999999</v>
      </c>
      <c r="L4346" s="18">
        <f t="shared" si="1424"/>
        <v>31.231000000000002</v>
      </c>
      <c r="M4346" s="17">
        <v>2.9689999999999999</v>
      </c>
      <c r="N4346" s="16">
        <f t="shared" si="1425"/>
        <v>8.43</v>
      </c>
      <c r="O4346" s="16">
        <f t="shared" si="1426"/>
        <v>25.03</v>
      </c>
      <c r="P4346" s="18">
        <f t="shared" si="1427"/>
        <v>0</v>
      </c>
      <c r="Q4346" s="16">
        <f t="shared" si="1428"/>
        <v>8.43</v>
      </c>
      <c r="R4346" s="16">
        <f t="shared" si="1429"/>
        <v>0</v>
      </c>
    </row>
    <row r="4347" spans="1:18" ht="42" x14ac:dyDescent="0.35">
      <c r="A4347" s="1">
        <v>3</v>
      </c>
      <c r="B4347" s="13" t="s">
        <v>183</v>
      </c>
      <c r="C4347" s="13" t="s">
        <v>92</v>
      </c>
      <c r="D4347" s="14" t="s">
        <v>184</v>
      </c>
      <c r="E4347" s="15">
        <v>7.89</v>
      </c>
      <c r="F4347" s="16">
        <f t="shared" si="1420"/>
        <v>364.52</v>
      </c>
      <c r="G4347" s="16">
        <f t="shared" si="1421"/>
        <v>35.090000000000003</v>
      </c>
      <c r="H4347" s="16">
        <f t="shared" si="1422"/>
        <v>9.6277056277056285</v>
      </c>
      <c r="I4347" s="16">
        <f t="shared" si="1423"/>
        <v>329.42</v>
      </c>
      <c r="J4347" s="17">
        <v>46.2</v>
      </c>
      <c r="K4347" s="17">
        <v>4.4480000000000004</v>
      </c>
      <c r="L4347" s="18">
        <f t="shared" si="1424"/>
        <v>41.752000000000002</v>
      </c>
      <c r="M4347" s="17">
        <v>4.4480000000000004</v>
      </c>
      <c r="N4347" s="16">
        <f t="shared" si="1425"/>
        <v>7.89</v>
      </c>
      <c r="O4347" s="16">
        <f t="shared" si="1426"/>
        <v>35.090000000000003</v>
      </c>
      <c r="P4347" s="18">
        <f t="shared" si="1427"/>
        <v>0</v>
      </c>
      <c r="Q4347" s="16">
        <f t="shared" si="1428"/>
        <v>7.89</v>
      </c>
      <c r="R4347" s="16">
        <f t="shared" si="1429"/>
        <v>0</v>
      </c>
    </row>
    <row r="4348" spans="1:18" ht="52.5" x14ac:dyDescent="0.35">
      <c r="A4348" s="1">
        <v>4</v>
      </c>
      <c r="B4348" s="13" t="s">
        <v>166</v>
      </c>
      <c r="C4348" s="13" t="s">
        <v>65</v>
      </c>
      <c r="D4348" s="14" t="s">
        <v>167</v>
      </c>
      <c r="E4348" s="15">
        <v>24.21</v>
      </c>
      <c r="F4348" s="16">
        <f t="shared" si="1420"/>
        <v>31.96</v>
      </c>
      <c r="G4348" s="16">
        <f t="shared" si="1421"/>
        <v>0</v>
      </c>
      <c r="H4348" s="16">
        <f t="shared" si="1422"/>
        <v>0</v>
      </c>
      <c r="I4348" s="16">
        <f t="shared" si="1423"/>
        <v>31.96</v>
      </c>
      <c r="J4348" s="17">
        <v>1.32</v>
      </c>
      <c r="K4348" s="17">
        <v>0</v>
      </c>
      <c r="L4348" s="18">
        <f t="shared" si="1424"/>
        <v>1.32</v>
      </c>
      <c r="M4348" s="17">
        <v>0</v>
      </c>
      <c r="N4348" s="16">
        <f t="shared" si="1425"/>
        <v>24.21</v>
      </c>
      <c r="O4348" s="16">
        <f t="shared" si="1426"/>
        <v>0</v>
      </c>
      <c r="P4348" s="18">
        <f t="shared" si="1427"/>
        <v>0</v>
      </c>
      <c r="Q4348" s="16">
        <f t="shared" si="1428"/>
        <v>24.21</v>
      </c>
      <c r="R4348" s="16">
        <f t="shared" si="1429"/>
        <v>0</v>
      </c>
    </row>
    <row r="4349" spans="1:18" ht="42" x14ac:dyDescent="0.35">
      <c r="A4349" s="1">
        <v>5</v>
      </c>
      <c r="B4349" s="13" t="s">
        <v>1479</v>
      </c>
      <c r="C4349" s="13" t="s">
        <v>65</v>
      </c>
      <c r="D4349" s="14" t="s">
        <v>1480</v>
      </c>
      <c r="E4349" s="15">
        <v>5.38</v>
      </c>
      <c r="F4349" s="16">
        <f t="shared" si="1420"/>
        <v>7.1</v>
      </c>
      <c r="G4349" s="16">
        <f t="shared" si="1421"/>
        <v>0</v>
      </c>
      <c r="H4349" s="16">
        <f t="shared" si="1422"/>
        <v>0</v>
      </c>
      <c r="I4349" s="16">
        <f t="shared" si="1423"/>
        <v>7.1</v>
      </c>
      <c r="J4349" s="17">
        <v>1.32</v>
      </c>
      <c r="K4349" s="17">
        <v>0</v>
      </c>
      <c r="L4349" s="18">
        <f t="shared" si="1424"/>
        <v>1.32</v>
      </c>
      <c r="M4349" s="17">
        <v>0</v>
      </c>
      <c r="N4349" s="16">
        <f t="shared" si="1425"/>
        <v>5.38</v>
      </c>
      <c r="O4349" s="16">
        <f t="shared" si="1426"/>
        <v>0</v>
      </c>
      <c r="P4349" s="18">
        <f t="shared" si="1427"/>
        <v>0</v>
      </c>
      <c r="Q4349" s="16">
        <f t="shared" si="1428"/>
        <v>5.38</v>
      </c>
      <c r="R4349" s="16">
        <f t="shared" si="1429"/>
        <v>0</v>
      </c>
    </row>
    <row r="4350" spans="1:18" ht="31.5" x14ac:dyDescent="0.35">
      <c r="A4350" s="1">
        <v>6</v>
      </c>
      <c r="B4350" s="13" t="s">
        <v>814</v>
      </c>
      <c r="C4350" s="13" t="s">
        <v>65</v>
      </c>
      <c r="D4350" s="14" t="s">
        <v>815</v>
      </c>
      <c r="E4350" s="15">
        <v>26.01</v>
      </c>
      <c r="F4350" s="16">
        <f t="shared" si="1420"/>
        <v>9.36</v>
      </c>
      <c r="G4350" s="16">
        <f t="shared" si="1421"/>
        <v>0</v>
      </c>
      <c r="H4350" s="16">
        <f t="shared" si="1422"/>
        <v>0</v>
      </c>
      <c r="I4350" s="16">
        <f t="shared" si="1423"/>
        <v>9.36</v>
      </c>
      <c r="J4350" s="17">
        <v>0.36</v>
      </c>
      <c r="K4350" s="17">
        <v>0</v>
      </c>
      <c r="L4350" s="18">
        <f t="shared" si="1424"/>
        <v>0.36</v>
      </c>
      <c r="M4350" s="17">
        <v>0</v>
      </c>
      <c r="N4350" s="16">
        <f t="shared" si="1425"/>
        <v>26.01</v>
      </c>
      <c r="O4350" s="16">
        <f t="shared" si="1426"/>
        <v>0</v>
      </c>
      <c r="P4350" s="18">
        <f t="shared" si="1427"/>
        <v>0</v>
      </c>
      <c r="Q4350" s="16">
        <f t="shared" si="1428"/>
        <v>26.01</v>
      </c>
      <c r="R4350" s="16">
        <f t="shared" si="1429"/>
        <v>0</v>
      </c>
    </row>
    <row r="4351" spans="1:18" ht="42" x14ac:dyDescent="0.35">
      <c r="A4351" s="1">
        <v>7</v>
      </c>
      <c r="B4351" s="13" t="s">
        <v>1177</v>
      </c>
      <c r="C4351" s="13" t="s">
        <v>44</v>
      </c>
      <c r="D4351" s="14" t="s">
        <v>1178</v>
      </c>
      <c r="E4351" s="15">
        <v>2.11</v>
      </c>
      <c r="F4351" s="16">
        <f t="shared" si="1420"/>
        <v>6.33</v>
      </c>
      <c r="G4351" s="16">
        <f t="shared" si="1421"/>
        <v>34.18</v>
      </c>
      <c r="H4351" s="16">
        <f t="shared" si="1422"/>
        <v>540</v>
      </c>
      <c r="I4351" s="16">
        <f t="shared" si="1423"/>
        <v>-27.85</v>
      </c>
      <c r="J4351" s="17">
        <v>3</v>
      </c>
      <c r="K4351" s="17">
        <v>16.2</v>
      </c>
      <c r="L4351" s="18">
        <f t="shared" si="1424"/>
        <v>-13.2</v>
      </c>
      <c r="M4351" s="17">
        <v>16.2</v>
      </c>
      <c r="N4351" s="16">
        <f t="shared" si="1425"/>
        <v>2.11</v>
      </c>
      <c r="O4351" s="16">
        <f t="shared" si="1426"/>
        <v>34.18</v>
      </c>
      <c r="P4351" s="18">
        <f t="shared" si="1427"/>
        <v>0</v>
      </c>
      <c r="Q4351" s="16">
        <f t="shared" si="1428"/>
        <v>2.11</v>
      </c>
      <c r="R4351" s="16">
        <f t="shared" si="1429"/>
        <v>0</v>
      </c>
    </row>
    <row r="4352" spans="1:18" ht="42" x14ac:dyDescent="0.35">
      <c r="A4352" s="1">
        <v>8</v>
      </c>
      <c r="B4352" s="13" t="s">
        <v>1179</v>
      </c>
      <c r="C4352" s="13" t="s">
        <v>44</v>
      </c>
      <c r="D4352" s="14" t="s">
        <v>1180</v>
      </c>
      <c r="E4352" s="15">
        <v>0.37</v>
      </c>
      <c r="F4352" s="16">
        <f t="shared" si="1420"/>
        <v>1.1100000000000001</v>
      </c>
      <c r="G4352" s="16">
        <f t="shared" si="1421"/>
        <v>5.99</v>
      </c>
      <c r="H4352" s="16">
        <f t="shared" si="1422"/>
        <v>540</v>
      </c>
      <c r="I4352" s="16">
        <f t="shared" si="1423"/>
        <v>-4.88</v>
      </c>
      <c r="J4352" s="17">
        <v>3</v>
      </c>
      <c r="K4352" s="17">
        <v>16.2</v>
      </c>
      <c r="L4352" s="18">
        <f t="shared" si="1424"/>
        <v>-13.2</v>
      </c>
      <c r="M4352" s="17">
        <v>16.2</v>
      </c>
      <c r="N4352" s="16">
        <f t="shared" si="1425"/>
        <v>0.37</v>
      </c>
      <c r="O4352" s="16">
        <f t="shared" si="1426"/>
        <v>5.99</v>
      </c>
      <c r="P4352" s="18">
        <f t="shared" si="1427"/>
        <v>0</v>
      </c>
      <c r="Q4352" s="16">
        <f t="shared" si="1428"/>
        <v>0.37</v>
      </c>
      <c r="R4352" s="16">
        <f t="shared" si="1429"/>
        <v>0</v>
      </c>
    </row>
    <row r="4353" spans="1:18" ht="52.5" x14ac:dyDescent="0.35">
      <c r="A4353" s="1">
        <v>9</v>
      </c>
      <c r="B4353" s="13" t="s">
        <v>1136</v>
      </c>
      <c r="C4353" s="13" t="s">
        <v>65</v>
      </c>
      <c r="D4353" s="14" t="s">
        <v>1137</v>
      </c>
      <c r="E4353" s="15">
        <v>5.82</v>
      </c>
      <c r="F4353" s="16">
        <f t="shared" si="1420"/>
        <v>4.1900000000000004</v>
      </c>
      <c r="G4353" s="16">
        <f t="shared" si="1421"/>
        <v>0</v>
      </c>
      <c r="H4353" s="16">
        <f t="shared" si="1422"/>
        <v>0</v>
      </c>
      <c r="I4353" s="16">
        <f t="shared" si="1423"/>
        <v>4.1900000000000004</v>
      </c>
      <c r="J4353" s="17">
        <v>0.72</v>
      </c>
      <c r="K4353" s="17">
        <v>0</v>
      </c>
      <c r="L4353" s="18">
        <f t="shared" si="1424"/>
        <v>0.72</v>
      </c>
      <c r="M4353" s="17">
        <v>0</v>
      </c>
      <c r="N4353" s="16">
        <f t="shared" si="1425"/>
        <v>5.82</v>
      </c>
      <c r="O4353" s="16">
        <f t="shared" si="1426"/>
        <v>0</v>
      </c>
      <c r="P4353" s="18">
        <f t="shared" si="1427"/>
        <v>0</v>
      </c>
      <c r="Q4353" s="16">
        <f t="shared" si="1428"/>
        <v>5.82</v>
      </c>
      <c r="R4353" s="16">
        <f t="shared" si="1429"/>
        <v>0</v>
      </c>
    </row>
    <row r="4354" spans="1:18" ht="52.5" x14ac:dyDescent="0.35">
      <c r="A4354" s="1">
        <v>10</v>
      </c>
      <c r="B4354" s="13" t="s">
        <v>1153</v>
      </c>
      <c r="C4354" s="13" t="s">
        <v>92</v>
      </c>
      <c r="D4354" s="14" t="s">
        <v>1154</v>
      </c>
      <c r="E4354" s="15">
        <v>22.66</v>
      </c>
      <c r="F4354" s="16">
        <f t="shared" si="1420"/>
        <v>27.19</v>
      </c>
      <c r="G4354" s="16">
        <f t="shared" si="1421"/>
        <v>0</v>
      </c>
      <c r="H4354" s="16">
        <f t="shared" si="1422"/>
        <v>0</v>
      </c>
      <c r="I4354" s="16">
        <f t="shared" si="1423"/>
        <v>27.19</v>
      </c>
      <c r="J4354" s="17">
        <v>1.2</v>
      </c>
      <c r="K4354" s="17">
        <v>0</v>
      </c>
      <c r="L4354" s="18">
        <f t="shared" si="1424"/>
        <v>1.2</v>
      </c>
      <c r="M4354" s="17">
        <v>0</v>
      </c>
      <c r="N4354" s="16">
        <f t="shared" si="1425"/>
        <v>22.66</v>
      </c>
      <c r="O4354" s="16">
        <f t="shared" si="1426"/>
        <v>0</v>
      </c>
      <c r="P4354" s="18">
        <f t="shared" si="1427"/>
        <v>0</v>
      </c>
      <c r="Q4354" s="16">
        <f t="shared" si="1428"/>
        <v>22.66</v>
      </c>
      <c r="R4354" s="16">
        <f t="shared" si="1429"/>
        <v>0</v>
      </c>
    </row>
    <row r="4355" spans="1:18" ht="52.5" x14ac:dyDescent="0.35">
      <c r="A4355" s="1">
        <v>11</v>
      </c>
      <c r="B4355" s="13" t="s">
        <v>812</v>
      </c>
      <c r="C4355" s="13" t="s">
        <v>65</v>
      </c>
      <c r="D4355" s="14" t="s">
        <v>813</v>
      </c>
      <c r="E4355" s="15">
        <v>80.599999999999994</v>
      </c>
      <c r="F4355" s="16">
        <f t="shared" si="1420"/>
        <v>14.51</v>
      </c>
      <c r="G4355" s="16">
        <f t="shared" si="1421"/>
        <v>71.73</v>
      </c>
      <c r="H4355" s="16">
        <f t="shared" si="1422"/>
        <v>494.44444444444446</v>
      </c>
      <c r="I4355" s="16">
        <f t="shared" si="1423"/>
        <v>-57.23</v>
      </c>
      <c r="J4355" s="17">
        <v>0.18</v>
      </c>
      <c r="K4355" s="17">
        <v>0.89</v>
      </c>
      <c r="L4355" s="18">
        <f t="shared" si="1424"/>
        <v>-0.71</v>
      </c>
      <c r="M4355" s="17">
        <v>0.89</v>
      </c>
      <c r="N4355" s="16">
        <f t="shared" si="1425"/>
        <v>80.599999999999994</v>
      </c>
      <c r="O4355" s="16">
        <f t="shared" si="1426"/>
        <v>71.73</v>
      </c>
      <c r="P4355" s="18">
        <f t="shared" si="1427"/>
        <v>0</v>
      </c>
      <c r="Q4355" s="16">
        <f t="shared" si="1428"/>
        <v>80.599999999999994</v>
      </c>
      <c r="R4355" s="16">
        <f t="shared" si="1429"/>
        <v>0</v>
      </c>
    </row>
    <row r="4356" spans="1:18" ht="21" x14ac:dyDescent="0.35">
      <c r="A4356" s="1">
        <v>12</v>
      </c>
      <c r="B4356" s="13" t="s">
        <v>823</v>
      </c>
      <c r="C4356" s="13" t="s">
        <v>65</v>
      </c>
      <c r="D4356" s="14" t="s">
        <v>824</v>
      </c>
      <c r="E4356" s="15">
        <v>28.7</v>
      </c>
      <c r="F4356" s="16">
        <f t="shared" si="1420"/>
        <v>6.89</v>
      </c>
      <c r="G4356" s="16">
        <f t="shared" si="1421"/>
        <v>0</v>
      </c>
      <c r="H4356" s="16">
        <f t="shared" si="1422"/>
        <v>0</v>
      </c>
      <c r="I4356" s="16">
        <f t="shared" si="1423"/>
        <v>6.89</v>
      </c>
      <c r="J4356" s="17">
        <v>0.24</v>
      </c>
      <c r="K4356" s="17">
        <v>0</v>
      </c>
      <c r="L4356" s="18">
        <f t="shared" si="1424"/>
        <v>0.24</v>
      </c>
      <c r="M4356" s="17">
        <v>0</v>
      </c>
      <c r="N4356" s="16">
        <f t="shared" si="1425"/>
        <v>28.7</v>
      </c>
      <c r="O4356" s="16">
        <f t="shared" si="1426"/>
        <v>0</v>
      </c>
      <c r="P4356" s="18">
        <f t="shared" si="1427"/>
        <v>0</v>
      </c>
      <c r="Q4356" s="16">
        <f t="shared" si="1428"/>
        <v>28.7</v>
      </c>
      <c r="R4356" s="16">
        <f t="shared" si="1429"/>
        <v>0</v>
      </c>
    </row>
    <row r="4357" spans="1:18" ht="21" x14ac:dyDescent="0.35">
      <c r="A4357" s="1">
        <v>13</v>
      </c>
      <c r="B4357" s="13" t="s">
        <v>499</v>
      </c>
      <c r="C4357" s="13" t="s">
        <v>65</v>
      </c>
      <c r="D4357" s="14" t="s">
        <v>500</v>
      </c>
      <c r="E4357" s="15">
        <v>95.84</v>
      </c>
      <c r="F4357" s="16">
        <f t="shared" si="1420"/>
        <v>1305.92</v>
      </c>
      <c r="G4357" s="16">
        <f t="shared" si="1421"/>
        <v>38.72</v>
      </c>
      <c r="H4357" s="16">
        <f t="shared" si="1422"/>
        <v>2.9649200058711291</v>
      </c>
      <c r="I4357" s="16">
        <f t="shared" si="1423"/>
        <v>1267.2</v>
      </c>
      <c r="J4357" s="17">
        <v>13.625999999999999</v>
      </c>
      <c r="K4357" s="17">
        <v>0.40400000000000003</v>
      </c>
      <c r="L4357" s="18">
        <f t="shared" si="1424"/>
        <v>13.222</v>
      </c>
      <c r="M4357" s="17">
        <v>0.40400000000000003</v>
      </c>
      <c r="N4357" s="16">
        <f t="shared" si="1425"/>
        <v>95.84</v>
      </c>
      <c r="O4357" s="16">
        <f t="shared" si="1426"/>
        <v>38.72</v>
      </c>
      <c r="P4357" s="18">
        <f t="shared" si="1427"/>
        <v>0</v>
      </c>
      <c r="Q4357" s="16">
        <f t="shared" si="1428"/>
        <v>95.84</v>
      </c>
      <c r="R4357" s="16">
        <f t="shared" si="1429"/>
        <v>0</v>
      </c>
    </row>
    <row r="4358" spans="1:18" ht="73.5" x14ac:dyDescent="0.35">
      <c r="A4358" s="1">
        <v>14</v>
      </c>
      <c r="B4358" s="13" t="s">
        <v>507</v>
      </c>
      <c r="C4358" s="13" t="s">
        <v>44</v>
      </c>
      <c r="D4358" s="14" t="s">
        <v>508</v>
      </c>
      <c r="E4358" s="15">
        <v>6.04</v>
      </c>
      <c r="F4358" s="16">
        <f t="shared" si="1420"/>
        <v>326.16000000000003</v>
      </c>
      <c r="G4358" s="16">
        <f t="shared" si="1421"/>
        <v>97.85</v>
      </c>
      <c r="H4358" s="16">
        <f t="shared" si="1422"/>
        <v>30</v>
      </c>
      <c r="I4358" s="16">
        <f t="shared" si="1423"/>
        <v>228.31</v>
      </c>
      <c r="J4358" s="17">
        <v>54</v>
      </c>
      <c r="K4358" s="17">
        <v>16.2</v>
      </c>
      <c r="L4358" s="18">
        <f t="shared" si="1424"/>
        <v>37.799999999999997</v>
      </c>
      <c r="M4358" s="17">
        <v>16.2</v>
      </c>
      <c r="N4358" s="16">
        <f t="shared" si="1425"/>
        <v>6.04</v>
      </c>
      <c r="O4358" s="16">
        <f t="shared" si="1426"/>
        <v>97.85</v>
      </c>
      <c r="P4358" s="18">
        <f t="shared" si="1427"/>
        <v>0</v>
      </c>
      <c r="Q4358" s="16">
        <f t="shared" si="1428"/>
        <v>6.04</v>
      </c>
      <c r="R4358" s="16">
        <f t="shared" si="1429"/>
        <v>0</v>
      </c>
    </row>
    <row r="4359" spans="1:18" ht="84" x14ac:dyDescent="0.35">
      <c r="A4359" s="1">
        <v>15</v>
      </c>
      <c r="B4359" s="13" t="s">
        <v>301</v>
      </c>
      <c r="C4359" s="13" t="s">
        <v>44</v>
      </c>
      <c r="D4359" s="14" t="s">
        <v>302</v>
      </c>
      <c r="E4359" s="15">
        <v>3.92</v>
      </c>
      <c r="F4359" s="16">
        <f t="shared" si="1420"/>
        <v>352.8</v>
      </c>
      <c r="G4359" s="16">
        <f t="shared" si="1421"/>
        <v>0</v>
      </c>
      <c r="H4359" s="16">
        <f t="shared" si="1422"/>
        <v>0</v>
      </c>
      <c r="I4359" s="16">
        <f t="shared" si="1423"/>
        <v>352.8</v>
      </c>
      <c r="J4359" s="17">
        <v>90</v>
      </c>
      <c r="K4359" s="17">
        <v>0</v>
      </c>
      <c r="L4359" s="18">
        <f t="shared" si="1424"/>
        <v>90</v>
      </c>
      <c r="M4359" s="17">
        <v>0</v>
      </c>
      <c r="N4359" s="16">
        <f t="shared" si="1425"/>
        <v>3.92</v>
      </c>
      <c r="O4359" s="16">
        <f t="shared" si="1426"/>
        <v>0</v>
      </c>
      <c r="P4359" s="18">
        <f t="shared" si="1427"/>
        <v>0</v>
      </c>
      <c r="Q4359" s="16">
        <f t="shared" si="1428"/>
        <v>3.92</v>
      </c>
      <c r="R4359" s="16">
        <f t="shared" si="1429"/>
        <v>0</v>
      </c>
    </row>
    <row r="4360" spans="1:18" ht="42" x14ac:dyDescent="0.35">
      <c r="A4360" s="1">
        <v>16</v>
      </c>
      <c r="B4360" s="13" t="s">
        <v>1351</v>
      </c>
      <c r="C4360" s="13" t="s">
        <v>44</v>
      </c>
      <c r="D4360" s="14" t="s">
        <v>1352</v>
      </c>
      <c r="E4360" s="15">
        <v>20.92</v>
      </c>
      <c r="F4360" s="16">
        <f t="shared" si="1420"/>
        <v>62.76</v>
      </c>
      <c r="G4360" s="16">
        <f t="shared" si="1421"/>
        <v>0</v>
      </c>
      <c r="H4360" s="16">
        <f t="shared" si="1422"/>
        <v>0</v>
      </c>
      <c r="I4360" s="16">
        <f t="shared" si="1423"/>
        <v>62.76</v>
      </c>
      <c r="J4360" s="17">
        <v>3</v>
      </c>
      <c r="K4360" s="17">
        <v>0</v>
      </c>
      <c r="L4360" s="18">
        <f t="shared" si="1424"/>
        <v>3</v>
      </c>
      <c r="M4360" s="17">
        <v>0</v>
      </c>
      <c r="N4360" s="16">
        <f t="shared" si="1425"/>
        <v>20.92</v>
      </c>
      <c r="O4360" s="16">
        <f t="shared" si="1426"/>
        <v>0</v>
      </c>
      <c r="P4360" s="18">
        <f t="shared" si="1427"/>
        <v>0</v>
      </c>
      <c r="Q4360" s="16">
        <f t="shared" si="1428"/>
        <v>20.92</v>
      </c>
      <c r="R4360" s="16">
        <f t="shared" si="1429"/>
        <v>0</v>
      </c>
    </row>
    <row r="4361" spans="1:18" ht="21" x14ac:dyDescent="0.35">
      <c r="A4361" s="1">
        <v>17</v>
      </c>
      <c r="B4361" s="13" t="s">
        <v>1175</v>
      </c>
      <c r="C4361" s="13" t="s">
        <v>44</v>
      </c>
      <c r="D4361" s="14" t="s">
        <v>1176</v>
      </c>
      <c r="E4361" s="15">
        <v>27.42</v>
      </c>
      <c r="F4361" s="16">
        <f t="shared" si="1420"/>
        <v>493.56</v>
      </c>
      <c r="G4361" s="16">
        <f t="shared" si="1421"/>
        <v>1583.51</v>
      </c>
      <c r="H4361" s="16">
        <f t="shared" si="1422"/>
        <v>320.83333333333337</v>
      </c>
      <c r="I4361" s="16">
        <f t="shared" si="1423"/>
        <v>-1089.95</v>
      </c>
      <c r="J4361" s="17">
        <v>18</v>
      </c>
      <c r="K4361" s="17">
        <v>57.75</v>
      </c>
      <c r="L4361" s="18">
        <f t="shared" si="1424"/>
        <v>-39.75</v>
      </c>
      <c r="M4361" s="17">
        <v>57.75</v>
      </c>
      <c r="N4361" s="16">
        <f t="shared" si="1425"/>
        <v>27.42</v>
      </c>
      <c r="O4361" s="16">
        <f t="shared" si="1426"/>
        <v>1583.51</v>
      </c>
      <c r="P4361" s="18">
        <f t="shared" si="1427"/>
        <v>0</v>
      </c>
      <c r="Q4361" s="16">
        <f t="shared" si="1428"/>
        <v>27.42</v>
      </c>
      <c r="R4361" s="16">
        <f t="shared" si="1429"/>
        <v>0</v>
      </c>
    </row>
    <row r="4362" spans="1:18" ht="21" x14ac:dyDescent="0.35">
      <c r="A4362" s="1">
        <v>18</v>
      </c>
      <c r="B4362" s="13" t="s">
        <v>1331</v>
      </c>
      <c r="C4362" s="13" t="s">
        <v>44</v>
      </c>
      <c r="D4362" s="14" t="s">
        <v>1332</v>
      </c>
      <c r="E4362" s="15">
        <v>22.85</v>
      </c>
      <c r="F4362" s="16">
        <f t="shared" si="1420"/>
        <v>3290.4</v>
      </c>
      <c r="G4362" s="16">
        <f t="shared" si="1421"/>
        <v>493.45</v>
      </c>
      <c r="H4362" s="16">
        <f t="shared" si="1422"/>
        <v>14.996527777777777</v>
      </c>
      <c r="I4362" s="16">
        <f t="shared" si="1423"/>
        <v>2796.95</v>
      </c>
      <c r="J4362" s="17">
        <v>144</v>
      </c>
      <c r="K4362" s="17">
        <v>21.594999999999999</v>
      </c>
      <c r="L4362" s="18">
        <f t="shared" si="1424"/>
        <v>122.405</v>
      </c>
      <c r="M4362" s="17">
        <v>21.594999999999999</v>
      </c>
      <c r="N4362" s="16">
        <f t="shared" si="1425"/>
        <v>22.85</v>
      </c>
      <c r="O4362" s="16">
        <f t="shared" si="1426"/>
        <v>493.45</v>
      </c>
      <c r="P4362" s="18">
        <f t="shared" si="1427"/>
        <v>0</v>
      </c>
      <c r="Q4362" s="16">
        <f t="shared" si="1428"/>
        <v>22.85</v>
      </c>
      <c r="R4362" s="16">
        <f t="shared" si="1429"/>
        <v>0</v>
      </c>
    </row>
    <row r="4363" spans="1:18" ht="31.5" x14ac:dyDescent="0.35">
      <c r="A4363" s="1">
        <v>19</v>
      </c>
      <c r="B4363" s="13" t="s">
        <v>1485</v>
      </c>
      <c r="C4363" s="13" t="s">
        <v>1141</v>
      </c>
      <c r="D4363" s="14" t="s">
        <v>1486</v>
      </c>
      <c r="E4363" s="15">
        <v>148.03</v>
      </c>
      <c r="F4363" s="16">
        <f t="shared" si="1420"/>
        <v>582.20000000000005</v>
      </c>
      <c r="G4363" s="16">
        <f t="shared" si="1421"/>
        <v>0</v>
      </c>
      <c r="H4363" s="16">
        <f t="shared" si="1422"/>
        <v>0</v>
      </c>
      <c r="I4363" s="16">
        <f t="shared" si="1423"/>
        <v>582.20000000000005</v>
      </c>
      <c r="J4363" s="17">
        <v>3.9329999999999998</v>
      </c>
      <c r="K4363" s="17">
        <v>0</v>
      </c>
      <c r="L4363" s="18">
        <f t="shared" si="1424"/>
        <v>3.9329999999999998</v>
      </c>
      <c r="M4363" s="17">
        <v>0</v>
      </c>
      <c r="N4363" s="16">
        <f t="shared" si="1425"/>
        <v>148.03</v>
      </c>
      <c r="O4363" s="16">
        <f t="shared" si="1426"/>
        <v>0</v>
      </c>
      <c r="P4363" s="18">
        <f t="shared" si="1427"/>
        <v>0</v>
      </c>
      <c r="Q4363" s="16">
        <f t="shared" si="1428"/>
        <v>148.03</v>
      </c>
      <c r="R4363" s="16">
        <f t="shared" si="1429"/>
        <v>0</v>
      </c>
    </row>
    <row r="4364" spans="1:18" x14ac:dyDescent="0.35">
      <c r="A4364" s="1">
        <v>20</v>
      </c>
      <c r="B4364" s="13" t="s">
        <v>1147</v>
      </c>
      <c r="C4364" s="13" t="s">
        <v>1141</v>
      </c>
      <c r="D4364" s="14" t="s">
        <v>1148</v>
      </c>
      <c r="E4364" s="15">
        <v>608.70000000000005</v>
      </c>
      <c r="F4364" s="16">
        <f t="shared" si="1420"/>
        <v>107.74</v>
      </c>
      <c r="G4364" s="16">
        <f t="shared" si="1421"/>
        <v>0</v>
      </c>
      <c r="H4364" s="16">
        <f t="shared" si="1422"/>
        <v>0</v>
      </c>
      <c r="I4364" s="16">
        <f t="shared" si="1423"/>
        <v>107.74</v>
      </c>
      <c r="J4364" s="17">
        <v>0.17699999999999999</v>
      </c>
      <c r="K4364" s="17">
        <v>0</v>
      </c>
      <c r="L4364" s="18">
        <f t="shared" si="1424"/>
        <v>0.17699999999999999</v>
      </c>
      <c r="M4364" s="17">
        <v>0</v>
      </c>
      <c r="N4364" s="16">
        <f t="shared" si="1425"/>
        <v>608.70000000000005</v>
      </c>
      <c r="O4364" s="16">
        <f t="shared" si="1426"/>
        <v>0</v>
      </c>
      <c r="P4364" s="18">
        <f t="shared" si="1427"/>
        <v>0</v>
      </c>
      <c r="Q4364" s="16">
        <f t="shared" si="1428"/>
        <v>608.70000000000005</v>
      </c>
      <c r="R4364" s="16">
        <f t="shared" si="1429"/>
        <v>0</v>
      </c>
    </row>
    <row r="4365" spans="1:18" ht="21" x14ac:dyDescent="0.35">
      <c r="A4365" s="1">
        <v>21</v>
      </c>
      <c r="B4365" s="13" t="s">
        <v>1149</v>
      </c>
      <c r="C4365" s="13" t="s">
        <v>92</v>
      </c>
      <c r="D4365" s="14" t="s">
        <v>1150</v>
      </c>
      <c r="E4365" s="15">
        <v>0.72</v>
      </c>
      <c r="F4365" s="16">
        <f t="shared" si="1420"/>
        <v>2.83</v>
      </c>
      <c r="G4365" s="16">
        <f t="shared" si="1421"/>
        <v>0</v>
      </c>
      <c r="H4365" s="16">
        <f t="shared" si="1422"/>
        <v>0</v>
      </c>
      <c r="I4365" s="16">
        <f t="shared" si="1423"/>
        <v>2.83</v>
      </c>
      <c r="J4365" s="17">
        <v>3.9329999999999998</v>
      </c>
      <c r="K4365" s="17">
        <v>0</v>
      </c>
      <c r="L4365" s="18">
        <f t="shared" si="1424"/>
        <v>3.9329999999999998</v>
      </c>
      <c r="M4365" s="17">
        <v>0</v>
      </c>
      <c r="N4365" s="16">
        <f t="shared" si="1425"/>
        <v>0.72</v>
      </c>
      <c r="O4365" s="16">
        <f t="shared" si="1426"/>
        <v>0</v>
      </c>
      <c r="P4365" s="18">
        <f t="shared" si="1427"/>
        <v>0</v>
      </c>
      <c r="Q4365" s="16">
        <f t="shared" si="1428"/>
        <v>0.72</v>
      </c>
      <c r="R4365" s="16">
        <f t="shared" si="1429"/>
        <v>0</v>
      </c>
    </row>
    <row r="4366" spans="1:18" ht="21" x14ac:dyDescent="0.35">
      <c r="A4366" s="1">
        <v>22</v>
      </c>
      <c r="B4366" s="13" t="s">
        <v>1181</v>
      </c>
      <c r="C4366" s="13" t="s">
        <v>41</v>
      </c>
      <c r="D4366" s="14" t="s">
        <v>1182</v>
      </c>
      <c r="E4366" s="15">
        <v>442.85</v>
      </c>
      <c r="F4366" s="16">
        <f t="shared" si="1420"/>
        <v>442.85</v>
      </c>
      <c r="G4366" s="16">
        <f t="shared" si="1421"/>
        <v>442.85</v>
      </c>
      <c r="H4366" s="16">
        <f t="shared" si="1422"/>
        <v>100</v>
      </c>
      <c r="I4366" s="16">
        <f t="shared" si="1423"/>
        <v>0</v>
      </c>
      <c r="J4366" s="17">
        <v>1</v>
      </c>
      <c r="K4366" s="17">
        <v>1</v>
      </c>
      <c r="L4366" s="18">
        <f t="shared" si="1424"/>
        <v>0</v>
      </c>
      <c r="M4366" s="17">
        <v>1</v>
      </c>
      <c r="N4366" s="16">
        <f t="shared" si="1425"/>
        <v>442.85</v>
      </c>
      <c r="O4366" s="16">
        <f t="shared" si="1426"/>
        <v>442.85</v>
      </c>
      <c r="P4366" s="18">
        <f t="shared" si="1427"/>
        <v>0</v>
      </c>
      <c r="Q4366" s="16">
        <f t="shared" si="1428"/>
        <v>442.85</v>
      </c>
      <c r="R4366" s="16">
        <f t="shared" si="1429"/>
        <v>0</v>
      </c>
    </row>
    <row r="4367" spans="1:18" x14ac:dyDescent="0.35">
      <c r="A4367" s="1">
        <v>23</v>
      </c>
      <c r="B4367" s="13" t="s">
        <v>1185</v>
      </c>
      <c r="C4367" s="13" t="s">
        <v>41</v>
      </c>
      <c r="D4367" s="14" t="s">
        <v>1186</v>
      </c>
      <c r="E4367" s="15">
        <v>280.41000000000003</v>
      </c>
      <c r="F4367" s="16">
        <f t="shared" si="1420"/>
        <v>280.41000000000003</v>
      </c>
      <c r="G4367" s="16">
        <f t="shared" si="1421"/>
        <v>280.41000000000003</v>
      </c>
      <c r="H4367" s="16">
        <f t="shared" si="1422"/>
        <v>100</v>
      </c>
      <c r="I4367" s="16">
        <f t="shared" si="1423"/>
        <v>0</v>
      </c>
      <c r="J4367" s="17">
        <v>1</v>
      </c>
      <c r="K4367" s="17">
        <v>1</v>
      </c>
      <c r="L4367" s="18">
        <f t="shared" si="1424"/>
        <v>0</v>
      </c>
      <c r="M4367" s="17">
        <v>1</v>
      </c>
      <c r="N4367" s="16">
        <f t="shared" si="1425"/>
        <v>280.41000000000003</v>
      </c>
      <c r="O4367" s="16">
        <f t="shared" si="1426"/>
        <v>280.41000000000003</v>
      </c>
      <c r="P4367" s="18">
        <f t="shared" si="1427"/>
        <v>0</v>
      </c>
      <c r="Q4367" s="16">
        <f t="shared" si="1428"/>
        <v>280.41000000000003</v>
      </c>
      <c r="R4367" s="16">
        <f t="shared" si="1429"/>
        <v>0</v>
      </c>
    </row>
    <row r="4368" spans="1:18" ht="21" x14ac:dyDescent="0.35">
      <c r="A4368" s="1">
        <v>24</v>
      </c>
      <c r="B4368" s="13" t="s">
        <v>1183</v>
      </c>
      <c r="C4368" s="13" t="s">
        <v>41</v>
      </c>
      <c r="D4368" s="14" t="s">
        <v>1184</v>
      </c>
      <c r="E4368" s="15">
        <v>473.77</v>
      </c>
      <c r="F4368" s="16">
        <f t="shared" si="1420"/>
        <v>473.77</v>
      </c>
      <c r="G4368" s="16">
        <f t="shared" si="1421"/>
        <v>0</v>
      </c>
      <c r="H4368" s="16">
        <f t="shared" si="1422"/>
        <v>0</v>
      </c>
      <c r="I4368" s="16">
        <f t="shared" si="1423"/>
        <v>473.77</v>
      </c>
      <c r="J4368" s="17">
        <v>1</v>
      </c>
      <c r="K4368" s="17">
        <v>0</v>
      </c>
      <c r="L4368" s="18">
        <f t="shared" si="1424"/>
        <v>1</v>
      </c>
      <c r="M4368" s="17">
        <v>0</v>
      </c>
      <c r="N4368" s="16">
        <f t="shared" si="1425"/>
        <v>473.77</v>
      </c>
      <c r="O4368" s="16">
        <f t="shared" si="1426"/>
        <v>0</v>
      </c>
      <c r="P4368" s="18">
        <f t="shared" si="1427"/>
        <v>0</v>
      </c>
      <c r="Q4368" s="16">
        <f t="shared" si="1428"/>
        <v>473.77</v>
      </c>
      <c r="R4368" s="16">
        <f t="shared" si="1429"/>
        <v>0</v>
      </c>
    </row>
    <row r="4369" spans="1:18" ht="31.5" x14ac:dyDescent="0.35">
      <c r="A4369" s="1">
        <v>25</v>
      </c>
      <c r="B4369" s="13" t="s">
        <v>906</v>
      </c>
      <c r="C4369" s="13" t="s">
        <v>41</v>
      </c>
      <c r="D4369" s="14" t="s">
        <v>907</v>
      </c>
      <c r="E4369" s="15">
        <v>877.38</v>
      </c>
      <c r="F4369" s="16">
        <f t="shared" si="1420"/>
        <v>877.38</v>
      </c>
      <c r="G4369" s="16">
        <f t="shared" si="1421"/>
        <v>877.38</v>
      </c>
      <c r="H4369" s="16">
        <f t="shared" si="1422"/>
        <v>100</v>
      </c>
      <c r="I4369" s="16">
        <f t="shared" si="1423"/>
        <v>0</v>
      </c>
      <c r="J4369" s="17">
        <v>1</v>
      </c>
      <c r="K4369" s="17">
        <v>1</v>
      </c>
      <c r="L4369" s="18">
        <f t="shared" si="1424"/>
        <v>0</v>
      </c>
      <c r="M4369" s="17">
        <v>1</v>
      </c>
      <c r="N4369" s="16">
        <f t="shared" si="1425"/>
        <v>877.38</v>
      </c>
      <c r="O4369" s="16">
        <f t="shared" si="1426"/>
        <v>877.38</v>
      </c>
      <c r="P4369" s="18">
        <f t="shared" si="1427"/>
        <v>0</v>
      </c>
      <c r="Q4369" s="16">
        <f t="shared" si="1428"/>
        <v>877.38</v>
      </c>
      <c r="R4369" s="16">
        <f t="shared" si="1429"/>
        <v>0</v>
      </c>
    </row>
    <row r="4370" spans="1:18" ht="31.5" x14ac:dyDescent="0.35">
      <c r="A4370" s="1">
        <v>26</v>
      </c>
      <c r="B4370" s="13" t="s">
        <v>269</v>
      </c>
      <c r="C4370" s="13" t="s">
        <v>65</v>
      </c>
      <c r="D4370" s="14" t="s">
        <v>270</v>
      </c>
      <c r="E4370" s="15">
        <v>152.22</v>
      </c>
      <c r="F4370" s="16">
        <f t="shared" si="1420"/>
        <v>135.47999999999999</v>
      </c>
      <c r="G4370" s="16">
        <f t="shared" si="1421"/>
        <v>123.3</v>
      </c>
      <c r="H4370" s="16">
        <f t="shared" si="1422"/>
        <v>91.011235955056179</v>
      </c>
      <c r="I4370" s="16">
        <f t="shared" si="1423"/>
        <v>12.18</v>
      </c>
      <c r="J4370" s="17">
        <v>0.89</v>
      </c>
      <c r="K4370" s="17">
        <v>0.81</v>
      </c>
      <c r="L4370" s="18">
        <f t="shared" si="1424"/>
        <v>0.08</v>
      </c>
      <c r="M4370" s="17">
        <v>0.81</v>
      </c>
      <c r="N4370" s="16">
        <f t="shared" si="1425"/>
        <v>152.22</v>
      </c>
      <c r="O4370" s="16">
        <f t="shared" si="1426"/>
        <v>123.3</v>
      </c>
      <c r="P4370" s="18">
        <f t="shared" si="1427"/>
        <v>0</v>
      </c>
      <c r="Q4370" s="16">
        <f t="shared" si="1428"/>
        <v>152.22</v>
      </c>
      <c r="R4370" s="16">
        <f t="shared" si="1429"/>
        <v>0</v>
      </c>
    </row>
    <row r="4371" spans="1:18" x14ac:dyDescent="0.35">
      <c r="A4371" s="21" t="s">
        <v>1487</v>
      </c>
      <c r="B4371" s="21" t="s">
        <v>1487</v>
      </c>
      <c r="C4371" s="21" t="s">
        <v>1487</v>
      </c>
      <c r="D4371" s="21" t="s">
        <v>1487</v>
      </c>
      <c r="E4371" s="21" t="s">
        <v>1487</v>
      </c>
      <c r="F4371" s="19"/>
      <c r="G4371" s="20">
        <f>SUM(G4345:G4370)</f>
        <v>4119.6099999999997</v>
      </c>
      <c r="H4371" s="7"/>
      <c r="I4371" s="7"/>
      <c r="J4371" s="7"/>
      <c r="K4371" s="7"/>
      <c r="L4371" s="7"/>
      <c r="M4371" s="7"/>
      <c r="N4371" s="7"/>
      <c r="O4371" s="7"/>
      <c r="P4371" s="7"/>
      <c r="Q4371" s="7"/>
      <c r="R4371" s="7"/>
    </row>
    <row r="4373" spans="1:18" x14ac:dyDescent="0.35">
      <c r="B4373" s="11" t="s">
        <v>23</v>
      </c>
      <c r="C4373" s="12" t="s">
        <v>24</v>
      </c>
      <c r="D4373" s="12" t="s">
        <v>25</v>
      </c>
    </row>
    <row r="4374" spans="1:18" x14ac:dyDescent="0.35">
      <c r="B4374" s="11" t="s">
        <v>26</v>
      </c>
      <c r="C4374" s="12" t="s">
        <v>27</v>
      </c>
      <c r="D4374" s="12" t="s">
        <v>28</v>
      </c>
    </row>
    <row r="4375" spans="1:18" x14ac:dyDescent="0.35">
      <c r="B4375" s="11" t="s">
        <v>29</v>
      </c>
      <c r="C4375" s="12" t="s">
        <v>24</v>
      </c>
      <c r="D4375" s="12" t="s">
        <v>30</v>
      </c>
    </row>
    <row r="4376" spans="1:18" x14ac:dyDescent="0.35">
      <c r="B4376" s="11" t="s">
        <v>31</v>
      </c>
      <c r="C4376" s="12" t="s">
        <v>116</v>
      </c>
      <c r="D4376" s="12" t="s">
        <v>1133</v>
      </c>
    </row>
    <row r="4377" spans="1:18" x14ac:dyDescent="0.35">
      <c r="B4377" s="11" t="s">
        <v>33</v>
      </c>
      <c r="C4377" s="12" t="s">
        <v>105</v>
      </c>
      <c r="D4377" s="12" t="s">
        <v>549</v>
      </c>
    </row>
    <row r="4378" spans="1:18" x14ac:dyDescent="0.35">
      <c r="B4378" s="11" t="s">
        <v>35</v>
      </c>
      <c r="C4378" s="12" t="s">
        <v>27</v>
      </c>
      <c r="D4378" s="12" t="s">
        <v>1428</v>
      </c>
    </row>
    <row r="4379" spans="1:18" x14ac:dyDescent="0.35">
      <c r="B4379" s="11" t="s">
        <v>36</v>
      </c>
      <c r="C4379" s="12" t="s">
        <v>24</v>
      </c>
      <c r="D4379" s="12" t="s">
        <v>1429</v>
      </c>
    </row>
    <row r="4380" spans="1:18" x14ac:dyDescent="0.35">
      <c r="B4380" s="11" t="s">
        <v>38</v>
      </c>
      <c r="C4380" s="12" t="s">
        <v>116</v>
      </c>
      <c r="D4380" s="12" t="s">
        <v>1488</v>
      </c>
    </row>
    <row r="4382" spans="1:18" ht="21" x14ac:dyDescent="0.35">
      <c r="A4382" s="1">
        <v>1</v>
      </c>
      <c r="B4382" s="13" t="s">
        <v>191</v>
      </c>
      <c r="C4382" s="13" t="s">
        <v>44</v>
      </c>
      <c r="D4382" s="14" t="s">
        <v>192</v>
      </c>
      <c r="E4382" s="15">
        <v>3.46</v>
      </c>
      <c r="F4382" s="16">
        <f t="shared" ref="F4382:F4416" si="1430">ROUND(ROUND(N4382,2)*ROUND(J4382,3),2)</f>
        <v>55.36</v>
      </c>
      <c r="G4382" s="16">
        <f t="shared" ref="G4382:G4416" si="1431">ROUND(ROUND(N4382,2)*ROUND(K4382,3),2)</f>
        <v>31.31</v>
      </c>
      <c r="H4382" s="16">
        <f t="shared" ref="H4382:H4416" si="1432">IF(EXACT(J4382,0),0,100*(K4382/J4382))</f>
        <v>56.556249999999999</v>
      </c>
      <c r="I4382" s="16">
        <f t="shared" ref="I4382:I4416" si="1433">ROUND((ROUND(J4382,3)-ROUND(K4382,3))*N4382,2)</f>
        <v>24.05</v>
      </c>
      <c r="J4382" s="17">
        <v>16</v>
      </c>
      <c r="K4382" s="17">
        <v>9.0489999999999995</v>
      </c>
      <c r="L4382" s="18">
        <f t="shared" ref="L4382:L4416" si="1434">ROUND(ROUND(J4382,3)-ROUND(K4382,3),3)</f>
        <v>6.9509999999999996</v>
      </c>
      <c r="M4382" s="17">
        <v>9.0489999999999995</v>
      </c>
      <c r="N4382" s="16">
        <f t="shared" ref="N4382:N4416" si="1435">ROUND(E4382,2)</f>
        <v>3.46</v>
      </c>
      <c r="O4382" s="16">
        <f t="shared" ref="O4382:O4416" si="1436">ROUND(ROUND(M4382,3)*ROUND(N4382,2),2)</f>
        <v>31.31</v>
      </c>
      <c r="P4382" s="18">
        <f t="shared" ref="P4382:P4416" si="1437">ROUND(ROUND(K4382,3)-ROUND(M4382,3),2)</f>
        <v>0</v>
      </c>
      <c r="Q4382" s="16">
        <f t="shared" ref="Q4382:Q4416" si="1438">ROUND(E4382,2)</f>
        <v>3.46</v>
      </c>
      <c r="R4382" s="16">
        <f t="shared" ref="R4382:R4416" si="1439">ROUND((ROUND(K4382,3)-ROUND(M4382,3))* Q4382,2)</f>
        <v>0</v>
      </c>
    </row>
    <row r="4383" spans="1:18" ht="31.5" x14ac:dyDescent="0.35">
      <c r="A4383" s="1">
        <v>2</v>
      </c>
      <c r="B4383" s="13" t="s">
        <v>158</v>
      </c>
      <c r="C4383" s="13" t="s">
        <v>92</v>
      </c>
      <c r="D4383" s="14" t="s">
        <v>159</v>
      </c>
      <c r="E4383" s="15">
        <v>8.43</v>
      </c>
      <c r="F4383" s="16">
        <f t="shared" si="1430"/>
        <v>70.81</v>
      </c>
      <c r="G4383" s="16">
        <f t="shared" si="1431"/>
        <v>51.15</v>
      </c>
      <c r="H4383" s="16">
        <f t="shared" si="1432"/>
        <v>72.238095238095241</v>
      </c>
      <c r="I4383" s="16">
        <f t="shared" si="1433"/>
        <v>19.66</v>
      </c>
      <c r="J4383" s="17">
        <v>8.4</v>
      </c>
      <c r="K4383" s="17">
        <v>6.0679999999999996</v>
      </c>
      <c r="L4383" s="18">
        <f t="shared" si="1434"/>
        <v>2.3319999999999999</v>
      </c>
      <c r="M4383" s="17">
        <v>6.0679999999999996</v>
      </c>
      <c r="N4383" s="16">
        <f t="shared" si="1435"/>
        <v>8.43</v>
      </c>
      <c r="O4383" s="16">
        <f t="shared" si="1436"/>
        <v>51.15</v>
      </c>
      <c r="P4383" s="18">
        <f t="shared" si="1437"/>
        <v>0</v>
      </c>
      <c r="Q4383" s="16">
        <f t="shared" si="1438"/>
        <v>8.43</v>
      </c>
      <c r="R4383" s="16">
        <f t="shared" si="1439"/>
        <v>0</v>
      </c>
    </row>
    <row r="4384" spans="1:18" ht="42" x14ac:dyDescent="0.35">
      <c r="A4384" s="1">
        <v>3</v>
      </c>
      <c r="B4384" s="13" t="s">
        <v>183</v>
      </c>
      <c r="C4384" s="13" t="s">
        <v>92</v>
      </c>
      <c r="D4384" s="14" t="s">
        <v>184</v>
      </c>
      <c r="E4384" s="15">
        <v>7.89</v>
      </c>
      <c r="F4384" s="16">
        <f t="shared" si="1430"/>
        <v>407.12</v>
      </c>
      <c r="G4384" s="16">
        <f t="shared" si="1431"/>
        <v>230.66</v>
      </c>
      <c r="H4384" s="16">
        <f t="shared" si="1432"/>
        <v>56.655038759689923</v>
      </c>
      <c r="I4384" s="16">
        <f t="shared" si="1433"/>
        <v>176.47</v>
      </c>
      <c r="J4384" s="17">
        <v>51.6</v>
      </c>
      <c r="K4384" s="17">
        <v>29.234000000000002</v>
      </c>
      <c r="L4384" s="18">
        <f t="shared" si="1434"/>
        <v>22.366</v>
      </c>
      <c r="M4384" s="17">
        <v>29.234000000000002</v>
      </c>
      <c r="N4384" s="16">
        <f t="shared" si="1435"/>
        <v>7.89</v>
      </c>
      <c r="O4384" s="16">
        <f t="shared" si="1436"/>
        <v>230.66</v>
      </c>
      <c r="P4384" s="18">
        <f t="shared" si="1437"/>
        <v>0</v>
      </c>
      <c r="Q4384" s="16">
        <f t="shared" si="1438"/>
        <v>7.89</v>
      </c>
      <c r="R4384" s="16">
        <f t="shared" si="1439"/>
        <v>0</v>
      </c>
    </row>
    <row r="4385" spans="1:18" ht="42" x14ac:dyDescent="0.35">
      <c r="A4385" s="1">
        <v>4</v>
      </c>
      <c r="B4385" s="13" t="s">
        <v>160</v>
      </c>
      <c r="C4385" s="13" t="s">
        <v>44</v>
      </c>
      <c r="D4385" s="14" t="s">
        <v>161</v>
      </c>
      <c r="E4385" s="15">
        <v>11.43</v>
      </c>
      <c r="F4385" s="16">
        <f t="shared" si="1430"/>
        <v>13.72</v>
      </c>
      <c r="G4385" s="16">
        <f t="shared" si="1431"/>
        <v>0</v>
      </c>
      <c r="H4385" s="16">
        <f t="shared" si="1432"/>
        <v>0</v>
      </c>
      <c r="I4385" s="16">
        <f t="shared" si="1433"/>
        <v>13.72</v>
      </c>
      <c r="J4385" s="17">
        <v>1.2</v>
      </c>
      <c r="K4385" s="17">
        <v>0</v>
      </c>
      <c r="L4385" s="18">
        <f t="shared" si="1434"/>
        <v>1.2</v>
      </c>
      <c r="M4385" s="17">
        <v>0</v>
      </c>
      <c r="N4385" s="16">
        <f t="shared" si="1435"/>
        <v>11.43</v>
      </c>
      <c r="O4385" s="16">
        <f t="shared" si="1436"/>
        <v>0</v>
      </c>
      <c r="P4385" s="18">
        <f t="shared" si="1437"/>
        <v>0</v>
      </c>
      <c r="Q4385" s="16">
        <f t="shared" si="1438"/>
        <v>11.43</v>
      </c>
      <c r="R4385" s="16">
        <f t="shared" si="1439"/>
        <v>0</v>
      </c>
    </row>
    <row r="4386" spans="1:18" ht="52.5" x14ac:dyDescent="0.35">
      <c r="A4386" s="1">
        <v>5</v>
      </c>
      <c r="B4386" s="13" t="s">
        <v>166</v>
      </c>
      <c r="C4386" s="13" t="s">
        <v>65</v>
      </c>
      <c r="D4386" s="14" t="s">
        <v>167</v>
      </c>
      <c r="E4386" s="15">
        <v>24.21</v>
      </c>
      <c r="F4386" s="16">
        <f t="shared" si="1430"/>
        <v>1305.1600000000001</v>
      </c>
      <c r="G4386" s="16">
        <f t="shared" si="1431"/>
        <v>0</v>
      </c>
      <c r="H4386" s="16">
        <f t="shared" si="1432"/>
        <v>0</v>
      </c>
      <c r="I4386" s="16">
        <f t="shared" si="1433"/>
        <v>1305.1600000000001</v>
      </c>
      <c r="J4386" s="17">
        <v>53.91</v>
      </c>
      <c r="K4386" s="17">
        <v>0</v>
      </c>
      <c r="L4386" s="18">
        <f t="shared" si="1434"/>
        <v>53.91</v>
      </c>
      <c r="M4386" s="17">
        <v>0</v>
      </c>
      <c r="N4386" s="16">
        <f t="shared" si="1435"/>
        <v>24.21</v>
      </c>
      <c r="O4386" s="16">
        <f t="shared" si="1436"/>
        <v>0</v>
      </c>
      <c r="P4386" s="18">
        <f t="shared" si="1437"/>
        <v>0</v>
      </c>
      <c r="Q4386" s="16">
        <f t="shared" si="1438"/>
        <v>24.21</v>
      </c>
      <c r="R4386" s="16">
        <f t="shared" si="1439"/>
        <v>0</v>
      </c>
    </row>
    <row r="4387" spans="1:18" ht="42" x14ac:dyDescent="0.35">
      <c r="A4387" s="1">
        <v>6</v>
      </c>
      <c r="B4387" s="13" t="s">
        <v>1479</v>
      </c>
      <c r="C4387" s="13" t="s">
        <v>65</v>
      </c>
      <c r="D4387" s="14" t="s">
        <v>1480</v>
      </c>
      <c r="E4387" s="15">
        <v>5.38</v>
      </c>
      <c r="F4387" s="16">
        <f t="shared" si="1430"/>
        <v>290.04000000000002</v>
      </c>
      <c r="G4387" s="16">
        <f t="shared" si="1431"/>
        <v>0</v>
      </c>
      <c r="H4387" s="16">
        <f t="shared" si="1432"/>
        <v>0</v>
      </c>
      <c r="I4387" s="16">
        <f t="shared" si="1433"/>
        <v>290.04000000000002</v>
      </c>
      <c r="J4387" s="17">
        <v>53.91</v>
      </c>
      <c r="K4387" s="17">
        <v>0</v>
      </c>
      <c r="L4387" s="18">
        <f t="shared" si="1434"/>
        <v>53.91</v>
      </c>
      <c r="M4387" s="17">
        <v>0</v>
      </c>
      <c r="N4387" s="16">
        <f t="shared" si="1435"/>
        <v>5.38</v>
      </c>
      <c r="O4387" s="16">
        <f t="shared" si="1436"/>
        <v>0</v>
      </c>
      <c r="P4387" s="18">
        <f t="shared" si="1437"/>
        <v>0</v>
      </c>
      <c r="Q4387" s="16">
        <f t="shared" si="1438"/>
        <v>5.38</v>
      </c>
      <c r="R4387" s="16">
        <f t="shared" si="1439"/>
        <v>0</v>
      </c>
    </row>
    <row r="4388" spans="1:18" ht="31.5" x14ac:dyDescent="0.35">
      <c r="A4388" s="1">
        <v>7</v>
      </c>
      <c r="B4388" s="13" t="s">
        <v>814</v>
      </c>
      <c r="C4388" s="13" t="s">
        <v>65</v>
      </c>
      <c r="D4388" s="14" t="s">
        <v>815</v>
      </c>
      <c r="E4388" s="15">
        <v>26.01</v>
      </c>
      <c r="F4388" s="16">
        <f t="shared" si="1430"/>
        <v>234.09</v>
      </c>
      <c r="G4388" s="16">
        <f t="shared" si="1431"/>
        <v>3.9</v>
      </c>
      <c r="H4388" s="16">
        <f t="shared" si="1432"/>
        <v>1.6666666666666667</v>
      </c>
      <c r="I4388" s="16">
        <f t="shared" si="1433"/>
        <v>230.19</v>
      </c>
      <c r="J4388" s="17">
        <v>9</v>
      </c>
      <c r="K4388" s="17">
        <v>0.15</v>
      </c>
      <c r="L4388" s="18">
        <f t="shared" si="1434"/>
        <v>8.85</v>
      </c>
      <c r="M4388" s="17">
        <v>0.15</v>
      </c>
      <c r="N4388" s="16">
        <f t="shared" si="1435"/>
        <v>26.01</v>
      </c>
      <c r="O4388" s="16">
        <f t="shared" si="1436"/>
        <v>3.9</v>
      </c>
      <c r="P4388" s="18">
        <f t="shared" si="1437"/>
        <v>0</v>
      </c>
      <c r="Q4388" s="16">
        <f t="shared" si="1438"/>
        <v>26.01</v>
      </c>
      <c r="R4388" s="16">
        <f t="shared" si="1439"/>
        <v>0</v>
      </c>
    </row>
    <row r="4389" spans="1:18" ht="73.5" x14ac:dyDescent="0.35">
      <c r="A4389" s="1">
        <v>8</v>
      </c>
      <c r="B4389" s="13" t="s">
        <v>507</v>
      </c>
      <c r="C4389" s="13" t="s">
        <v>44</v>
      </c>
      <c r="D4389" s="14" t="s">
        <v>508</v>
      </c>
      <c r="E4389" s="15">
        <v>6.04</v>
      </c>
      <c r="F4389" s="16">
        <f t="shared" si="1430"/>
        <v>712.72</v>
      </c>
      <c r="G4389" s="16">
        <f t="shared" si="1431"/>
        <v>949.61</v>
      </c>
      <c r="H4389" s="16">
        <f t="shared" si="1432"/>
        <v>133.23728813559322</v>
      </c>
      <c r="I4389" s="16">
        <f t="shared" si="1433"/>
        <v>-236.89</v>
      </c>
      <c r="J4389" s="17">
        <v>118</v>
      </c>
      <c r="K4389" s="17">
        <v>157.22</v>
      </c>
      <c r="L4389" s="18">
        <f t="shared" si="1434"/>
        <v>-39.22</v>
      </c>
      <c r="M4389" s="17">
        <v>157.22</v>
      </c>
      <c r="N4389" s="16">
        <f t="shared" si="1435"/>
        <v>6.04</v>
      </c>
      <c r="O4389" s="16">
        <f t="shared" si="1436"/>
        <v>949.61</v>
      </c>
      <c r="P4389" s="18">
        <f t="shared" si="1437"/>
        <v>0</v>
      </c>
      <c r="Q4389" s="16">
        <f t="shared" si="1438"/>
        <v>6.04</v>
      </c>
      <c r="R4389" s="16">
        <f t="shared" si="1439"/>
        <v>0</v>
      </c>
    </row>
    <row r="4390" spans="1:18" ht="84" x14ac:dyDescent="0.35">
      <c r="A4390" s="1">
        <v>9</v>
      </c>
      <c r="B4390" s="13" t="s">
        <v>301</v>
      </c>
      <c r="C4390" s="13" t="s">
        <v>44</v>
      </c>
      <c r="D4390" s="14" t="s">
        <v>302</v>
      </c>
      <c r="E4390" s="15">
        <v>3.92</v>
      </c>
      <c r="F4390" s="16">
        <f t="shared" si="1430"/>
        <v>125.44</v>
      </c>
      <c r="G4390" s="16">
        <f t="shared" si="1431"/>
        <v>0</v>
      </c>
      <c r="H4390" s="16">
        <f t="shared" si="1432"/>
        <v>0</v>
      </c>
      <c r="I4390" s="16">
        <f t="shared" si="1433"/>
        <v>125.44</v>
      </c>
      <c r="J4390" s="17">
        <v>32</v>
      </c>
      <c r="K4390" s="17">
        <v>0</v>
      </c>
      <c r="L4390" s="18">
        <f t="shared" si="1434"/>
        <v>32</v>
      </c>
      <c r="M4390" s="17">
        <v>0</v>
      </c>
      <c r="N4390" s="16">
        <f t="shared" si="1435"/>
        <v>3.92</v>
      </c>
      <c r="O4390" s="16">
        <f t="shared" si="1436"/>
        <v>0</v>
      </c>
      <c r="P4390" s="18">
        <f t="shared" si="1437"/>
        <v>0</v>
      </c>
      <c r="Q4390" s="16">
        <f t="shared" si="1438"/>
        <v>3.92</v>
      </c>
      <c r="R4390" s="16">
        <f t="shared" si="1439"/>
        <v>0</v>
      </c>
    </row>
    <row r="4391" spans="1:18" ht="21" x14ac:dyDescent="0.35">
      <c r="A4391" s="1">
        <v>10</v>
      </c>
      <c r="B4391" s="13" t="s">
        <v>499</v>
      </c>
      <c r="C4391" s="13" t="s">
        <v>65</v>
      </c>
      <c r="D4391" s="14" t="s">
        <v>500</v>
      </c>
      <c r="E4391" s="15">
        <v>95.84</v>
      </c>
      <c r="F4391" s="16">
        <f t="shared" si="1430"/>
        <v>1137.6199999999999</v>
      </c>
      <c r="G4391" s="16">
        <f t="shared" si="1431"/>
        <v>38.72</v>
      </c>
      <c r="H4391" s="16">
        <f t="shared" si="1432"/>
        <v>3.4035383319292336</v>
      </c>
      <c r="I4391" s="16">
        <f t="shared" si="1433"/>
        <v>1098.9000000000001</v>
      </c>
      <c r="J4391" s="17">
        <v>11.87</v>
      </c>
      <c r="K4391" s="17">
        <v>0.40400000000000003</v>
      </c>
      <c r="L4391" s="18">
        <f t="shared" si="1434"/>
        <v>11.465999999999999</v>
      </c>
      <c r="M4391" s="17">
        <v>0.40400000000000003</v>
      </c>
      <c r="N4391" s="16">
        <f t="shared" si="1435"/>
        <v>95.84</v>
      </c>
      <c r="O4391" s="16">
        <f t="shared" si="1436"/>
        <v>38.72</v>
      </c>
      <c r="P4391" s="18">
        <f t="shared" si="1437"/>
        <v>0</v>
      </c>
      <c r="Q4391" s="16">
        <f t="shared" si="1438"/>
        <v>95.84</v>
      </c>
      <c r="R4391" s="16">
        <f t="shared" si="1439"/>
        <v>0</v>
      </c>
    </row>
    <row r="4392" spans="1:18" ht="21" x14ac:dyDescent="0.35">
      <c r="A4392" s="1">
        <v>11</v>
      </c>
      <c r="B4392" s="13" t="s">
        <v>1175</v>
      </c>
      <c r="C4392" s="13" t="s">
        <v>44</v>
      </c>
      <c r="D4392" s="14" t="s">
        <v>1176</v>
      </c>
      <c r="E4392" s="15">
        <v>27.42</v>
      </c>
      <c r="F4392" s="16">
        <f t="shared" si="1430"/>
        <v>3071.04</v>
      </c>
      <c r="G4392" s="16">
        <f t="shared" si="1431"/>
        <v>3606.28</v>
      </c>
      <c r="H4392" s="16">
        <f t="shared" si="1432"/>
        <v>117.42857142857144</v>
      </c>
      <c r="I4392" s="16">
        <f t="shared" si="1433"/>
        <v>-535.24</v>
      </c>
      <c r="J4392" s="17">
        <v>112</v>
      </c>
      <c r="K4392" s="17">
        <v>131.52000000000001</v>
      </c>
      <c r="L4392" s="18">
        <f t="shared" si="1434"/>
        <v>-19.52</v>
      </c>
      <c r="M4392" s="17">
        <v>131.52000000000001</v>
      </c>
      <c r="N4392" s="16">
        <f t="shared" si="1435"/>
        <v>27.42</v>
      </c>
      <c r="O4392" s="16">
        <f t="shared" si="1436"/>
        <v>3606.28</v>
      </c>
      <c r="P4392" s="18">
        <f t="shared" si="1437"/>
        <v>0</v>
      </c>
      <c r="Q4392" s="16">
        <f t="shared" si="1438"/>
        <v>27.42</v>
      </c>
      <c r="R4392" s="16">
        <f t="shared" si="1439"/>
        <v>0</v>
      </c>
    </row>
    <row r="4393" spans="1:18" ht="42" x14ac:dyDescent="0.35">
      <c r="A4393" s="1">
        <v>12</v>
      </c>
      <c r="B4393" s="13" t="s">
        <v>1177</v>
      </c>
      <c r="C4393" s="13" t="s">
        <v>44</v>
      </c>
      <c r="D4393" s="14" t="s">
        <v>1178</v>
      </c>
      <c r="E4393" s="15">
        <v>2.11</v>
      </c>
      <c r="F4393" s="16">
        <f t="shared" si="1430"/>
        <v>198.34</v>
      </c>
      <c r="G4393" s="16">
        <f t="shared" si="1431"/>
        <v>137.44999999999999</v>
      </c>
      <c r="H4393" s="16">
        <f t="shared" si="1432"/>
        <v>69.301063829787239</v>
      </c>
      <c r="I4393" s="16">
        <f t="shared" si="1433"/>
        <v>60.89</v>
      </c>
      <c r="J4393" s="17">
        <v>94</v>
      </c>
      <c r="K4393" s="17">
        <v>65.143000000000001</v>
      </c>
      <c r="L4393" s="18">
        <f t="shared" si="1434"/>
        <v>28.856999999999999</v>
      </c>
      <c r="M4393" s="17">
        <v>65.143000000000001</v>
      </c>
      <c r="N4393" s="16">
        <f t="shared" si="1435"/>
        <v>2.11</v>
      </c>
      <c r="O4393" s="16">
        <f t="shared" si="1436"/>
        <v>137.44999999999999</v>
      </c>
      <c r="P4393" s="18">
        <f t="shared" si="1437"/>
        <v>0</v>
      </c>
      <c r="Q4393" s="16">
        <f t="shared" si="1438"/>
        <v>2.11</v>
      </c>
      <c r="R4393" s="16">
        <f t="shared" si="1439"/>
        <v>0</v>
      </c>
    </row>
    <row r="4394" spans="1:18" ht="42" x14ac:dyDescent="0.35">
      <c r="A4394" s="1">
        <v>13</v>
      </c>
      <c r="B4394" s="13" t="s">
        <v>1179</v>
      </c>
      <c r="C4394" s="13" t="s">
        <v>44</v>
      </c>
      <c r="D4394" s="14" t="s">
        <v>1180</v>
      </c>
      <c r="E4394" s="15">
        <v>0.37</v>
      </c>
      <c r="F4394" s="16">
        <f t="shared" si="1430"/>
        <v>69.56</v>
      </c>
      <c r="G4394" s="16">
        <f t="shared" si="1431"/>
        <v>27.27</v>
      </c>
      <c r="H4394" s="16">
        <f t="shared" si="1432"/>
        <v>39.203723404255321</v>
      </c>
      <c r="I4394" s="16">
        <f t="shared" si="1433"/>
        <v>42.29</v>
      </c>
      <c r="J4394" s="17">
        <v>188</v>
      </c>
      <c r="K4394" s="17">
        <v>73.703000000000003</v>
      </c>
      <c r="L4394" s="18">
        <f t="shared" si="1434"/>
        <v>114.297</v>
      </c>
      <c r="M4394" s="17">
        <v>73.703000000000003</v>
      </c>
      <c r="N4394" s="16">
        <f t="shared" si="1435"/>
        <v>0.37</v>
      </c>
      <c r="O4394" s="16">
        <f t="shared" si="1436"/>
        <v>27.27</v>
      </c>
      <c r="P4394" s="18">
        <f t="shared" si="1437"/>
        <v>0</v>
      </c>
      <c r="Q4394" s="16">
        <f t="shared" si="1438"/>
        <v>0.37</v>
      </c>
      <c r="R4394" s="16">
        <f t="shared" si="1439"/>
        <v>0</v>
      </c>
    </row>
    <row r="4395" spans="1:18" ht="52.5" x14ac:dyDescent="0.35">
      <c r="A4395" s="1">
        <v>14</v>
      </c>
      <c r="B4395" s="13" t="s">
        <v>1136</v>
      </c>
      <c r="C4395" s="13" t="s">
        <v>65</v>
      </c>
      <c r="D4395" s="14" t="s">
        <v>1137</v>
      </c>
      <c r="E4395" s="15">
        <v>5.82</v>
      </c>
      <c r="F4395" s="16">
        <f t="shared" si="1430"/>
        <v>186.41</v>
      </c>
      <c r="G4395" s="16">
        <f t="shared" si="1431"/>
        <v>57.65</v>
      </c>
      <c r="H4395" s="16">
        <f t="shared" si="1432"/>
        <v>30.92725569778333</v>
      </c>
      <c r="I4395" s="16">
        <f t="shared" si="1433"/>
        <v>128.76</v>
      </c>
      <c r="J4395" s="17">
        <v>32.03</v>
      </c>
      <c r="K4395" s="17">
        <v>9.9060000000000006</v>
      </c>
      <c r="L4395" s="18">
        <f t="shared" si="1434"/>
        <v>22.123999999999999</v>
      </c>
      <c r="M4395" s="17">
        <v>9.9060000000000006</v>
      </c>
      <c r="N4395" s="16">
        <f t="shared" si="1435"/>
        <v>5.82</v>
      </c>
      <c r="O4395" s="16">
        <f t="shared" si="1436"/>
        <v>57.65</v>
      </c>
      <c r="P4395" s="18">
        <f t="shared" si="1437"/>
        <v>0</v>
      </c>
      <c r="Q4395" s="16">
        <f t="shared" si="1438"/>
        <v>5.82</v>
      </c>
      <c r="R4395" s="16">
        <f t="shared" si="1439"/>
        <v>0</v>
      </c>
    </row>
    <row r="4396" spans="1:18" ht="31.5" x14ac:dyDescent="0.35">
      <c r="A4396" s="1">
        <v>15</v>
      </c>
      <c r="B4396" s="13" t="s">
        <v>1138</v>
      </c>
      <c r="C4396" s="13" t="s">
        <v>92</v>
      </c>
      <c r="D4396" s="14" t="s">
        <v>1139</v>
      </c>
      <c r="E4396" s="15">
        <v>3.09</v>
      </c>
      <c r="F4396" s="16">
        <f t="shared" si="1430"/>
        <v>37.82</v>
      </c>
      <c r="G4396" s="16">
        <f t="shared" si="1431"/>
        <v>20.9</v>
      </c>
      <c r="H4396" s="16">
        <f t="shared" si="1432"/>
        <v>55.253267973856211</v>
      </c>
      <c r="I4396" s="16">
        <f t="shared" si="1433"/>
        <v>16.920000000000002</v>
      </c>
      <c r="J4396" s="17">
        <v>12.24</v>
      </c>
      <c r="K4396" s="17">
        <v>6.7629999999999999</v>
      </c>
      <c r="L4396" s="18">
        <f t="shared" si="1434"/>
        <v>5.4770000000000003</v>
      </c>
      <c r="M4396" s="17">
        <v>6.7629999999999999</v>
      </c>
      <c r="N4396" s="16">
        <f t="shared" si="1435"/>
        <v>3.09</v>
      </c>
      <c r="O4396" s="16">
        <f t="shared" si="1436"/>
        <v>20.9</v>
      </c>
      <c r="P4396" s="18">
        <f t="shared" si="1437"/>
        <v>0</v>
      </c>
      <c r="Q4396" s="16">
        <f t="shared" si="1438"/>
        <v>3.09</v>
      </c>
      <c r="R4396" s="16">
        <f t="shared" si="1439"/>
        <v>0</v>
      </c>
    </row>
    <row r="4397" spans="1:18" ht="21" x14ac:dyDescent="0.35">
      <c r="A4397" s="1">
        <v>16</v>
      </c>
      <c r="B4397" s="13" t="s">
        <v>1140</v>
      </c>
      <c r="C4397" s="13" t="s">
        <v>1141</v>
      </c>
      <c r="D4397" s="14" t="s">
        <v>1142</v>
      </c>
      <c r="E4397" s="15">
        <v>42.4</v>
      </c>
      <c r="F4397" s="16">
        <f t="shared" si="1430"/>
        <v>83.57</v>
      </c>
      <c r="G4397" s="16">
        <f t="shared" si="1431"/>
        <v>46.13</v>
      </c>
      <c r="H4397" s="16">
        <f t="shared" si="1432"/>
        <v>55.200405885337389</v>
      </c>
      <c r="I4397" s="16">
        <f t="shared" si="1433"/>
        <v>37.44</v>
      </c>
      <c r="J4397" s="17">
        <v>1.9710000000000001</v>
      </c>
      <c r="K4397" s="17">
        <v>1.0880000000000001</v>
      </c>
      <c r="L4397" s="18">
        <f t="shared" si="1434"/>
        <v>0.88300000000000001</v>
      </c>
      <c r="M4397" s="17">
        <v>1.0880000000000001</v>
      </c>
      <c r="N4397" s="16">
        <f t="shared" si="1435"/>
        <v>42.4</v>
      </c>
      <c r="O4397" s="16">
        <f t="shared" si="1436"/>
        <v>46.13</v>
      </c>
      <c r="P4397" s="18">
        <f t="shared" si="1437"/>
        <v>0</v>
      </c>
      <c r="Q4397" s="16">
        <f t="shared" si="1438"/>
        <v>42.4</v>
      </c>
      <c r="R4397" s="16">
        <f t="shared" si="1439"/>
        <v>0</v>
      </c>
    </row>
    <row r="4398" spans="1:18" ht="21" x14ac:dyDescent="0.35">
      <c r="A4398" s="1">
        <v>17</v>
      </c>
      <c r="B4398" s="13" t="s">
        <v>1143</v>
      </c>
      <c r="C4398" s="13" t="s">
        <v>1141</v>
      </c>
      <c r="D4398" s="14" t="s">
        <v>1144</v>
      </c>
      <c r="E4398" s="15">
        <v>40.94</v>
      </c>
      <c r="F4398" s="16">
        <f t="shared" si="1430"/>
        <v>92.2</v>
      </c>
      <c r="G4398" s="16">
        <f t="shared" si="1431"/>
        <v>0</v>
      </c>
      <c r="H4398" s="16">
        <f t="shared" si="1432"/>
        <v>0</v>
      </c>
      <c r="I4398" s="16">
        <f t="shared" si="1433"/>
        <v>92.2</v>
      </c>
      <c r="J4398" s="17">
        <v>2.2519999999999998</v>
      </c>
      <c r="K4398" s="17">
        <v>0</v>
      </c>
      <c r="L4398" s="18">
        <f t="shared" si="1434"/>
        <v>2.2519999999999998</v>
      </c>
      <c r="M4398" s="17">
        <v>0</v>
      </c>
      <c r="N4398" s="16">
        <f t="shared" si="1435"/>
        <v>40.94</v>
      </c>
      <c r="O4398" s="16">
        <f t="shared" si="1436"/>
        <v>0</v>
      </c>
      <c r="P4398" s="18">
        <f t="shared" si="1437"/>
        <v>0</v>
      </c>
      <c r="Q4398" s="16">
        <f t="shared" si="1438"/>
        <v>40.94</v>
      </c>
      <c r="R4398" s="16">
        <f t="shared" si="1439"/>
        <v>0</v>
      </c>
    </row>
    <row r="4399" spans="1:18" ht="21" x14ac:dyDescent="0.35">
      <c r="A4399" s="1">
        <v>18</v>
      </c>
      <c r="B4399" s="13" t="s">
        <v>1145</v>
      </c>
      <c r="C4399" s="13" t="s">
        <v>1141</v>
      </c>
      <c r="D4399" s="14" t="s">
        <v>1146</v>
      </c>
      <c r="E4399" s="15">
        <v>725.24</v>
      </c>
      <c r="F4399" s="16">
        <f t="shared" si="1430"/>
        <v>34.81</v>
      </c>
      <c r="G4399" s="16">
        <f t="shared" si="1431"/>
        <v>18.86</v>
      </c>
      <c r="H4399" s="16">
        <f t="shared" si="1432"/>
        <v>54.166666666666664</v>
      </c>
      <c r="I4399" s="16">
        <f t="shared" si="1433"/>
        <v>15.96</v>
      </c>
      <c r="J4399" s="17">
        <v>4.8000000000000001E-2</v>
      </c>
      <c r="K4399" s="17">
        <v>2.5999999999999999E-2</v>
      </c>
      <c r="L4399" s="18">
        <f t="shared" si="1434"/>
        <v>2.1999999999999999E-2</v>
      </c>
      <c r="M4399" s="17">
        <v>2.5999999999999999E-2</v>
      </c>
      <c r="N4399" s="16">
        <f t="shared" si="1435"/>
        <v>725.24</v>
      </c>
      <c r="O4399" s="16">
        <f t="shared" si="1436"/>
        <v>18.86</v>
      </c>
      <c r="P4399" s="18">
        <f t="shared" si="1437"/>
        <v>0</v>
      </c>
      <c r="Q4399" s="16">
        <f t="shared" si="1438"/>
        <v>725.24</v>
      </c>
      <c r="R4399" s="16">
        <f t="shared" si="1439"/>
        <v>0</v>
      </c>
    </row>
    <row r="4400" spans="1:18" x14ac:dyDescent="0.35">
      <c r="A4400" s="1">
        <v>19</v>
      </c>
      <c r="B4400" s="13" t="s">
        <v>1147</v>
      </c>
      <c r="C4400" s="13" t="s">
        <v>1141</v>
      </c>
      <c r="D4400" s="14" t="s">
        <v>1148</v>
      </c>
      <c r="E4400" s="15">
        <v>608.70000000000005</v>
      </c>
      <c r="F4400" s="16">
        <f t="shared" si="1430"/>
        <v>108.96</v>
      </c>
      <c r="G4400" s="16">
        <f t="shared" si="1431"/>
        <v>29.83</v>
      </c>
      <c r="H4400" s="16">
        <f t="shared" si="1432"/>
        <v>27.374301675977659</v>
      </c>
      <c r="I4400" s="16">
        <f t="shared" si="1433"/>
        <v>79.13</v>
      </c>
      <c r="J4400" s="17">
        <v>0.17899999999999999</v>
      </c>
      <c r="K4400" s="17">
        <v>4.9000000000000002E-2</v>
      </c>
      <c r="L4400" s="18">
        <f t="shared" si="1434"/>
        <v>0.13</v>
      </c>
      <c r="M4400" s="17">
        <v>4.9000000000000002E-2</v>
      </c>
      <c r="N4400" s="16">
        <f t="shared" si="1435"/>
        <v>608.70000000000005</v>
      </c>
      <c r="O4400" s="16">
        <f t="shared" si="1436"/>
        <v>29.83</v>
      </c>
      <c r="P4400" s="18">
        <f t="shared" si="1437"/>
        <v>0</v>
      </c>
      <c r="Q4400" s="16">
        <f t="shared" si="1438"/>
        <v>608.70000000000005</v>
      </c>
      <c r="R4400" s="16">
        <f t="shared" si="1439"/>
        <v>0</v>
      </c>
    </row>
    <row r="4401" spans="1:18" ht="21" x14ac:dyDescent="0.35">
      <c r="A4401" s="1">
        <v>20</v>
      </c>
      <c r="B4401" s="13" t="s">
        <v>1149</v>
      </c>
      <c r="C4401" s="13" t="s">
        <v>92</v>
      </c>
      <c r="D4401" s="14" t="s">
        <v>1150</v>
      </c>
      <c r="E4401" s="15">
        <v>0.72</v>
      </c>
      <c r="F4401" s="16">
        <f t="shared" si="1430"/>
        <v>26.44</v>
      </c>
      <c r="G4401" s="16">
        <f t="shared" si="1431"/>
        <v>4.87</v>
      </c>
      <c r="H4401" s="16">
        <f t="shared" si="1432"/>
        <v>18.417755991285404</v>
      </c>
      <c r="I4401" s="16">
        <f t="shared" si="1433"/>
        <v>21.57</v>
      </c>
      <c r="J4401" s="17">
        <v>36.72</v>
      </c>
      <c r="K4401" s="17">
        <v>6.7629999999999999</v>
      </c>
      <c r="L4401" s="18">
        <f t="shared" si="1434"/>
        <v>29.957000000000001</v>
      </c>
      <c r="M4401" s="17">
        <v>6.7629999999999999</v>
      </c>
      <c r="N4401" s="16">
        <f t="shared" si="1435"/>
        <v>0.72</v>
      </c>
      <c r="O4401" s="16">
        <f t="shared" si="1436"/>
        <v>4.87</v>
      </c>
      <c r="P4401" s="18">
        <f t="shared" si="1437"/>
        <v>0</v>
      </c>
      <c r="Q4401" s="16">
        <f t="shared" si="1438"/>
        <v>0.72</v>
      </c>
      <c r="R4401" s="16">
        <f t="shared" si="1439"/>
        <v>0</v>
      </c>
    </row>
    <row r="4402" spans="1:18" x14ac:dyDescent="0.35">
      <c r="A4402" s="1">
        <v>21</v>
      </c>
      <c r="B4402" s="13" t="s">
        <v>1481</v>
      </c>
      <c r="C4402" s="13" t="s">
        <v>92</v>
      </c>
      <c r="D4402" s="14" t="s">
        <v>1482</v>
      </c>
      <c r="E4402" s="15">
        <v>0.45</v>
      </c>
      <c r="F4402" s="16">
        <f t="shared" si="1430"/>
        <v>5.51</v>
      </c>
      <c r="G4402" s="16">
        <f t="shared" si="1431"/>
        <v>0</v>
      </c>
      <c r="H4402" s="16">
        <f t="shared" si="1432"/>
        <v>0</v>
      </c>
      <c r="I4402" s="16">
        <f t="shared" si="1433"/>
        <v>5.51</v>
      </c>
      <c r="J4402" s="17">
        <v>12.24</v>
      </c>
      <c r="K4402" s="17">
        <v>0</v>
      </c>
      <c r="L4402" s="18">
        <f t="shared" si="1434"/>
        <v>12.24</v>
      </c>
      <c r="M4402" s="17">
        <v>0</v>
      </c>
      <c r="N4402" s="16">
        <f t="shared" si="1435"/>
        <v>0.45</v>
      </c>
      <c r="O4402" s="16">
        <f t="shared" si="1436"/>
        <v>0</v>
      </c>
      <c r="P4402" s="18">
        <f t="shared" si="1437"/>
        <v>0</v>
      </c>
      <c r="Q4402" s="16">
        <f t="shared" si="1438"/>
        <v>0.45</v>
      </c>
      <c r="R4402" s="16">
        <f t="shared" si="1439"/>
        <v>0</v>
      </c>
    </row>
    <row r="4403" spans="1:18" ht="52.5" x14ac:dyDescent="0.35">
      <c r="A4403" s="1">
        <v>22</v>
      </c>
      <c r="B4403" s="13" t="s">
        <v>1153</v>
      </c>
      <c r="C4403" s="13" t="s">
        <v>92</v>
      </c>
      <c r="D4403" s="14" t="s">
        <v>1154</v>
      </c>
      <c r="E4403" s="15">
        <v>22.66</v>
      </c>
      <c r="F4403" s="16">
        <f t="shared" si="1430"/>
        <v>1169.26</v>
      </c>
      <c r="G4403" s="16">
        <f t="shared" si="1431"/>
        <v>139.27000000000001</v>
      </c>
      <c r="H4403" s="16">
        <f t="shared" si="1432"/>
        <v>11.910852713178294</v>
      </c>
      <c r="I4403" s="16">
        <f t="shared" si="1433"/>
        <v>1029.99</v>
      </c>
      <c r="J4403" s="17">
        <v>51.6</v>
      </c>
      <c r="K4403" s="17">
        <v>6.1459999999999999</v>
      </c>
      <c r="L4403" s="18">
        <f t="shared" si="1434"/>
        <v>45.454000000000001</v>
      </c>
      <c r="M4403" s="17">
        <v>6.1459999999999999</v>
      </c>
      <c r="N4403" s="16">
        <f t="shared" si="1435"/>
        <v>22.66</v>
      </c>
      <c r="O4403" s="16">
        <f t="shared" si="1436"/>
        <v>139.27000000000001</v>
      </c>
      <c r="P4403" s="18">
        <f t="shared" si="1437"/>
        <v>0</v>
      </c>
      <c r="Q4403" s="16">
        <f t="shared" si="1438"/>
        <v>22.66</v>
      </c>
      <c r="R4403" s="16">
        <f t="shared" si="1439"/>
        <v>0</v>
      </c>
    </row>
    <row r="4404" spans="1:18" ht="52.5" x14ac:dyDescent="0.35">
      <c r="A4404" s="1">
        <v>23</v>
      </c>
      <c r="B4404" s="13" t="s">
        <v>812</v>
      </c>
      <c r="C4404" s="13" t="s">
        <v>65</v>
      </c>
      <c r="D4404" s="14" t="s">
        <v>813</v>
      </c>
      <c r="E4404" s="15">
        <v>80.599999999999994</v>
      </c>
      <c r="F4404" s="16">
        <f t="shared" si="1430"/>
        <v>1335.22</v>
      </c>
      <c r="G4404" s="16">
        <f t="shared" si="1431"/>
        <v>1008.55</v>
      </c>
      <c r="H4404" s="16">
        <f t="shared" si="1432"/>
        <v>75.534226729445848</v>
      </c>
      <c r="I4404" s="16">
        <f t="shared" si="1433"/>
        <v>326.67</v>
      </c>
      <c r="J4404" s="17">
        <v>16.565999999999999</v>
      </c>
      <c r="K4404" s="17">
        <v>12.513</v>
      </c>
      <c r="L4404" s="18">
        <f t="shared" si="1434"/>
        <v>4.0529999999999999</v>
      </c>
      <c r="M4404" s="17">
        <v>12.513</v>
      </c>
      <c r="N4404" s="16">
        <f t="shared" si="1435"/>
        <v>80.599999999999994</v>
      </c>
      <c r="O4404" s="16">
        <f t="shared" si="1436"/>
        <v>1008.55</v>
      </c>
      <c r="P4404" s="18">
        <f t="shared" si="1437"/>
        <v>0</v>
      </c>
      <c r="Q4404" s="16">
        <f t="shared" si="1438"/>
        <v>80.599999999999994</v>
      </c>
      <c r="R4404" s="16">
        <f t="shared" si="1439"/>
        <v>0</v>
      </c>
    </row>
    <row r="4405" spans="1:18" ht="21" x14ac:dyDescent="0.35">
      <c r="A4405" s="1">
        <v>24</v>
      </c>
      <c r="B4405" s="13" t="s">
        <v>823</v>
      </c>
      <c r="C4405" s="13" t="s">
        <v>65</v>
      </c>
      <c r="D4405" s="14" t="s">
        <v>824</v>
      </c>
      <c r="E4405" s="15">
        <v>28.7</v>
      </c>
      <c r="F4405" s="16">
        <f t="shared" si="1430"/>
        <v>285.97000000000003</v>
      </c>
      <c r="G4405" s="16">
        <f t="shared" si="1431"/>
        <v>0</v>
      </c>
      <c r="H4405" s="16">
        <f t="shared" si="1432"/>
        <v>0</v>
      </c>
      <c r="I4405" s="16">
        <f t="shared" si="1433"/>
        <v>285.97000000000003</v>
      </c>
      <c r="J4405" s="17">
        <v>9.9640000000000004</v>
      </c>
      <c r="K4405" s="17">
        <v>0</v>
      </c>
      <c r="L4405" s="18">
        <f t="shared" si="1434"/>
        <v>9.9640000000000004</v>
      </c>
      <c r="M4405" s="17">
        <v>0</v>
      </c>
      <c r="N4405" s="16">
        <f t="shared" si="1435"/>
        <v>28.7</v>
      </c>
      <c r="O4405" s="16">
        <f t="shared" si="1436"/>
        <v>0</v>
      </c>
      <c r="P4405" s="18">
        <f t="shared" si="1437"/>
        <v>0</v>
      </c>
      <c r="Q4405" s="16">
        <f t="shared" si="1438"/>
        <v>28.7</v>
      </c>
      <c r="R4405" s="16">
        <f t="shared" si="1439"/>
        <v>0</v>
      </c>
    </row>
    <row r="4406" spans="1:18" ht="21" x14ac:dyDescent="0.35">
      <c r="A4406" s="1">
        <v>25</v>
      </c>
      <c r="B4406" s="13" t="s">
        <v>1181</v>
      </c>
      <c r="C4406" s="13" t="s">
        <v>41</v>
      </c>
      <c r="D4406" s="14" t="s">
        <v>1182</v>
      </c>
      <c r="E4406" s="15">
        <v>442.85</v>
      </c>
      <c r="F4406" s="16">
        <f t="shared" si="1430"/>
        <v>885.7</v>
      </c>
      <c r="G4406" s="16">
        <f t="shared" si="1431"/>
        <v>885.7</v>
      </c>
      <c r="H4406" s="16">
        <f t="shared" si="1432"/>
        <v>100</v>
      </c>
      <c r="I4406" s="16">
        <f t="shared" si="1433"/>
        <v>0</v>
      </c>
      <c r="J4406" s="17">
        <v>2</v>
      </c>
      <c r="K4406" s="17">
        <v>2</v>
      </c>
      <c r="L4406" s="18">
        <f t="shared" si="1434"/>
        <v>0</v>
      </c>
      <c r="M4406" s="17">
        <v>2</v>
      </c>
      <c r="N4406" s="16">
        <f t="shared" si="1435"/>
        <v>442.85</v>
      </c>
      <c r="O4406" s="16">
        <f t="shared" si="1436"/>
        <v>885.7</v>
      </c>
      <c r="P4406" s="18">
        <f t="shared" si="1437"/>
        <v>0</v>
      </c>
      <c r="Q4406" s="16">
        <f t="shared" si="1438"/>
        <v>442.85</v>
      </c>
      <c r="R4406" s="16">
        <f t="shared" si="1439"/>
        <v>0</v>
      </c>
    </row>
    <row r="4407" spans="1:18" x14ac:dyDescent="0.35">
      <c r="A4407" s="1">
        <v>26</v>
      </c>
      <c r="B4407" s="13" t="s">
        <v>1185</v>
      </c>
      <c r="C4407" s="13" t="s">
        <v>41</v>
      </c>
      <c r="D4407" s="14" t="s">
        <v>1186</v>
      </c>
      <c r="E4407" s="15">
        <v>280.41000000000003</v>
      </c>
      <c r="F4407" s="16">
        <f t="shared" si="1430"/>
        <v>280.41000000000003</v>
      </c>
      <c r="G4407" s="16">
        <f t="shared" si="1431"/>
        <v>280.41000000000003</v>
      </c>
      <c r="H4407" s="16">
        <f t="shared" si="1432"/>
        <v>100</v>
      </c>
      <c r="I4407" s="16">
        <f t="shared" si="1433"/>
        <v>0</v>
      </c>
      <c r="J4407" s="17">
        <v>1</v>
      </c>
      <c r="K4407" s="17">
        <v>1</v>
      </c>
      <c r="L4407" s="18">
        <f t="shared" si="1434"/>
        <v>0</v>
      </c>
      <c r="M4407" s="17">
        <v>1</v>
      </c>
      <c r="N4407" s="16">
        <f t="shared" si="1435"/>
        <v>280.41000000000003</v>
      </c>
      <c r="O4407" s="16">
        <f t="shared" si="1436"/>
        <v>280.41000000000003</v>
      </c>
      <c r="P4407" s="18">
        <f t="shared" si="1437"/>
        <v>0</v>
      </c>
      <c r="Q4407" s="16">
        <f t="shared" si="1438"/>
        <v>280.41000000000003</v>
      </c>
      <c r="R4407" s="16">
        <f t="shared" si="1439"/>
        <v>0</v>
      </c>
    </row>
    <row r="4408" spans="1:18" ht="21" x14ac:dyDescent="0.35">
      <c r="A4408" s="1">
        <v>27</v>
      </c>
      <c r="B4408" s="13" t="s">
        <v>1183</v>
      </c>
      <c r="C4408" s="13" t="s">
        <v>41</v>
      </c>
      <c r="D4408" s="14" t="s">
        <v>1184</v>
      </c>
      <c r="E4408" s="15">
        <v>473.77</v>
      </c>
      <c r="F4408" s="16">
        <f t="shared" si="1430"/>
        <v>473.77</v>
      </c>
      <c r="G4408" s="16">
        <f t="shared" si="1431"/>
        <v>0</v>
      </c>
      <c r="H4408" s="16">
        <f t="shared" si="1432"/>
        <v>0</v>
      </c>
      <c r="I4408" s="16">
        <f t="shared" si="1433"/>
        <v>473.77</v>
      </c>
      <c r="J4408" s="17">
        <v>1</v>
      </c>
      <c r="K4408" s="17">
        <v>0</v>
      </c>
      <c r="L4408" s="18">
        <f t="shared" si="1434"/>
        <v>1</v>
      </c>
      <c r="M4408" s="17">
        <v>0</v>
      </c>
      <c r="N4408" s="16">
        <f t="shared" si="1435"/>
        <v>473.77</v>
      </c>
      <c r="O4408" s="16">
        <f t="shared" si="1436"/>
        <v>0</v>
      </c>
      <c r="P4408" s="18">
        <f t="shared" si="1437"/>
        <v>0</v>
      </c>
      <c r="Q4408" s="16">
        <f t="shared" si="1438"/>
        <v>473.77</v>
      </c>
      <c r="R4408" s="16">
        <f t="shared" si="1439"/>
        <v>0</v>
      </c>
    </row>
    <row r="4409" spans="1:18" ht="31.5" x14ac:dyDescent="0.35">
      <c r="A4409" s="1">
        <v>28</v>
      </c>
      <c r="B4409" s="13" t="s">
        <v>906</v>
      </c>
      <c r="C4409" s="13" t="s">
        <v>41</v>
      </c>
      <c r="D4409" s="14" t="s">
        <v>907</v>
      </c>
      <c r="E4409" s="15">
        <v>877.38</v>
      </c>
      <c r="F4409" s="16">
        <f t="shared" si="1430"/>
        <v>877.38</v>
      </c>
      <c r="G4409" s="16">
        <f t="shared" si="1431"/>
        <v>877.38</v>
      </c>
      <c r="H4409" s="16">
        <f t="shared" si="1432"/>
        <v>100</v>
      </c>
      <c r="I4409" s="16">
        <f t="shared" si="1433"/>
        <v>0</v>
      </c>
      <c r="J4409" s="17">
        <v>1</v>
      </c>
      <c r="K4409" s="17">
        <v>1</v>
      </c>
      <c r="L4409" s="18">
        <f t="shared" si="1434"/>
        <v>0</v>
      </c>
      <c r="M4409" s="17">
        <v>1</v>
      </c>
      <c r="N4409" s="16">
        <f t="shared" si="1435"/>
        <v>877.38</v>
      </c>
      <c r="O4409" s="16">
        <f t="shared" si="1436"/>
        <v>877.38</v>
      </c>
      <c r="P4409" s="18">
        <f t="shared" si="1437"/>
        <v>0</v>
      </c>
      <c r="Q4409" s="16">
        <f t="shared" si="1438"/>
        <v>877.38</v>
      </c>
      <c r="R4409" s="16">
        <f t="shared" si="1439"/>
        <v>0</v>
      </c>
    </row>
    <row r="4410" spans="1:18" ht="31.5" x14ac:dyDescent="0.35">
      <c r="A4410" s="1">
        <v>29</v>
      </c>
      <c r="B4410" s="13" t="s">
        <v>269</v>
      </c>
      <c r="C4410" s="13" t="s">
        <v>65</v>
      </c>
      <c r="D4410" s="14" t="s">
        <v>270</v>
      </c>
      <c r="E4410" s="15">
        <v>152.22</v>
      </c>
      <c r="F4410" s="16">
        <f t="shared" si="1430"/>
        <v>0</v>
      </c>
      <c r="G4410" s="16">
        <f t="shared" si="1431"/>
        <v>3739.28</v>
      </c>
      <c r="H4410" s="16">
        <f t="shared" si="1432"/>
        <v>0</v>
      </c>
      <c r="I4410" s="16">
        <f t="shared" si="1433"/>
        <v>-3739.28</v>
      </c>
      <c r="J4410" s="17">
        <v>0</v>
      </c>
      <c r="K4410" s="17">
        <v>24.565000000000001</v>
      </c>
      <c r="L4410" s="18">
        <f t="shared" si="1434"/>
        <v>-24.565000000000001</v>
      </c>
      <c r="M4410" s="17">
        <v>24.565000000000001</v>
      </c>
      <c r="N4410" s="16">
        <f t="shared" si="1435"/>
        <v>152.22</v>
      </c>
      <c r="O4410" s="16">
        <f t="shared" si="1436"/>
        <v>3739.28</v>
      </c>
      <c r="P4410" s="18">
        <f t="shared" si="1437"/>
        <v>0</v>
      </c>
      <c r="Q4410" s="16">
        <f t="shared" si="1438"/>
        <v>152.22</v>
      </c>
      <c r="R4410" s="16">
        <f t="shared" si="1439"/>
        <v>0</v>
      </c>
    </row>
    <row r="4411" spans="1:18" ht="31.5" x14ac:dyDescent="0.35">
      <c r="A4411" s="1">
        <v>30</v>
      </c>
      <c r="B4411" s="13" t="s">
        <v>503</v>
      </c>
      <c r="C4411" s="13" t="s">
        <v>41</v>
      </c>
      <c r="D4411" s="14" t="s">
        <v>504</v>
      </c>
      <c r="E4411" s="15">
        <v>5846.97</v>
      </c>
      <c r="F4411" s="16">
        <f t="shared" si="1430"/>
        <v>0</v>
      </c>
      <c r="G4411" s="16">
        <f t="shared" si="1431"/>
        <v>584.70000000000005</v>
      </c>
      <c r="H4411" s="16">
        <f t="shared" si="1432"/>
        <v>0</v>
      </c>
      <c r="I4411" s="16">
        <f t="shared" si="1433"/>
        <v>-584.70000000000005</v>
      </c>
      <c r="J4411" s="17">
        <v>0</v>
      </c>
      <c r="K4411" s="17">
        <v>0.1</v>
      </c>
      <c r="L4411" s="18">
        <f t="shared" si="1434"/>
        <v>-0.1</v>
      </c>
      <c r="M4411" s="17">
        <v>0.1</v>
      </c>
      <c r="N4411" s="16">
        <f t="shared" si="1435"/>
        <v>5846.97</v>
      </c>
      <c r="O4411" s="16">
        <f t="shared" si="1436"/>
        <v>584.70000000000005</v>
      </c>
      <c r="P4411" s="18">
        <f t="shared" si="1437"/>
        <v>0</v>
      </c>
      <c r="Q4411" s="16">
        <f t="shared" si="1438"/>
        <v>5846.97</v>
      </c>
      <c r="R4411" s="16">
        <f t="shared" si="1439"/>
        <v>0</v>
      </c>
    </row>
    <row r="4412" spans="1:18" ht="21" x14ac:dyDescent="0.35">
      <c r="A4412" s="1">
        <v>31</v>
      </c>
      <c r="B4412" s="13" t="s">
        <v>1331</v>
      </c>
      <c r="C4412" s="13" t="s">
        <v>44</v>
      </c>
      <c r="D4412" s="14" t="s">
        <v>1332</v>
      </c>
      <c r="E4412" s="15">
        <v>22.85</v>
      </c>
      <c r="F4412" s="16">
        <f t="shared" si="1430"/>
        <v>0</v>
      </c>
      <c r="G4412" s="16">
        <f t="shared" si="1431"/>
        <v>1621.32</v>
      </c>
      <c r="H4412" s="16">
        <f t="shared" si="1432"/>
        <v>0</v>
      </c>
      <c r="I4412" s="16">
        <f t="shared" si="1433"/>
        <v>-1621.32</v>
      </c>
      <c r="J4412" s="17">
        <v>0</v>
      </c>
      <c r="K4412" s="17">
        <v>70.954999999999998</v>
      </c>
      <c r="L4412" s="18">
        <f t="shared" si="1434"/>
        <v>-70.954999999999998</v>
      </c>
      <c r="M4412" s="17">
        <v>70.954999999999998</v>
      </c>
      <c r="N4412" s="16">
        <f t="shared" si="1435"/>
        <v>22.85</v>
      </c>
      <c r="O4412" s="16">
        <f t="shared" si="1436"/>
        <v>1621.32</v>
      </c>
      <c r="P4412" s="18">
        <f t="shared" si="1437"/>
        <v>0</v>
      </c>
      <c r="Q4412" s="16">
        <f t="shared" si="1438"/>
        <v>22.85</v>
      </c>
      <c r="R4412" s="16">
        <f t="shared" si="1439"/>
        <v>0</v>
      </c>
    </row>
    <row r="4413" spans="1:18" ht="21" x14ac:dyDescent="0.35">
      <c r="A4413" s="1">
        <v>32</v>
      </c>
      <c r="B4413" s="13" t="s">
        <v>1151</v>
      </c>
      <c r="C4413" s="13" t="s">
        <v>92</v>
      </c>
      <c r="D4413" s="14" t="s">
        <v>1152</v>
      </c>
      <c r="E4413" s="15">
        <v>0.72</v>
      </c>
      <c r="F4413" s="16">
        <f t="shared" si="1430"/>
        <v>0</v>
      </c>
      <c r="G4413" s="16">
        <f t="shared" si="1431"/>
        <v>4.87</v>
      </c>
      <c r="H4413" s="16">
        <f t="shared" si="1432"/>
        <v>0</v>
      </c>
      <c r="I4413" s="16">
        <f t="shared" si="1433"/>
        <v>-4.87</v>
      </c>
      <c r="J4413" s="17">
        <v>0</v>
      </c>
      <c r="K4413" s="17">
        <v>6.7629999999999999</v>
      </c>
      <c r="L4413" s="18">
        <f t="shared" si="1434"/>
        <v>-6.7629999999999999</v>
      </c>
      <c r="M4413" s="17">
        <v>6.7629999999999999</v>
      </c>
      <c r="N4413" s="16">
        <f t="shared" si="1435"/>
        <v>0.72</v>
      </c>
      <c r="O4413" s="16">
        <f t="shared" si="1436"/>
        <v>4.87</v>
      </c>
      <c r="P4413" s="18">
        <f t="shared" si="1437"/>
        <v>0</v>
      </c>
      <c r="Q4413" s="16">
        <f t="shared" si="1438"/>
        <v>0.72</v>
      </c>
      <c r="R4413" s="16">
        <f t="shared" si="1439"/>
        <v>0</v>
      </c>
    </row>
    <row r="4414" spans="1:18" ht="42" x14ac:dyDescent="0.35">
      <c r="A4414" s="1">
        <v>33</v>
      </c>
      <c r="B4414" s="13" t="s">
        <v>181</v>
      </c>
      <c r="C4414" s="13" t="s">
        <v>92</v>
      </c>
      <c r="D4414" s="14" t="s">
        <v>182</v>
      </c>
      <c r="E4414" s="15">
        <v>0.52</v>
      </c>
      <c r="F4414" s="16">
        <f t="shared" si="1430"/>
        <v>0</v>
      </c>
      <c r="G4414" s="16">
        <f t="shared" si="1431"/>
        <v>35.17</v>
      </c>
      <c r="H4414" s="16">
        <f t="shared" si="1432"/>
        <v>0</v>
      </c>
      <c r="I4414" s="16">
        <f t="shared" si="1433"/>
        <v>-35.17</v>
      </c>
      <c r="J4414" s="17">
        <v>0</v>
      </c>
      <c r="K4414" s="17">
        <v>67.632999999999996</v>
      </c>
      <c r="L4414" s="18">
        <f t="shared" si="1434"/>
        <v>-67.632999999999996</v>
      </c>
      <c r="M4414" s="17">
        <v>67.632999999999996</v>
      </c>
      <c r="N4414" s="16">
        <f t="shared" si="1435"/>
        <v>0.52</v>
      </c>
      <c r="O4414" s="16">
        <f t="shared" si="1436"/>
        <v>35.17</v>
      </c>
      <c r="P4414" s="18">
        <f t="shared" si="1437"/>
        <v>0</v>
      </c>
      <c r="Q4414" s="16">
        <f t="shared" si="1438"/>
        <v>0.52</v>
      </c>
      <c r="R4414" s="16">
        <f t="shared" si="1439"/>
        <v>0</v>
      </c>
    </row>
    <row r="4415" spans="1:18" ht="42" x14ac:dyDescent="0.35">
      <c r="A4415" s="1">
        <v>34</v>
      </c>
      <c r="B4415" s="13" t="s">
        <v>902</v>
      </c>
      <c r="C4415" s="13" t="s">
        <v>41</v>
      </c>
      <c r="D4415" s="14" t="s">
        <v>903</v>
      </c>
      <c r="E4415" s="15">
        <v>375.06</v>
      </c>
      <c r="F4415" s="16">
        <f t="shared" si="1430"/>
        <v>0</v>
      </c>
      <c r="G4415" s="16">
        <f t="shared" si="1431"/>
        <v>375.06</v>
      </c>
      <c r="H4415" s="16">
        <f t="shared" si="1432"/>
        <v>0</v>
      </c>
      <c r="I4415" s="16">
        <f t="shared" si="1433"/>
        <v>-375.06</v>
      </c>
      <c r="J4415" s="17">
        <v>0</v>
      </c>
      <c r="K4415" s="17">
        <v>1</v>
      </c>
      <c r="L4415" s="18">
        <f t="shared" si="1434"/>
        <v>-1</v>
      </c>
      <c r="M4415" s="17">
        <v>1</v>
      </c>
      <c r="N4415" s="16">
        <f t="shared" si="1435"/>
        <v>375.06</v>
      </c>
      <c r="O4415" s="16">
        <f t="shared" si="1436"/>
        <v>375.06</v>
      </c>
      <c r="P4415" s="18">
        <f t="shared" si="1437"/>
        <v>0</v>
      </c>
      <c r="Q4415" s="16">
        <f t="shared" si="1438"/>
        <v>375.06</v>
      </c>
      <c r="R4415" s="16">
        <f t="shared" si="1439"/>
        <v>0</v>
      </c>
    </row>
    <row r="4416" spans="1:18" ht="42" x14ac:dyDescent="0.35">
      <c r="A4416" s="1">
        <v>35</v>
      </c>
      <c r="B4416" s="13" t="s">
        <v>1343</v>
      </c>
      <c r="C4416" s="13" t="s">
        <v>41</v>
      </c>
      <c r="D4416" s="14" t="s">
        <v>1344</v>
      </c>
      <c r="E4416" s="15">
        <v>159.56</v>
      </c>
      <c r="F4416" s="16">
        <f t="shared" si="1430"/>
        <v>0</v>
      </c>
      <c r="G4416" s="16">
        <f t="shared" si="1431"/>
        <v>159.56</v>
      </c>
      <c r="H4416" s="16">
        <f t="shared" si="1432"/>
        <v>0</v>
      </c>
      <c r="I4416" s="16">
        <f t="shared" si="1433"/>
        <v>-159.56</v>
      </c>
      <c r="J4416" s="17">
        <v>0</v>
      </c>
      <c r="K4416" s="17">
        <v>1</v>
      </c>
      <c r="L4416" s="18">
        <f t="shared" si="1434"/>
        <v>-1</v>
      </c>
      <c r="M4416" s="17">
        <v>1</v>
      </c>
      <c r="N4416" s="16">
        <f t="shared" si="1435"/>
        <v>159.56</v>
      </c>
      <c r="O4416" s="16">
        <f t="shared" si="1436"/>
        <v>159.56</v>
      </c>
      <c r="P4416" s="18">
        <f t="shared" si="1437"/>
        <v>0</v>
      </c>
      <c r="Q4416" s="16">
        <f t="shared" si="1438"/>
        <v>159.56</v>
      </c>
      <c r="R4416" s="16">
        <f t="shared" si="1439"/>
        <v>0</v>
      </c>
    </row>
    <row r="4417" spans="1:18" x14ac:dyDescent="0.35">
      <c r="A4417" s="21" t="s">
        <v>1489</v>
      </c>
      <c r="B4417" s="21" t="s">
        <v>1489</v>
      </c>
      <c r="C4417" s="21" t="s">
        <v>1489</v>
      </c>
      <c r="D4417" s="21" t="s">
        <v>1489</v>
      </c>
      <c r="E4417" s="21" t="s">
        <v>1489</v>
      </c>
      <c r="F4417" s="19"/>
      <c r="G4417" s="20">
        <f>SUM(G4382:G4416)</f>
        <v>14965.86</v>
      </c>
      <c r="H4417" s="7"/>
      <c r="I4417" s="7"/>
      <c r="J4417" s="7"/>
      <c r="K4417" s="7"/>
      <c r="L4417" s="7"/>
      <c r="M4417" s="7"/>
      <c r="N4417" s="7"/>
      <c r="O4417" s="7"/>
      <c r="P4417" s="7"/>
      <c r="Q4417" s="7"/>
      <c r="R4417" s="7"/>
    </row>
    <row r="4419" spans="1:18" x14ac:dyDescent="0.35">
      <c r="B4419" s="11" t="s">
        <v>23</v>
      </c>
      <c r="C4419" s="12" t="s">
        <v>24</v>
      </c>
      <c r="D4419" s="12" t="s">
        <v>25</v>
      </c>
    </row>
    <row r="4420" spans="1:18" x14ac:dyDescent="0.35">
      <c r="B4420" s="11" t="s">
        <v>26</v>
      </c>
      <c r="C4420" s="12" t="s">
        <v>27</v>
      </c>
      <c r="D4420" s="12" t="s">
        <v>28</v>
      </c>
    </row>
    <row r="4421" spans="1:18" x14ac:dyDescent="0.35">
      <c r="B4421" s="11" t="s">
        <v>29</v>
      </c>
      <c r="C4421" s="12" t="s">
        <v>24</v>
      </c>
      <c r="D4421" s="12" t="s">
        <v>30</v>
      </c>
    </row>
    <row r="4422" spans="1:18" x14ac:dyDescent="0.35">
      <c r="B4422" s="11" t="s">
        <v>31</v>
      </c>
      <c r="C4422" s="12" t="s">
        <v>116</v>
      </c>
      <c r="D4422" s="12" t="s">
        <v>1133</v>
      </c>
    </row>
    <row r="4423" spans="1:18" x14ac:dyDescent="0.35">
      <c r="B4423" s="11" t="s">
        <v>33</v>
      </c>
      <c r="C4423" s="12" t="s">
        <v>105</v>
      </c>
      <c r="D4423" s="12" t="s">
        <v>549</v>
      </c>
    </row>
    <row r="4424" spans="1:18" x14ac:dyDescent="0.35">
      <c r="B4424" s="11" t="s">
        <v>35</v>
      </c>
      <c r="C4424" s="12" t="s">
        <v>27</v>
      </c>
      <c r="D4424" s="12" t="s">
        <v>1428</v>
      </c>
    </row>
    <row r="4425" spans="1:18" x14ac:dyDescent="0.35">
      <c r="B4425" s="11" t="s">
        <v>36</v>
      </c>
      <c r="C4425" s="12" t="s">
        <v>24</v>
      </c>
      <c r="D4425" s="12" t="s">
        <v>1429</v>
      </c>
    </row>
    <row r="4426" spans="1:18" x14ac:dyDescent="0.35">
      <c r="B4426" s="11" t="s">
        <v>38</v>
      </c>
      <c r="C4426" s="12" t="s">
        <v>319</v>
      </c>
      <c r="D4426" s="12" t="s">
        <v>1490</v>
      </c>
    </row>
    <row r="4428" spans="1:18" ht="42" x14ac:dyDescent="0.35">
      <c r="A4428" s="1">
        <v>1</v>
      </c>
      <c r="B4428" s="13" t="s">
        <v>183</v>
      </c>
      <c r="C4428" s="13" t="s">
        <v>92</v>
      </c>
      <c r="D4428" s="14" t="s">
        <v>184</v>
      </c>
      <c r="E4428" s="15">
        <v>7.89</v>
      </c>
      <c r="F4428" s="16">
        <f t="shared" ref="F4428:F4448" si="1440">ROUND(ROUND(N4428,2)*ROUND(J4428,3),2)</f>
        <v>236.7</v>
      </c>
      <c r="G4428" s="16">
        <f t="shared" ref="G4428:G4448" si="1441">ROUND(ROUND(N4428,2)*ROUND(K4428,3),2)</f>
        <v>263.19</v>
      </c>
      <c r="H4428" s="16">
        <f t="shared" ref="H4428:H4448" si="1442">IF(EXACT(J4428,0),0,100*(K4428/J4428))</f>
        <v>111.19333333333333</v>
      </c>
      <c r="I4428" s="16">
        <f t="shared" ref="I4428:I4448" si="1443">ROUND((ROUND(J4428,3)-ROUND(K4428,3))*N4428,2)</f>
        <v>-26.49</v>
      </c>
      <c r="J4428" s="17">
        <v>30</v>
      </c>
      <c r="K4428" s="17">
        <v>33.357999999999997</v>
      </c>
      <c r="L4428" s="18">
        <f t="shared" ref="L4428:L4448" si="1444">ROUND(ROUND(J4428,3)-ROUND(K4428,3),3)</f>
        <v>-3.3580000000000001</v>
      </c>
      <c r="M4428" s="17">
        <v>33.357999999999997</v>
      </c>
      <c r="N4428" s="16">
        <f t="shared" ref="N4428:N4448" si="1445">ROUND(E4428,2)</f>
        <v>7.89</v>
      </c>
      <c r="O4428" s="16">
        <f t="shared" ref="O4428:O4448" si="1446">ROUND(ROUND(M4428,3)*ROUND(N4428,2),2)</f>
        <v>263.19</v>
      </c>
      <c r="P4428" s="18">
        <f t="shared" ref="P4428:P4448" si="1447">ROUND(ROUND(K4428,3)-ROUND(M4428,3),2)</f>
        <v>0</v>
      </c>
      <c r="Q4428" s="16">
        <f t="shared" ref="Q4428:Q4448" si="1448">ROUND(E4428,2)</f>
        <v>7.89</v>
      </c>
      <c r="R4428" s="16">
        <f t="shared" ref="R4428:R4448" si="1449">ROUND((ROUND(K4428,3)-ROUND(M4428,3))* Q4428,2)</f>
        <v>0</v>
      </c>
    </row>
    <row r="4429" spans="1:18" ht="52.5" x14ac:dyDescent="0.35">
      <c r="A4429" s="1">
        <v>2</v>
      </c>
      <c r="B4429" s="13" t="s">
        <v>166</v>
      </c>
      <c r="C4429" s="13" t="s">
        <v>65</v>
      </c>
      <c r="D4429" s="14" t="s">
        <v>167</v>
      </c>
      <c r="E4429" s="15">
        <v>24.21</v>
      </c>
      <c r="F4429" s="16">
        <f t="shared" si="1440"/>
        <v>440.62</v>
      </c>
      <c r="G4429" s="16">
        <f t="shared" si="1441"/>
        <v>0</v>
      </c>
      <c r="H4429" s="16">
        <f t="shared" si="1442"/>
        <v>0</v>
      </c>
      <c r="I4429" s="16">
        <f t="shared" si="1443"/>
        <v>440.62</v>
      </c>
      <c r="J4429" s="17">
        <v>18.2</v>
      </c>
      <c r="K4429" s="17">
        <v>0</v>
      </c>
      <c r="L4429" s="18">
        <f t="shared" si="1444"/>
        <v>18.2</v>
      </c>
      <c r="M4429" s="17">
        <v>0</v>
      </c>
      <c r="N4429" s="16">
        <f t="shared" si="1445"/>
        <v>24.21</v>
      </c>
      <c r="O4429" s="16">
        <f t="shared" si="1446"/>
        <v>0</v>
      </c>
      <c r="P4429" s="18">
        <f t="shared" si="1447"/>
        <v>0</v>
      </c>
      <c r="Q4429" s="16">
        <f t="shared" si="1448"/>
        <v>24.21</v>
      </c>
      <c r="R4429" s="16">
        <f t="shared" si="1449"/>
        <v>0</v>
      </c>
    </row>
    <row r="4430" spans="1:18" ht="42" x14ac:dyDescent="0.35">
      <c r="A4430" s="1">
        <v>3</v>
      </c>
      <c r="B4430" s="13" t="s">
        <v>1479</v>
      </c>
      <c r="C4430" s="13" t="s">
        <v>65</v>
      </c>
      <c r="D4430" s="14" t="s">
        <v>1480</v>
      </c>
      <c r="E4430" s="15">
        <v>5.38</v>
      </c>
      <c r="F4430" s="16">
        <f t="shared" si="1440"/>
        <v>97.92</v>
      </c>
      <c r="G4430" s="16">
        <f t="shared" si="1441"/>
        <v>0</v>
      </c>
      <c r="H4430" s="16">
        <f t="shared" si="1442"/>
        <v>0</v>
      </c>
      <c r="I4430" s="16">
        <f t="shared" si="1443"/>
        <v>97.92</v>
      </c>
      <c r="J4430" s="17">
        <v>18.2</v>
      </c>
      <c r="K4430" s="17">
        <v>0</v>
      </c>
      <c r="L4430" s="18">
        <f t="shared" si="1444"/>
        <v>18.2</v>
      </c>
      <c r="M4430" s="17">
        <v>0</v>
      </c>
      <c r="N4430" s="16">
        <f t="shared" si="1445"/>
        <v>5.38</v>
      </c>
      <c r="O4430" s="16">
        <f t="shared" si="1446"/>
        <v>0</v>
      </c>
      <c r="P4430" s="18">
        <f t="shared" si="1447"/>
        <v>0</v>
      </c>
      <c r="Q4430" s="16">
        <f t="shared" si="1448"/>
        <v>5.38</v>
      </c>
      <c r="R4430" s="16">
        <f t="shared" si="1449"/>
        <v>0</v>
      </c>
    </row>
    <row r="4431" spans="1:18" ht="31.5" x14ac:dyDescent="0.35">
      <c r="A4431" s="1">
        <v>4</v>
      </c>
      <c r="B4431" s="13" t="s">
        <v>814</v>
      </c>
      <c r="C4431" s="13" t="s">
        <v>65</v>
      </c>
      <c r="D4431" s="14" t="s">
        <v>815</v>
      </c>
      <c r="E4431" s="15">
        <v>26.01</v>
      </c>
      <c r="F4431" s="16">
        <f t="shared" si="1440"/>
        <v>156.06</v>
      </c>
      <c r="G4431" s="16">
        <f t="shared" si="1441"/>
        <v>243.87</v>
      </c>
      <c r="H4431" s="16">
        <f t="shared" si="1442"/>
        <v>156.26666666666665</v>
      </c>
      <c r="I4431" s="16">
        <f t="shared" si="1443"/>
        <v>-87.81</v>
      </c>
      <c r="J4431" s="17">
        <v>6</v>
      </c>
      <c r="K4431" s="17">
        <v>9.3759999999999994</v>
      </c>
      <c r="L4431" s="18">
        <f t="shared" si="1444"/>
        <v>-3.3759999999999999</v>
      </c>
      <c r="M4431" s="17">
        <v>9.3759999999999994</v>
      </c>
      <c r="N4431" s="16">
        <f t="shared" si="1445"/>
        <v>26.01</v>
      </c>
      <c r="O4431" s="16">
        <f t="shared" si="1446"/>
        <v>243.87</v>
      </c>
      <c r="P4431" s="18">
        <f t="shared" si="1447"/>
        <v>0</v>
      </c>
      <c r="Q4431" s="16">
        <f t="shared" si="1448"/>
        <v>26.01</v>
      </c>
      <c r="R4431" s="16">
        <f t="shared" si="1449"/>
        <v>0</v>
      </c>
    </row>
    <row r="4432" spans="1:18" ht="42" x14ac:dyDescent="0.35">
      <c r="A4432" s="1">
        <v>5</v>
      </c>
      <c r="B4432" s="13" t="s">
        <v>1351</v>
      </c>
      <c r="C4432" s="13" t="s">
        <v>44</v>
      </c>
      <c r="D4432" s="14" t="s">
        <v>1352</v>
      </c>
      <c r="E4432" s="15">
        <v>20.92</v>
      </c>
      <c r="F4432" s="16">
        <f t="shared" si="1440"/>
        <v>1422.56</v>
      </c>
      <c r="G4432" s="16">
        <f t="shared" si="1441"/>
        <v>0</v>
      </c>
      <c r="H4432" s="16">
        <f t="shared" si="1442"/>
        <v>0</v>
      </c>
      <c r="I4432" s="16">
        <f t="shared" si="1443"/>
        <v>1422.56</v>
      </c>
      <c r="J4432" s="17">
        <v>68</v>
      </c>
      <c r="K4432" s="17">
        <v>0</v>
      </c>
      <c r="L4432" s="18">
        <f t="shared" si="1444"/>
        <v>68</v>
      </c>
      <c r="M4432" s="17">
        <v>0</v>
      </c>
      <c r="N4432" s="16">
        <f t="shared" si="1445"/>
        <v>20.92</v>
      </c>
      <c r="O4432" s="16">
        <f t="shared" si="1446"/>
        <v>0</v>
      </c>
      <c r="P4432" s="18">
        <f t="shared" si="1447"/>
        <v>0</v>
      </c>
      <c r="Q4432" s="16">
        <f t="shared" si="1448"/>
        <v>20.92</v>
      </c>
      <c r="R4432" s="16">
        <f t="shared" si="1449"/>
        <v>0</v>
      </c>
    </row>
    <row r="4433" spans="1:18" ht="42" x14ac:dyDescent="0.35">
      <c r="A4433" s="1">
        <v>6</v>
      </c>
      <c r="B4433" s="13" t="s">
        <v>1177</v>
      </c>
      <c r="C4433" s="13" t="s">
        <v>44</v>
      </c>
      <c r="D4433" s="14" t="s">
        <v>1178</v>
      </c>
      <c r="E4433" s="15">
        <v>2.11</v>
      </c>
      <c r="F4433" s="16">
        <f t="shared" si="1440"/>
        <v>105.5</v>
      </c>
      <c r="G4433" s="16">
        <f t="shared" si="1441"/>
        <v>131.44999999999999</v>
      </c>
      <c r="H4433" s="16">
        <f t="shared" si="1442"/>
        <v>124.6</v>
      </c>
      <c r="I4433" s="16">
        <f t="shared" si="1443"/>
        <v>-25.95</v>
      </c>
      <c r="J4433" s="17">
        <v>50</v>
      </c>
      <c r="K4433" s="17">
        <v>62.3</v>
      </c>
      <c r="L4433" s="18">
        <f t="shared" si="1444"/>
        <v>-12.3</v>
      </c>
      <c r="M4433" s="17">
        <v>62.3</v>
      </c>
      <c r="N4433" s="16">
        <f t="shared" si="1445"/>
        <v>2.11</v>
      </c>
      <c r="O4433" s="16">
        <f t="shared" si="1446"/>
        <v>131.44999999999999</v>
      </c>
      <c r="P4433" s="18">
        <f t="shared" si="1447"/>
        <v>0</v>
      </c>
      <c r="Q4433" s="16">
        <f t="shared" si="1448"/>
        <v>2.11</v>
      </c>
      <c r="R4433" s="16">
        <f t="shared" si="1449"/>
        <v>0</v>
      </c>
    </row>
    <row r="4434" spans="1:18" ht="42" x14ac:dyDescent="0.35">
      <c r="A4434" s="1">
        <v>7</v>
      </c>
      <c r="B4434" s="13" t="s">
        <v>1179</v>
      </c>
      <c r="C4434" s="13" t="s">
        <v>44</v>
      </c>
      <c r="D4434" s="14" t="s">
        <v>1180</v>
      </c>
      <c r="E4434" s="15">
        <v>0.37</v>
      </c>
      <c r="F4434" s="16">
        <f t="shared" si="1440"/>
        <v>18.5</v>
      </c>
      <c r="G4434" s="16">
        <f t="shared" si="1441"/>
        <v>23.05</v>
      </c>
      <c r="H4434" s="16">
        <f t="shared" si="1442"/>
        <v>124.6</v>
      </c>
      <c r="I4434" s="16">
        <f t="shared" si="1443"/>
        <v>-4.55</v>
      </c>
      <c r="J4434" s="17">
        <v>50</v>
      </c>
      <c r="K4434" s="17">
        <v>62.3</v>
      </c>
      <c r="L4434" s="18">
        <f t="shared" si="1444"/>
        <v>-12.3</v>
      </c>
      <c r="M4434" s="17">
        <v>62.3</v>
      </c>
      <c r="N4434" s="16">
        <f t="shared" si="1445"/>
        <v>0.37</v>
      </c>
      <c r="O4434" s="16">
        <f t="shared" si="1446"/>
        <v>23.05</v>
      </c>
      <c r="P4434" s="18">
        <f t="shared" si="1447"/>
        <v>0</v>
      </c>
      <c r="Q4434" s="16">
        <f t="shared" si="1448"/>
        <v>0.37</v>
      </c>
      <c r="R4434" s="16">
        <f t="shared" si="1449"/>
        <v>0</v>
      </c>
    </row>
    <row r="4435" spans="1:18" ht="52.5" x14ac:dyDescent="0.35">
      <c r="A4435" s="1">
        <v>8</v>
      </c>
      <c r="B4435" s="13" t="s">
        <v>1136</v>
      </c>
      <c r="C4435" s="13" t="s">
        <v>65</v>
      </c>
      <c r="D4435" s="14" t="s">
        <v>1137</v>
      </c>
      <c r="E4435" s="15">
        <v>5.82</v>
      </c>
      <c r="F4435" s="16">
        <f t="shared" si="1440"/>
        <v>69.84</v>
      </c>
      <c r="G4435" s="16">
        <f t="shared" si="1441"/>
        <v>30.51</v>
      </c>
      <c r="H4435" s="16">
        <f t="shared" si="1442"/>
        <v>43.683333333333337</v>
      </c>
      <c r="I4435" s="16">
        <f t="shared" si="1443"/>
        <v>39.33</v>
      </c>
      <c r="J4435" s="17">
        <v>12</v>
      </c>
      <c r="K4435" s="17">
        <v>5.242</v>
      </c>
      <c r="L4435" s="18">
        <f t="shared" si="1444"/>
        <v>6.758</v>
      </c>
      <c r="M4435" s="17">
        <v>5.242</v>
      </c>
      <c r="N4435" s="16">
        <f t="shared" si="1445"/>
        <v>5.82</v>
      </c>
      <c r="O4435" s="16">
        <f t="shared" si="1446"/>
        <v>30.51</v>
      </c>
      <c r="P4435" s="18">
        <f t="shared" si="1447"/>
        <v>0</v>
      </c>
      <c r="Q4435" s="16">
        <f t="shared" si="1448"/>
        <v>5.82</v>
      </c>
      <c r="R4435" s="16">
        <f t="shared" si="1449"/>
        <v>0</v>
      </c>
    </row>
    <row r="4436" spans="1:18" ht="52.5" x14ac:dyDescent="0.35">
      <c r="A4436" s="1">
        <v>9</v>
      </c>
      <c r="B4436" s="13" t="s">
        <v>1153</v>
      </c>
      <c r="C4436" s="13" t="s">
        <v>92</v>
      </c>
      <c r="D4436" s="14" t="s">
        <v>1154</v>
      </c>
      <c r="E4436" s="15">
        <v>22.66</v>
      </c>
      <c r="F4436" s="16">
        <f t="shared" si="1440"/>
        <v>679.8</v>
      </c>
      <c r="G4436" s="16">
        <f t="shared" si="1441"/>
        <v>464.76</v>
      </c>
      <c r="H4436" s="16">
        <f t="shared" si="1442"/>
        <v>68.366666666666674</v>
      </c>
      <c r="I4436" s="16">
        <f t="shared" si="1443"/>
        <v>215.04</v>
      </c>
      <c r="J4436" s="17">
        <v>30</v>
      </c>
      <c r="K4436" s="17">
        <v>20.51</v>
      </c>
      <c r="L4436" s="18">
        <f t="shared" si="1444"/>
        <v>9.49</v>
      </c>
      <c r="M4436" s="17">
        <v>20.51</v>
      </c>
      <c r="N4436" s="16">
        <f t="shared" si="1445"/>
        <v>22.66</v>
      </c>
      <c r="O4436" s="16">
        <f t="shared" si="1446"/>
        <v>464.76</v>
      </c>
      <c r="P4436" s="18">
        <f t="shared" si="1447"/>
        <v>0</v>
      </c>
      <c r="Q4436" s="16">
        <f t="shared" si="1448"/>
        <v>22.66</v>
      </c>
      <c r="R4436" s="16">
        <f t="shared" si="1449"/>
        <v>0</v>
      </c>
    </row>
    <row r="4437" spans="1:18" ht="52.5" x14ac:dyDescent="0.35">
      <c r="A4437" s="1">
        <v>10</v>
      </c>
      <c r="B4437" s="13" t="s">
        <v>812</v>
      </c>
      <c r="C4437" s="13" t="s">
        <v>65</v>
      </c>
      <c r="D4437" s="14" t="s">
        <v>813</v>
      </c>
      <c r="E4437" s="15">
        <v>80.599999999999994</v>
      </c>
      <c r="F4437" s="16">
        <f t="shared" si="1440"/>
        <v>362.7</v>
      </c>
      <c r="G4437" s="16">
        <f t="shared" si="1441"/>
        <v>497.79</v>
      </c>
      <c r="H4437" s="16">
        <f t="shared" si="1442"/>
        <v>137.24444444444447</v>
      </c>
      <c r="I4437" s="16">
        <f t="shared" si="1443"/>
        <v>-135.09</v>
      </c>
      <c r="J4437" s="17">
        <v>4.5</v>
      </c>
      <c r="K4437" s="17">
        <v>6.1760000000000002</v>
      </c>
      <c r="L4437" s="18">
        <f t="shared" si="1444"/>
        <v>-1.6759999999999999</v>
      </c>
      <c r="M4437" s="17">
        <v>6.1760000000000002</v>
      </c>
      <c r="N4437" s="16">
        <f t="shared" si="1445"/>
        <v>80.599999999999994</v>
      </c>
      <c r="O4437" s="16">
        <f t="shared" si="1446"/>
        <v>497.79</v>
      </c>
      <c r="P4437" s="18">
        <f t="shared" si="1447"/>
        <v>0</v>
      </c>
      <c r="Q4437" s="16">
        <f t="shared" si="1448"/>
        <v>80.599999999999994</v>
      </c>
      <c r="R4437" s="16">
        <f t="shared" si="1449"/>
        <v>0</v>
      </c>
    </row>
    <row r="4438" spans="1:18" ht="21" x14ac:dyDescent="0.35">
      <c r="A4438" s="1">
        <v>11</v>
      </c>
      <c r="B4438" s="13" t="s">
        <v>823</v>
      </c>
      <c r="C4438" s="13" t="s">
        <v>65</v>
      </c>
      <c r="D4438" s="14" t="s">
        <v>824</v>
      </c>
      <c r="E4438" s="15">
        <v>28.7</v>
      </c>
      <c r="F4438" s="16">
        <f t="shared" si="1440"/>
        <v>114.8</v>
      </c>
      <c r="G4438" s="16">
        <f t="shared" si="1441"/>
        <v>0</v>
      </c>
      <c r="H4438" s="16">
        <f t="shared" si="1442"/>
        <v>0</v>
      </c>
      <c r="I4438" s="16">
        <f t="shared" si="1443"/>
        <v>114.8</v>
      </c>
      <c r="J4438" s="17">
        <v>4</v>
      </c>
      <c r="K4438" s="17">
        <v>0</v>
      </c>
      <c r="L4438" s="18">
        <f t="shared" si="1444"/>
        <v>4</v>
      </c>
      <c r="M4438" s="17">
        <v>0</v>
      </c>
      <c r="N4438" s="16">
        <f t="shared" si="1445"/>
        <v>28.7</v>
      </c>
      <c r="O4438" s="16">
        <f t="shared" si="1446"/>
        <v>0</v>
      </c>
      <c r="P4438" s="18">
        <f t="shared" si="1447"/>
        <v>0</v>
      </c>
      <c r="Q4438" s="16">
        <f t="shared" si="1448"/>
        <v>28.7</v>
      </c>
      <c r="R4438" s="16">
        <f t="shared" si="1449"/>
        <v>0</v>
      </c>
    </row>
    <row r="4439" spans="1:18" ht="21" x14ac:dyDescent="0.35">
      <c r="A4439" s="1">
        <v>12</v>
      </c>
      <c r="B4439" s="13" t="s">
        <v>1181</v>
      </c>
      <c r="C4439" s="13" t="s">
        <v>41</v>
      </c>
      <c r="D4439" s="14" t="s">
        <v>1182</v>
      </c>
      <c r="E4439" s="15">
        <v>442.85</v>
      </c>
      <c r="F4439" s="16">
        <f t="shared" si="1440"/>
        <v>442.85</v>
      </c>
      <c r="G4439" s="16">
        <f t="shared" si="1441"/>
        <v>442.85</v>
      </c>
      <c r="H4439" s="16">
        <f t="shared" si="1442"/>
        <v>100</v>
      </c>
      <c r="I4439" s="16">
        <f t="shared" si="1443"/>
        <v>0</v>
      </c>
      <c r="J4439" s="17">
        <v>1</v>
      </c>
      <c r="K4439" s="17">
        <v>1</v>
      </c>
      <c r="L4439" s="18">
        <f t="shared" si="1444"/>
        <v>0</v>
      </c>
      <c r="M4439" s="17">
        <v>1</v>
      </c>
      <c r="N4439" s="16">
        <f t="shared" si="1445"/>
        <v>442.85</v>
      </c>
      <c r="O4439" s="16">
        <f t="shared" si="1446"/>
        <v>442.85</v>
      </c>
      <c r="P4439" s="18">
        <f t="shared" si="1447"/>
        <v>0</v>
      </c>
      <c r="Q4439" s="16">
        <f t="shared" si="1448"/>
        <v>442.85</v>
      </c>
      <c r="R4439" s="16">
        <f t="shared" si="1449"/>
        <v>0</v>
      </c>
    </row>
    <row r="4440" spans="1:18" x14ac:dyDescent="0.35">
      <c r="A4440" s="1">
        <v>13</v>
      </c>
      <c r="B4440" s="13" t="s">
        <v>1185</v>
      </c>
      <c r="C4440" s="13" t="s">
        <v>41</v>
      </c>
      <c r="D4440" s="14" t="s">
        <v>1186</v>
      </c>
      <c r="E4440" s="15">
        <v>280.41000000000003</v>
      </c>
      <c r="F4440" s="16">
        <f t="shared" si="1440"/>
        <v>280.41000000000003</v>
      </c>
      <c r="G4440" s="16">
        <f t="shared" si="1441"/>
        <v>280.41000000000003</v>
      </c>
      <c r="H4440" s="16">
        <f t="shared" si="1442"/>
        <v>100</v>
      </c>
      <c r="I4440" s="16">
        <f t="shared" si="1443"/>
        <v>0</v>
      </c>
      <c r="J4440" s="17">
        <v>1</v>
      </c>
      <c r="K4440" s="17">
        <v>1</v>
      </c>
      <c r="L4440" s="18">
        <f t="shared" si="1444"/>
        <v>0</v>
      </c>
      <c r="M4440" s="17">
        <v>1</v>
      </c>
      <c r="N4440" s="16">
        <f t="shared" si="1445"/>
        <v>280.41000000000003</v>
      </c>
      <c r="O4440" s="16">
        <f t="shared" si="1446"/>
        <v>280.41000000000003</v>
      </c>
      <c r="P4440" s="18">
        <f t="shared" si="1447"/>
        <v>0</v>
      </c>
      <c r="Q4440" s="16">
        <f t="shared" si="1448"/>
        <v>280.41000000000003</v>
      </c>
      <c r="R4440" s="16">
        <f t="shared" si="1449"/>
        <v>0</v>
      </c>
    </row>
    <row r="4441" spans="1:18" ht="21" x14ac:dyDescent="0.35">
      <c r="A4441" s="1">
        <v>14</v>
      </c>
      <c r="B4441" s="13" t="s">
        <v>1183</v>
      </c>
      <c r="C4441" s="13" t="s">
        <v>41</v>
      </c>
      <c r="D4441" s="14" t="s">
        <v>1184</v>
      </c>
      <c r="E4441" s="15">
        <v>473.77</v>
      </c>
      <c r="F4441" s="16">
        <f t="shared" si="1440"/>
        <v>473.77</v>
      </c>
      <c r="G4441" s="16">
        <f t="shared" si="1441"/>
        <v>0</v>
      </c>
      <c r="H4441" s="16">
        <f t="shared" si="1442"/>
        <v>0</v>
      </c>
      <c r="I4441" s="16">
        <f t="shared" si="1443"/>
        <v>473.77</v>
      </c>
      <c r="J4441" s="17">
        <v>1</v>
      </c>
      <c r="K4441" s="17">
        <v>0</v>
      </c>
      <c r="L4441" s="18">
        <f t="shared" si="1444"/>
        <v>1</v>
      </c>
      <c r="M4441" s="17">
        <v>0</v>
      </c>
      <c r="N4441" s="16">
        <f t="shared" si="1445"/>
        <v>473.77</v>
      </c>
      <c r="O4441" s="16">
        <f t="shared" si="1446"/>
        <v>0</v>
      </c>
      <c r="P4441" s="18">
        <f t="shared" si="1447"/>
        <v>0</v>
      </c>
      <c r="Q4441" s="16">
        <f t="shared" si="1448"/>
        <v>473.77</v>
      </c>
      <c r="R4441" s="16">
        <f t="shared" si="1449"/>
        <v>0</v>
      </c>
    </row>
    <row r="4442" spans="1:18" ht="31.5" x14ac:dyDescent="0.35">
      <c r="A4442" s="1">
        <v>15</v>
      </c>
      <c r="B4442" s="13" t="s">
        <v>906</v>
      </c>
      <c r="C4442" s="13" t="s">
        <v>41</v>
      </c>
      <c r="D4442" s="14" t="s">
        <v>907</v>
      </c>
      <c r="E4442" s="15">
        <v>877.38</v>
      </c>
      <c r="F4442" s="16">
        <f t="shared" si="1440"/>
        <v>877.38</v>
      </c>
      <c r="G4442" s="16">
        <f t="shared" si="1441"/>
        <v>877.38</v>
      </c>
      <c r="H4442" s="16">
        <f t="shared" si="1442"/>
        <v>100</v>
      </c>
      <c r="I4442" s="16">
        <f t="shared" si="1443"/>
        <v>0</v>
      </c>
      <c r="J4442" s="17">
        <v>1</v>
      </c>
      <c r="K4442" s="17">
        <v>1</v>
      </c>
      <c r="L4442" s="18">
        <f t="shared" si="1444"/>
        <v>0</v>
      </c>
      <c r="M4442" s="17">
        <v>1</v>
      </c>
      <c r="N4442" s="16">
        <f t="shared" si="1445"/>
        <v>877.38</v>
      </c>
      <c r="O4442" s="16">
        <f t="shared" si="1446"/>
        <v>877.38</v>
      </c>
      <c r="P4442" s="18">
        <f t="shared" si="1447"/>
        <v>0</v>
      </c>
      <c r="Q4442" s="16">
        <f t="shared" si="1448"/>
        <v>877.38</v>
      </c>
      <c r="R4442" s="16">
        <f t="shared" si="1449"/>
        <v>0</v>
      </c>
    </row>
    <row r="4443" spans="1:18" ht="31.5" x14ac:dyDescent="0.35">
      <c r="A4443" s="1">
        <v>16</v>
      </c>
      <c r="B4443" s="13" t="s">
        <v>269</v>
      </c>
      <c r="C4443" s="13" t="s">
        <v>65</v>
      </c>
      <c r="D4443" s="14" t="s">
        <v>270</v>
      </c>
      <c r="E4443" s="15">
        <v>152.22</v>
      </c>
      <c r="F4443" s="16">
        <f t="shared" si="1440"/>
        <v>3159.48</v>
      </c>
      <c r="G4443" s="16">
        <f t="shared" si="1441"/>
        <v>2875.13</v>
      </c>
      <c r="H4443" s="16">
        <f t="shared" si="1442"/>
        <v>91.000192715359418</v>
      </c>
      <c r="I4443" s="16">
        <f t="shared" si="1443"/>
        <v>284.35000000000002</v>
      </c>
      <c r="J4443" s="17">
        <v>20.756</v>
      </c>
      <c r="K4443" s="17">
        <v>18.888000000000002</v>
      </c>
      <c r="L4443" s="18">
        <f t="shared" si="1444"/>
        <v>1.8680000000000001</v>
      </c>
      <c r="M4443" s="17">
        <v>18.888000000000002</v>
      </c>
      <c r="N4443" s="16">
        <f t="shared" si="1445"/>
        <v>152.22</v>
      </c>
      <c r="O4443" s="16">
        <f t="shared" si="1446"/>
        <v>2875.13</v>
      </c>
      <c r="P4443" s="18">
        <f t="shared" si="1447"/>
        <v>0</v>
      </c>
      <c r="Q4443" s="16">
        <f t="shared" si="1448"/>
        <v>152.22</v>
      </c>
      <c r="R4443" s="16">
        <f t="shared" si="1449"/>
        <v>0</v>
      </c>
    </row>
    <row r="4444" spans="1:18" ht="21" x14ac:dyDescent="0.35">
      <c r="A4444" s="1">
        <v>17</v>
      </c>
      <c r="B4444" s="13" t="s">
        <v>191</v>
      </c>
      <c r="C4444" s="13" t="s">
        <v>44</v>
      </c>
      <c r="D4444" s="14" t="s">
        <v>192</v>
      </c>
      <c r="E4444" s="15">
        <v>3.46</v>
      </c>
      <c r="F4444" s="16">
        <f t="shared" si="1440"/>
        <v>0</v>
      </c>
      <c r="G4444" s="16">
        <f t="shared" si="1441"/>
        <v>10.119999999999999</v>
      </c>
      <c r="H4444" s="16">
        <f t="shared" si="1442"/>
        <v>0</v>
      </c>
      <c r="I4444" s="16">
        <f t="shared" si="1443"/>
        <v>-10.119999999999999</v>
      </c>
      <c r="J4444" s="17">
        <v>0</v>
      </c>
      <c r="K4444" s="17">
        <v>2.9249999999999998</v>
      </c>
      <c r="L4444" s="18">
        <f t="shared" si="1444"/>
        <v>-2.9249999999999998</v>
      </c>
      <c r="M4444" s="17">
        <v>2.9249999999999998</v>
      </c>
      <c r="N4444" s="16">
        <f t="shared" si="1445"/>
        <v>3.46</v>
      </c>
      <c r="O4444" s="16">
        <f t="shared" si="1446"/>
        <v>10.119999999999999</v>
      </c>
      <c r="P4444" s="18">
        <f t="shared" si="1447"/>
        <v>0</v>
      </c>
      <c r="Q4444" s="16">
        <f t="shared" si="1448"/>
        <v>3.46</v>
      </c>
      <c r="R4444" s="16">
        <f t="shared" si="1449"/>
        <v>0</v>
      </c>
    </row>
    <row r="4445" spans="1:18" ht="31.5" x14ac:dyDescent="0.35">
      <c r="A4445" s="1">
        <v>18</v>
      </c>
      <c r="B4445" s="13" t="s">
        <v>158</v>
      </c>
      <c r="C4445" s="13" t="s">
        <v>92</v>
      </c>
      <c r="D4445" s="14" t="s">
        <v>159</v>
      </c>
      <c r="E4445" s="15">
        <v>8.43</v>
      </c>
      <c r="F4445" s="16">
        <f t="shared" si="1440"/>
        <v>0</v>
      </c>
      <c r="G4445" s="16">
        <f t="shared" si="1441"/>
        <v>25.03</v>
      </c>
      <c r="H4445" s="16">
        <f t="shared" si="1442"/>
        <v>0</v>
      </c>
      <c r="I4445" s="16">
        <f t="shared" si="1443"/>
        <v>-25.03</v>
      </c>
      <c r="J4445" s="17">
        <v>0</v>
      </c>
      <c r="K4445" s="17">
        <v>2.9689999999999999</v>
      </c>
      <c r="L4445" s="18">
        <f t="shared" si="1444"/>
        <v>-2.9689999999999999</v>
      </c>
      <c r="M4445" s="17">
        <v>2.9689999999999999</v>
      </c>
      <c r="N4445" s="16">
        <f t="shared" si="1445"/>
        <v>8.43</v>
      </c>
      <c r="O4445" s="16">
        <f t="shared" si="1446"/>
        <v>25.03</v>
      </c>
      <c r="P4445" s="18">
        <f t="shared" si="1447"/>
        <v>0</v>
      </c>
      <c r="Q4445" s="16">
        <f t="shared" si="1448"/>
        <v>8.43</v>
      </c>
      <c r="R4445" s="16">
        <f t="shared" si="1449"/>
        <v>0</v>
      </c>
    </row>
    <row r="4446" spans="1:18" ht="21" x14ac:dyDescent="0.35">
      <c r="A4446" s="1">
        <v>19</v>
      </c>
      <c r="B4446" s="13" t="s">
        <v>499</v>
      </c>
      <c r="C4446" s="13" t="s">
        <v>65</v>
      </c>
      <c r="D4446" s="14" t="s">
        <v>500</v>
      </c>
      <c r="E4446" s="15">
        <v>95.84</v>
      </c>
      <c r="F4446" s="16">
        <f t="shared" si="1440"/>
        <v>0</v>
      </c>
      <c r="G4446" s="16">
        <f t="shared" si="1441"/>
        <v>38.72</v>
      </c>
      <c r="H4446" s="16">
        <f t="shared" si="1442"/>
        <v>0</v>
      </c>
      <c r="I4446" s="16">
        <f t="shared" si="1443"/>
        <v>-38.72</v>
      </c>
      <c r="J4446" s="17">
        <v>0</v>
      </c>
      <c r="K4446" s="17">
        <v>0.40400000000000003</v>
      </c>
      <c r="L4446" s="18">
        <f t="shared" si="1444"/>
        <v>-0.40400000000000003</v>
      </c>
      <c r="M4446" s="17">
        <v>0.40400000000000003</v>
      </c>
      <c r="N4446" s="16">
        <f t="shared" si="1445"/>
        <v>95.84</v>
      </c>
      <c r="O4446" s="16">
        <f t="shared" si="1446"/>
        <v>38.72</v>
      </c>
      <c r="P4446" s="18">
        <f t="shared" si="1447"/>
        <v>0</v>
      </c>
      <c r="Q4446" s="16">
        <f t="shared" si="1448"/>
        <v>95.84</v>
      </c>
      <c r="R4446" s="16">
        <f t="shared" si="1449"/>
        <v>0</v>
      </c>
    </row>
    <row r="4447" spans="1:18" ht="73.5" x14ac:dyDescent="0.35">
      <c r="A4447" s="1">
        <v>20</v>
      </c>
      <c r="B4447" s="13" t="s">
        <v>507</v>
      </c>
      <c r="C4447" s="13" t="s">
        <v>44</v>
      </c>
      <c r="D4447" s="14" t="s">
        <v>508</v>
      </c>
      <c r="E4447" s="15">
        <v>6.04</v>
      </c>
      <c r="F4447" s="16">
        <f t="shared" si="1440"/>
        <v>0</v>
      </c>
      <c r="G4447" s="16">
        <f t="shared" si="1441"/>
        <v>477.76</v>
      </c>
      <c r="H4447" s="16">
        <f t="shared" si="1442"/>
        <v>0</v>
      </c>
      <c r="I4447" s="16">
        <f t="shared" si="1443"/>
        <v>-477.76</v>
      </c>
      <c r="J4447" s="17">
        <v>0</v>
      </c>
      <c r="K4447" s="17">
        <v>79.099999999999994</v>
      </c>
      <c r="L4447" s="18">
        <f t="shared" si="1444"/>
        <v>-79.099999999999994</v>
      </c>
      <c r="M4447" s="17">
        <v>79.099999999999994</v>
      </c>
      <c r="N4447" s="16">
        <f t="shared" si="1445"/>
        <v>6.04</v>
      </c>
      <c r="O4447" s="16">
        <f t="shared" si="1446"/>
        <v>477.76</v>
      </c>
      <c r="P4447" s="18">
        <f t="shared" si="1447"/>
        <v>0</v>
      </c>
      <c r="Q4447" s="16">
        <f t="shared" si="1448"/>
        <v>6.04</v>
      </c>
      <c r="R4447" s="16">
        <f t="shared" si="1449"/>
        <v>0</v>
      </c>
    </row>
    <row r="4448" spans="1:18" ht="21" x14ac:dyDescent="0.35">
      <c r="A4448" s="1">
        <v>21</v>
      </c>
      <c r="B4448" s="13" t="s">
        <v>1331</v>
      </c>
      <c r="C4448" s="13" t="s">
        <v>44</v>
      </c>
      <c r="D4448" s="14" t="s">
        <v>1332</v>
      </c>
      <c r="E4448" s="15">
        <v>22.85</v>
      </c>
      <c r="F4448" s="16">
        <f t="shared" si="1440"/>
        <v>0</v>
      </c>
      <c r="G4448" s="16">
        <f t="shared" si="1441"/>
        <v>1823.02</v>
      </c>
      <c r="H4448" s="16">
        <f t="shared" si="1442"/>
        <v>0</v>
      </c>
      <c r="I4448" s="16">
        <f t="shared" si="1443"/>
        <v>-1823.02</v>
      </c>
      <c r="J4448" s="17">
        <v>0</v>
      </c>
      <c r="K4448" s="17">
        <v>79.781999999999996</v>
      </c>
      <c r="L4448" s="18">
        <f t="shared" si="1444"/>
        <v>-79.781999999999996</v>
      </c>
      <c r="M4448" s="17">
        <v>79.781999999999996</v>
      </c>
      <c r="N4448" s="16">
        <f t="shared" si="1445"/>
        <v>22.85</v>
      </c>
      <c r="O4448" s="16">
        <f t="shared" si="1446"/>
        <v>1823.02</v>
      </c>
      <c r="P4448" s="18">
        <f t="shared" si="1447"/>
        <v>0</v>
      </c>
      <c r="Q4448" s="16">
        <f t="shared" si="1448"/>
        <v>22.85</v>
      </c>
      <c r="R4448" s="16">
        <f t="shared" si="1449"/>
        <v>0</v>
      </c>
    </row>
    <row r="4449" spans="1:18" x14ac:dyDescent="0.35">
      <c r="A4449" s="21" t="s">
        <v>1491</v>
      </c>
      <c r="B4449" s="21" t="s">
        <v>1491</v>
      </c>
      <c r="C4449" s="21" t="s">
        <v>1491</v>
      </c>
      <c r="D4449" s="21" t="s">
        <v>1491</v>
      </c>
      <c r="E4449" s="21" t="s">
        <v>1491</v>
      </c>
      <c r="F4449" s="19"/>
      <c r="G4449" s="20">
        <f>SUM(G4428:G4448)</f>
        <v>8505.0399999999991</v>
      </c>
      <c r="H4449" s="7"/>
      <c r="I4449" s="7"/>
      <c r="J4449" s="7"/>
      <c r="K4449" s="7"/>
      <c r="L4449" s="7"/>
      <c r="M4449" s="7"/>
      <c r="N4449" s="7"/>
      <c r="O4449" s="7"/>
      <c r="P4449" s="7"/>
      <c r="Q4449" s="7"/>
      <c r="R4449" s="7"/>
    </row>
    <row r="4451" spans="1:18" x14ac:dyDescent="0.35">
      <c r="B4451" s="11" t="s">
        <v>23</v>
      </c>
      <c r="C4451" s="12" t="s">
        <v>24</v>
      </c>
      <c r="D4451" s="12" t="s">
        <v>25</v>
      </c>
    </row>
    <row r="4452" spans="1:18" x14ac:dyDescent="0.35">
      <c r="B4452" s="11" t="s">
        <v>26</v>
      </c>
      <c r="C4452" s="12" t="s">
        <v>27</v>
      </c>
      <c r="D4452" s="12" t="s">
        <v>28</v>
      </c>
    </row>
    <row r="4453" spans="1:18" x14ac:dyDescent="0.35">
      <c r="B4453" s="11" t="s">
        <v>29</v>
      </c>
      <c r="C4453" s="12" t="s">
        <v>24</v>
      </c>
      <c r="D4453" s="12" t="s">
        <v>30</v>
      </c>
    </row>
    <row r="4454" spans="1:18" x14ac:dyDescent="0.35">
      <c r="B4454" s="11" t="s">
        <v>31</v>
      </c>
      <c r="C4454" s="12" t="s">
        <v>116</v>
      </c>
      <c r="D4454" s="12" t="s">
        <v>1133</v>
      </c>
    </row>
    <row r="4455" spans="1:18" x14ac:dyDescent="0.35">
      <c r="B4455" s="11" t="s">
        <v>33</v>
      </c>
      <c r="C4455" s="12" t="s">
        <v>105</v>
      </c>
      <c r="D4455" s="12" t="s">
        <v>549</v>
      </c>
    </row>
    <row r="4456" spans="1:18" x14ac:dyDescent="0.35">
      <c r="B4456" s="11" t="s">
        <v>35</v>
      </c>
      <c r="C4456" s="12" t="s">
        <v>27</v>
      </c>
      <c r="D4456" s="12" t="s">
        <v>1428</v>
      </c>
    </row>
    <row r="4457" spans="1:18" x14ac:dyDescent="0.35">
      <c r="B4457" s="11" t="s">
        <v>36</v>
      </c>
      <c r="C4457" s="12" t="s">
        <v>24</v>
      </c>
      <c r="D4457" s="12" t="s">
        <v>1429</v>
      </c>
    </row>
    <row r="4458" spans="1:18" x14ac:dyDescent="0.35">
      <c r="B4458" s="11" t="s">
        <v>38</v>
      </c>
      <c r="C4458" s="12" t="s">
        <v>328</v>
      </c>
      <c r="D4458" s="12" t="s">
        <v>1492</v>
      </c>
    </row>
    <row r="4460" spans="1:18" ht="21" x14ac:dyDescent="0.35">
      <c r="A4460" s="1">
        <v>1</v>
      </c>
      <c r="B4460" s="13" t="s">
        <v>191</v>
      </c>
      <c r="C4460" s="13" t="s">
        <v>44</v>
      </c>
      <c r="D4460" s="14" t="s">
        <v>192</v>
      </c>
      <c r="E4460" s="15">
        <v>3.46</v>
      </c>
      <c r="F4460" s="16">
        <f t="shared" ref="F4460:F4491" si="1450">ROUND(ROUND(N4460,2)*ROUND(J4460,3),2)</f>
        <v>55.36</v>
      </c>
      <c r="G4460" s="16">
        <f t="shared" ref="G4460:G4491" si="1451">ROUND(ROUND(N4460,2)*ROUND(K4460,3),2)</f>
        <v>32.43</v>
      </c>
      <c r="H4460" s="16">
        <f t="shared" ref="H4460:H4491" si="1452">IF(EXACT(J4460,0),0,100*(K4460/J4460))</f>
        <v>58.575000000000003</v>
      </c>
      <c r="I4460" s="16">
        <f t="shared" ref="I4460:I4491" si="1453">ROUND((ROUND(J4460,3)-ROUND(K4460,3))*N4460,2)</f>
        <v>22.93</v>
      </c>
      <c r="J4460" s="17">
        <v>16</v>
      </c>
      <c r="K4460" s="17">
        <v>9.3719999999999999</v>
      </c>
      <c r="L4460" s="18">
        <f t="shared" ref="L4460:L4491" si="1454">ROUND(ROUND(J4460,3)-ROUND(K4460,3),3)</f>
        <v>6.6280000000000001</v>
      </c>
      <c r="M4460" s="17">
        <v>9.3719999999999999</v>
      </c>
      <c r="N4460" s="16">
        <f t="shared" ref="N4460:N4491" si="1455">ROUND(E4460,2)</f>
        <v>3.46</v>
      </c>
      <c r="O4460" s="16">
        <f t="shared" ref="O4460:O4491" si="1456">ROUND(ROUND(M4460,3)*ROUND(N4460,2),2)</f>
        <v>32.43</v>
      </c>
      <c r="P4460" s="18">
        <f t="shared" ref="P4460:P4491" si="1457">ROUND(ROUND(K4460,3)-ROUND(M4460,3),2)</f>
        <v>0</v>
      </c>
      <c r="Q4460" s="16">
        <f t="shared" ref="Q4460:Q4491" si="1458">ROUND(E4460,2)</f>
        <v>3.46</v>
      </c>
      <c r="R4460" s="16">
        <f t="shared" ref="R4460:R4491" si="1459">ROUND((ROUND(K4460,3)-ROUND(M4460,3))* Q4460,2)</f>
        <v>0</v>
      </c>
    </row>
    <row r="4461" spans="1:18" ht="31.5" x14ac:dyDescent="0.35">
      <c r="A4461" s="1">
        <v>2</v>
      </c>
      <c r="B4461" s="13" t="s">
        <v>158</v>
      </c>
      <c r="C4461" s="13" t="s">
        <v>92</v>
      </c>
      <c r="D4461" s="14" t="s">
        <v>159</v>
      </c>
      <c r="E4461" s="15">
        <v>8.43</v>
      </c>
      <c r="F4461" s="16">
        <f t="shared" si="1450"/>
        <v>40.46</v>
      </c>
      <c r="G4461" s="16">
        <f t="shared" si="1451"/>
        <v>48.03</v>
      </c>
      <c r="H4461" s="16">
        <f t="shared" si="1452"/>
        <v>118.68750000000001</v>
      </c>
      <c r="I4461" s="16">
        <f t="shared" si="1453"/>
        <v>-7.56</v>
      </c>
      <c r="J4461" s="17">
        <v>4.8</v>
      </c>
      <c r="K4461" s="17">
        <v>5.6970000000000001</v>
      </c>
      <c r="L4461" s="18">
        <f t="shared" si="1454"/>
        <v>-0.89700000000000002</v>
      </c>
      <c r="M4461" s="17">
        <v>5.6970000000000001</v>
      </c>
      <c r="N4461" s="16">
        <f t="shared" si="1455"/>
        <v>8.43</v>
      </c>
      <c r="O4461" s="16">
        <f t="shared" si="1456"/>
        <v>48.03</v>
      </c>
      <c r="P4461" s="18">
        <f t="shared" si="1457"/>
        <v>0</v>
      </c>
      <c r="Q4461" s="16">
        <f t="shared" si="1458"/>
        <v>8.43</v>
      </c>
      <c r="R4461" s="16">
        <f t="shared" si="1459"/>
        <v>0</v>
      </c>
    </row>
    <row r="4462" spans="1:18" ht="42" x14ac:dyDescent="0.35">
      <c r="A4462" s="1">
        <v>3</v>
      </c>
      <c r="B4462" s="13" t="s">
        <v>183</v>
      </c>
      <c r="C4462" s="13" t="s">
        <v>92</v>
      </c>
      <c r="D4462" s="14" t="s">
        <v>184</v>
      </c>
      <c r="E4462" s="15">
        <v>7.89</v>
      </c>
      <c r="F4462" s="16">
        <f t="shared" si="1450"/>
        <v>170.42</v>
      </c>
      <c r="G4462" s="16">
        <f t="shared" si="1451"/>
        <v>161.09</v>
      </c>
      <c r="H4462" s="16">
        <f t="shared" si="1452"/>
        <v>94.523148148148152</v>
      </c>
      <c r="I4462" s="16">
        <f t="shared" si="1453"/>
        <v>9.33</v>
      </c>
      <c r="J4462" s="17">
        <v>21.6</v>
      </c>
      <c r="K4462" s="17">
        <v>20.417000000000002</v>
      </c>
      <c r="L4462" s="18">
        <f t="shared" si="1454"/>
        <v>1.1830000000000001</v>
      </c>
      <c r="M4462" s="17">
        <v>20.417000000000002</v>
      </c>
      <c r="N4462" s="16">
        <f t="shared" si="1455"/>
        <v>7.89</v>
      </c>
      <c r="O4462" s="16">
        <f t="shared" si="1456"/>
        <v>161.09</v>
      </c>
      <c r="P4462" s="18">
        <f t="shared" si="1457"/>
        <v>0</v>
      </c>
      <c r="Q4462" s="16">
        <f t="shared" si="1458"/>
        <v>7.89</v>
      </c>
      <c r="R4462" s="16">
        <f t="shared" si="1459"/>
        <v>0</v>
      </c>
    </row>
    <row r="4463" spans="1:18" ht="42" x14ac:dyDescent="0.35">
      <c r="A4463" s="1">
        <v>4</v>
      </c>
      <c r="B4463" s="13" t="s">
        <v>160</v>
      </c>
      <c r="C4463" s="13" t="s">
        <v>44</v>
      </c>
      <c r="D4463" s="14" t="s">
        <v>161</v>
      </c>
      <c r="E4463" s="15">
        <v>11.43</v>
      </c>
      <c r="F4463" s="16">
        <f t="shared" si="1450"/>
        <v>13.72</v>
      </c>
      <c r="G4463" s="16">
        <f t="shared" si="1451"/>
        <v>0</v>
      </c>
      <c r="H4463" s="16">
        <f t="shared" si="1452"/>
        <v>0</v>
      </c>
      <c r="I4463" s="16">
        <f t="shared" si="1453"/>
        <v>13.72</v>
      </c>
      <c r="J4463" s="17">
        <v>1.2</v>
      </c>
      <c r="K4463" s="17">
        <v>0</v>
      </c>
      <c r="L4463" s="18">
        <f t="shared" si="1454"/>
        <v>1.2</v>
      </c>
      <c r="M4463" s="17">
        <v>0</v>
      </c>
      <c r="N4463" s="16">
        <f t="shared" si="1455"/>
        <v>11.43</v>
      </c>
      <c r="O4463" s="16">
        <f t="shared" si="1456"/>
        <v>0</v>
      </c>
      <c r="P4463" s="18">
        <f t="shared" si="1457"/>
        <v>0</v>
      </c>
      <c r="Q4463" s="16">
        <f t="shared" si="1458"/>
        <v>11.43</v>
      </c>
      <c r="R4463" s="16">
        <f t="shared" si="1459"/>
        <v>0</v>
      </c>
    </row>
    <row r="4464" spans="1:18" ht="52.5" x14ac:dyDescent="0.35">
      <c r="A4464" s="1">
        <v>5</v>
      </c>
      <c r="B4464" s="13" t="s">
        <v>166</v>
      </c>
      <c r="C4464" s="13" t="s">
        <v>65</v>
      </c>
      <c r="D4464" s="14" t="s">
        <v>167</v>
      </c>
      <c r="E4464" s="15">
        <v>24.21</v>
      </c>
      <c r="F4464" s="16">
        <f t="shared" si="1450"/>
        <v>529.16</v>
      </c>
      <c r="G4464" s="16">
        <f t="shared" si="1451"/>
        <v>0</v>
      </c>
      <c r="H4464" s="16">
        <f t="shared" si="1452"/>
        <v>0</v>
      </c>
      <c r="I4464" s="16">
        <f t="shared" si="1453"/>
        <v>529.16</v>
      </c>
      <c r="J4464" s="17">
        <v>21.856999999999999</v>
      </c>
      <c r="K4464" s="17">
        <v>0</v>
      </c>
      <c r="L4464" s="18">
        <f t="shared" si="1454"/>
        <v>21.856999999999999</v>
      </c>
      <c r="M4464" s="17">
        <v>0</v>
      </c>
      <c r="N4464" s="16">
        <f t="shared" si="1455"/>
        <v>24.21</v>
      </c>
      <c r="O4464" s="16">
        <f t="shared" si="1456"/>
        <v>0</v>
      </c>
      <c r="P4464" s="18">
        <f t="shared" si="1457"/>
        <v>0</v>
      </c>
      <c r="Q4464" s="16">
        <f t="shared" si="1458"/>
        <v>24.21</v>
      </c>
      <c r="R4464" s="16">
        <f t="shared" si="1459"/>
        <v>0</v>
      </c>
    </row>
    <row r="4465" spans="1:18" ht="42" x14ac:dyDescent="0.35">
      <c r="A4465" s="1">
        <v>6</v>
      </c>
      <c r="B4465" s="13" t="s">
        <v>1479</v>
      </c>
      <c r="C4465" s="13" t="s">
        <v>65</v>
      </c>
      <c r="D4465" s="14" t="s">
        <v>1480</v>
      </c>
      <c r="E4465" s="15">
        <v>5.38</v>
      </c>
      <c r="F4465" s="16">
        <f t="shared" si="1450"/>
        <v>117.59</v>
      </c>
      <c r="G4465" s="16">
        <f t="shared" si="1451"/>
        <v>0</v>
      </c>
      <c r="H4465" s="16">
        <f t="shared" si="1452"/>
        <v>0</v>
      </c>
      <c r="I4465" s="16">
        <f t="shared" si="1453"/>
        <v>117.59</v>
      </c>
      <c r="J4465" s="17">
        <v>21.856999999999999</v>
      </c>
      <c r="K4465" s="17">
        <v>0</v>
      </c>
      <c r="L4465" s="18">
        <f t="shared" si="1454"/>
        <v>21.856999999999999</v>
      </c>
      <c r="M4465" s="17">
        <v>0</v>
      </c>
      <c r="N4465" s="16">
        <f t="shared" si="1455"/>
        <v>5.38</v>
      </c>
      <c r="O4465" s="16">
        <f t="shared" si="1456"/>
        <v>0</v>
      </c>
      <c r="P4465" s="18">
        <f t="shared" si="1457"/>
        <v>0</v>
      </c>
      <c r="Q4465" s="16">
        <f t="shared" si="1458"/>
        <v>5.38</v>
      </c>
      <c r="R4465" s="16">
        <f t="shared" si="1459"/>
        <v>0</v>
      </c>
    </row>
    <row r="4466" spans="1:18" ht="73.5" x14ac:dyDescent="0.35">
      <c r="A4466" s="1">
        <v>7</v>
      </c>
      <c r="B4466" s="13" t="s">
        <v>507</v>
      </c>
      <c r="C4466" s="13" t="s">
        <v>44</v>
      </c>
      <c r="D4466" s="14" t="s">
        <v>508</v>
      </c>
      <c r="E4466" s="15">
        <v>6.04</v>
      </c>
      <c r="F4466" s="16">
        <f t="shared" si="1450"/>
        <v>531.52</v>
      </c>
      <c r="G4466" s="16">
        <f t="shared" si="1451"/>
        <v>667.18</v>
      </c>
      <c r="H4466" s="16">
        <f t="shared" si="1452"/>
        <v>125.52272727272727</v>
      </c>
      <c r="I4466" s="16">
        <f t="shared" si="1453"/>
        <v>-135.66</v>
      </c>
      <c r="J4466" s="17">
        <v>88</v>
      </c>
      <c r="K4466" s="17">
        <v>110.46</v>
      </c>
      <c r="L4466" s="18">
        <f t="shared" si="1454"/>
        <v>-22.46</v>
      </c>
      <c r="M4466" s="17">
        <v>110.46</v>
      </c>
      <c r="N4466" s="16">
        <f t="shared" si="1455"/>
        <v>6.04</v>
      </c>
      <c r="O4466" s="16">
        <f t="shared" si="1456"/>
        <v>667.18</v>
      </c>
      <c r="P4466" s="18">
        <f t="shared" si="1457"/>
        <v>0</v>
      </c>
      <c r="Q4466" s="16">
        <f t="shared" si="1458"/>
        <v>6.04</v>
      </c>
      <c r="R4466" s="16">
        <f t="shared" si="1459"/>
        <v>0</v>
      </c>
    </row>
    <row r="4467" spans="1:18" ht="21" x14ac:dyDescent="0.35">
      <c r="A4467" s="1">
        <v>8</v>
      </c>
      <c r="B4467" s="13" t="s">
        <v>499</v>
      </c>
      <c r="C4467" s="13" t="s">
        <v>65</v>
      </c>
      <c r="D4467" s="14" t="s">
        <v>500</v>
      </c>
      <c r="E4467" s="15">
        <v>95.84</v>
      </c>
      <c r="F4467" s="16">
        <f t="shared" si="1450"/>
        <v>431.38</v>
      </c>
      <c r="G4467" s="16">
        <f t="shared" si="1451"/>
        <v>0</v>
      </c>
      <c r="H4467" s="16">
        <f t="shared" si="1452"/>
        <v>0</v>
      </c>
      <c r="I4467" s="16">
        <f t="shared" si="1453"/>
        <v>431.38</v>
      </c>
      <c r="J4467" s="17">
        <v>4.5010000000000003</v>
      </c>
      <c r="K4467" s="17">
        <v>0</v>
      </c>
      <c r="L4467" s="18">
        <f t="shared" si="1454"/>
        <v>4.5010000000000003</v>
      </c>
      <c r="M4467" s="17">
        <v>0</v>
      </c>
      <c r="N4467" s="16">
        <f t="shared" si="1455"/>
        <v>95.84</v>
      </c>
      <c r="O4467" s="16">
        <f t="shared" si="1456"/>
        <v>0</v>
      </c>
      <c r="P4467" s="18">
        <f t="shared" si="1457"/>
        <v>0</v>
      </c>
      <c r="Q4467" s="16">
        <f t="shared" si="1458"/>
        <v>95.84</v>
      </c>
      <c r="R4467" s="16">
        <f t="shared" si="1459"/>
        <v>0</v>
      </c>
    </row>
    <row r="4468" spans="1:18" ht="21" x14ac:dyDescent="0.35">
      <c r="A4468" s="1">
        <v>9</v>
      </c>
      <c r="B4468" s="13" t="s">
        <v>1173</v>
      </c>
      <c r="C4468" s="13" t="s">
        <v>44</v>
      </c>
      <c r="D4468" s="14" t="s">
        <v>1174</v>
      </c>
      <c r="E4468" s="15">
        <v>38.64</v>
      </c>
      <c r="F4468" s="16">
        <f t="shared" si="1450"/>
        <v>3400.32</v>
      </c>
      <c r="G4468" s="16">
        <f t="shared" si="1451"/>
        <v>0</v>
      </c>
      <c r="H4468" s="16">
        <f t="shared" si="1452"/>
        <v>0</v>
      </c>
      <c r="I4468" s="16">
        <f t="shared" si="1453"/>
        <v>3400.32</v>
      </c>
      <c r="J4468" s="17">
        <v>88</v>
      </c>
      <c r="K4468" s="17">
        <v>0</v>
      </c>
      <c r="L4468" s="18">
        <f t="shared" si="1454"/>
        <v>88</v>
      </c>
      <c r="M4468" s="17">
        <v>0</v>
      </c>
      <c r="N4468" s="16">
        <f t="shared" si="1455"/>
        <v>38.64</v>
      </c>
      <c r="O4468" s="16">
        <f t="shared" si="1456"/>
        <v>0</v>
      </c>
      <c r="P4468" s="18">
        <f t="shared" si="1457"/>
        <v>0</v>
      </c>
      <c r="Q4468" s="16">
        <f t="shared" si="1458"/>
        <v>38.64</v>
      </c>
      <c r="R4468" s="16">
        <f t="shared" si="1459"/>
        <v>0</v>
      </c>
    </row>
    <row r="4469" spans="1:18" ht="42" x14ac:dyDescent="0.35">
      <c r="A4469" s="1">
        <v>10</v>
      </c>
      <c r="B4469" s="13" t="s">
        <v>1177</v>
      </c>
      <c r="C4469" s="13" t="s">
        <v>44</v>
      </c>
      <c r="D4469" s="14" t="s">
        <v>1178</v>
      </c>
      <c r="E4469" s="15">
        <v>2.11</v>
      </c>
      <c r="F4469" s="16">
        <f t="shared" si="1450"/>
        <v>92.84</v>
      </c>
      <c r="G4469" s="16">
        <f t="shared" si="1451"/>
        <v>84.56</v>
      </c>
      <c r="H4469" s="16">
        <f t="shared" si="1452"/>
        <v>91.077272727272714</v>
      </c>
      <c r="I4469" s="16">
        <f t="shared" si="1453"/>
        <v>8.2799999999999994</v>
      </c>
      <c r="J4469" s="17">
        <v>44</v>
      </c>
      <c r="K4469" s="17">
        <v>40.073999999999998</v>
      </c>
      <c r="L4469" s="18">
        <f t="shared" si="1454"/>
        <v>3.9260000000000002</v>
      </c>
      <c r="M4469" s="17">
        <v>40.073999999999998</v>
      </c>
      <c r="N4469" s="16">
        <f t="shared" si="1455"/>
        <v>2.11</v>
      </c>
      <c r="O4469" s="16">
        <f t="shared" si="1456"/>
        <v>84.56</v>
      </c>
      <c r="P4469" s="18">
        <f t="shared" si="1457"/>
        <v>0</v>
      </c>
      <c r="Q4469" s="16">
        <f t="shared" si="1458"/>
        <v>2.11</v>
      </c>
      <c r="R4469" s="16">
        <f t="shared" si="1459"/>
        <v>0</v>
      </c>
    </row>
    <row r="4470" spans="1:18" ht="42" x14ac:dyDescent="0.35">
      <c r="A4470" s="1">
        <v>11</v>
      </c>
      <c r="B4470" s="13" t="s">
        <v>1179</v>
      </c>
      <c r="C4470" s="13" t="s">
        <v>44</v>
      </c>
      <c r="D4470" s="14" t="s">
        <v>1180</v>
      </c>
      <c r="E4470" s="15">
        <v>0.37</v>
      </c>
      <c r="F4470" s="16">
        <f t="shared" si="1450"/>
        <v>32.56</v>
      </c>
      <c r="G4470" s="16">
        <f t="shared" si="1451"/>
        <v>21.78</v>
      </c>
      <c r="H4470" s="16">
        <f t="shared" si="1452"/>
        <v>66.87954545454545</v>
      </c>
      <c r="I4470" s="16">
        <f t="shared" si="1453"/>
        <v>10.78</v>
      </c>
      <c r="J4470" s="17">
        <v>88</v>
      </c>
      <c r="K4470" s="17">
        <v>58.853999999999999</v>
      </c>
      <c r="L4470" s="18">
        <f t="shared" si="1454"/>
        <v>29.146000000000001</v>
      </c>
      <c r="M4470" s="17">
        <v>58.853999999999999</v>
      </c>
      <c r="N4470" s="16">
        <f t="shared" si="1455"/>
        <v>0.37</v>
      </c>
      <c r="O4470" s="16">
        <f t="shared" si="1456"/>
        <v>21.78</v>
      </c>
      <c r="P4470" s="18">
        <f t="shared" si="1457"/>
        <v>0</v>
      </c>
      <c r="Q4470" s="16">
        <f t="shared" si="1458"/>
        <v>0.37</v>
      </c>
      <c r="R4470" s="16">
        <f t="shared" si="1459"/>
        <v>0</v>
      </c>
    </row>
    <row r="4471" spans="1:18" ht="52.5" x14ac:dyDescent="0.35">
      <c r="A4471" s="1">
        <v>12</v>
      </c>
      <c r="B4471" s="13" t="s">
        <v>1136</v>
      </c>
      <c r="C4471" s="13" t="s">
        <v>65</v>
      </c>
      <c r="D4471" s="14" t="s">
        <v>1137</v>
      </c>
      <c r="E4471" s="15">
        <v>5.82</v>
      </c>
      <c r="F4471" s="16">
        <f t="shared" si="1450"/>
        <v>23.69</v>
      </c>
      <c r="G4471" s="16">
        <f t="shared" si="1451"/>
        <v>17.75</v>
      </c>
      <c r="H4471" s="16">
        <f t="shared" si="1452"/>
        <v>74.914004914004906</v>
      </c>
      <c r="I4471" s="16">
        <f t="shared" si="1453"/>
        <v>5.94</v>
      </c>
      <c r="J4471" s="17">
        <v>4.07</v>
      </c>
      <c r="K4471" s="17">
        <v>3.0489999999999999</v>
      </c>
      <c r="L4471" s="18">
        <f t="shared" si="1454"/>
        <v>1.0209999999999999</v>
      </c>
      <c r="M4471" s="17">
        <v>3.0489999999999999</v>
      </c>
      <c r="N4471" s="16">
        <f t="shared" si="1455"/>
        <v>5.82</v>
      </c>
      <c r="O4471" s="16">
        <f t="shared" si="1456"/>
        <v>17.75</v>
      </c>
      <c r="P4471" s="18">
        <f t="shared" si="1457"/>
        <v>0</v>
      </c>
      <c r="Q4471" s="16">
        <f t="shared" si="1458"/>
        <v>5.82</v>
      </c>
      <c r="R4471" s="16">
        <f t="shared" si="1459"/>
        <v>0</v>
      </c>
    </row>
    <row r="4472" spans="1:18" ht="31.5" x14ac:dyDescent="0.35">
      <c r="A4472" s="1">
        <v>13</v>
      </c>
      <c r="B4472" s="13" t="s">
        <v>1138</v>
      </c>
      <c r="C4472" s="13" t="s">
        <v>92</v>
      </c>
      <c r="D4472" s="14" t="s">
        <v>1139</v>
      </c>
      <c r="E4472" s="15">
        <v>3.09</v>
      </c>
      <c r="F4472" s="16">
        <f t="shared" si="1450"/>
        <v>37.82</v>
      </c>
      <c r="G4472" s="16">
        <f t="shared" si="1451"/>
        <v>36.21</v>
      </c>
      <c r="H4472" s="16">
        <f t="shared" si="1452"/>
        <v>95.735294117647058</v>
      </c>
      <c r="I4472" s="16">
        <f t="shared" si="1453"/>
        <v>1.61</v>
      </c>
      <c r="J4472" s="17">
        <v>12.24</v>
      </c>
      <c r="K4472" s="17">
        <v>11.718</v>
      </c>
      <c r="L4472" s="18">
        <f t="shared" si="1454"/>
        <v>0.52200000000000002</v>
      </c>
      <c r="M4472" s="17">
        <v>11.718</v>
      </c>
      <c r="N4472" s="16">
        <f t="shared" si="1455"/>
        <v>3.09</v>
      </c>
      <c r="O4472" s="16">
        <f t="shared" si="1456"/>
        <v>36.21</v>
      </c>
      <c r="P4472" s="18">
        <f t="shared" si="1457"/>
        <v>0</v>
      </c>
      <c r="Q4472" s="16">
        <f t="shared" si="1458"/>
        <v>3.09</v>
      </c>
      <c r="R4472" s="16">
        <f t="shared" si="1459"/>
        <v>0</v>
      </c>
    </row>
    <row r="4473" spans="1:18" ht="21" x14ac:dyDescent="0.35">
      <c r="A4473" s="1">
        <v>14</v>
      </c>
      <c r="B4473" s="13" t="s">
        <v>1140</v>
      </c>
      <c r="C4473" s="13" t="s">
        <v>1141</v>
      </c>
      <c r="D4473" s="14" t="s">
        <v>1142</v>
      </c>
      <c r="E4473" s="15">
        <v>42.4</v>
      </c>
      <c r="F4473" s="16">
        <f t="shared" si="1450"/>
        <v>83.57</v>
      </c>
      <c r="G4473" s="16">
        <f t="shared" si="1451"/>
        <v>79.92</v>
      </c>
      <c r="H4473" s="16">
        <f t="shared" si="1452"/>
        <v>95.636732623033993</v>
      </c>
      <c r="I4473" s="16">
        <f t="shared" si="1453"/>
        <v>3.65</v>
      </c>
      <c r="J4473" s="17">
        <v>1.9710000000000001</v>
      </c>
      <c r="K4473" s="17">
        <v>1.885</v>
      </c>
      <c r="L4473" s="18">
        <f t="shared" si="1454"/>
        <v>8.5999999999999993E-2</v>
      </c>
      <c r="M4473" s="17">
        <v>1.885</v>
      </c>
      <c r="N4473" s="16">
        <f t="shared" si="1455"/>
        <v>42.4</v>
      </c>
      <c r="O4473" s="16">
        <f t="shared" si="1456"/>
        <v>79.92</v>
      </c>
      <c r="P4473" s="18">
        <f t="shared" si="1457"/>
        <v>0</v>
      </c>
      <c r="Q4473" s="16">
        <f t="shared" si="1458"/>
        <v>42.4</v>
      </c>
      <c r="R4473" s="16">
        <f t="shared" si="1459"/>
        <v>0</v>
      </c>
    </row>
    <row r="4474" spans="1:18" ht="21" x14ac:dyDescent="0.35">
      <c r="A4474" s="1">
        <v>15</v>
      </c>
      <c r="B4474" s="13" t="s">
        <v>1143</v>
      </c>
      <c r="C4474" s="13" t="s">
        <v>1141</v>
      </c>
      <c r="D4474" s="14" t="s">
        <v>1144</v>
      </c>
      <c r="E4474" s="15">
        <v>40.94</v>
      </c>
      <c r="F4474" s="16">
        <f t="shared" si="1450"/>
        <v>92.2</v>
      </c>
      <c r="G4474" s="16">
        <f t="shared" si="1451"/>
        <v>0</v>
      </c>
      <c r="H4474" s="16">
        <f t="shared" si="1452"/>
        <v>0</v>
      </c>
      <c r="I4474" s="16">
        <f t="shared" si="1453"/>
        <v>92.2</v>
      </c>
      <c r="J4474" s="17">
        <v>2.2519999999999998</v>
      </c>
      <c r="K4474" s="17">
        <v>0</v>
      </c>
      <c r="L4474" s="18">
        <f t="shared" si="1454"/>
        <v>2.2519999999999998</v>
      </c>
      <c r="M4474" s="17">
        <v>0</v>
      </c>
      <c r="N4474" s="16">
        <f t="shared" si="1455"/>
        <v>40.94</v>
      </c>
      <c r="O4474" s="16">
        <f t="shared" si="1456"/>
        <v>0</v>
      </c>
      <c r="P4474" s="18">
        <f t="shared" si="1457"/>
        <v>0</v>
      </c>
      <c r="Q4474" s="16">
        <f t="shared" si="1458"/>
        <v>40.94</v>
      </c>
      <c r="R4474" s="16">
        <f t="shared" si="1459"/>
        <v>0</v>
      </c>
    </row>
    <row r="4475" spans="1:18" ht="21" x14ac:dyDescent="0.35">
      <c r="A4475" s="1">
        <v>16</v>
      </c>
      <c r="B4475" s="13" t="s">
        <v>1145</v>
      </c>
      <c r="C4475" s="13" t="s">
        <v>1141</v>
      </c>
      <c r="D4475" s="14" t="s">
        <v>1146</v>
      </c>
      <c r="E4475" s="15">
        <v>725.24</v>
      </c>
      <c r="F4475" s="16">
        <f t="shared" si="1450"/>
        <v>34.81</v>
      </c>
      <c r="G4475" s="16">
        <f t="shared" si="1451"/>
        <v>32.64</v>
      </c>
      <c r="H4475" s="16">
        <f t="shared" si="1452"/>
        <v>93.75</v>
      </c>
      <c r="I4475" s="16">
        <f t="shared" si="1453"/>
        <v>2.1800000000000002</v>
      </c>
      <c r="J4475" s="17">
        <v>4.8000000000000001E-2</v>
      </c>
      <c r="K4475" s="17">
        <v>4.4999999999999998E-2</v>
      </c>
      <c r="L4475" s="18">
        <f t="shared" si="1454"/>
        <v>3.0000000000000001E-3</v>
      </c>
      <c r="M4475" s="17">
        <v>4.4999999999999998E-2</v>
      </c>
      <c r="N4475" s="16">
        <f t="shared" si="1455"/>
        <v>725.24</v>
      </c>
      <c r="O4475" s="16">
        <f t="shared" si="1456"/>
        <v>32.64</v>
      </c>
      <c r="P4475" s="18">
        <f t="shared" si="1457"/>
        <v>0</v>
      </c>
      <c r="Q4475" s="16">
        <f t="shared" si="1458"/>
        <v>725.24</v>
      </c>
      <c r="R4475" s="16">
        <f t="shared" si="1459"/>
        <v>0</v>
      </c>
    </row>
    <row r="4476" spans="1:18" x14ac:dyDescent="0.35">
      <c r="A4476" s="1">
        <v>17</v>
      </c>
      <c r="B4476" s="13" t="s">
        <v>1147</v>
      </c>
      <c r="C4476" s="13" t="s">
        <v>1141</v>
      </c>
      <c r="D4476" s="14" t="s">
        <v>1148</v>
      </c>
      <c r="E4476" s="15">
        <v>608.70000000000005</v>
      </c>
      <c r="F4476" s="16">
        <f t="shared" si="1450"/>
        <v>108.96</v>
      </c>
      <c r="G4476" s="16">
        <f t="shared" si="1451"/>
        <v>51.74</v>
      </c>
      <c r="H4476" s="16">
        <f t="shared" si="1452"/>
        <v>47.486033519553075</v>
      </c>
      <c r="I4476" s="16">
        <f t="shared" si="1453"/>
        <v>57.22</v>
      </c>
      <c r="J4476" s="17">
        <v>0.17899999999999999</v>
      </c>
      <c r="K4476" s="17">
        <v>8.5000000000000006E-2</v>
      </c>
      <c r="L4476" s="18">
        <f t="shared" si="1454"/>
        <v>9.4E-2</v>
      </c>
      <c r="M4476" s="17">
        <v>8.5000000000000006E-2</v>
      </c>
      <c r="N4476" s="16">
        <f t="shared" si="1455"/>
        <v>608.70000000000005</v>
      </c>
      <c r="O4476" s="16">
        <f t="shared" si="1456"/>
        <v>51.74</v>
      </c>
      <c r="P4476" s="18">
        <f t="shared" si="1457"/>
        <v>0</v>
      </c>
      <c r="Q4476" s="16">
        <f t="shared" si="1458"/>
        <v>608.70000000000005</v>
      </c>
      <c r="R4476" s="16">
        <f t="shared" si="1459"/>
        <v>0</v>
      </c>
    </row>
    <row r="4477" spans="1:18" ht="21" x14ac:dyDescent="0.35">
      <c r="A4477" s="1">
        <v>18</v>
      </c>
      <c r="B4477" s="13" t="s">
        <v>1149</v>
      </c>
      <c r="C4477" s="13" t="s">
        <v>92</v>
      </c>
      <c r="D4477" s="14" t="s">
        <v>1150</v>
      </c>
      <c r="E4477" s="15">
        <v>0.72</v>
      </c>
      <c r="F4477" s="16">
        <f t="shared" si="1450"/>
        <v>26.44</v>
      </c>
      <c r="G4477" s="16">
        <f t="shared" si="1451"/>
        <v>8.44</v>
      </c>
      <c r="H4477" s="16">
        <f t="shared" si="1452"/>
        <v>31.911764705882355</v>
      </c>
      <c r="I4477" s="16">
        <f t="shared" si="1453"/>
        <v>18</v>
      </c>
      <c r="J4477" s="17">
        <v>36.72</v>
      </c>
      <c r="K4477" s="17">
        <v>11.718</v>
      </c>
      <c r="L4477" s="18">
        <f t="shared" si="1454"/>
        <v>25.001999999999999</v>
      </c>
      <c r="M4477" s="17">
        <v>11.718</v>
      </c>
      <c r="N4477" s="16">
        <f t="shared" si="1455"/>
        <v>0.72</v>
      </c>
      <c r="O4477" s="16">
        <f t="shared" si="1456"/>
        <v>8.44</v>
      </c>
      <c r="P4477" s="18">
        <f t="shared" si="1457"/>
        <v>0</v>
      </c>
      <c r="Q4477" s="16">
        <f t="shared" si="1458"/>
        <v>0.72</v>
      </c>
      <c r="R4477" s="16">
        <f t="shared" si="1459"/>
        <v>0</v>
      </c>
    </row>
    <row r="4478" spans="1:18" x14ac:dyDescent="0.35">
      <c r="A4478" s="1">
        <v>19</v>
      </c>
      <c r="B4478" s="13" t="s">
        <v>1481</v>
      </c>
      <c r="C4478" s="13" t="s">
        <v>92</v>
      </c>
      <c r="D4478" s="14" t="s">
        <v>1482</v>
      </c>
      <c r="E4478" s="15">
        <v>0.45</v>
      </c>
      <c r="F4478" s="16">
        <f t="shared" si="1450"/>
        <v>5.51</v>
      </c>
      <c r="G4478" s="16">
        <f t="shared" si="1451"/>
        <v>0</v>
      </c>
      <c r="H4478" s="16">
        <f t="shared" si="1452"/>
        <v>0</v>
      </c>
      <c r="I4478" s="16">
        <f t="shared" si="1453"/>
        <v>5.51</v>
      </c>
      <c r="J4478" s="17">
        <v>12.24</v>
      </c>
      <c r="K4478" s="17">
        <v>0</v>
      </c>
      <c r="L4478" s="18">
        <f t="shared" si="1454"/>
        <v>12.24</v>
      </c>
      <c r="M4478" s="17">
        <v>0</v>
      </c>
      <c r="N4478" s="16">
        <f t="shared" si="1455"/>
        <v>0.45</v>
      </c>
      <c r="O4478" s="16">
        <f t="shared" si="1456"/>
        <v>0</v>
      </c>
      <c r="P4478" s="18">
        <f t="shared" si="1457"/>
        <v>0</v>
      </c>
      <c r="Q4478" s="16">
        <f t="shared" si="1458"/>
        <v>0.45</v>
      </c>
      <c r="R4478" s="16">
        <f t="shared" si="1459"/>
        <v>0</v>
      </c>
    </row>
    <row r="4479" spans="1:18" ht="52.5" x14ac:dyDescent="0.35">
      <c r="A4479" s="1">
        <v>20</v>
      </c>
      <c r="B4479" s="13" t="s">
        <v>1153</v>
      </c>
      <c r="C4479" s="13" t="s">
        <v>92</v>
      </c>
      <c r="D4479" s="14" t="s">
        <v>1154</v>
      </c>
      <c r="E4479" s="15">
        <v>22.66</v>
      </c>
      <c r="F4479" s="16">
        <f t="shared" si="1450"/>
        <v>489.46</v>
      </c>
      <c r="G4479" s="16">
        <f t="shared" si="1451"/>
        <v>333.56</v>
      </c>
      <c r="H4479" s="16">
        <f t="shared" si="1452"/>
        <v>68.148148148148152</v>
      </c>
      <c r="I4479" s="16">
        <f t="shared" si="1453"/>
        <v>155.9</v>
      </c>
      <c r="J4479" s="17">
        <v>21.6</v>
      </c>
      <c r="K4479" s="17">
        <v>14.72</v>
      </c>
      <c r="L4479" s="18">
        <f t="shared" si="1454"/>
        <v>6.88</v>
      </c>
      <c r="M4479" s="17">
        <v>14.72</v>
      </c>
      <c r="N4479" s="16">
        <f t="shared" si="1455"/>
        <v>22.66</v>
      </c>
      <c r="O4479" s="16">
        <f t="shared" si="1456"/>
        <v>333.56</v>
      </c>
      <c r="P4479" s="18">
        <f t="shared" si="1457"/>
        <v>0</v>
      </c>
      <c r="Q4479" s="16">
        <f t="shared" si="1458"/>
        <v>22.66</v>
      </c>
      <c r="R4479" s="16">
        <f t="shared" si="1459"/>
        <v>0</v>
      </c>
    </row>
    <row r="4480" spans="1:18" ht="52.5" x14ac:dyDescent="0.35">
      <c r="A4480" s="1">
        <v>21</v>
      </c>
      <c r="B4480" s="13" t="s">
        <v>812</v>
      </c>
      <c r="C4480" s="13" t="s">
        <v>65</v>
      </c>
      <c r="D4480" s="14" t="s">
        <v>813</v>
      </c>
      <c r="E4480" s="15">
        <v>80.599999999999994</v>
      </c>
      <c r="F4480" s="16">
        <f t="shared" si="1450"/>
        <v>652.13</v>
      </c>
      <c r="G4480" s="16">
        <f t="shared" si="1451"/>
        <v>860.97</v>
      </c>
      <c r="H4480" s="16">
        <f t="shared" si="1452"/>
        <v>132.02323569398098</v>
      </c>
      <c r="I4480" s="16">
        <f t="shared" si="1453"/>
        <v>-208.83</v>
      </c>
      <c r="J4480" s="17">
        <v>8.0909999999999993</v>
      </c>
      <c r="K4480" s="17">
        <v>10.682</v>
      </c>
      <c r="L4480" s="18">
        <f t="shared" si="1454"/>
        <v>-2.5910000000000002</v>
      </c>
      <c r="M4480" s="17">
        <v>10.682</v>
      </c>
      <c r="N4480" s="16">
        <f t="shared" si="1455"/>
        <v>80.599999999999994</v>
      </c>
      <c r="O4480" s="16">
        <f t="shared" si="1456"/>
        <v>860.97</v>
      </c>
      <c r="P4480" s="18">
        <f t="shared" si="1457"/>
        <v>0</v>
      </c>
      <c r="Q4480" s="16">
        <f t="shared" si="1458"/>
        <v>80.599999999999994</v>
      </c>
      <c r="R4480" s="16">
        <f t="shared" si="1459"/>
        <v>0</v>
      </c>
    </row>
    <row r="4481" spans="1:18" ht="21" x14ac:dyDescent="0.35">
      <c r="A4481" s="1">
        <v>22</v>
      </c>
      <c r="B4481" s="13" t="s">
        <v>823</v>
      </c>
      <c r="C4481" s="13" t="s">
        <v>65</v>
      </c>
      <c r="D4481" s="14" t="s">
        <v>824</v>
      </c>
      <c r="E4481" s="15">
        <v>28.7</v>
      </c>
      <c r="F4481" s="16">
        <f t="shared" si="1450"/>
        <v>133.86000000000001</v>
      </c>
      <c r="G4481" s="16">
        <f t="shared" si="1451"/>
        <v>0</v>
      </c>
      <c r="H4481" s="16">
        <f t="shared" si="1452"/>
        <v>0</v>
      </c>
      <c r="I4481" s="16">
        <f t="shared" si="1453"/>
        <v>133.86000000000001</v>
      </c>
      <c r="J4481" s="17">
        <v>4.6639999999999997</v>
      </c>
      <c r="K4481" s="17">
        <v>0</v>
      </c>
      <c r="L4481" s="18">
        <f t="shared" si="1454"/>
        <v>4.6639999999999997</v>
      </c>
      <c r="M4481" s="17">
        <v>0</v>
      </c>
      <c r="N4481" s="16">
        <f t="shared" si="1455"/>
        <v>28.7</v>
      </c>
      <c r="O4481" s="16">
        <f t="shared" si="1456"/>
        <v>0</v>
      </c>
      <c r="P4481" s="18">
        <f t="shared" si="1457"/>
        <v>0</v>
      </c>
      <c r="Q4481" s="16">
        <f t="shared" si="1458"/>
        <v>28.7</v>
      </c>
      <c r="R4481" s="16">
        <f t="shared" si="1459"/>
        <v>0</v>
      </c>
    </row>
    <row r="4482" spans="1:18" ht="21" x14ac:dyDescent="0.35">
      <c r="A4482" s="1">
        <v>23</v>
      </c>
      <c r="B4482" s="13" t="s">
        <v>1181</v>
      </c>
      <c r="C4482" s="13" t="s">
        <v>41</v>
      </c>
      <c r="D4482" s="14" t="s">
        <v>1182</v>
      </c>
      <c r="E4482" s="15">
        <v>442.85</v>
      </c>
      <c r="F4482" s="16">
        <f t="shared" si="1450"/>
        <v>442.85</v>
      </c>
      <c r="G4482" s="16">
        <f t="shared" si="1451"/>
        <v>442.85</v>
      </c>
      <c r="H4482" s="16">
        <f t="shared" si="1452"/>
        <v>100</v>
      </c>
      <c r="I4482" s="16">
        <f t="shared" si="1453"/>
        <v>0</v>
      </c>
      <c r="J4482" s="17">
        <v>1</v>
      </c>
      <c r="K4482" s="17">
        <v>1</v>
      </c>
      <c r="L4482" s="18">
        <f t="shared" si="1454"/>
        <v>0</v>
      </c>
      <c r="M4482" s="17">
        <v>1</v>
      </c>
      <c r="N4482" s="16">
        <f t="shared" si="1455"/>
        <v>442.85</v>
      </c>
      <c r="O4482" s="16">
        <f t="shared" si="1456"/>
        <v>442.85</v>
      </c>
      <c r="P4482" s="18">
        <f t="shared" si="1457"/>
        <v>0</v>
      </c>
      <c r="Q4482" s="16">
        <f t="shared" si="1458"/>
        <v>442.85</v>
      </c>
      <c r="R4482" s="16">
        <f t="shared" si="1459"/>
        <v>0</v>
      </c>
    </row>
    <row r="4483" spans="1:18" x14ac:dyDescent="0.35">
      <c r="A4483" s="1">
        <v>24</v>
      </c>
      <c r="B4483" s="13" t="s">
        <v>1185</v>
      </c>
      <c r="C4483" s="13" t="s">
        <v>41</v>
      </c>
      <c r="D4483" s="14" t="s">
        <v>1186</v>
      </c>
      <c r="E4483" s="15">
        <v>280.41000000000003</v>
      </c>
      <c r="F4483" s="16">
        <f t="shared" si="1450"/>
        <v>280.41000000000003</v>
      </c>
      <c r="G4483" s="16">
        <f t="shared" si="1451"/>
        <v>280.41000000000003</v>
      </c>
      <c r="H4483" s="16">
        <f t="shared" si="1452"/>
        <v>100</v>
      </c>
      <c r="I4483" s="16">
        <f t="shared" si="1453"/>
        <v>0</v>
      </c>
      <c r="J4483" s="17">
        <v>1</v>
      </c>
      <c r="K4483" s="17">
        <v>1</v>
      </c>
      <c r="L4483" s="18">
        <f t="shared" si="1454"/>
        <v>0</v>
      </c>
      <c r="M4483" s="17">
        <v>1</v>
      </c>
      <c r="N4483" s="16">
        <f t="shared" si="1455"/>
        <v>280.41000000000003</v>
      </c>
      <c r="O4483" s="16">
        <f t="shared" si="1456"/>
        <v>280.41000000000003</v>
      </c>
      <c r="P4483" s="18">
        <f t="shared" si="1457"/>
        <v>0</v>
      </c>
      <c r="Q4483" s="16">
        <f t="shared" si="1458"/>
        <v>280.41000000000003</v>
      </c>
      <c r="R4483" s="16">
        <f t="shared" si="1459"/>
        <v>0</v>
      </c>
    </row>
    <row r="4484" spans="1:18" ht="21" x14ac:dyDescent="0.35">
      <c r="A4484" s="1">
        <v>25</v>
      </c>
      <c r="B4484" s="13" t="s">
        <v>1183</v>
      </c>
      <c r="C4484" s="13" t="s">
        <v>41</v>
      </c>
      <c r="D4484" s="14" t="s">
        <v>1184</v>
      </c>
      <c r="E4484" s="15">
        <v>473.77</v>
      </c>
      <c r="F4484" s="16">
        <f t="shared" si="1450"/>
        <v>473.77</v>
      </c>
      <c r="G4484" s="16">
        <f t="shared" si="1451"/>
        <v>0</v>
      </c>
      <c r="H4484" s="16">
        <f t="shared" si="1452"/>
        <v>0</v>
      </c>
      <c r="I4484" s="16">
        <f t="shared" si="1453"/>
        <v>473.77</v>
      </c>
      <c r="J4484" s="17">
        <v>1</v>
      </c>
      <c r="K4484" s="17">
        <v>0</v>
      </c>
      <c r="L4484" s="18">
        <f t="shared" si="1454"/>
        <v>1</v>
      </c>
      <c r="M4484" s="17">
        <v>0</v>
      </c>
      <c r="N4484" s="16">
        <f t="shared" si="1455"/>
        <v>473.77</v>
      </c>
      <c r="O4484" s="16">
        <f t="shared" si="1456"/>
        <v>0</v>
      </c>
      <c r="P4484" s="18">
        <f t="shared" si="1457"/>
        <v>0</v>
      </c>
      <c r="Q4484" s="16">
        <f t="shared" si="1458"/>
        <v>473.77</v>
      </c>
      <c r="R4484" s="16">
        <f t="shared" si="1459"/>
        <v>0</v>
      </c>
    </row>
    <row r="4485" spans="1:18" ht="31.5" x14ac:dyDescent="0.35">
      <c r="A4485" s="1">
        <v>26</v>
      </c>
      <c r="B4485" s="13" t="s">
        <v>906</v>
      </c>
      <c r="C4485" s="13" t="s">
        <v>41</v>
      </c>
      <c r="D4485" s="14" t="s">
        <v>907</v>
      </c>
      <c r="E4485" s="15">
        <v>877.38</v>
      </c>
      <c r="F4485" s="16">
        <f t="shared" si="1450"/>
        <v>877.38</v>
      </c>
      <c r="G4485" s="16">
        <f t="shared" si="1451"/>
        <v>877.38</v>
      </c>
      <c r="H4485" s="16">
        <f t="shared" si="1452"/>
        <v>100</v>
      </c>
      <c r="I4485" s="16">
        <f t="shared" si="1453"/>
        <v>0</v>
      </c>
      <c r="J4485" s="17">
        <v>1</v>
      </c>
      <c r="K4485" s="17">
        <v>1</v>
      </c>
      <c r="L4485" s="18">
        <f t="shared" si="1454"/>
        <v>0</v>
      </c>
      <c r="M4485" s="17">
        <v>1</v>
      </c>
      <c r="N4485" s="16">
        <f t="shared" si="1455"/>
        <v>877.38</v>
      </c>
      <c r="O4485" s="16">
        <f t="shared" si="1456"/>
        <v>877.38</v>
      </c>
      <c r="P4485" s="18">
        <f t="shared" si="1457"/>
        <v>0</v>
      </c>
      <c r="Q4485" s="16">
        <f t="shared" si="1458"/>
        <v>877.38</v>
      </c>
      <c r="R4485" s="16">
        <f t="shared" si="1459"/>
        <v>0</v>
      </c>
    </row>
    <row r="4486" spans="1:18" ht="31.5" x14ac:dyDescent="0.35">
      <c r="A4486" s="1">
        <v>27</v>
      </c>
      <c r="B4486" s="13" t="s">
        <v>269</v>
      </c>
      <c r="C4486" s="13" t="s">
        <v>65</v>
      </c>
      <c r="D4486" s="14" t="s">
        <v>270</v>
      </c>
      <c r="E4486" s="15">
        <v>152.22</v>
      </c>
      <c r="F4486" s="16">
        <f t="shared" si="1450"/>
        <v>2676.48</v>
      </c>
      <c r="G4486" s="16">
        <f t="shared" si="1451"/>
        <v>2603.7199999999998</v>
      </c>
      <c r="H4486" s="16">
        <f t="shared" si="1452"/>
        <v>97.281465051470178</v>
      </c>
      <c r="I4486" s="16">
        <f t="shared" si="1453"/>
        <v>72.760000000000005</v>
      </c>
      <c r="J4486" s="17">
        <v>17.582999999999998</v>
      </c>
      <c r="K4486" s="17">
        <v>17.105</v>
      </c>
      <c r="L4486" s="18">
        <f t="shared" si="1454"/>
        <v>0.47799999999999998</v>
      </c>
      <c r="M4486" s="17">
        <v>17.105</v>
      </c>
      <c r="N4486" s="16">
        <f t="shared" si="1455"/>
        <v>152.22</v>
      </c>
      <c r="O4486" s="16">
        <f t="shared" si="1456"/>
        <v>2603.7199999999998</v>
      </c>
      <c r="P4486" s="18">
        <f t="shared" si="1457"/>
        <v>0</v>
      </c>
      <c r="Q4486" s="16">
        <f t="shared" si="1458"/>
        <v>152.22</v>
      </c>
      <c r="R4486" s="16">
        <f t="shared" si="1459"/>
        <v>0</v>
      </c>
    </row>
    <row r="4487" spans="1:18" ht="31.5" x14ac:dyDescent="0.35">
      <c r="A4487" s="1">
        <v>28</v>
      </c>
      <c r="B4487" s="13" t="s">
        <v>503</v>
      </c>
      <c r="C4487" s="13" t="s">
        <v>41</v>
      </c>
      <c r="D4487" s="14" t="s">
        <v>504</v>
      </c>
      <c r="E4487" s="15">
        <v>5846.97</v>
      </c>
      <c r="F4487" s="16">
        <f t="shared" si="1450"/>
        <v>0</v>
      </c>
      <c r="G4487" s="16">
        <f t="shared" si="1451"/>
        <v>1169.3900000000001</v>
      </c>
      <c r="H4487" s="16">
        <f t="shared" si="1452"/>
        <v>0</v>
      </c>
      <c r="I4487" s="16">
        <f t="shared" si="1453"/>
        <v>-1169.3900000000001</v>
      </c>
      <c r="J4487" s="17">
        <v>0</v>
      </c>
      <c r="K4487" s="17">
        <v>0.2</v>
      </c>
      <c r="L4487" s="18">
        <f t="shared" si="1454"/>
        <v>-0.2</v>
      </c>
      <c r="M4487" s="17">
        <v>0.2</v>
      </c>
      <c r="N4487" s="16">
        <f t="shared" si="1455"/>
        <v>5846.97</v>
      </c>
      <c r="O4487" s="16">
        <f t="shared" si="1456"/>
        <v>1169.3900000000001</v>
      </c>
      <c r="P4487" s="18">
        <f t="shared" si="1457"/>
        <v>0</v>
      </c>
      <c r="Q4487" s="16">
        <f t="shared" si="1458"/>
        <v>5846.97</v>
      </c>
      <c r="R4487" s="16">
        <f t="shared" si="1459"/>
        <v>0</v>
      </c>
    </row>
    <row r="4488" spans="1:18" ht="21" x14ac:dyDescent="0.35">
      <c r="A4488" s="1">
        <v>29</v>
      </c>
      <c r="B4488" s="13" t="s">
        <v>1331</v>
      </c>
      <c r="C4488" s="13" t="s">
        <v>44</v>
      </c>
      <c r="D4488" s="14" t="s">
        <v>1332</v>
      </c>
      <c r="E4488" s="15">
        <v>22.85</v>
      </c>
      <c r="F4488" s="16">
        <f t="shared" si="1450"/>
        <v>0</v>
      </c>
      <c r="G4488" s="16">
        <f t="shared" si="1451"/>
        <v>814.05</v>
      </c>
      <c r="H4488" s="16">
        <f t="shared" si="1452"/>
        <v>0</v>
      </c>
      <c r="I4488" s="16">
        <f t="shared" si="1453"/>
        <v>-814.05</v>
      </c>
      <c r="J4488" s="17">
        <v>0</v>
      </c>
      <c r="K4488" s="17">
        <v>35.625999999999998</v>
      </c>
      <c r="L4488" s="18">
        <f t="shared" si="1454"/>
        <v>-35.625999999999998</v>
      </c>
      <c r="M4488" s="17">
        <v>35.625999999999998</v>
      </c>
      <c r="N4488" s="16">
        <f t="shared" si="1455"/>
        <v>22.85</v>
      </c>
      <c r="O4488" s="16">
        <f t="shared" si="1456"/>
        <v>814.05</v>
      </c>
      <c r="P4488" s="18">
        <f t="shared" si="1457"/>
        <v>0</v>
      </c>
      <c r="Q4488" s="16">
        <f t="shared" si="1458"/>
        <v>22.85</v>
      </c>
      <c r="R4488" s="16">
        <f t="shared" si="1459"/>
        <v>0</v>
      </c>
    </row>
    <row r="4489" spans="1:18" ht="31.5" x14ac:dyDescent="0.35">
      <c r="A4489" s="1">
        <v>30</v>
      </c>
      <c r="B4489" s="13" t="s">
        <v>814</v>
      </c>
      <c r="C4489" s="13" t="s">
        <v>65</v>
      </c>
      <c r="D4489" s="14" t="s">
        <v>815</v>
      </c>
      <c r="E4489" s="15">
        <v>26.01</v>
      </c>
      <c r="F4489" s="16">
        <f t="shared" si="1450"/>
        <v>0</v>
      </c>
      <c r="G4489" s="16">
        <f t="shared" si="1451"/>
        <v>27.7</v>
      </c>
      <c r="H4489" s="16">
        <f t="shared" si="1452"/>
        <v>0</v>
      </c>
      <c r="I4489" s="16">
        <f t="shared" si="1453"/>
        <v>-27.7</v>
      </c>
      <c r="J4489" s="17">
        <v>0</v>
      </c>
      <c r="K4489" s="17">
        <v>1.0649999999999999</v>
      </c>
      <c r="L4489" s="18">
        <f t="shared" si="1454"/>
        <v>-1.0649999999999999</v>
      </c>
      <c r="M4489" s="17">
        <v>1.0649999999999999</v>
      </c>
      <c r="N4489" s="16">
        <f t="shared" si="1455"/>
        <v>26.01</v>
      </c>
      <c r="O4489" s="16">
        <f t="shared" si="1456"/>
        <v>27.7</v>
      </c>
      <c r="P4489" s="18">
        <f t="shared" si="1457"/>
        <v>0</v>
      </c>
      <c r="Q4489" s="16">
        <f t="shared" si="1458"/>
        <v>26.01</v>
      </c>
      <c r="R4489" s="16">
        <f t="shared" si="1459"/>
        <v>0</v>
      </c>
    </row>
    <row r="4490" spans="1:18" ht="21" x14ac:dyDescent="0.35">
      <c r="A4490" s="1">
        <v>31</v>
      </c>
      <c r="B4490" s="13" t="s">
        <v>1151</v>
      </c>
      <c r="C4490" s="13" t="s">
        <v>92</v>
      </c>
      <c r="D4490" s="14" t="s">
        <v>1152</v>
      </c>
      <c r="E4490" s="15">
        <v>0.72</v>
      </c>
      <c r="F4490" s="16">
        <f t="shared" si="1450"/>
        <v>0</v>
      </c>
      <c r="G4490" s="16">
        <f t="shared" si="1451"/>
        <v>8.44</v>
      </c>
      <c r="H4490" s="16">
        <f t="shared" si="1452"/>
        <v>0</v>
      </c>
      <c r="I4490" s="16">
        <f t="shared" si="1453"/>
        <v>-8.44</v>
      </c>
      <c r="J4490" s="17">
        <v>0</v>
      </c>
      <c r="K4490" s="17">
        <v>11.718</v>
      </c>
      <c r="L4490" s="18">
        <f t="shared" si="1454"/>
        <v>-11.718</v>
      </c>
      <c r="M4490" s="17">
        <v>11.718</v>
      </c>
      <c r="N4490" s="16">
        <f t="shared" si="1455"/>
        <v>0.72</v>
      </c>
      <c r="O4490" s="16">
        <f t="shared" si="1456"/>
        <v>8.44</v>
      </c>
      <c r="P4490" s="18">
        <f t="shared" si="1457"/>
        <v>0</v>
      </c>
      <c r="Q4490" s="16">
        <f t="shared" si="1458"/>
        <v>0.72</v>
      </c>
      <c r="R4490" s="16">
        <f t="shared" si="1459"/>
        <v>0</v>
      </c>
    </row>
    <row r="4491" spans="1:18" ht="42" x14ac:dyDescent="0.35">
      <c r="A4491" s="1">
        <v>32</v>
      </c>
      <c r="B4491" s="13" t="s">
        <v>181</v>
      </c>
      <c r="C4491" s="13" t="s">
        <v>92</v>
      </c>
      <c r="D4491" s="14" t="s">
        <v>182</v>
      </c>
      <c r="E4491" s="15">
        <v>0.52</v>
      </c>
      <c r="F4491" s="16">
        <f t="shared" si="1450"/>
        <v>0</v>
      </c>
      <c r="G4491" s="16">
        <f t="shared" si="1451"/>
        <v>60.94</v>
      </c>
      <c r="H4491" s="16">
        <f t="shared" si="1452"/>
        <v>0</v>
      </c>
      <c r="I4491" s="16">
        <f t="shared" si="1453"/>
        <v>-60.94</v>
      </c>
      <c r="J4491" s="17">
        <v>0</v>
      </c>
      <c r="K4491" s="17">
        <v>117.18600000000001</v>
      </c>
      <c r="L4491" s="18">
        <f t="shared" si="1454"/>
        <v>-117.18600000000001</v>
      </c>
      <c r="M4491" s="17">
        <v>117.18600000000001</v>
      </c>
      <c r="N4491" s="16">
        <f t="shared" si="1455"/>
        <v>0.52</v>
      </c>
      <c r="O4491" s="16">
        <f t="shared" si="1456"/>
        <v>60.94</v>
      </c>
      <c r="P4491" s="18">
        <f t="shared" si="1457"/>
        <v>0</v>
      </c>
      <c r="Q4491" s="16">
        <f t="shared" si="1458"/>
        <v>0.52</v>
      </c>
      <c r="R4491" s="16">
        <f t="shared" si="1459"/>
        <v>0</v>
      </c>
    </row>
    <row r="4492" spans="1:18" x14ac:dyDescent="0.35">
      <c r="A4492" s="21" t="s">
        <v>1493</v>
      </c>
      <c r="B4492" s="21" t="s">
        <v>1493</v>
      </c>
      <c r="C4492" s="21" t="s">
        <v>1493</v>
      </c>
      <c r="D4492" s="21" t="s">
        <v>1493</v>
      </c>
      <c r="E4492" s="21" t="s">
        <v>1493</v>
      </c>
      <c r="F4492" s="19"/>
      <c r="G4492" s="20">
        <f>SUM(G4460:G4491)</f>
        <v>8721.1800000000021</v>
      </c>
      <c r="H4492" s="7"/>
      <c r="I4492" s="7"/>
      <c r="J4492" s="7"/>
      <c r="K4492" s="7"/>
      <c r="L4492" s="7"/>
      <c r="M4492" s="7"/>
      <c r="N4492" s="7"/>
      <c r="O4492" s="7"/>
      <c r="P4492" s="7"/>
      <c r="Q4492" s="7"/>
      <c r="R4492" s="7"/>
    </row>
    <row r="4494" spans="1:18" x14ac:dyDescent="0.35">
      <c r="B4494" s="11" t="s">
        <v>23</v>
      </c>
      <c r="C4494" s="12" t="s">
        <v>24</v>
      </c>
      <c r="D4494" s="12" t="s">
        <v>25</v>
      </c>
    </row>
    <row r="4495" spans="1:18" x14ac:dyDescent="0.35">
      <c r="B4495" s="11" t="s">
        <v>26</v>
      </c>
      <c r="C4495" s="12" t="s">
        <v>27</v>
      </c>
      <c r="D4495" s="12" t="s">
        <v>28</v>
      </c>
    </row>
    <row r="4496" spans="1:18" x14ac:dyDescent="0.35">
      <c r="B4496" s="11" t="s">
        <v>29</v>
      </c>
      <c r="C4496" s="12" t="s">
        <v>24</v>
      </c>
      <c r="D4496" s="12" t="s">
        <v>30</v>
      </c>
    </row>
    <row r="4497" spans="1:18" x14ac:dyDescent="0.35">
      <c r="B4497" s="11" t="s">
        <v>31</v>
      </c>
      <c r="C4497" s="12" t="s">
        <v>116</v>
      </c>
      <c r="D4497" s="12" t="s">
        <v>1133</v>
      </c>
    </row>
    <row r="4498" spans="1:18" x14ac:dyDescent="0.35">
      <c r="B4498" s="11" t="s">
        <v>33</v>
      </c>
      <c r="C4498" s="12" t="s">
        <v>105</v>
      </c>
      <c r="D4498" s="12" t="s">
        <v>549</v>
      </c>
    </row>
    <row r="4499" spans="1:18" x14ac:dyDescent="0.35">
      <c r="B4499" s="11" t="s">
        <v>35</v>
      </c>
      <c r="C4499" s="12" t="s">
        <v>27</v>
      </c>
      <c r="D4499" s="12" t="s">
        <v>1428</v>
      </c>
    </row>
    <row r="4500" spans="1:18" x14ac:dyDescent="0.35">
      <c r="B4500" s="11" t="s">
        <v>36</v>
      </c>
      <c r="C4500" s="12" t="s">
        <v>24</v>
      </c>
      <c r="D4500" s="12" t="s">
        <v>1429</v>
      </c>
    </row>
    <row r="4501" spans="1:18" x14ac:dyDescent="0.35">
      <c r="B4501" s="11" t="s">
        <v>38</v>
      </c>
      <c r="C4501" s="12" t="s">
        <v>339</v>
      </c>
      <c r="D4501" s="12" t="s">
        <v>1494</v>
      </c>
    </row>
    <row r="4503" spans="1:18" ht="42" x14ac:dyDescent="0.35">
      <c r="A4503" s="1">
        <v>1</v>
      </c>
      <c r="B4503" s="13" t="s">
        <v>183</v>
      </c>
      <c r="C4503" s="13" t="s">
        <v>92</v>
      </c>
      <c r="D4503" s="14" t="s">
        <v>184</v>
      </c>
      <c r="E4503" s="15">
        <v>7.89</v>
      </c>
      <c r="F4503" s="16">
        <f t="shared" ref="F4503:F4511" si="1460">ROUND(ROUND(N4503,2)*ROUND(J4503,3),2)</f>
        <v>0</v>
      </c>
      <c r="G4503" s="16">
        <f t="shared" ref="G4503:G4511" si="1461">ROUND(ROUND(N4503,2)*ROUND(K4503,3),2)</f>
        <v>99.68</v>
      </c>
      <c r="H4503" s="16">
        <f t="shared" ref="H4503:H4511" si="1462">IF(EXACT(J4503,0),0,100*(K4503/J4503))</f>
        <v>0</v>
      </c>
      <c r="I4503" s="16">
        <f t="shared" ref="I4503:I4511" si="1463">ROUND((ROUND(J4503,3)-ROUND(K4503,3))*N4503,2)</f>
        <v>-99.68</v>
      </c>
      <c r="J4503" s="17">
        <v>0</v>
      </c>
      <c r="K4503" s="17">
        <v>12.634</v>
      </c>
      <c r="L4503" s="18">
        <f t="shared" ref="L4503:L4511" si="1464">ROUND(ROUND(J4503,3)-ROUND(K4503,3),3)</f>
        <v>-12.634</v>
      </c>
      <c r="M4503" s="17">
        <v>12.634</v>
      </c>
      <c r="N4503" s="16">
        <f t="shared" ref="N4503:N4511" si="1465">ROUND(E4503,2)</f>
        <v>7.89</v>
      </c>
      <c r="O4503" s="16">
        <f t="shared" ref="O4503:O4511" si="1466">ROUND(ROUND(M4503,3)*ROUND(N4503,2),2)</f>
        <v>99.68</v>
      </c>
      <c r="P4503" s="18">
        <f t="shared" ref="P4503:P4511" si="1467">ROUND(ROUND(K4503,3)-ROUND(M4503,3),2)</f>
        <v>0</v>
      </c>
      <c r="Q4503" s="16">
        <f t="shared" ref="Q4503:Q4511" si="1468">ROUND(E4503,2)</f>
        <v>7.89</v>
      </c>
      <c r="R4503" s="16">
        <f t="shared" ref="R4503:R4511" si="1469">ROUND((ROUND(K4503,3)-ROUND(M4503,3))* Q4503,2)</f>
        <v>0</v>
      </c>
    </row>
    <row r="4504" spans="1:18" ht="31.5" x14ac:dyDescent="0.35">
      <c r="A4504" s="1">
        <v>2</v>
      </c>
      <c r="B4504" s="13" t="s">
        <v>269</v>
      </c>
      <c r="C4504" s="13" t="s">
        <v>65</v>
      </c>
      <c r="D4504" s="14" t="s">
        <v>270</v>
      </c>
      <c r="E4504" s="15">
        <v>152.22</v>
      </c>
      <c r="F4504" s="16">
        <f t="shared" si="1460"/>
        <v>0</v>
      </c>
      <c r="G4504" s="16">
        <f t="shared" si="1461"/>
        <v>2086.7800000000002</v>
      </c>
      <c r="H4504" s="16">
        <f t="shared" si="1462"/>
        <v>0</v>
      </c>
      <c r="I4504" s="16">
        <f t="shared" si="1463"/>
        <v>-2086.7800000000002</v>
      </c>
      <c r="J4504" s="17">
        <v>0</v>
      </c>
      <c r="K4504" s="17">
        <v>13.709</v>
      </c>
      <c r="L4504" s="18">
        <f t="shared" si="1464"/>
        <v>-13.709</v>
      </c>
      <c r="M4504" s="17">
        <v>13.709</v>
      </c>
      <c r="N4504" s="16">
        <f t="shared" si="1465"/>
        <v>152.22</v>
      </c>
      <c r="O4504" s="16">
        <f t="shared" si="1466"/>
        <v>2086.7800000000002</v>
      </c>
      <c r="P4504" s="18">
        <f t="shared" si="1467"/>
        <v>0</v>
      </c>
      <c r="Q4504" s="16">
        <f t="shared" si="1468"/>
        <v>152.22</v>
      </c>
      <c r="R4504" s="16">
        <f t="shared" si="1469"/>
        <v>0</v>
      </c>
    </row>
    <row r="4505" spans="1:18" ht="42" x14ac:dyDescent="0.35">
      <c r="A4505" s="1">
        <v>3</v>
      </c>
      <c r="B4505" s="13" t="s">
        <v>1177</v>
      </c>
      <c r="C4505" s="13" t="s">
        <v>44</v>
      </c>
      <c r="D4505" s="14" t="s">
        <v>1178</v>
      </c>
      <c r="E4505" s="15">
        <v>2.11</v>
      </c>
      <c r="F4505" s="16">
        <f t="shared" si="1460"/>
        <v>0</v>
      </c>
      <c r="G4505" s="16">
        <f t="shared" si="1461"/>
        <v>36.56</v>
      </c>
      <c r="H4505" s="16">
        <f t="shared" si="1462"/>
        <v>0</v>
      </c>
      <c r="I4505" s="16">
        <f t="shared" si="1463"/>
        <v>-36.56</v>
      </c>
      <c r="J4505" s="17">
        <v>0</v>
      </c>
      <c r="K4505" s="17">
        <v>17.324999999999999</v>
      </c>
      <c r="L4505" s="18">
        <f t="shared" si="1464"/>
        <v>-17.324999999999999</v>
      </c>
      <c r="M4505" s="17">
        <v>17.324999999999999</v>
      </c>
      <c r="N4505" s="16">
        <f t="shared" si="1465"/>
        <v>2.11</v>
      </c>
      <c r="O4505" s="16">
        <f t="shared" si="1466"/>
        <v>36.56</v>
      </c>
      <c r="P4505" s="18">
        <f t="shared" si="1467"/>
        <v>0</v>
      </c>
      <c r="Q4505" s="16">
        <f t="shared" si="1468"/>
        <v>2.11</v>
      </c>
      <c r="R4505" s="16">
        <f t="shared" si="1469"/>
        <v>0</v>
      </c>
    </row>
    <row r="4506" spans="1:18" ht="42" x14ac:dyDescent="0.35">
      <c r="A4506" s="1">
        <v>4</v>
      </c>
      <c r="B4506" s="13" t="s">
        <v>1179</v>
      </c>
      <c r="C4506" s="13" t="s">
        <v>44</v>
      </c>
      <c r="D4506" s="14" t="s">
        <v>1180</v>
      </c>
      <c r="E4506" s="15">
        <v>0.37</v>
      </c>
      <c r="F4506" s="16">
        <f t="shared" si="1460"/>
        <v>0</v>
      </c>
      <c r="G4506" s="16">
        <f t="shared" si="1461"/>
        <v>9.84</v>
      </c>
      <c r="H4506" s="16">
        <f t="shared" si="1462"/>
        <v>0</v>
      </c>
      <c r="I4506" s="16">
        <f t="shared" si="1463"/>
        <v>-9.84</v>
      </c>
      <c r="J4506" s="17">
        <v>0</v>
      </c>
      <c r="K4506" s="17">
        <v>26.605</v>
      </c>
      <c r="L4506" s="18">
        <f t="shared" si="1464"/>
        <v>-26.605</v>
      </c>
      <c r="M4506" s="17">
        <v>26.605</v>
      </c>
      <c r="N4506" s="16">
        <f t="shared" si="1465"/>
        <v>0.37</v>
      </c>
      <c r="O4506" s="16">
        <f t="shared" si="1466"/>
        <v>9.84</v>
      </c>
      <c r="P4506" s="18">
        <f t="shared" si="1467"/>
        <v>0</v>
      </c>
      <c r="Q4506" s="16">
        <f t="shared" si="1468"/>
        <v>0.37</v>
      </c>
      <c r="R4506" s="16">
        <f t="shared" si="1469"/>
        <v>0</v>
      </c>
    </row>
    <row r="4507" spans="1:18" ht="52.5" x14ac:dyDescent="0.35">
      <c r="A4507" s="1">
        <v>5</v>
      </c>
      <c r="B4507" s="13" t="s">
        <v>1136</v>
      </c>
      <c r="C4507" s="13" t="s">
        <v>65</v>
      </c>
      <c r="D4507" s="14" t="s">
        <v>1137</v>
      </c>
      <c r="E4507" s="15">
        <v>5.82</v>
      </c>
      <c r="F4507" s="16">
        <f t="shared" si="1460"/>
        <v>0</v>
      </c>
      <c r="G4507" s="16">
        <f t="shared" si="1461"/>
        <v>66.05</v>
      </c>
      <c r="H4507" s="16">
        <f t="shared" si="1462"/>
        <v>0</v>
      </c>
      <c r="I4507" s="16">
        <f t="shared" si="1463"/>
        <v>-66.05</v>
      </c>
      <c r="J4507" s="17">
        <v>0</v>
      </c>
      <c r="K4507" s="17">
        <v>11.349</v>
      </c>
      <c r="L4507" s="18">
        <f t="shared" si="1464"/>
        <v>-11.349</v>
      </c>
      <c r="M4507" s="17">
        <v>11.349</v>
      </c>
      <c r="N4507" s="16">
        <f t="shared" si="1465"/>
        <v>5.82</v>
      </c>
      <c r="O4507" s="16">
        <f t="shared" si="1466"/>
        <v>66.05</v>
      </c>
      <c r="P4507" s="18">
        <f t="shared" si="1467"/>
        <v>0</v>
      </c>
      <c r="Q4507" s="16">
        <f t="shared" si="1468"/>
        <v>5.82</v>
      </c>
      <c r="R4507" s="16">
        <f t="shared" si="1469"/>
        <v>0</v>
      </c>
    </row>
    <row r="4508" spans="1:18" ht="42" x14ac:dyDescent="0.35">
      <c r="A4508" s="1">
        <v>6</v>
      </c>
      <c r="B4508" s="13" t="s">
        <v>1495</v>
      </c>
      <c r="C4508" s="13" t="s">
        <v>92</v>
      </c>
      <c r="D4508" s="14" t="s">
        <v>1496</v>
      </c>
      <c r="E4508" s="15">
        <v>27.17</v>
      </c>
      <c r="F4508" s="16">
        <f t="shared" si="1460"/>
        <v>0</v>
      </c>
      <c r="G4508" s="16">
        <f t="shared" si="1461"/>
        <v>343.27</v>
      </c>
      <c r="H4508" s="16">
        <f t="shared" si="1462"/>
        <v>0</v>
      </c>
      <c r="I4508" s="16">
        <f t="shared" si="1463"/>
        <v>-343.27</v>
      </c>
      <c r="J4508" s="17">
        <v>0</v>
      </c>
      <c r="K4508" s="17">
        <v>12.634</v>
      </c>
      <c r="L4508" s="18">
        <f t="shared" si="1464"/>
        <v>-12.634</v>
      </c>
      <c r="M4508" s="17">
        <v>12.634</v>
      </c>
      <c r="N4508" s="16">
        <f t="shared" si="1465"/>
        <v>27.17</v>
      </c>
      <c r="O4508" s="16">
        <f t="shared" si="1466"/>
        <v>343.27</v>
      </c>
      <c r="P4508" s="18">
        <f t="shared" si="1467"/>
        <v>0</v>
      </c>
      <c r="Q4508" s="16">
        <f t="shared" si="1468"/>
        <v>27.17</v>
      </c>
      <c r="R4508" s="16">
        <f t="shared" si="1469"/>
        <v>0</v>
      </c>
    </row>
    <row r="4509" spans="1:18" ht="52.5" x14ac:dyDescent="0.35">
      <c r="A4509" s="1">
        <v>7</v>
      </c>
      <c r="B4509" s="13" t="s">
        <v>812</v>
      </c>
      <c r="C4509" s="13" t="s">
        <v>65</v>
      </c>
      <c r="D4509" s="14" t="s">
        <v>813</v>
      </c>
      <c r="E4509" s="15">
        <v>80.599999999999994</v>
      </c>
      <c r="F4509" s="16">
        <f t="shared" si="1460"/>
        <v>0</v>
      </c>
      <c r="G4509" s="16">
        <f t="shared" si="1461"/>
        <v>560.41</v>
      </c>
      <c r="H4509" s="16">
        <f t="shared" si="1462"/>
        <v>0</v>
      </c>
      <c r="I4509" s="16">
        <f t="shared" si="1463"/>
        <v>-560.41</v>
      </c>
      <c r="J4509" s="17">
        <v>0</v>
      </c>
      <c r="K4509" s="17">
        <v>6.9530000000000003</v>
      </c>
      <c r="L4509" s="18">
        <f t="shared" si="1464"/>
        <v>-6.9530000000000003</v>
      </c>
      <c r="M4509" s="17">
        <v>6.9530000000000003</v>
      </c>
      <c r="N4509" s="16">
        <f t="shared" si="1465"/>
        <v>80.599999999999994</v>
      </c>
      <c r="O4509" s="16">
        <f t="shared" si="1466"/>
        <v>560.41</v>
      </c>
      <c r="P4509" s="18">
        <f t="shared" si="1467"/>
        <v>0</v>
      </c>
      <c r="Q4509" s="16">
        <f t="shared" si="1468"/>
        <v>80.599999999999994</v>
      </c>
      <c r="R4509" s="16">
        <f t="shared" si="1469"/>
        <v>0</v>
      </c>
    </row>
    <row r="4510" spans="1:18" ht="73.5" x14ac:dyDescent="0.35">
      <c r="A4510" s="1">
        <v>8</v>
      </c>
      <c r="B4510" s="13" t="s">
        <v>507</v>
      </c>
      <c r="C4510" s="13" t="s">
        <v>44</v>
      </c>
      <c r="D4510" s="14" t="s">
        <v>508</v>
      </c>
      <c r="E4510" s="15">
        <v>6.04</v>
      </c>
      <c r="F4510" s="16">
        <f t="shared" si="1460"/>
        <v>0</v>
      </c>
      <c r="G4510" s="16">
        <f t="shared" si="1461"/>
        <v>266.36</v>
      </c>
      <c r="H4510" s="16">
        <f t="shared" si="1462"/>
        <v>0</v>
      </c>
      <c r="I4510" s="16">
        <f t="shared" si="1463"/>
        <v>-266.36</v>
      </c>
      <c r="J4510" s="17">
        <v>0</v>
      </c>
      <c r="K4510" s="17">
        <v>44.1</v>
      </c>
      <c r="L4510" s="18">
        <f t="shared" si="1464"/>
        <v>-44.1</v>
      </c>
      <c r="M4510" s="17">
        <v>44.1</v>
      </c>
      <c r="N4510" s="16">
        <f t="shared" si="1465"/>
        <v>6.04</v>
      </c>
      <c r="O4510" s="16">
        <f t="shared" si="1466"/>
        <v>266.36</v>
      </c>
      <c r="P4510" s="18">
        <f t="shared" si="1467"/>
        <v>0</v>
      </c>
      <c r="Q4510" s="16">
        <f t="shared" si="1468"/>
        <v>6.04</v>
      </c>
      <c r="R4510" s="16">
        <f t="shared" si="1469"/>
        <v>0</v>
      </c>
    </row>
    <row r="4511" spans="1:18" ht="21" x14ac:dyDescent="0.35">
      <c r="A4511" s="1">
        <v>9</v>
      </c>
      <c r="B4511" s="13" t="s">
        <v>1331</v>
      </c>
      <c r="C4511" s="13" t="s">
        <v>44</v>
      </c>
      <c r="D4511" s="14" t="s">
        <v>1332</v>
      </c>
      <c r="E4511" s="15">
        <v>22.85</v>
      </c>
      <c r="F4511" s="16">
        <f t="shared" si="1460"/>
        <v>0</v>
      </c>
      <c r="G4511" s="16">
        <f t="shared" si="1461"/>
        <v>282.64999999999998</v>
      </c>
      <c r="H4511" s="16">
        <f t="shared" si="1462"/>
        <v>0</v>
      </c>
      <c r="I4511" s="16">
        <f t="shared" si="1463"/>
        <v>-282.64999999999998</v>
      </c>
      <c r="J4511" s="17">
        <v>0</v>
      </c>
      <c r="K4511" s="17">
        <v>12.37</v>
      </c>
      <c r="L4511" s="18">
        <f t="shared" si="1464"/>
        <v>-12.37</v>
      </c>
      <c r="M4511" s="17">
        <v>12.37</v>
      </c>
      <c r="N4511" s="16">
        <f t="shared" si="1465"/>
        <v>22.85</v>
      </c>
      <c r="O4511" s="16">
        <f t="shared" si="1466"/>
        <v>282.64999999999998</v>
      </c>
      <c r="P4511" s="18">
        <f t="shared" si="1467"/>
        <v>0</v>
      </c>
      <c r="Q4511" s="16">
        <f t="shared" si="1468"/>
        <v>22.85</v>
      </c>
      <c r="R4511" s="16">
        <f t="shared" si="1469"/>
        <v>0</v>
      </c>
    </row>
    <row r="4512" spans="1:18" x14ac:dyDescent="0.35">
      <c r="A4512" s="21" t="s">
        <v>1497</v>
      </c>
      <c r="B4512" s="21" t="s">
        <v>1497</v>
      </c>
      <c r="C4512" s="21" t="s">
        <v>1497</v>
      </c>
      <c r="D4512" s="21" t="s">
        <v>1497</v>
      </c>
      <c r="E4512" s="21" t="s">
        <v>1497</v>
      </c>
      <c r="F4512" s="19"/>
      <c r="G4512" s="20">
        <f>SUM(G4503:G4511)</f>
        <v>3751.6000000000004</v>
      </c>
      <c r="H4512" s="7"/>
      <c r="I4512" s="7"/>
      <c r="J4512" s="7"/>
      <c r="K4512" s="7"/>
      <c r="L4512" s="7"/>
      <c r="M4512" s="7"/>
      <c r="N4512" s="7"/>
      <c r="O4512" s="7"/>
      <c r="P4512" s="7"/>
      <c r="Q4512" s="7"/>
      <c r="R4512" s="7"/>
    </row>
    <row r="4514" spans="1:18" x14ac:dyDescent="0.35">
      <c r="B4514" s="11" t="s">
        <v>23</v>
      </c>
      <c r="C4514" s="12" t="s">
        <v>24</v>
      </c>
      <c r="D4514" s="12" t="s">
        <v>25</v>
      </c>
    </row>
    <row r="4515" spans="1:18" x14ac:dyDescent="0.35">
      <c r="B4515" s="11" t="s">
        <v>26</v>
      </c>
      <c r="C4515" s="12" t="s">
        <v>27</v>
      </c>
      <c r="D4515" s="12" t="s">
        <v>28</v>
      </c>
    </row>
    <row r="4516" spans="1:18" x14ac:dyDescent="0.35">
      <c r="B4516" s="11" t="s">
        <v>29</v>
      </c>
      <c r="C4516" s="12" t="s">
        <v>24</v>
      </c>
      <c r="D4516" s="12" t="s">
        <v>30</v>
      </c>
    </row>
    <row r="4517" spans="1:18" x14ac:dyDescent="0.35">
      <c r="B4517" s="11" t="s">
        <v>31</v>
      </c>
      <c r="C4517" s="12" t="s">
        <v>116</v>
      </c>
      <c r="D4517" s="12" t="s">
        <v>1133</v>
      </c>
    </row>
    <row r="4518" spans="1:18" x14ac:dyDescent="0.35">
      <c r="B4518" s="11" t="s">
        <v>33</v>
      </c>
      <c r="C4518" s="12" t="s">
        <v>105</v>
      </c>
      <c r="D4518" s="12" t="s">
        <v>549</v>
      </c>
    </row>
    <row r="4519" spans="1:18" x14ac:dyDescent="0.35">
      <c r="B4519" s="11" t="s">
        <v>35</v>
      </c>
      <c r="C4519" s="12" t="s">
        <v>27</v>
      </c>
      <c r="D4519" s="12" t="s">
        <v>1428</v>
      </c>
    </row>
    <row r="4520" spans="1:18" x14ac:dyDescent="0.35">
      <c r="B4520" s="11" t="s">
        <v>36</v>
      </c>
      <c r="C4520" s="12" t="s">
        <v>27</v>
      </c>
      <c r="D4520" s="12" t="s">
        <v>1498</v>
      </c>
    </row>
    <row r="4521" spans="1:18" x14ac:dyDescent="0.35">
      <c r="B4521" s="11" t="s">
        <v>38</v>
      </c>
      <c r="C4521" s="12" t="s">
        <v>24</v>
      </c>
      <c r="D4521" s="12" t="s">
        <v>1499</v>
      </c>
    </row>
    <row r="4523" spans="1:18" ht="42" x14ac:dyDescent="0.35">
      <c r="A4523" s="1">
        <v>1</v>
      </c>
      <c r="B4523" s="13" t="s">
        <v>183</v>
      </c>
      <c r="C4523" s="13" t="s">
        <v>92</v>
      </c>
      <c r="D4523" s="14" t="s">
        <v>184</v>
      </c>
      <c r="E4523" s="15">
        <v>7.89</v>
      </c>
      <c r="F4523" s="16">
        <f t="shared" ref="F4523:F4542" si="1470">ROUND(ROUND(N4523,2)*ROUND(J4523,3),2)</f>
        <v>37.869999999999997</v>
      </c>
      <c r="G4523" s="16">
        <f t="shared" ref="G4523:G4542" si="1471">ROUND(ROUND(N4523,2)*ROUND(K4523,3),2)</f>
        <v>101.37</v>
      </c>
      <c r="H4523" s="16">
        <f t="shared" ref="H4523:H4542" si="1472">IF(EXACT(J4523,0),0,100*(K4523/J4523))</f>
        <v>267.66666666666669</v>
      </c>
      <c r="I4523" s="16">
        <f t="shared" ref="I4523:I4542" si="1473">ROUND((ROUND(J4523,3)-ROUND(K4523,3))*N4523,2)</f>
        <v>-63.5</v>
      </c>
      <c r="J4523" s="17">
        <v>4.8</v>
      </c>
      <c r="K4523" s="17">
        <v>12.848000000000001</v>
      </c>
      <c r="L4523" s="18">
        <f t="shared" ref="L4523:L4542" si="1474">ROUND(ROUND(J4523,3)-ROUND(K4523,3),3)</f>
        <v>-8.048</v>
      </c>
      <c r="M4523" s="17">
        <v>12.848000000000001</v>
      </c>
      <c r="N4523" s="16">
        <f t="shared" ref="N4523:N4542" si="1475">ROUND(E4523,2)</f>
        <v>7.89</v>
      </c>
      <c r="O4523" s="16">
        <f t="shared" ref="O4523:O4542" si="1476">ROUND(ROUND(M4523,3)*ROUND(N4523,2),2)</f>
        <v>101.37</v>
      </c>
      <c r="P4523" s="18">
        <f t="shared" ref="P4523:P4542" si="1477">ROUND(ROUND(K4523,3)-ROUND(M4523,3),2)</f>
        <v>0</v>
      </c>
      <c r="Q4523" s="16">
        <f t="shared" ref="Q4523:Q4542" si="1478">ROUND(E4523,2)</f>
        <v>7.89</v>
      </c>
      <c r="R4523" s="16">
        <f t="shared" ref="R4523:R4542" si="1479">ROUND((ROUND(K4523,3)-ROUND(M4523,3))* Q4523,2)</f>
        <v>0</v>
      </c>
    </row>
    <row r="4524" spans="1:18" ht="52.5" x14ac:dyDescent="0.35">
      <c r="A4524" s="1">
        <v>2</v>
      </c>
      <c r="B4524" s="13" t="s">
        <v>166</v>
      </c>
      <c r="C4524" s="13" t="s">
        <v>65</v>
      </c>
      <c r="D4524" s="14" t="s">
        <v>167</v>
      </c>
      <c r="E4524" s="15">
        <v>24.21</v>
      </c>
      <c r="F4524" s="16">
        <f t="shared" si="1470"/>
        <v>54.23</v>
      </c>
      <c r="G4524" s="16">
        <f t="shared" si="1471"/>
        <v>0</v>
      </c>
      <c r="H4524" s="16">
        <f t="shared" si="1472"/>
        <v>0</v>
      </c>
      <c r="I4524" s="16">
        <f t="shared" si="1473"/>
        <v>54.23</v>
      </c>
      <c r="J4524" s="17">
        <v>2.2400000000000002</v>
      </c>
      <c r="K4524" s="17">
        <v>0</v>
      </c>
      <c r="L4524" s="18">
        <f t="shared" si="1474"/>
        <v>2.2400000000000002</v>
      </c>
      <c r="M4524" s="17">
        <v>0</v>
      </c>
      <c r="N4524" s="16">
        <f t="shared" si="1475"/>
        <v>24.21</v>
      </c>
      <c r="O4524" s="16">
        <f t="shared" si="1476"/>
        <v>0</v>
      </c>
      <c r="P4524" s="18">
        <f t="shared" si="1477"/>
        <v>0</v>
      </c>
      <c r="Q4524" s="16">
        <f t="shared" si="1478"/>
        <v>24.21</v>
      </c>
      <c r="R4524" s="16">
        <f t="shared" si="1479"/>
        <v>0</v>
      </c>
    </row>
    <row r="4525" spans="1:18" ht="42" x14ac:dyDescent="0.35">
      <c r="A4525" s="1">
        <v>3</v>
      </c>
      <c r="B4525" s="13" t="s">
        <v>1479</v>
      </c>
      <c r="C4525" s="13" t="s">
        <v>65</v>
      </c>
      <c r="D4525" s="14" t="s">
        <v>1480</v>
      </c>
      <c r="E4525" s="15">
        <v>5.38</v>
      </c>
      <c r="F4525" s="16">
        <f t="shared" si="1470"/>
        <v>12.05</v>
      </c>
      <c r="G4525" s="16">
        <f t="shared" si="1471"/>
        <v>0</v>
      </c>
      <c r="H4525" s="16">
        <f t="shared" si="1472"/>
        <v>0</v>
      </c>
      <c r="I4525" s="16">
        <f t="shared" si="1473"/>
        <v>12.05</v>
      </c>
      <c r="J4525" s="17">
        <v>2.2400000000000002</v>
      </c>
      <c r="K4525" s="17">
        <v>0</v>
      </c>
      <c r="L4525" s="18">
        <f t="shared" si="1474"/>
        <v>2.2400000000000002</v>
      </c>
      <c r="M4525" s="17">
        <v>0</v>
      </c>
      <c r="N4525" s="16">
        <f t="shared" si="1475"/>
        <v>5.38</v>
      </c>
      <c r="O4525" s="16">
        <f t="shared" si="1476"/>
        <v>0</v>
      </c>
      <c r="P4525" s="18">
        <f t="shared" si="1477"/>
        <v>0</v>
      </c>
      <c r="Q4525" s="16">
        <f t="shared" si="1478"/>
        <v>5.38</v>
      </c>
      <c r="R4525" s="16">
        <f t="shared" si="1479"/>
        <v>0</v>
      </c>
    </row>
    <row r="4526" spans="1:18" ht="31.5" x14ac:dyDescent="0.35">
      <c r="A4526" s="1">
        <v>4</v>
      </c>
      <c r="B4526" s="13" t="s">
        <v>814</v>
      </c>
      <c r="C4526" s="13" t="s">
        <v>65</v>
      </c>
      <c r="D4526" s="14" t="s">
        <v>815</v>
      </c>
      <c r="E4526" s="15">
        <v>26.01</v>
      </c>
      <c r="F4526" s="16">
        <f t="shared" si="1470"/>
        <v>24.97</v>
      </c>
      <c r="G4526" s="16">
        <f t="shared" si="1471"/>
        <v>61.62</v>
      </c>
      <c r="H4526" s="16">
        <f t="shared" si="1472"/>
        <v>246.77083333333337</v>
      </c>
      <c r="I4526" s="16">
        <f t="shared" si="1473"/>
        <v>-36.65</v>
      </c>
      <c r="J4526" s="17">
        <v>0.96</v>
      </c>
      <c r="K4526" s="17">
        <v>2.3690000000000002</v>
      </c>
      <c r="L4526" s="18">
        <f t="shared" si="1474"/>
        <v>-1.409</v>
      </c>
      <c r="M4526" s="17">
        <v>2.3690000000000002</v>
      </c>
      <c r="N4526" s="16">
        <f t="shared" si="1475"/>
        <v>26.01</v>
      </c>
      <c r="O4526" s="16">
        <f t="shared" si="1476"/>
        <v>61.62</v>
      </c>
      <c r="P4526" s="18">
        <f t="shared" si="1477"/>
        <v>0</v>
      </c>
      <c r="Q4526" s="16">
        <f t="shared" si="1478"/>
        <v>26.01</v>
      </c>
      <c r="R4526" s="16">
        <f t="shared" si="1479"/>
        <v>0</v>
      </c>
    </row>
    <row r="4527" spans="1:18" ht="42" x14ac:dyDescent="0.35">
      <c r="A4527" s="1">
        <v>5</v>
      </c>
      <c r="B4527" s="13" t="s">
        <v>1192</v>
      </c>
      <c r="C4527" s="13" t="s">
        <v>44</v>
      </c>
      <c r="D4527" s="14" t="s">
        <v>1193</v>
      </c>
      <c r="E4527" s="15">
        <v>10.14</v>
      </c>
      <c r="F4527" s="16">
        <f t="shared" si="1470"/>
        <v>263.64</v>
      </c>
      <c r="G4527" s="16">
        <f t="shared" si="1471"/>
        <v>0</v>
      </c>
      <c r="H4527" s="16">
        <f t="shared" si="1472"/>
        <v>0</v>
      </c>
      <c r="I4527" s="16">
        <f t="shared" si="1473"/>
        <v>263.64</v>
      </c>
      <c r="J4527" s="17">
        <v>26</v>
      </c>
      <c r="K4527" s="17">
        <v>0</v>
      </c>
      <c r="L4527" s="18">
        <f t="shared" si="1474"/>
        <v>26</v>
      </c>
      <c r="M4527" s="17">
        <v>0</v>
      </c>
      <c r="N4527" s="16">
        <f t="shared" si="1475"/>
        <v>10.14</v>
      </c>
      <c r="O4527" s="16">
        <f t="shared" si="1476"/>
        <v>0</v>
      </c>
      <c r="P4527" s="18">
        <f t="shared" si="1477"/>
        <v>0</v>
      </c>
      <c r="Q4527" s="16">
        <f t="shared" si="1478"/>
        <v>10.14</v>
      </c>
      <c r="R4527" s="16">
        <f t="shared" si="1479"/>
        <v>0</v>
      </c>
    </row>
    <row r="4528" spans="1:18" ht="42" x14ac:dyDescent="0.35">
      <c r="A4528" s="1">
        <v>6</v>
      </c>
      <c r="B4528" s="13" t="s">
        <v>1177</v>
      </c>
      <c r="C4528" s="13" t="s">
        <v>44</v>
      </c>
      <c r="D4528" s="14" t="s">
        <v>1178</v>
      </c>
      <c r="E4528" s="15">
        <v>2.11</v>
      </c>
      <c r="F4528" s="16">
        <f t="shared" si="1470"/>
        <v>16.88</v>
      </c>
      <c r="G4528" s="16">
        <f t="shared" si="1471"/>
        <v>69.63</v>
      </c>
      <c r="H4528" s="16">
        <f t="shared" si="1472"/>
        <v>412.5</v>
      </c>
      <c r="I4528" s="16">
        <f t="shared" si="1473"/>
        <v>-52.75</v>
      </c>
      <c r="J4528" s="17">
        <v>8</v>
      </c>
      <c r="K4528" s="17">
        <v>33</v>
      </c>
      <c r="L4528" s="18">
        <f t="shared" si="1474"/>
        <v>-25</v>
      </c>
      <c r="M4528" s="17">
        <v>33</v>
      </c>
      <c r="N4528" s="16">
        <f t="shared" si="1475"/>
        <v>2.11</v>
      </c>
      <c r="O4528" s="16">
        <f t="shared" si="1476"/>
        <v>69.63</v>
      </c>
      <c r="P4528" s="18">
        <f t="shared" si="1477"/>
        <v>0</v>
      </c>
      <c r="Q4528" s="16">
        <f t="shared" si="1478"/>
        <v>2.11</v>
      </c>
      <c r="R4528" s="16">
        <f t="shared" si="1479"/>
        <v>0</v>
      </c>
    </row>
    <row r="4529" spans="1:18" ht="42" x14ac:dyDescent="0.35">
      <c r="A4529" s="1">
        <v>7</v>
      </c>
      <c r="B4529" s="13" t="s">
        <v>1179</v>
      </c>
      <c r="C4529" s="13" t="s">
        <v>44</v>
      </c>
      <c r="D4529" s="14" t="s">
        <v>1180</v>
      </c>
      <c r="E4529" s="15">
        <v>0.37</v>
      </c>
      <c r="F4529" s="16">
        <f t="shared" si="1470"/>
        <v>2.96</v>
      </c>
      <c r="G4529" s="16">
        <f t="shared" si="1471"/>
        <v>12.21</v>
      </c>
      <c r="H4529" s="16">
        <f t="shared" si="1472"/>
        <v>412.5</v>
      </c>
      <c r="I4529" s="16">
        <f t="shared" si="1473"/>
        <v>-9.25</v>
      </c>
      <c r="J4529" s="17">
        <v>8</v>
      </c>
      <c r="K4529" s="17">
        <v>33</v>
      </c>
      <c r="L4529" s="18">
        <f t="shared" si="1474"/>
        <v>-25</v>
      </c>
      <c r="M4529" s="17">
        <v>33</v>
      </c>
      <c r="N4529" s="16">
        <f t="shared" si="1475"/>
        <v>0.37</v>
      </c>
      <c r="O4529" s="16">
        <f t="shared" si="1476"/>
        <v>12.21</v>
      </c>
      <c r="P4529" s="18">
        <f t="shared" si="1477"/>
        <v>0</v>
      </c>
      <c r="Q4529" s="16">
        <f t="shared" si="1478"/>
        <v>0.37</v>
      </c>
      <c r="R4529" s="16">
        <f t="shared" si="1479"/>
        <v>0</v>
      </c>
    </row>
    <row r="4530" spans="1:18" ht="52.5" x14ac:dyDescent="0.35">
      <c r="A4530" s="1">
        <v>8</v>
      </c>
      <c r="B4530" s="13" t="s">
        <v>1136</v>
      </c>
      <c r="C4530" s="13" t="s">
        <v>65</v>
      </c>
      <c r="D4530" s="14" t="s">
        <v>1137</v>
      </c>
      <c r="E4530" s="15">
        <v>5.82</v>
      </c>
      <c r="F4530" s="16">
        <f t="shared" si="1470"/>
        <v>9.31</v>
      </c>
      <c r="G4530" s="16">
        <f t="shared" si="1471"/>
        <v>30.51</v>
      </c>
      <c r="H4530" s="16">
        <f t="shared" si="1472"/>
        <v>327.62499999999994</v>
      </c>
      <c r="I4530" s="16">
        <f t="shared" si="1473"/>
        <v>-21.2</v>
      </c>
      <c r="J4530" s="17">
        <v>1.6</v>
      </c>
      <c r="K4530" s="17">
        <v>5.242</v>
      </c>
      <c r="L4530" s="18">
        <f t="shared" si="1474"/>
        <v>-3.6419999999999999</v>
      </c>
      <c r="M4530" s="17">
        <v>5.242</v>
      </c>
      <c r="N4530" s="16">
        <f t="shared" si="1475"/>
        <v>5.82</v>
      </c>
      <c r="O4530" s="16">
        <f t="shared" si="1476"/>
        <v>30.51</v>
      </c>
      <c r="P4530" s="18">
        <f t="shared" si="1477"/>
        <v>0</v>
      </c>
      <c r="Q4530" s="16">
        <f t="shared" si="1478"/>
        <v>5.82</v>
      </c>
      <c r="R4530" s="16">
        <f t="shared" si="1479"/>
        <v>0</v>
      </c>
    </row>
    <row r="4531" spans="1:18" ht="52.5" x14ac:dyDescent="0.35">
      <c r="A4531" s="1">
        <v>9</v>
      </c>
      <c r="B4531" s="13" t="s">
        <v>1153</v>
      </c>
      <c r="C4531" s="13" t="s">
        <v>92</v>
      </c>
      <c r="D4531" s="14" t="s">
        <v>1154</v>
      </c>
      <c r="E4531" s="15">
        <v>22.66</v>
      </c>
      <c r="F4531" s="16">
        <f t="shared" si="1470"/>
        <v>108.77</v>
      </c>
      <c r="G4531" s="16">
        <f t="shared" si="1471"/>
        <v>0</v>
      </c>
      <c r="H4531" s="16">
        <f t="shared" si="1472"/>
        <v>0</v>
      </c>
      <c r="I4531" s="16">
        <f t="shared" si="1473"/>
        <v>108.77</v>
      </c>
      <c r="J4531" s="17">
        <v>4.8</v>
      </c>
      <c r="K4531" s="17">
        <v>0</v>
      </c>
      <c r="L4531" s="18">
        <f t="shared" si="1474"/>
        <v>4.8</v>
      </c>
      <c r="M4531" s="17">
        <v>0</v>
      </c>
      <c r="N4531" s="16">
        <f t="shared" si="1475"/>
        <v>22.66</v>
      </c>
      <c r="O4531" s="16">
        <f t="shared" si="1476"/>
        <v>0</v>
      </c>
      <c r="P4531" s="18">
        <f t="shared" si="1477"/>
        <v>0</v>
      </c>
      <c r="Q4531" s="16">
        <f t="shared" si="1478"/>
        <v>22.66</v>
      </c>
      <c r="R4531" s="16">
        <f t="shared" si="1479"/>
        <v>0</v>
      </c>
    </row>
    <row r="4532" spans="1:18" ht="52.5" x14ac:dyDescent="0.35">
      <c r="A4532" s="1">
        <v>10</v>
      </c>
      <c r="B4532" s="13" t="s">
        <v>812</v>
      </c>
      <c r="C4532" s="13" t="s">
        <v>65</v>
      </c>
      <c r="D4532" s="14" t="s">
        <v>813</v>
      </c>
      <c r="E4532" s="15">
        <v>80.599999999999994</v>
      </c>
      <c r="F4532" s="16">
        <f t="shared" si="1470"/>
        <v>38.69</v>
      </c>
      <c r="G4532" s="16">
        <f t="shared" si="1471"/>
        <v>139.44</v>
      </c>
      <c r="H4532" s="16">
        <f t="shared" si="1472"/>
        <v>360.41666666666669</v>
      </c>
      <c r="I4532" s="16">
        <f t="shared" si="1473"/>
        <v>-100.75</v>
      </c>
      <c r="J4532" s="17">
        <v>0.48</v>
      </c>
      <c r="K4532" s="17">
        <v>1.73</v>
      </c>
      <c r="L4532" s="18">
        <f t="shared" si="1474"/>
        <v>-1.25</v>
      </c>
      <c r="M4532" s="17">
        <v>1.73</v>
      </c>
      <c r="N4532" s="16">
        <f t="shared" si="1475"/>
        <v>80.599999999999994</v>
      </c>
      <c r="O4532" s="16">
        <f t="shared" si="1476"/>
        <v>139.44</v>
      </c>
      <c r="P4532" s="18">
        <f t="shared" si="1477"/>
        <v>0</v>
      </c>
      <c r="Q4532" s="16">
        <f t="shared" si="1478"/>
        <v>80.599999999999994</v>
      </c>
      <c r="R4532" s="16">
        <f t="shared" si="1479"/>
        <v>0</v>
      </c>
    </row>
    <row r="4533" spans="1:18" ht="21" x14ac:dyDescent="0.35">
      <c r="A4533" s="1">
        <v>11</v>
      </c>
      <c r="B4533" s="13" t="s">
        <v>823</v>
      </c>
      <c r="C4533" s="13" t="s">
        <v>65</v>
      </c>
      <c r="D4533" s="14" t="s">
        <v>824</v>
      </c>
      <c r="E4533" s="15">
        <v>28.7</v>
      </c>
      <c r="F4533" s="16">
        <f t="shared" si="1470"/>
        <v>110.21</v>
      </c>
      <c r="G4533" s="16">
        <f t="shared" si="1471"/>
        <v>0</v>
      </c>
      <c r="H4533" s="16">
        <f t="shared" si="1472"/>
        <v>0</v>
      </c>
      <c r="I4533" s="16">
        <f t="shared" si="1473"/>
        <v>110.21</v>
      </c>
      <c r="J4533" s="17">
        <v>3.84</v>
      </c>
      <c r="K4533" s="17">
        <v>0</v>
      </c>
      <c r="L4533" s="18">
        <f t="shared" si="1474"/>
        <v>3.84</v>
      </c>
      <c r="M4533" s="17">
        <v>0</v>
      </c>
      <c r="N4533" s="16">
        <f t="shared" si="1475"/>
        <v>28.7</v>
      </c>
      <c r="O4533" s="16">
        <f t="shared" si="1476"/>
        <v>0</v>
      </c>
      <c r="P4533" s="18">
        <f t="shared" si="1477"/>
        <v>0</v>
      </c>
      <c r="Q4533" s="16">
        <f t="shared" si="1478"/>
        <v>28.7</v>
      </c>
      <c r="R4533" s="16">
        <f t="shared" si="1479"/>
        <v>0</v>
      </c>
    </row>
    <row r="4534" spans="1:18" ht="21" x14ac:dyDescent="0.35">
      <c r="A4534" s="1">
        <v>12</v>
      </c>
      <c r="B4534" s="13" t="s">
        <v>1183</v>
      </c>
      <c r="C4534" s="13" t="s">
        <v>41</v>
      </c>
      <c r="D4534" s="14" t="s">
        <v>1184</v>
      </c>
      <c r="E4534" s="15">
        <v>473.77</v>
      </c>
      <c r="F4534" s="16">
        <f t="shared" si="1470"/>
        <v>473.77</v>
      </c>
      <c r="G4534" s="16">
        <f t="shared" si="1471"/>
        <v>473.77</v>
      </c>
      <c r="H4534" s="16">
        <f t="shared" si="1472"/>
        <v>100</v>
      </c>
      <c r="I4534" s="16">
        <f t="shared" si="1473"/>
        <v>0</v>
      </c>
      <c r="J4534" s="17">
        <v>1</v>
      </c>
      <c r="K4534" s="17">
        <v>1</v>
      </c>
      <c r="L4534" s="18">
        <f t="shared" si="1474"/>
        <v>0</v>
      </c>
      <c r="M4534" s="17">
        <v>1</v>
      </c>
      <c r="N4534" s="16">
        <f t="shared" si="1475"/>
        <v>473.77</v>
      </c>
      <c r="O4534" s="16">
        <f t="shared" si="1476"/>
        <v>473.77</v>
      </c>
      <c r="P4534" s="18">
        <f t="shared" si="1477"/>
        <v>0</v>
      </c>
      <c r="Q4534" s="16">
        <f t="shared" si="1478"/>
        <v>473.77</v>
      </c>
      <c r="R4534" s="16">
        <f t="shared" si="1479"/>
        <v>0</v>
      </c>
    </row>
    <row r="4535" spans="1:18" ht="31.5" x14ac:dyDescent="0.35">
      <c r="A4535" s="1">
        <v>13</v>
      </c>
      <c r="B4535" s="13" t="s">
        <v>906</v>
      </c>
      <c r="C4535" s="13" t="s">
        <v>41</v>
      </c>
      <c r="D4535" s="14" t="s">
        <v>907</v>
      </c>
      <c r="E4535" s="15">
        <v>877.38</v>
      </c>
      <c r="F4535" s="16">
        <f t="shared" si="1470"/>
        <v>877.38</v>
      </c>
      <c r="G4535" s="16">
        <f t="shared" si="1471"/>
        <v>877.38</v>
      </c>
      <c r="H4535" s="16">
        <f t="shared" si="1472"/>
        <v>100</v>
      </c>
      <c r="I4535" s="16">
        <f t="shared" si="1473"/>
        <v>0</v>
      </c>
      <c r="J4535" s="17">
        <v>1</v>
      </c>
      <c r="K4535" s="17">
        <v>1</v>
      </c>
      <c r="L4535" s="18">
        <f t="shared" si="1474"/>
        <v>0</v>
      </c>
      <c r="M4535" s="17">
        <v>1</v>
      </c>
      <c r="N4535" s="16">
        <f t="shared" si="1475"/>
        <v>877.38</v>
      </c>
      <c r="O4535" s="16">
        <f t="shared" si="1476"/>
        <v>877.38</v>
      </c>
      <c r="P4535" s="18">
        <f t="shared" si="1477"/>
        <v>0</v>
      </c>
      <c r="Q4535" s="16">
        <f t="shared" si="1478"/>
        <v>877.38</v>
      </c>
      <c r="R4535" s="16">
        <f t="shared" si="1479"/>
        <v>0</v>
      </c>
    </row>
    <row r="4536" spans="1:18" x14ac:dyDescent="0.35">
      <c r="A4536" s="1">
        <v>14</v>
      </c>
      <c r="B4536" s="13" t="s">
        <v>1185</v>
      </c>
      <c r="C4536" s="13" t="s">
        <v>41</v>
      </c>
      <c r="D4536" s="14" t="s">
        <v>1186</v>
      </c>
      <c r="E4536" s="15">
        <v>280.41000000000003</v>
      </c>
      <c r="F4536" s="16">
        <f t="shared" si="1470"/>
        <v>280.41000000000003</v>
      </c>
      <c r="G4536" s="16">
        <f t="shared" si="1471"/>
        <v>280.41000000000003</v>
      </c>
      <c r="H4536" s="16">
        <f t="shared" si="1472"/>
        <v>100</v>
      </c>
      <c r="I4536" s="16">
        <f t="shared" si="1473"/>
        <v>0</v>
      </c>
      <c r="J4536" s="17">
        <v>1</v>
      </c>
      <c r="K4536" s="17">
        <v>1</v>
      </c>
      <c r="L4536" s="18">
        <f t="shared" si="1474"/>
        <v>0</v>
      </c>
      <c r="M4536" s="17">
        <v>1</v>
      </c>
      <c r="N4536" s="16">
        <f t="shared" si="1475"/>
        <v>280.41000000000003</v>
      </c>
      <c r="O4536" s="16">
        <f t="shared" si="1476"/>
        <v>280.41000000000003</v>
      </c>
      <c r="P4536" s="18">
        <f t="shared" si="1477"/>
        <v>0</v>
      </c>
      <c r="Q4536" s="16">
        <f t="shared" si="1478"/>
        <v>280.41000000000003</v>
      </c>
      <c r="R4536" s="16">
        <f t="shared" si="1479"/>
        <v>0</v>
      </c>
    </row>
    <row r="4537" spans="1:18" ht="31.5" x14ac:dyDescent="0.35">
      <c r="A4537" s="1">
        <v>15</v>
      </c>
      <c r="B4537" s="13" t="s">
        <v>269</v>
      </c>
      <c r="C4537" s="13" t="s">
        <v>65</v>
      </c>
      <c r="D4537" s="14" t="s">
        <v>270</v>
      </c>
      <c r="E4537" s="15">
        <v>152.22</v>
      </c>
      <c r="F4537" s="16">
        <f t="shared" si="1470"/>
        <v>1286.26</v>
      </c>
      <c r="G4537" s="16">
        <f t="shared" si="1471"/>
        <v>1170.42</v>
      </c>
      <c r="H4537" s="16">
        <f t="shared" si="1472"/>
        <v>90.994082840236686</v>
      </c>
      <c r="I4537" s="16">
        <f t="shared" si="1473"/>
        <v>115.84</v>
      </c>
      <c r="J4537" s="17">
        <v>8.4499999999999993</v>
      </c>
      <c r="K4537" s="17">
        <v>7.6890000000000001</v>
      </c>
      <c r="L4537" s="18">
        <f t="shared" si="1474"/>
        <v>0.76100000000000001</v>
      </c>
      <c r="M4537" s="17">
        <v>7.6890000000000001</v>
      </c>
      <c r="N4537" s="16">
        <f t="shared" si="1475"/>
        <v>152.22</v>
      </c>
      <c r="O4537" s="16">
        <f t="shared" si="1476"/>
        <v>1170.42</v>
      </c>
      <c r="P4537" s="18">
        <f t="shared" si="1477"/>
        <v>0</v>
      </c>
      <c r="Q4537" s="16">
        <f t="shared" si="1478"/>
        <v>152.22</v>
      </c>
      <c r="R4537" s="16">
        <f t="shared" si="1479"/>
        <v>0</v>
      </c>
    </row>
    <row r="4538" spans="1:18" ht="21" x14ac:dyDescent="0.35">
      <c r="A4538" s="1">
        <v>16</v>
      </c>
      <c r="B4538" s="13" t="s">
        <v>191</v>
      </c>
      <c r="C4538" s="13" t="s">
        <v>44</v>
      </c>
      <c r="D4538" s="14" t="s">
        <v>192</v>
      </c>
      <c r="E4538" s="15">
        <v>3.46</v>
      </c>
      <c r="F4538" s="16">
        <f t="shared" si="1470"/>
        <v>0</v>
      </c>
      <c r="G4538" s="16">
        <f t="shared" si="1471"/>
        <v>10.119999999999999</v>
      </c>
      <c r="H4538" s="16">
        <f t="shared" si="1472"/>
        <v>0</v>
      </c>
      <c r="I4538" s="16">
        <f t="shared" si="1473"/>
        <v>-10.119999999999999</v>
      </c>
      <c r="J4538" s="17">
        <v>0</v>
      </c>
      <c r="K4538" s="17">
        <v>2.9249999999999998</v>
      </c>
      <c r="L4538" s="18">
        <f t="shared" si="1474"/>
        <v>-2.9249999999999998</v>
      </c>
      <c r="M4538" s="17">
        <v>2.9249999999999998</v>
      </c>
      <c r="N4538" s="16">
        <f t="shared" si="1475"/>
        <v>3.46</v>
      </c>
      <c r="O4538" s="16">
        <f t="shared" si="1476"/>
        <v>10.119999999999999</v>
      </c>
      <c r="P4538" s="18">
        <f t="shared" si="1477"/>
        <v>0</v>
      </c>
      <c r="Q4538" s="16">
        <f t="shared" si="1478"/>
        <v>3.46</v>
      </c>
      <c r="R4538" s="16">
        <f t="shared" si="1479"/>
        <v>0</v>
      </c>
    </row>
    <row r="4539" spans="1:18" ht="31.5" x14ac:dyDescent="0.35">
      <c r="A4539" s="1">
        <v>17</v>
      </c>
      <c r="B4539" s="13" t="s">
        <v>158</v>
      </c>
      <c r="C4539" s="13" t="s">
        <v>92</v>
      </c>
      <c r="D4539" s="14" t="s">
        <v>159</v>
      </c>
      <c r="E4539" s="15">
        <v>8.43</v>
      </c>
      <c r="F4539" s="16">
        <f t="shared" si="1470"/>
        <v>0</v>
      </c>
      <c r="G4539" s="16">
        <f t="shared" si="1471"/>
        <v>25.03</v>
      </c>
      <c r="H4539" s="16">
        <f t="shared" si="1472"/>
        <v>0</v>
      </c>
      <c r="I4539" s="16">
        <f t="shared" si="1473"/>
        <v>-25.03</v>
      </c>
      <c r="J4539" s="17">
        <v>0</v>
      </c>
      <c r="K4539" s="17">
        <v>2.9689999999999999</v>
      </c>
      <c r="L4539" s="18">
        <f t="shared" si="1474"/>
        <v>-2.9689999999999999</v>
      </c>
      <c r="M4539" s="17">
        <v>2.9689999999999999</v>
      </c>
      <c r="N4539" s="16">
        <f t="shared" si="1475"/>
        <v>8.43</v>
      </c>
      <c r="O4539" s="16">
        <f t="shared" si="1476"/>
        <v>25.03</v>
      </c>
      <c r="P4539" s="18">
        <f t="shared" si="1477"/>
        <v>0</v>
      </c>
      <c r="Q4539" s="16">
        <f t="shared" si="1478"/>
        <v>8.43</v>
      </c>
      <c r="R4539" s="16">
        <f t="shared" si="1479"/>
        <v>0</v>
      </c>
    </row>
    <row r="4540" spans="1:18" ht="21" x14ac:dyDescent="0.35">
      <c r="A4540" s="1">
        <v>18</v>
      </c>
      <c r="B4540" s="13" t="s">
        <v>499</v>
      </c>
      <c r="C4540" s="13" t="s">
        <v>65</v>
      </c>
      <c r="D4540" s="14" t="s">
        <v>500</v>
      </c>
      <c r="E4540" s="15">
        <v>95.84</v>
      </c>
      <c r="F4540" s="16">
        <f t="shared" si="1470"/>
        <v>0</v>
      </c>
      <c r="G4540" s="16">
        <f t="shared" si="1471"/>
        <v>54.25</v>
      </c>
      <c r="H4540" s="16">
        <f t="shared" si="1472"/>
        <v>0</v>
      </c>
      <c r="I4540" s="16">
        <f t="shared" si="1473"/>
        <v>-54.25</v>
      </c>
      <c r="J4540" s="17">
        <v>0</v>
      </c>
      <c r="K4540" s="17">
        <v>0.56599999999999995</v>
      </c>
      <c r="L4540" s="18">
        <f t="shared" si="1474"/>
        <v>-0.56599999999999995</v>
      </c>
      <c r="M4540" s="17">
        <v>0.56599999999999995</v>
      </c>
      <c r="N4540" s="16">
        <f t="shared" si="1475"/>
        <v>95.84</v>
      </c>
      <c r="O4540" s="16">
        <f t="shared" si="1476"/>
        <v>54.25</v>
      </c>
      <c r="P4540" s="18">
        <f t="shared" si="1477"/>
        <v>0</v>
      </c>
      <c r="Q4540" s="16">
        <f t="shared" si="1478"/>
        <v>95.84</v>
      </c>
      <c r="R4540" s="16">
        <f t="shared" si="1479"/>
        <v>0</v>
      </c>
    </row>
    <row r="4541" spans="1:18" ht="84" x14ac:dyDescent="0.35">
      <c r="A4541" s="1">
        <v>19</v>
      </c>
      <c r="B4541" s="13" t="s">
        <v>301</v>
      </c>
      <c r="C4541" s="13" t="s">
        <v>44</v>
      </c>
      <c r="D4541" s="14" t="s">
        <v>302</v>
      </c>
      <c r="E4541" s="15">
        <v>3.92</v>
      </c>
      <c r="F4541" s="16">
        <f t="shared" si="1470"/>
        <v>0</v>
      </c>
      <c r="G4541" s="16">
        <f t="shared" si="1471"/>
        <v>195.22</v>
      </c>
      <c r="H4541" s="16">
        <f t="shared" si="1472"/>
        <v>0</v>
      </c>
      <c r="I4541" s="16">
        <f t="shared" si="1473"/>
        <v>-195.22</v>
      </c>
      <c r="J4541" s="17">
        <v>0</v>
      </c>
      <c r="K4541" s="17">
        <v>49.8</v>
      </c>
      <c r="L4541" s="18">
        <f t="shared" si="1474"/>
        <v>-49.8</v>
      </c>
      <c r="M4541" s="17">
        <v>49.8</v>
      </c>
      <c r="N4541" s="16">
        <f t="shared" si="1475"/>
        <v>3.92</v>
      </c>
      <c r="O4541" s="16">
        <f t="shared" si="1476"/>
        <v>195.22</v>
      </c>
      <c r="P4541" s="18">
        <f t="shared" si="1477"/>
        <v>0</v>
      </c>
      <c r="Q4541" s="16">
        <f t="shared" si="1478"/>
        <v>3.92</v>
      </c>
      <c r="R4541" s="16">
        <f t="shared" si="1479"/>
        <v>0</v>
      </c>
    </row>
    <row r="4542" spans="1:18" ht="21" x14ac:dyDescent="0.35">
      <c r="A4542" s="1">
        <v>20</v>
      </c>
      <c r="B4542" s="13" t="s">
        <v>1331</v>
      </c>
      <c r="C4542" s="13" t="s">
        <v>44</v>
      </c>
      <c r="D4542" s="14" t="s">
        <v>1332</v>
      </c>
      <c r="E4542" s="15">
        <v>22.85</v>
      </c>
      <c r="F4542" s="16">
        <f t="shared" si="1470"/>
        <v>0</v>
      </c>
      <c r="G4542" s="16">
        <f t="shared" si="1471"/>
        <v>782.82</v>
      </c>
      <c r="H4542" s="16">
        <f t="shared" si="1472"/>
        <v>0</v>
      </c>
      <c r="I4542" s="16">
        <f t="shared" si="1473"/>
        <v>-782.82</v>
      </c>
      <c r="J4542" s="17">
        <v>0</v>
      </c>
      <c r="K4542" s="17">
        <v>34.259</v>
      </c>
      <c r="L4542" s="18">
        <f t="shared" si="1474"/>
        <v>-34.259</v>
      </c>
      <c r="M4542" s="17">
        <v>34.259</v>
      </c>
      <c r="N4542" s="16">
        <f t="shared" si="1475"/>
        <v>22.85</v>
      </c>
      <c r="O4542" s="16">
        <f t="shared" si="1476"/>
        <v>782.82</v>
      </c>
      <c r="P4542" s="18">
        <f t="shared" si="1477"/>
        <v>0</v>
      </c>
      <c r="Q4542" s="16">
        <f t="shared" si="1478"/>
        <v>22.85</v>
      </c>
      <c r="R4542" s="16">
        <f t="shared" si="1479"/>
        <v>0</v>
      </c>
    </row>
    <row r="4543" spans="1:18" x14ac:dyDescent="0.35">
      <c r="A4543" s="21" t="s">
        <v>1500</v>
      </c>
      <c r="B4543" s="21" t="s">
        <v>1500</v>
      </c>
      <c r="C4543" s="21" t="s">
        <v>1500</v>
      </c>
      <c r="D4543" s="21" t="s">
        <v>1500</v>
      </c>
      <c r="E4543" s="21" t="s">
        <v>1500</v>
      </c>
      <c r="F4543" s="19"/>
      <c r="G4543" s="20">
        <f>SUM(G4523:G4542)</f>
        <v>4284.2</v>
      </c>
      <c r="H4543" s="7"/>
      <c r="I4543" s="7"/>
      <c r="J4543" s="7"/>
      <c r="K4543" s="7"/>
      <c r="L4543" s="7"/>
      <c r="M4543" s="7"/>
      <c r="N4543" s="7"/>
      <c r="O4543" s="7"/>
      <c r="P4543" s="7"/>
      <c r="Q4543" s="7"/>
      <c r="R4543" s="7"/>
    </row>
    <row r="4545" spans="1:18" x14ac:dyDescent="0.35">
      <c r="B4545" s="11" t="s">
        <v>23</v>
      </c>
      <c r="C4545" s="12" t="s">
        <v>24</v>
      </c>
      <c r="D4545" s="12" t="s">
        <v>25</v>
      </c>
    </row>
    <row r="4546" spans="1:18" x14ac:dyDescent="0.35">
      <c r="B4546" s="11" t="s">
        <v>26</v>
      </c>
      <c r="C4546" s="12" t="s">
        <v>27</v>
      </c>
      <c r="D4546" s="12" t="s">
        <v>28</v>
      </c>
    </row>
    <row r="4547" spans="1:18" x14ac:dyDescent="0.35">
      <c r="B4547" s="11" t="s">
        <v>29</v>
      </c>
      <c r="C4547" s="12" t="s">
        <v>24</v>
      </c>
      <c r="D4547" s="12" t="s">
        <v>30</v>
      </c>
    </row>
    <row r="4548" spans="1:18" x14ac:dyDescent="0.35">
      <c r="B4548" s="11" t="s">
        <v>31</v>
      </c>
      <c r="C4548" s="12" t="s">
        <v>116</v>
      </c>
      <c r="D4548" s="12" t="s">
        <v>1133</v>
      </c>
    </row>
    <row r="4549" spans="1:18" x14ac:dyDescent="0.35">
      <c r="B4549" s="11" t="s">
        <v>33</v>
      </c>
      <c r="C4549" s="12" t="s">
        <v>105</v>
      </c>
      <c r="D4549" s="12" t="s">
        <v>549</v>
      </c>
    </row>
    <row r="4550" spans="1:18" x14ac:dyDescent="0.35">
      <c r="B4550" s="11" t="s">
        <v>35</v>
      </c>
      <c r="C4550" s="12" t="s">
        <v>27</v>
      </c>
      <c r="D4550" s="12" t="s">
        <v>1428</v>
      </c>
    </row>
    <row r="4551" spans="1:18" x14ac:dyDescent="0.35">
      <c r="B4551" s="11" t="s">
        <v>36</v>
      </c>
      <c r="C4551" s="12" t="s">
        <v>27</v>
      </c>
      <c r="D4551" s="12" t="s">
        <v>1498</v>
      </c>
    </row>
    <row r="4552" spans="1:18" x14ac:dyDescent="0.35">
      <c r="B4552" s="11" t="s">
        <v>38</v>
      </c>
      <c r="C4552" s="12" t="s">
        <v>27</v>
      </c>
      <c r="D4552" s="12" t="s">
        <v>1501</v>
      </c>
    </row>
    <row r="4554" spans="1:18" ht="42" x14ac:dyDescent="0.35">
      <c r="A4554" s="1">
        <v>1</v>
      </c>
      <c r="B4554" s="13" t="s">
        <v>183</v>
      </c>
      <c r="C4554" s="13" t="s">
        <v>92</v>
      </c>
      <c r="D4554" s="14" t="s">
        <v>184</v>
      </c>
      <c r="E4554" s="15">
        <v>7.89</v>
      </c>
      <c r="F4554" s="16">
        <f t="shared" ref="F4554:F4573" si="1480">ROUND(ROUND(N4554,2)*ROUND(J4554,3),2)</f>
        <v>9.4700000000000006</v>
      </c>
      <c r="G4554" s="16">
        <f t="shared" ref="G4554:G4573" si="1481">ROUND(ROUND(N4554,2)*ROUND(K4554,3),2)</f>
        <v>35.090000000000003</v>
      </c>
      <c r="H4554" s="16">
        <f t="shared" ref="H4554:H4573" si="1482">IF(EXACT(J4554,0),0,100*(K4554/J4554))</f>
        <v>370.66666666666669</v>
      </c>
      <c r="I4554" s="16">
        <f t="shared" ref="I4554:I4573" si="1483">ROUND((ROUND(J4554,3)-ROUND(K4554,3))*N4554,2)</f>
        <v>-25.63</v>
      </c>
      <c r="J4554" s="17">
        <v>1.2</v>
      </c>
      <c r="K4554" s="17">
        <v>4.4480000000000004</v>
      </c>
      <c r="L4554" s="18">
        <f t="shared" ref="L4554:L4573" si="1484">ROUND(ROUND(J4554,3)-ROUND(K4554,3),3)</f>
        <v>-3.2480000000000002</v>
      </c>
      <c r="M4554" s="17">
        <v>4.4480000000000004</v>
      </c>
      <c r="N4554" s="16">
        <f t="shared" ref="N4554:N4573" si="1485">ROUND(E4554,2)</f>
        <v>7.89</v>
      </c>
      <c r="O4554" s="16">
        <f t="shared" ref="O4554:O4573" si="1486">ROUND(ROUND(M4554,3)*ROUND(N4554,2),2)</f>
        <v>35.090000000000003</v>
      </c>
      <c r="P4554" s="18">
        <f t="shared" ref="P4554:P4573" si="1487">ROUND(ROUND(K4554,3)-ROUND(M4554,3),2)</f>
        <v>0</v>
      </c>
      <c r="Q4554" s="16">
        <f t="shared" ref="Q4554:Q4573" si="1488">ROUND(E4554,2)</f>
        <v>7.89</v>
      </c>
      <c r="R4554" s="16">
        <f t="shared" ref="R4554:R4573" si="1489">ROUND((ROUND(K4554,3)-ROUND(M4554,3))* Q4554,2)</f>
        <v>0</v>
      </c>
    </row>
    <row r="4555" spans="1:18" ht="52.5" x14ac:dyDescent="0.35">
      <c r="A4555" s="1">
        <v>2</v>
      </c>
      <c r="B4555" s="13" t="s">
        <v>166</v>
      </c>
      <c r="C4555" s="13" t="s">
        <v>65</v>
      </c>
      <c r="D4555" s="14" t="s">
        <v>167</v>
      </c>
      <c r="E4555" s="15">
        <v>24.21</v>
      </c>
      <c r="F4555" s="16">
        <f t="shared" si="1480"/>
        <v>13.56</v>
      </c>
      <c r="G4555" s="16">
        <f t="shared" si="1481"/>
        <v>0</v>
      </c>
      <c r="H4555" s="16">
        <f t="shared" si="1482"/>
        <v>0</v>
      </c>
      <c r="I4555" s="16">
        <f t="shared" si="1483"/>
        <v>13.56</v>
      </c>
      <c r="J4555" s="17">
        <v>0.56000000000000005</v>
      </c>
      <c r="K4555" s="17">
        <v>0</v>
      </c>
      <c r="L4555" s="18">
        <f t="shared" si="1484"/>
        <v>0.56000000000000005</v>
      </c>
      <c r="M4555" s="17">
        <v>0</v>
      </c>
      <c r="N4555" s="16">
        <f t="shared" si="1485"/>
        <v>24.21</v>
      </c>
      <c r="O4555" s="16">
        <f t="shared" si="1486"/>
        <v>0</v>
      </c>
      <c r="P4555" s="18">
        <f t="shared" si="1487"/>
        <v>0</v>
      </c>
      <c r="Q4555" s="16">
        <f t="shared" si="1488"/>
        <v>24.21</v>
      </c>
      <c r="R4555" s="16">
        <f t="shared" si="1489"/>
        <v>0</v>
      </c>
    </row>
    <row r="4556" spans="1:18" ht="42" x14ac:dyDescent="0.35">
      <c r="A4556" s="1">
        <v>3</v>
      </c>
      <c r="B4556" s="13" t="s">
        <v>1479</v>
      </c>
      <c r="C4556" s="13" t="s">
        <v>65</v>
      </c>
      <c r="D4556" s="14" t="s">
        <v>1480</v>
      </c>
      <c r="E4556" s="15">
        <v>5.38</v>
      </c>
      <c r="F4556" s="16">
        <f t="shared" si="1480"/>
        <v>3.01</v>
      </c>
      <c r="G4556" s="16">
        <f t="shared" si="1481"/>
        <v>0</v>
      </c>
      <c r="H4556" s="16">
        <f t="shared" si="1482"/>
        <v>0</v>
      </c>
      <c r="I4556" s="16">
        <f t="shared" si="1483"/>
        <v>3.01</v>
      </c>
      <c r="J4556" s="17">
        <v>0.56000000000000005</v>
      </c>
      <c r="K4556" s="17">
        <v>0</v>
      </c>
      <c r="L4556" s="18">
        <f t="shared" si="1484"/>
        <v>0.56000000000000005</v>
      </c>
      <c r="M4556" s="17">
        <v>0</v>
      </c>
      <c r="N4556" s="16">
        <f t="shared" si="1485"/>
        <v>5.38</v>
      </c>
      <c r="O4556" s="16">
        <f t="shared" si="1486"/>
        <v>0</v>
      </c>
      <c r="P4556" s="18">
        <f t="shared" si="1487"/>
        <v>0</v>
      </c>
      <c r="Q4556" s="16">
        <f t="shared" si="1488"/>
        <v>5.38</v>
      </c>
      <c r="R4556" s="16">
        <f t="shared" si="1489"/>
        <v>0</v>
      </c>
    </row>
    <row r="4557" spans="1:18" ht="31.5" x14ac:dyDescent="0.35">
      <c r="A4557" s="1">
        <v>4</v>
      </c>
      <c r="B4557" s="13" t="s">
        <v>814</v>
      </c>
      <c r="C4557" s="13" t="s">
        <v>65</v>
      </c>
      <c r="D4557" s="14" t="s">
        <v>815</v>
      </c>
      <c r="E4557" s="15">
        <v>26.01</v>
      </c>
      <c r="F4557" s="16">
        <f t="shared" si="1480"/>
        <v>6.24</v>
      </c>
      <c r="G4557" s="16">
        <f t="shared" si="1481"/>
        <v>0</v>
      </c>
      <c r="H4557" s="16">
        <f t="shared" si="1482"/>
        <v>0</v>
      </c>
      <c r="I4557" s="16">
        <f t="shared" si="1483"/>
        <v>6.24</v>
      </c>
      <c r="J4557" s="17">
        <v>0.24</v>
      </c>
      <c r="K4557" s="17">
        <v>0</v>
      </c>
      <c r="L4557" s="18">
        <f t="shared" si="1484"/>
        <v>0.24</v>
      </c>
      <c r="M4557" s="17">
        <v>0</v>
      </c>
      <c r="N4557" s="16">
        <f t="shared" si="1485"/>
        <v>26.01</v>
      </c>
      <c r="O4557" s="16">
        <f t="shared" si="1486"/>
        <v>0</v>
      </c>
      <c r="P4557" s="18">
        <f t="shared" si="1487"/>
        <v>0</v>
      </c>
      <c r="Q4557" s="16">
        <f t="shared" si="1488"/>
        <v>26.01</v>
      </c>
      <c r="R4557" s="16">
        <f t="shared" si="1489"/>
        <v>0</v>
      </c>
    </row>
    <row r="4558" spans="1:18" ht="42" x14ac:dyDescent="0.35">
      <c r="A4558" s="1">
        <v>5</v>
      </c>
      <c r="B4558" s="13" t="s">
        <v>1192</v>
      </c>
      <c r="C4558" s="13" t="s">
        <v>44</v>
      </c>
      <c r="D4558" s="14" t="s">
        <v>1193</v>
      </c>
      <c r="E4558" s="15">
        <v>10.14</v>
      </c>
      <c r="F4558" s="16">
        <f t="shared" si="1480"/>
        <v>202.8</v>
      </c>
      <c r="G4558" s="16">
        <f t="shared" si="1481"/>
        <v>0</v>
      </c>
      <c r="H4558" s="16">
        <f t="shared" si="1482"/>
        <v>0</v>
      </c>
      <c r="I4558" s="16">
        <f t="shared" si="1483"/>
        <v>202.8</v>
      </c>
      <c r="J4558" s="17">
        <v>20</v>
      </c>
      <c r="K4558" s="17">
        <v>0</v>
      </c>
      <c r="L4558" s="18">
        <f t="shared" si="1484"/>
        <v>20</v>
      </c>
      <c r="M4558" s="17">
        <v>0</v>
      </c>
      <c r="N4558" s="16">
        <f t="shared" si="1485"/>
        <v>10.14</v>
      </c>
      <c r="O4558" s="16">
        <f t="shared" si="1486"/>
        <v>0</v>
      </c>
      <c r="P4558" s="18">
        <f t="shared" si="1487"/>
        <v>0</v>
      </c>
      <c r="Q4558" s="16">
        <f t="shared" si="1488"/>
        <v>10.14</v>
      </c>
      <c r="R4558" s="16">
        <f t="shared" si="1489"/>
        <v>0</v>
      </c>
    </row>
    <row r="4559" spans="1:18" ht="42" x14ac:dyDescent="0.35">
      <c r="A4559" s="1">
        <v>6</v>
      </c>
      <c r="B4559" s="13" t="s">
        <v>1177</v>
      </c>
      <c r="C4559" s="13" t="s">
        <v>44</v>
      </c>
      <c r="D4559" s="14" t="s">
        <v>1178</v>
      </c>
      <c r="E4559" s="15">
        <v>2.11</v>
      </c>
      <c r="F4559" s="16">
        <f t="shared" si="1480"/>
        <v>4.22</v>
      </c>
      <c r="G4559" s="16">
        <f t="shared" si="1481"/>
        <v>34.18</v>
      </c>
      <c r="H4559" s="16">
        <f t="shared" si="1482"/>
        <v>810</v>
      </c>
      <c r="I4559" s="16">
        <f t="shared" si="1483"/>
        <v>-29.96</v>
      </c>
      <c r="J4559" s="17">
        <v>2</v>
      </c>
      <c r="K4559" s="17">
        <v>16.2</v>
      </c>
      <c r="L4559" s="18">
        <f t="shared" si="1484"/>
        <v>-14.2</v>
      </c>
      <c r="M4559" s="17">
        <v>16.2</v>
      </c>
      <c r="N4559" s="16">
        <f t="shared" si="1485"/>
        <v>2.11</v>
      </c>
      <c r="O4559" s="16">
        <f t="shared" si="1486"/>
        <v>34.18</v>
      </c>
      <c r="P4559" s="18">
        <f t="shared" si="1487"/>
        <v>0</v>
      </c>
      <c r="Q4559" s="16">
        <f t="shared" si="1488"/>
        <v>2.11</v>
      </c>
      <c r="R4559" s="16">
        <f t="shared" si="1489"/>
        <v>0</v>
      </c>
    </row>
    <row r="4560" spans="1:18" ht="42" x14ac:dyDescent="0.35">
      <c r="A4560" s="1">
        <v>7</v>
      </c>
      <c r="B4560" s="13" t="s">
        <v>1179</v>
      </c>
      <c r="C4560" s="13" t="s">
        <v>44</v>
      </c>
      <c r="D4560" s="14" t="s">
        <v>1180</v>
      </c>
      <c r="E4560" s="15">
        <v>0.37</v>
      </c>
      <c r="F4560" s="16">
        <f t="shared" si="1480"/>
        <v>0.74</v>
      </c>
      <c r="G4560" s="16">
        <f t="shared" si="1481"/>
        <v>5.99</v>
      </c>
      <c r="H4560" s="16">
        <f t="shared" si="1482"/>
        <v>810</v>
      </c>
      <c r="I4560" s="16">
        <f t="shared" si="1483"/>
        <v>-5.25</v>
      </c>
      <c r="J4560" s="17">
        <v>2</v>
      </c>
      <c r="K4560" s="17">
        <v>16.2</v>
      </c>
      <c r="L4560" s="18">
        <f t="shared" si="1484"/>
        <v>-14.2</v>
      </c>
      <c r="M4560" s="17">
        <v>16.2</v>
      </c>
      <c r="N4560" s="16">
        <f t="shared" si="1485"/>
        <v>0.37</v>
      </c>
      <c r="O4560" s="16">
        <f t="shared" si="1486"/>
        <v>5.99</v>
      </c>
      <c r="P4560" s="18">
        <f t="shared" si="1487"/>
        <v>0</v>
      </c>
      <c r="Q4560" s="16">
        <f t="shared" si="1488"/>
        <v>0.37</v>
      </c>
      <c r="R4560" s="16">
        <f t="shared" si="1489"/>
        <v>0</v>
      </c>
    </row>
    <row r="4561" spans="1:18" ht="52.5" x14ac:dyDescent="0.35">
      <c r="A4561" s="1">
        <v>8</v>
      </c>
      <c r="B4561" s="13" t="s">
        <v>1136</v>
      </c>
      <c r="C4561" s="13" t="s">
        <v>65</v>
      </c>
      <c r="D4561" s="14" t="s">
        <v>1137</v>
      </c>
      <c r="E4561" s="15">
        <v>5.82</v>
      </c>
      <c r="F4561" s="16">
        <f t="shared" si="1480"/>
        <v>2.33</v>
      </c>
      <c r="G4561" s="16">
        <f t="shared" si="1481"/>
        <v>0</v>
      </c>
      <c r="H4561" s="16">
        <f t="shared" si="1482"/>
        <v>0</v>
      </c>
      <c r="I4561" s="16">
        <f t="shared" si="1483"/>
        <v>2.33</v>
      </c>
      <c r="J4561" s="17">
        <v>0.4</v>
      </c>
      <c r="K4561" s="17">
        <v>0</v>
      </c>
      <c r="L4561" s="18">
        <f t="shared" si="1484"/>
        <v>0.4</v>
      </c>
      <c r="M4561" s="17">
        <v>0</v>
      </c>
      <c r="N4561" s="16">
        <f t="shared" si="1485"/>
        <v>5.82</v>
      </c>
      <c r="O4561" s="16">
        <f t="shared" si="1486"/>
        <v>0</v>
      </c>
      <c r="P4561" s="18">
        <f t="shared" si="1487"/>
        <v>0</v>
      </c>
      <c r="Q4561" s="16">
        <f t="shared" si="1488"/>
        <v>5.82</v>
      </c>
      <c r="R4561" s="16">
        <f t="shared" si="1489"/>
        <v>0</v>
      </c>
    </row>
    <row r="4562" spans="1:18" ht="52.5" x14ac:dyDescent="0.35">
      <c r="A4562" s="1">
        <v>9</v>
      </c>
      <c r="B4562" s="13" t="s">
        <v>1153</v>
      </c>
      <c r="C4562" s="13" t="s">
        <v>92</v>
      </c>
      <c r="D4562" s="14" t="s">
        <v>1154</v>
      </c>
      <c r="E4562" s="15">
        <v>22.66</v>
      </c>
      <c r="F4562" s="16">
        <f t="shared" si="1480"/>
        <v>27.19</v>
      </c>
      <c r="G4562" s="16">
        <f t="shared" si="1481"/>
        <v>0</v>
      </c>
      <c r="H4562" s="16">
        <f t="shared" si="1482"/>
        <v>0</v>
      </c>
      <c r="I4562" s="16">
        <f t="shared" si="1483"/>
        <v>27.19</v>
      </c>
      <c r="J4562" s="17">
        <v>1.2</v>
      </c>
      <c r="K4562" s="17">
        <v>0</v>
      </c>
      <c r="L4562" s="18">
        <f t="shared" si="1484"/>
        <v>1.2</v>
      </c>
      <c r="M4562" s="17">
        <v>0</v>
      </c>
      <c r="N4562" s="16">
        <f t="shared" si="1485"/>
        <v>22.66</v>
      </c>
      <c r="O4562" s="16">
        <f t="shared" si="1486"/>
        <v>0</v>
      </c>
      <c r="P4562" s="18">
        <f t="shared" si="1487"/>
        <v>0</v>
      </c>
      <c r="Q4562" s="16">
        <f t="shared" si="1488"/>
        <v>22.66</v>
      </c>
      <c r="R4562" s="16">
        <f t="shared" si="1489"/>
        <v>0</v>
      </c>
    </row>
    <row r="4563" spans="1:18" ht="52.5" x14ac:dyDescent="0.35">
      <c r="A4563" s="1">
        <v>10</v>
      </c>
      <c r="B4563" s="13" t="s">
        <v>812</v>
      </c>
      <c r="C4563" s="13" t="s">
        <v>65</v>
      </c>
      <c r="D4563" s="14" t="s">
        <v>813</v>
      </c>
      <c r="E4563" s="15">
        <v>80.599999999999994</v>
      </c>
      <c r="F4563" s="16">
        <f t="shared" si="1480"/>
        <v>9.67</v>
      </c>
      <c r="G4563" s="16">
        <f t="shared" si="1481"/>
        <v>71.73</v>
      </c>
      <c r="H4563" s="16">
        <f t="shared" si="1482"/>
        <v>741.66666666666674</v>
      </c>
      <c r="I4563" s="16">
        <f t="shared" si="1483"/>
        <v>-62.06</v>
      </c>
      <c r="J4563" s="17">
        <v>0.12</v>
      </c>
      <c r="K4563" s="17">
        <v>0.89</v>
      </c>
      <c r="L4563" s="18">
        <f t="shared" si="1484"/>
        <v>-0.77</v>
      </c>
      <c r="M4563" s="17">
        <v>0.89</v>
      </c>
      <c r="N4563" s="16">
        <f t="shared" si="1485"/>
        <v>80.599999999999994</v>
      </c>
      <c r="O4563" s="16">
        <f t="shared" si="1486"/>
        <v>71.73</v>
      </c>
      <c r="P4563" s="18">
        <f t="shared" si="1487"/>
        <v>0</v>
      </c>
      <c r="Q4563" s="16">
        <f t="shared" si="1488"/>
        <v>80.599999999999994</v>
      </c>
      <c r="R4563" s="16">
        <f t="shared" si="1489"/>
        <v>0</v>
      </c>
    </row>
    <row r="4564" spans="1:18" ht="21" x14ac:dyDescent="0.35">
      <c r="A4564" s="1">
        <v>11</v>
      </c>
      <c r="B4564" s="13" t="s">
        <v>823</v>
      </c>
      <c r="C4564" s="13" t="s">
        <v>65</v>
      </c>
      <c r="D4564" s="14" t="s">
        <v>824</v>
      </c>
      <c r="E4564" s="15">
        <v>28.7</v>
      </c>
      <c r="F4564" s="16">
        <f t="shared" si="1480"/>
        <v>4.59</v>
      </c>
      <c r="G4564" s="16">
        <f t="shared" si="1481"/>
        <v>0</v>
      </c>
      <c r="H4564" s="16">
        <f t="shared" si="1482"/>
        <v>0</v>
      </c>
      <c r="I4564" s="16">
        <f t="shared" si="1483"/>
        <v>4.59</v>
      </c>
      <c r="J4564" s="17">
        <v>0.16</v>
      </c>
      <c r="K4564" s="17">
        <v>0</v>
      </c>
      <c r="L4564" s="18">
        <f t="shared" si="1484"/>
        <v>0.16</v>
      </c>
      <c r="M4564" s="17">
        <v>0</v>
      </c>
      <c r="N4564" s="16">
        <f t="shared" si="1485"/>
        <v>28.7</v>
      </c>
      <c r="O4564" s="16">
        <f t="shared" si="1486"/>
        <v>0</v>
      </c>
      <c r="P4564" s="18">
        <f t="shared" si="1487"/>
        <v>0</v>
      </c>
      <c r="Q4564" s="16">
        <f t="shared" si="1488"/>
        <v>28.7</v>
      </c>
      <c r="R4564" s="16">
        <f t="shared" si="1489"/>
        <v>0</v>
      </c>
    </row>
    <row r="4565" spans="1:18" ht="21" x14ac:dyDescent="0.35">
      <c r="A4565" s="1">
        <v>12</v>
      </c>
      <c r="B4565" s="13" t="s">
        <v>1183</v>
      </c>
      <c r="C4565" s="13" t="s">
        <v>41</v>
      </c>
      <c r="D4565" s="14" t="s">
        <v>1184</v>
      </c>
      <c r="E4565" s="15">
        <v>473.77</v>
      </c>
      <c r="F4565" s="16">
        <f t="shared" si="1480"/>
        <v>473.77</v>
      </c>
      <c r="G4565" s="16">
        <f t="shared" si="1481"/>
        <v>473.77</v>
      </c>
      <c r="H4565" s="16">
        <f t="shared" si="1482"/>
        <v>100</v>
      </c>
      <c r="I4565" s="16">
        <f t="shared" si="1483"/>
        <v>0</v>
      </c>
      <c r="J4565" s="17">
        <v>1</v>
      </c>
      <c r="K4565" s="17">
        <v>1</v>
      </c>
      <c r="L4565" s="18">
        <f t="shared" si="1484"/>
        <v>0</v>
      </c>
      <c r="M4565" s="17">
        <v>1</v>
      </c>
      <c r="N4565" s="16">
        <f t="shared" si="1485"/>
        <v>473.77</v>
      </c>
      <c r="O4565" s="16">
        <f t="shared" si="1486"/>
        <v>473.77</v>
      </c>
      <c r="P4565" s="18">
        <f t="shared" si="1487"/>
        <v>0</v>
      </c>
      <c r="Q4565" s="16">
        <f t="shared" si="1488"/>
        <v>473.77</v>
      </c>
      <c r="R4565" s="16">
        <f t="shared" si="1489"/>
        <v>0</v>
      </c>
    </row>
    <row r="4566" spans="1:18" ht="31.5" x14ac:dyDescent="0.35">
      <c r="A4566" s="1">
        <v>13</v>
      </c>
      <c r="B4566" s="13" t="s">
        <v>906</v>
      </c>
      <c r="C4566" s="13" t="s">
        <v>41</v>
      </c>
      <c r="D4566" s="14" t="s">
        <v>907</v>
      </c>
      <c r="E4566" s="15">
        <v>877.38</v>
      </c>
      <c r="F4566" s="16">
        <f t="shared" si="1480"/>
        <v>877.38</v>
      </c>
      <c r="G4566" s="16">
        <f t="shared" si="1481"/>
        <v>877.38</v>
      </c>
      <c r="H4566" s="16">
        <f t="shared" si="1482"/>
        <v>100</v>
      </c>
      <c r="I4566" s="16">
        <f t="shared" si="1483"/>
        <v>0</v>
      </c>
      <c r="J4566" s="17">
        <v>1</v>
      </c>
      <c r="K4566" s="17">
        <v>1</v>
      </c>
      <c r="L4566" s="18">
        <f t="shared" si="1484"/>
        <v>0</v>
      </c>
      <c r="M4566" s="17">
        <v>1</v>
      </c>
      <c r="N4566" s="16">
        <f t="shared" si="1485"/>
        <v>877.38</v>
      </c>
      <c r="O4566" s="16">
        <f t="shared" si="1486"/>
        <v>877.38</v>
      </c>
      <c r="P4566" s="18">
        <f t="shared" si="1487"/>
        <v>0</v>
      </c>
      <c r="Q4566" s="16">
        <f t="shared" si="1488"/>
        <v>877.38</v>
      </c>
      <c r="R4566" s="16">
        <f t="shared" si="1489"/>
        <v>0</v>
      </c>
    </row>
    <row r="4567" spans="1:18" x14ac:dyDescent="0.35">
      <c r="A4567" s="1">
        <v>14</v>
      </c>
      <c r="B4567" s="13" t="s">
        <v>1185</v>
      </c>
      <c r="C4567" s="13" t="s">
        <v>41</v>
      </c>
      <c r="D4567" s="14" t="s">
        <v>1186</v>
      </c>
      <c r="E4567" s="15">
        <v>280.41000000000003</v>
      </c>
      <c r="F4567" s="16">
        <f t="shared" si="1480"/>
        <v>280.41000000000003</v>
      </c>
      <c r="G4567" s="16">
        <f t="shared" si="1481"/>
        <v>280.41000000000003</v>
      </c>
      <c r="H4567" s="16">
        <f t="shared" si="1482"/>
        <v>100</v>
      </c>
      <c r="I4567" s="16">
        <f t="shared" si="1483"/>
        <v>0</v>
      </c>
      <c r="J4567" s="17">
        <v>1</v>
      </c>
      <c r="K4567" s="17">
        <v>1</v>
      </c>
      <c r="L4567" s="18">
        <f t="shared" si="1484"/>
        <v>0</v>
      </c>
      <c r="M4567" s="17">
        <v>1</v>
      </c>
      <c r="N4567" s="16">
        <f t="shared" si="1485"/>
        <v>280.41000000000003</v>
      </c>
      <c r="O4567" s="16">
        <f t="shared" si="1486"/>
        <v>280.41000000000003</v>
      </c>
      <c r="P4567" s="18">
        <f t="shared" si="1487"/>
        <v>0</v>
      </c>
      <c r="Q4567" s="16">
        <f t="shared" si="1488"/>
        <v>280.41000000000003</v>
      </c>
      <c r="R4567" s="16">
        <f t="shared" si="1489"/>
        <v>0</v>
      </c>
    </row>
    <row r="4568" spans="1:18" ht="31.5" x14ac:dyDescent="0.35">
      <c r="A4568" s="1">
        <v>15</v>
      </c>
      <c r="B4568" s="13" t="s">
        <v>269</v>
      </c>
      <c r="C4568" s="13" t="s">
        <v>65</v>
      </c>
      <c r="D4568" s="14" t="s">
        <v>270</v>
      </c>
      <c r="E4568" s="15">
        <v>152.22</v>
      </c>
      <c r="F4568" s="16">
        <f t="shared" si="1480"/>
        <v>135.47999999999999</v>
      </c>
      <c r="G4568" s="16">
        <f t="shared" si="1481"/>
        <v>123.3</v>
      </c>
      <c r="H4568" s="16">
        <f t="shared" si="1482"/>
        <v>91.011235955056179</v>
      </c>
      <c r="I4568" s="16">
        <f t="shared" si="1483"/>
        <v>12.18</v>
      </c>
      <c r="J4568" s="17">
        <v>0.89</v>
      </c>
      <c r="K4568" s="17">
        <v>0.81</v>
      </c>
      <c r="L4568" s="18">
        <f t="shared" si="1484"/>
        <v>0.08</v>
      </c>
      <c r="M4568" s="17">
        <v>0.81</v>
      </c>
      <c r="N4568" s="16">
        <f t="shared" si="1485"/>
        <v>152.22</v>
      </c>
      <c r="O4568" s="16">
        <f t="shared" si="1486"/>
        <v>123.3</v>
      </c>
      <c r="P4568" s="18">
        <f t="shared" si="1487"/>
        <v>0</v>
      </c>
      <c r="Q4568" s="16">
        <f t="shared" si="1488"/>
        <v>152.22</v>
      </c>
      <c r="R4568" s="16">
        <f t="shared" si="1489"/>
        <v>0</v>
      </c>
    </row>
    <row r="4569" spans="1:18" ht="21" x14ac:dyDescent="0.35">
      <c r="A4569" s="1">
        <v>16</v>
      </c>
      <c r="B4569" s="13" t="s">
        <v>191</v>
      </c>
      <c r="C4569" s="13" t="s">
        <v>44</v>
      </c>
      <c r="D4569" s="14" t="s">
        <v>192</v>
      </c>
      <c r="E4569" s="15">
        <v>3.46</v>
      </c>
      <c r="F4569" s="16">
        <f t="shared" si="1480"/>
        <v>0</v>
      </c>
      <c r="G4569" s="16">
        <f t="shared" si="1481"/>
        <v>10.119999999999999</v>
      </c>
      <c r="H4569" s="16">
        <f t="shared" si="1482"/>
        <v>0</v>
      </c>
      <c r="I4569" s="16">
        <f t="shared" si="1483"/>
        <v>-10.119999999999999</v>
      </c>
      <c r="J4569" s="17">
        <v>0</v>
      </c>
      <c r="K4569" s="17">
        <v>2.9249999999999998</v>
      </c>
      <c r="L4569" s="18">
        <f t="shared" si="1484"/>
        <v>-2.9249999999999998</v>
      </c>
      <c r="M4569" s="17">
        <v>2.9249999999999998</v>
      </c>
      <c r="N4569" s="16">
        <f t="shared" si="1485"/>
        <v>3.46</v>
      </c>
      <c r="O4569" s="16">
        <f t="shared" si="1486"/>
        <v>10.119999999999999</v>
      </c>
      <c r="P4569" s="18">
        <f t="shared" si="1487"/>
        <v>0</v>
      </c>
      <c r="Q4569" s="16">
        <f t="shared" si="1488"/>
        <v>3.46</v>
      </c>
      <c r="R4569" s="16">
        <f t="shared" si="1489"/>
        <v>0</v>
      </c>
    </row>
    <row r="4570" spans="1:18" ht="31.5" x14ac:dyDescent="0.35">
      <c r="A4570" s="1">
        <v>17</v>
      </c>
      <c r="B4570" s="13" t="s">
        <v>158</v>
      </c>
      <c r="C4570" s="13" t="s">
        <v>92</v>
      </c>
      <c r="D4570" s="14" t="s">
        <v>159</v>
      </c>
      <c r="E4570" s="15">
        <v>8.43</v>
      </c>
      <c r="F4570" s="16">
        <f t="shared" si="1480"/>
        <v>0</v>
      </c>
      <c r="G4570" s="16">
        <f t="shared" si="1481"/>
        <v>25.03</v>
      </c>
      <c r="H4570" s="16">
        <f t="shared" si="1482"/>
        <v>0</v>
      </c>
      <c r="I4570" s="16">
        <f t="shared" si="1483"/>
        <v>-25.03</v>
      </c>
      <c r="J4570" s="17">
        <v>0</v>
      </c>
      <c r="K4570" s="17">
        <v>2.9689999999999999</v>
      </c>
      <c r="L4570" s="18">
        <f t="shared" si="1484"/>
        <v>-2.9689999999999999</v>
      </c>
      <c r="M4570" s="17">
        <v>2.9689999999999999</v>
      </c>
      <c r="N4570" s="16">
        <f t="shared" si="1485"/>
        <v>8.43</v>
      </c>
      <c r="O4570" s="16">
        <f t="shared" si="1486"/>
        <v>25.03</v>
      </c>
      <c r="P4570" s="18">
        <f t="shared" si="1487"/>
        <v>0</v>
      </c>
      <c r="Q4570" s="16">
        <f t="shared" si="1488"/>
        <v>8.43</v>
      </c>
      <c r="R4570" s="16">
        <f t="shared" si="1489"/>
        <v>0</v>
      </c>
    </row>
    <row r="4571" spans="1:18" ht="21" x14ac:dyDescent="0.35">
      <c r="A4571" s="1">
        <v>18</v>
      </c>
      <c r="B4571" s="13" t="s">
        <v>499</v>
      </c>
      <c r="C4571" s="13" t="s">
        <v>65</v>
      </c>
      <c r="D4571" s="14" t="s">
        <v>500</v>
      </c>
      <c r="E4571" s="15">
        <v>95.84</v>
      </c>
      <c r="F4571" s="16">
        <f t="shared" si="1480"/>
        <v>0</v>
      </c>
      <c r="G4571" s="16">
        <f t="shared" si="1481"/>
        <v>54.25</v>
      </c>
      <c r="H4571" s="16">
        <f t="shared" si="1482"/>
        <v>0</v>
      </c>
      <c r="I4571" s="16">
        <f t="shared" si="1483"/>
        <v>-54.25</v>
      </c>
      <c r="J4571" s="17">
        <v>0</v>
      </c>
      <c r="K4571" s="17">
        <v>0.56599999999999995</v>
      </c>
      <c r="L4571" s="18">
        <f t="shared" si="1484"/>
        <v>-0.56599999999999995</v>
      </c>
      <c r="M4571" s="17">
        <v>0.56599999999999995</v>
      </c>
      <c r="N4571" s="16">
        <f t="shared" si="1485"/>
        <v>95.84</v>
      </c>
      <c r="O4571" s="16">
        <f t="shared" si="1486"/>
        <v>54.25</v>
      </c>
      <c r="P4571" s="18">
        <f t="shared" si="1487"/>
        <v>0</v>
      </c>
      <c r="Q4571" s="16">
        <f t="shared" si="1488"/>
        <v>95.84</v>
      </c>
      <c r="R4571" s="16">
        <f t="shared" si="1489"/>
        <v>0</v>
      </c>
    </row>
    <row r="4572" spans="1:18" ht="84" x14ac:dyDescent="0.35">
      <c r="A4572" s="1">
        <v>19</v>
      </c>
      <c r="B4572" s="13" t="s">
        <v>301</v>
      </c>
      <c r="C4572" s="13" t="s">
        <v>44</v>
      </c>
      <c r="D4572" s="14" t="s">
        <v>302</v>
      </c>
      <c r="E4572" s="15">
        <v>3.92</v>
      </c>
      <c r="F4572" s="16">
        <f t="shared" si="1480"/>
        <v>0</v>
      </c>
      <c r="G4572" s="16">
        <f t="shared" si="1481"/>
        <v>63.5</v>
      </c>
      <c r="H4572" s="16">
        <f t="shared" si="1482"/>
        <v>0</v>
      </c>
      <c r="I4572" s="16">
        <f t="shared" si="1483"/>
        <v>-63.5</v>
      </c>
      <c r="J4572" s="17">
        <v>0</v>
      </c>
      <c r="K4572" s="17">
        <v>16.2</v>
      </c>
      <c r="L4572" s="18">
        <f t="shared" si="1484"/>
        <v>-16.2</v>
      </c>
      <c r="M4572" s="17">
        <v>16.2</v>
      </c>
      <c r="N4572" s="16">
        <f t="shared" si="1485"/>
        <v>3.92</v>
      </c>
      <c r="O4572" s="16">
        <f t="shared" si="1486"/>
        <v>63.5</v>
      </c>
      <c r="P4572" s="18">
        <f t="shared" si="1487"/>
        <v>0</v>
      </c>
      <c r="Q4572" s="16">
        <f t="shared" si="1488"/>
        <v>3.92</v>
      </c>
      <c r="R4572" s="16">
        <f t="shared" si="1489"/>
        <v>0</v>
      </c>
    </row>
    <row r="4573" spans="1:18" ht="21" x14ac:dyDescent="0.35">
      <c r="A4573" s="1">
        <v>20</v>
      </c>
      <c r="B4573" s="13" t="s">
        <v>1331</v>
      </c>
      <c r="C4573" s="13" t="s">
        <v>44</v>
      </c>
      <c r="D4573" s="14" t="s">
        <v>1332</v>
      </c>
      <c r="E4573" s="15">
        <v>22.85</v>
      </c>
      <c r="F4573" s="16">
        <f t="shared" si="1480"/>
        <v>0</v>
      </c>
      <c r="G4573" s="16">
        <f t="shared" si="1481"/>
        <v>493.45</v>
      </c>
      <c r="H4573" s="16">
        <f t="shared" si="1482"/>
        <v>0</v>
      </c>
      <c r="I4573" s="16">
        <f t="shared" si="1483"/>
        <v>-493.45</v>
      </c>
      <c r="J4573" s="17">
        <v>0</v>
      </c>
      <c r="K4573" s="17">
        <v>21.594999999999999</v>
      </c>
      <c r="L4573" s="18">
        <f t="shared" si="1484"/>
        <v>-21.594999999999999</v>
      </c>
      <c r="M4573" s="17">
        <v>21.594999999999999</v>
      </c>
      <c r="N4573" s="16">
        <f t="shared" si="1485"/>
        <v>22.85</v>
      </c>
      <c r="O4573" s="16">
        <f t="shared" si="1486"/>
        <v>493.45</v>
      </c>
      <c r="P4573" s="18">
        <f t="shared" si="1487"/>
        <v>0</v>
      </c>
      <c r="Q4573" s="16">
        <f t="shared" si="1488"/>
        <v>22.85</v>
      </c>
      <c r="R4573" s="16">
        <f t="shared" si="1489"/>
        <v>0</v>
      </c>
    </row>
    <row r="4574" spans="1:18" x14ac:dyDescent="0.35">
      <c r="A4574" s="21" t="s">
        <v>1502</v>
      </c>
      <c r="B4574" s="21" t="s">
        <v>1502</v>
      </c>
      <c r="C4574" s="21" t="s">
        <v>1502</v>
      </c>
      <c r="D4574" s="21" t="s">
        <v>1502</v>
      </c>
      <c r="E4574" s="21" t="s">
        <v>1502</v>
      </c>
      <c r="F4574" s="19"/>
      <c r="G4574" s="20">
        <f>SUM(G4554:G4573)</f>
        <v>2548.1999999999998</v>
      </c>
      <c r="H4574" s="7"/>
      <c r="I4574" s="7"/>
      <c r="J4574" s="7"/>
      <c r="K4574" s="7"/>
      <c r="L4574" s="7"/>
      <c r="M4574" s="7"/>
      <c r="N4574" s="7"/>
      <c r="O4574" s="7"/>
      <c r="P4574" s="7"/>
      <c r="Q4574" s="7"/>
      <c r="R4574" s="7"/>
    </row>
    <row r="4576" spans="1:18" x14ac:dyDescent="0.35">
      <c r="B4576" s="11" t="s">
        <v>23</v>
      </c>
      <c r="C4576" s="12" t="s">
        <v>24</v>
      </c>
      <c r="D4576" s="12" t="s">
        <v>25</v>
      </c>
    </row>
    <row r="4577" spans="1:18" x14ac:dyDescent="0.35">
      <c r="B4577" s="11" t="s">
        <v>26</v>
      </c>
      <c r="C4577" s="12" t="s">
        <v>27</v>
      </c>
      <c r="D4577" s="12" t="s">
        <v>28</v>
      </c>
    </row>
    <row r="4578" spans="1:18" x14ac:dyDescent="0.35">
      <c r="B4578" s="11" t="s">
        <v>29</v>
      </c>
      <c r="C4578" s="12" t="s">
        <v>24</v>
      </c>
      <c r="D4578" s="12" t="s">
        <v>30</v>
      </c>
    </row>
    <row r="4579" spans="1:18" x14ac:dyDescent="0.35">
      <c r="B4579" s="11" t="s">
        <v>31</v>
      </c>
      <c r="C4579" s="12" t="s">
        <v>116</v>
      </c>
      <c r="D4579" s="12" t="s">
        <v>1133</v>
      </c>
    </row>
    <row r="4580" spans="1:18" x14ac:dyDescent="0.35">
      <c r="B4580" s="11" t="s">
        <v>33</v>
      </c>
      <c r="C4580" s="12" t="s">
        <v>105</v>
      </c>
      <c r="D4580" s="12" t="s">
        <v>549</v>
      </c>
    </row>
    <row r="4581" spans="1:18" x14ac:dyDescent="0.35">
      <c r="B4581" s="11" t="s">
        <v>35</v>
      </c>
      <c r="C4581" s="12" t="s">
        <v>27</v>
      </c>
      <c r="D4581" s="12" t="s">
        <v>1428</v>
      </c>
    </row>
    <row r="4582" spans="1:18" x14ac:dyDescent="0.35">
      <c r="B4582" s="11" t="s">
        <v>36</v>
      </c>
      <c r="C4582" s="12" t="s">
        <v>27</v>
      </c>
      <c r="D4582" s="12" t="s">
        <v>1498</v>
      </c>
    </row>
    <row r="4583" spans="1:18" x14ac:dyDescent="0.35">
      <c r="B4583" s="11" t="s">
        <v>38</v>
      </c>
      <c r="C4583" s="12" t="s">
        <v>105</v>
      </c>
      <c r="D4583" s="12" t="s">
        <v>1503</v>
      </c>
    </row>
    <row r="4585" spans="1:18" ht="42" x14ac:dyDescent="0.35">
      <c r="A4585" s="1">
        <v>1</v>
      </c>
      <c r="B4585" s="13" t="s">
        <v>183</v>
      </c>
      <c r="C4585" s="13" t="s">
        <v>92</v>
      </c>
      <c r="D4585" s="14" t="s">
        <v>184</v>
      </c>
      <c r="E4585" s="15">
        <v>7.89</v>
      </c>
      <c r="F4585" s="16">
        <f t="shared" ref="F4585:F4616" si="1490">ROUND(ROUND(N4585,2)*ROUND(J4585,3),2)</f>
        <v>624.89</v>
      </c>
      <c r="G4585" s="16">
        <f t="shared" ref="G4585:G4616" si="1491">ROUND(ROUND(N4585,2)*ROUND(K4585,3),2)</f>
        <v>623.52</v>
      </c>
      <c r="H4585" s="16">
        <f t="shared" ref="H4585:H4616" si="1492">IF(EXACT(J4585,0),0,100*(K4585/J4585))</f>
        <v>99.780303030303017</v>
      </c>
      <c r="I4585" s="16">
        <f t="shared" ref="I4585:I4616" si="1493">ROUND((ROUND(J4585,3)-ROUND(K4585,3))*N4585,2)</f>
        <v>1.37</v>
      </c>
      <c r="J4585" s="17">
        <v>79.2</v>
      </c>
      <c r="K4585" s="17">
        <v>79.025999999999996</v>
      </c>
      <c r="L4585" s="18">
        <f t="shared" ref="L4585:L4616" si="1494">ROUND(ROUND(J4585,3)-ROUND(K4585,3),3)</f>
        <v>0.17399999999999999</v>
      </c>
      <c r="M4585" s="17">
        <v>79.025999999999996</v>
      </c>
      <c r="N4585" s="16">
        <f t="shared" ref="N4585:N4616" si="1495">ROUND(E4585,2)</f>
        <v>7.89</v>
      </c>
      <c r="O4585" s="16">
        <f t="shared" ref="O4585:O4616" si="1496">ROUND(ROUND(M4585,3)*ROUND(N4585,2),2)</f>
        <v>623.52</v>
      </c>
      <c r="P4585" s="18">
        <f t="shared" ref="P4585:P4616" si="1497">ROUND(ROUND(K4585,3)-ROUND(M4585,3),2)</f>
        <v>0</v>
      </c>
      <c r="Q4585" s="16">
        <f t="shared" ref="Q4585:Q4616" si="1498">ROUND(E4585,2)</f>
        <v>7.89</v>
      </c>
      <c r="R4585" s="16">
        <f t="shared" ref="R4585:R4616" si="1499">ROUND((ROUND(K4585,3)-ROUND(M4585,3))* Q4585,2)</f>
        <v>0</v>
      </c>
    </row>
    <row r="4586" spans="1:18" ht="42" x14ac:dyDescent="0.35">
      <c r="A4586" s="1">
        <v>2</v>
      </c>
      <c r="B4586" s="13" t="s">
        <v>160</v>
      </c>
      <c r="C4586" s="13" t="s">
        <v>44</v>
      </c>
      <c r="D4586" s="14" t="s">
        <v>161</v>
      </c>
      <c r="E4586" s="15">
        <v>11.43</v>
      </c>
      <c r="F4586" s="16">
        <f t="shared" si="1490"/>
        <v>27.43</v>
      </c>
      <c r="G4586" s="16">
        <f t="shared" si="1491"/>
        <v>0</v>
      </c>
      <c r="H4586" s="16">
        <f t="shared" si="1492"/>
        <v>0</v>
      </c>
      <c r="I4586" s="16">
        <f t="shared" si="1493"/>
        <v>27.43</v>
      </c>
      <c r="J4586" s="17">
        <v>2.4</v>
      </c>
      <c r="K4586" s="17">
        <v>0</v>
      </c>
      <c r="L4586" s="18">
        <f t="shared" si="1494"/>
        <v>2.4</v>
      </c>
      <c r="M4586" s="17">
        <v>0</v>
      </c>
      <c r="N4586" s="16">
        <f t="shared" si="1495"/>
        <v>11.43</v>
      </c>
      <c r="O4586" s="16">
        <f t="shared" si="1496"/>
        <v>0</v>
      </c>
      <c r="P4586" s="18">
        <f t="shared" si="1497"/>
        <v>0</v>
      </c>
      <c r="Q4586" s="16">
        <f t="shared" si="1498"/>
        <v>11.43</v>
      </c>
      <c r="R4586" s="16">
        <f t="shared" si="1499"/>
        <v>0</v>
      </c>
    </row>
    <row r="4587" spans="1:18" ht="52.5" x14ac:dyDescent="0.35">
      <c r="A4587" s="1">
        <v>3</v>
      </c>
      <c r="B4587" s="13" t="s">
        <v>166</v>
      </c>
      <c r="C4587" s="13" t="s">
        <v>65</v>
      </c>
      <c r="D4587" s="14" t="s">
        <v>167</v>
      </c>
      <c r="E4587" s="15">
        <v>24.21</v>
      </c>
      <c r="F4587" s="16">
        <f t="shared" si="1490"/>
        <v>1131.0899999999999</v>
      </c>
      <c r="G4587" s="16">
        <f t="shared" si="1491"/>
        <v>0</v>
      </c>
      <c r="H4587" s="16">
        <f t="shared" si="1492"/>
        <v>0</v>
      </c>
      <c r="I4587" s="16">
        <f t="shared" si="1493"/>
        <v>1131.0899999999999</v>
      </c>
      <c r="J4587" s="17">
        <v>46.72</v>
      </c>
      <c r="K4587" s="17">
        <v>0</v>
      </c>
      <c r="L4587" s="18">
        <f t="shared" si="1494"/>
        <v>46.72</v>
      </c>
      <c r="M4587" s="17">
        <v>0</v>
      </c>
      <c r="N4587" s="16">
        <f t="shared" si="1495"/>
        <v>24.21</v>
      </c>
      <c r="O4587" s="16">
        <f t="shared" si="1496"/>
        <v>0</v>
      </c>
      <c r="P4587" s="18">
        <f t="shared" si="1497"/>
        <v>0</v>
      </c>
      <c r="Q4587" s="16">
        <f t="shared" si="1498"/>
        <v>24.21</v>
      </c>
      <c r="R4587" s="16">
        <f t="shared" si="1499"/>
        <v>0</v>
      </c>
    </row>
    <row r="4588" spans="1:18" ht="42" x14ac:dyDescent="0.35">
      <c r="A4588" s="1">
        <v>4</v>
      </c>
      <c r="B4588" s="13" t="s">
        <v>1479</v>
      </c>
      <c r="C4588" s="13" t="s">
        <v>65</v>
      </c>
      <c r="D4588" s="14" t="s">
        <v>1480</v>
      </c>
      <c r="E4588" s="15">
        <v>5.38</v>
      </c>
      <c r="F4588" s="16">
        <f t="shared" si="1490"/>
        <v>251.35</v>
      </c>
      <c r="G4588" s="16">
        <f t="shared" si="1491"/>
        <v>0</v>
      </c>
      <c r="H4588" s="16">
        <f t="shared" si="1492"/>
        <v>0</v>
      </c>
      <c r="I4588" s="16">
        <f t="shared" si="1493"/>
        <v>251.35</v>
      </c>
      <c r="J4588" s="17">
        <v>46.72</v>
      </c>
      <c r="K4588" s="17">
        <v>0</v>
      </c>
      <c r="L4588" s="18">
        <f t="shared" si="1494"/>
        <v>46.72</v>
      </c>
      <c r="M4588" s="17">
        <v>0</v>
      </c>
      <c r="N4588" s="16">
        <f t="shared" si="1495"/>
        <v>5.38</v>
      </c>
      <c r="O4588" s="16">
        <f t="shared" si="1496"/>
        <v>0</v>
      </c>
      <c r="P4588" s="18">
        <f t="shared" si="1497"/>
        <v>0</v>
      </c>
      <c r="Q4588" s="16">
        <f t="shared" si="1498"/>
        <v>5.38</v>
      </c>
      <c r="R4588" s="16">
        <f t="shared" si="1499"/>
        <v>0</v>
      </c>
    </row>
    <row r="4589" spans="1:18" ht="31.5" x14ac:dyDescent="0.35">
      <c r="A4589" s="1">
        <v>5</v>
      </c>
      <c r="B4589" s="13" t="s">
        <v>814</v>
      </c>
      <c r="C4589" s="13" t="s">
        <v>65</v>
      </c>
      <c r="D4589" s="14" t="s">
        <v>815</v>
      </c>
      <c r="E4589" s="15">
        <v>26.01</v>
      </c>
      <c r="F4589" s="16">
        <f t="shared" si="1490"/>
        <v>49.94</v>
      </c>
      <c r="G4589" s="16">
        <f t="shared" si="1491"/>
        <v>237.08</v>
      </c>
      <c r="H4589" s="16">
        <f t="shared" si="1492"/>
        <v>474.73958333333337</v>
      </c>
      <c r="I4589" s="16">
        <f t="shared" si="1493"/>
        <v>-187.14</v>
      </c>
      <c r="J4589" s="17">
        <v>1.92</v>
      </c>
      <c r="K4589" s="17">
        <v>9.1150000000000002</v>
      </c>
      <c r="L4589" s="18">
        <f t="shared" si="1494"/>
        <v>-7.1950000000000003</v>
      </c>
      <c r="M4589" s="17">
        <v>9.1150000000000002</v>
      </c>
      <c r="N4589" s="16">
        <f t="shared" si="1495"/>
        <v>26.01</v>
      </c>
      <c r="O4589" s="16">
        <f t="shared" si="1496"/>
        <v>237.08</v>
      </c>
      <c r="P4589" s="18">
        <f t="shared" si="1497"/>
        <v>0</v>
      </c>
      <c r="Q4589" s="16">
        <f t="shared" si="1498"/>
        <v>26.01</v>
      </c>
      <c r="R4589" s="16">
        <f t="shared" si="1499"/>
        <v>0</v>
      </c>
    </row>
    <row r="4590" spans="1:18" ht="84" x14ac:dyDescent="0.35">
      <c r="A4590" s="1">
        <v>6</v>
      </c>
      <c r="B4590" s="13" t="s">
        <v>301</v>
      </c>
      <c r="C4590" s="13" t="s">
        <v>44</v>
      </c>
      <c r="D4590" s="14" t="s">
        <v>302</v>
      </c>
      <c r="E4590" s="15">
        <v>3.92</v>
      </c>
      <c r="F4590" s="16">
        <f t="shared" si="1490"/>
        <v>682.08</v>
      </c>
      <c r="G4590" s="16">
        <f t="shared" si="1491"/>
        <v>487.98</v>
      </c>
      <c r="H4590" s="16">
        <f t="shared" si="1492"/>
        <v>71.543103448275858</v>
      </c>
      <c r="I4590" s="16">
        <f t="shared" si="1493"/>
        <v>194.1</v>
      </c>
      <c r="J4590" s="17">
        <v>174</v>
      </c>
      <c r="K4590" s="17">
        <v>124.485</v>
      </c>
      <c r="L4590" s="18">
        <f t="shared" si="1494"/>
        <v>49.515000000000001</v>
      </c>
      <c r="M4590" s="17">
        <v>124.485</v>
      </c>
      <c r="N4590" s="16">
        <f t="shared" si="1495"/>
        <v>3.92</v>
      </c>
      <c r="O4590" s="16">
        <f t="shared" si="1496"/>
        <v>487.98</v>
      </c>
      <c r="P4590" s="18">
        <f t="shared" si="1497"/>
        <v>0</v>
      </c>
      <c r="Q4590" s="16">
        <f t="shared" si="1498"/>
        <v>3.92</v>
      </c>
      <c r="R4590" s="16">
        <f t="shared" si="1499"/>
        <v>0</v>
      </c>
    </row>
    <row r="4591" spans="1:18" ht="21" x14ac:dyDescent="0.35">
      <c r="A4591" s="1">
        <v>7</v>
      </c>
      <c r="B4591" s="13" t="s">
        <v>499</v>
      </c>
      <c r="C4591" s="13" t="s">
        <v>65</v>
      </c>
      <c r="D4591" s="14" t="s">
        <v>500</v>
      </c>
      <c r="E4591" s="15">
        <v>95.84</v>
      </c>
      <c r="F4591" s="16">
        <f t="shared" si="1490"/>
        <v>1030.47</v>
      </c>
      <c r="G4591" s="16">
        <f t="shared" si="1491"/>
        <v>0</v>
      </c>
      <c r="H4591" s="16">
        <f t="shared" si="1492"/>
        <v>0</v>
      </c>
      <c r="I4591" s="16">
        <f t="shared" si="1493"/>
        <v>1030.47</v>
      </c>
      <c r="J4591" s="17">
        <v>10.752000000000001</v>
      </c>
      <c r="K4591" s="17">
        <v>0</v>
      </c>
      <c r="L4591" s="18">
        <f t="shared" si="1494"/>
        <v>10.752000000000001</v>
      </c>
      <c r="M4591" s="17">
        <v>0</v>
      </c>
      <c r="N4591" s="16">
        <f t="shared" si="1495"/>
        <v>95.84</v>
      </c>
      <c r="O4591" s="16">
        <f t="shared" si="1496"/>
        <v>0</v>
      </c>
      <c r="P4591" s="18">
        <f t="shared" si="1497"/>
        <v>0</v>
      </c>
      <c r="Q4591" s="16">
        <f t="shared" si="1498"/>
        <v>95.84</v>
      </c>
      <c r="R4591" s="16">
        <f t="shared" si="1499"/>
        <v>0</v>
      </c>
    </row>
    <row r="4592" spans="1:18" ht="42" x14ac:dyDescent="0.35">
      <c r="A4592" s="1">
        <v>8</v>
      </c>
      <c r="B4592" s="13" t="s">
        <v>1192</v>
      </c>
      <c r="C4592" s="13" t="s">
        <v>44</v>
      </c>
      <c r="D4592" s="14" t="s">
        <v>1193</v>
      </c>
      <c r="E4592" s="15">
        <v>10.14</v>
      </c>
      <c r="F4592" s="16">
        <f t="shared" si="1490"/>
        <v>162.24</v>
      </c>
      <c r="G4592" s="16">
        <f t="shared" si="1491"/>
        <v>0</v>
      </c>
      <c r="H4592" s="16">
        <f t="shared" si="1492"/>
        <v>0</v>
      </c>
      <c r="I4592" s="16">
        <f t="shared" si="1493"/>
        <v>162.24</v>
      </c>
      <c r="J4592" s="17">
        <v>16</v>
      </c>
      <c r="K4592" s="17">
        <v>0</v>
      </c>
      <c r="L4592" s="18">
        <f t="shared" si="1494"/>
        <v>16</v>
      </c>
      <c r="M4592" s="17">
        <v>0</v>
      </c>
      <c r="N4592" s="16">
        <f t="shared" si="1495"/>
        <v>10.14</v>
      </c>
      <c r="O4592" s="16">
        <f t="shared" si="1496"/>
        <v>0</v>
      </c>
      <c r="P4592" s="18">
        <f t="shared" si="1497"/>
        <v>0</v>
      </c>
      <c r="Q4592" s="16">
        <f t="shared" si="1498"/>
        <v>10.14</v>
      </c>
      <c r="R4592" s="16">
        <f t="shared" si="1499"/>
        <v>0</v>
      </c>
    </row>
    <row r="4593" spans="1:18" ht="42" x14ac:dyDescent="0.35">
      <c r="A4593" s="1">
        <v>9</v>
      </c>
      <c r="B4593" s="13" t="s">
        <v>904</v>
      </c>
      <c r="C4593" s="13" t="s">
        <v>44</v>
      </c>
      <c r="D4593" s="14" t="s">
        <v>905</v>
      </c>
      <c r="E4593" s="15">
        <v>12.48</v>
      </c>
      <c r="F4593" s="16">
        <f t="shared" si="1490"/>
        <v>1447.68</v>
      </c>
      <c r="G4593" s="16">
        <f t="shared" si="1491"/>
        <v>3909.98</v>
      </c>
      <c r="H4593" s="16">
        <f t="shared" si="1492"/>
        <v>270.08620689655174</v>
      </c>
      <c r="I4593" s="16">
        <f t="shared" si="1493"/>
        <v>-2462.3000000000002</v>
      </c>
      <c r="J4593" s="17">
        <v>116</v>
      </c>
      <c r="K4593" s="17">
        <v>313.3</v>
      </c>
      <c r="L4593" s="18">
        <f t="shared" si="1494"/>
        <v>-197.3</v>
      </c>
      <c r="M4593" s="17">
        <v>313.3</v>
      </c>
      <c r="N4593" s="16">
        <f t="shared" si="1495"/>
        <v>12.48</v>
      </c>
      <c r="O4593" s="16">
        <f t="shared" si="1496"/>
        <v>3909.98</v>
      </c>
      <c r="P4593" s="18">
        <f t="shared" si="1497"/>
        <v>0</v>
      </c>
      <c r="Q4593" s="16">
        <f t="shared" si="1498"/>
        <v>12.48</v>
      </c>
      <c r="R4593" s="16">
        <f t="shared" si="1499"/>
        <v>0</v>
      </c>
    </row>
    <row r="4594" spans="1:18" ht="42" x14ac:dyDescent="0.35">
      <c r="A4594" s="1">
        <v>10</v>
      </c>
      <c r="B4594" s="13" t="s">
        <v>1177</v>
      </c>
      <c r="C4594" s="13" t="s">
        <v>44</v>
      </c>
      <c r="D4594" s="14" t="s">
        <v>1178</v>
      </c>
      <c r="E4594" s="15">
        <v>2.11</v>
      </c>
      <c r="F4594" s="16">
        <f t="shared" si="1490"/>
        <v>282.74</v>
      </c>
      <c r="G4594" s="16">
        <f t="shared" si="1491"/>
        <v>92.73</v>
      </c>
      <c r="H4594" s="16">
        <f t="shared" si="1492"/>
        <v>32.798507462686572</v>
      </c>
      <c r="I4594" s="16">
        <f t="shared" si="1493"/>
        <v>190.01</v>
      </c>
      <c r="J4594" s="17">
        <v>134</v>
      </c>
      <c r="K4594" s="17">
        <v>43.95</v>
      </c>
      <c r="L4594" s="18">
        <f t="shared" si="1494"/>
        <v>90.05</v>
      </c>
      <c r="M4594" s="17">
        <v>43.95</v>
      </c>
      <c r="N4594" s="16">
        <f t="shared" si="1495"/>
        <v>2.11</v>
      </c>
      <c r="O4594" s="16">
        <f t="shared" si="1496"/>
        <v>92.73</v>
      </c>
      <c r="P4594" s="18">
        <f t="shared" si="1497"/>
        <v>0</v>
      </c>
      <c r="Q4594" s="16">
        <f t="shared" si="1498"/>
        <v>2.11</v>
      </c>
      <c r="R4594" s="16">
        <f t="shared" si="1499"/>
        <v>0</v>
      </c>
    </row>
    <row r="4595" spans="1:18" ht="42" x14ac:dyDescent="0.35">
      <c r="A4595" s="1">
        <v>11</v>
      </c>
      <c r="B4595" s="13" t="s">
        <v>1179</v>
      </c>
      <c r="C4595" s="13" t="s">
        <v>44</v>
      </c>
      <c r="D4595" s="14" t="s">
        <v>1180</v>
      </c>
      <c r="E4595" s="15">
        <v>0.37</v>
      </c>
      <c r="F4595" s="16">
        <f t="shared" si="1490"/>
        <v>49.58</v>
      </c>
      <c r="G4595" s="16">
        <f t="shared" si="1491"/>
        <v>41.92</v>
      </c>
      <c r="H4595" s="16">
        <f t="shared" si="1492"/>
        <v>84.54402985074627</v>
      </c>
      <c r="I4595" s="16">
        <f t="shared" si="1493"/>
        <v>7.66</v>
      </c>
      <c r="J4595" s="17">
        <v>134</v>
      </c>
      <c r="K4595" s="17">
        <v>113.289</v>
      </c>
      <c r="L4595" s="18">
        <f t="shared" si="1494"/>
        <v>20.710999999999999</v>
      </c>
      <c r="M4595" s="17">
        <v>113.289</v>
      </c>
      <c r="N4595" s="16">
        <f t="shared" si="1495"/>
        <v>0.37</v>
      </c>
      <c r="O4595" s="16">
        <f t="shared" si="1496"/>
        <v>41.92</v>
      </c>
      <c r="P4595" s="18">
        <f t="shared" si="1497"/>
        <v>0</v>
      </c>
      <c r="Q4595" s="16">
        <f t="shared" si="1498"/>
        <v>0.37</v>
      </c>
      <c r="R4595" s="16">
        <f t="shared" si="1499"/>
        <v>0</v>
      </c>
    </row>
    <row r="4596" spans="1:18" ht="52.5" x14ac:dyDescent="0.35">
      <c r="A4596" s="1">
        <v>12</v>
      </c>
      <c r="B4596" s="13" t="s">
        <v>1136</v>
      </c>
      <c r="C4596" s="13" t="s">
        <v>65</v>
      </c>
      <c r="D4596" s="14" t="s">
        <v>1137</v>
      </c>
      <c r="E4596" s="15">
        <v>5.82</v>
      </c>
      <c r="F4596" s="16">
        <f t="shared" si="1490"/>
        <v>51.64</v>
      </c>
      <c r="G4596" s="16">
        <f t="shared" si="1491"/>
        <v>97.54</v>
      </c>
      <c r="H4596" s="16">
        <f t="shared" si="1492"/>
        <v>188.90892696122634</v>
      </c>
      <c r="I4596" s="16">
        <f t="shared" si="1493"/>
        <v>-45.91</v>
      </c>
      <c r="J4596" s="17">
        <v>8.8719999999999999</v>
      </c>
      <c r="K4596" s="17">
        <v>16.760000000000002</v>
      </c>
      <c r="L4596" s="18">
        <f t="shared" si="1494"/>
        <v>-7.8879999999999999</v>
      </c>
      <c r="M4596" s="17">
        <v>16.760000000000002</v>
      </c>
      <c r="N4596" s="16">
        <f t="shared" si="1495"/>
        <v>5.82</v>
      </c>
      <c r="O4596" s="16">
        <f t="shared" si="1496"/>
        <v>97.54</v>
      </c>
      <c r="P4596" s="18">
        <f t="shared" si="1497"/>
        <v>0</v>
      </c>
      <c r="Q4596" s="16">
        <f t="shared" si="1498"/>
        <v>5.82</v>
      </c>
      <c r="R4596" s="16">
        <f t="shared" si="1499"/>
        <v>0</v>
      </c>
    </row>
    <row r="4597" spans="1:18" x14ac:dyDescent="0.35">
      <c r="A4597" s="1">
        <v>13</v>
      </c>
      <c r="B4597" s="13" t="s">
        <v>1481</v>
      </c>
      <c r="C4597" s="13" t="s">
        <v>92</v>
      </c>
      <c r="D4597" s="14" t="s">
        <v>1482</v>
      </c>
      <c r="E4597" s="15">
        <v>0.45</v>
      </c>
      <c r="F4597" s="16">
        <f t="shared" si="1490"/>
        <v>25.27</v>
      </c>
      <c r="G4597" s="16">
        <f t="shared" si="1491"/>
        <v>0</v>
      </c>
      <c r="H4597" s="16">
        <f t="shared" si="1492"/>
        <v>0</v>
      </c>
      <c r="I4597" s="16">
        <f t="shared" si="1493"/>
        <v>25.27</v>
      </c>
      <c r="J4597" s="17">
        <v>56.16</v>
      </c>
      <c r="K4597" s="17">
        <v>0</v>
      </c>
      <c r="L4597" s="18">
        <f t="shared" si="1494"/>
        <v>56.16</v>
      </c>
      <c r="M4597" s="17">
        <v>0</v>
      </c>
      <c r="N4597" s="16">
        <f t="shared" si="1495"/>
        <v>0.45</v>
      </c>
      <c r="O4597" s="16">
        <f t="shared" si="1496"/>
        <v>0</v>
      </c>
      <c r="P4597" s="18">
        <f t="shared" si="1497"/>
        <v>0</v>
      </c>
      <c r="Q4597" s="16">
        <f t="shared" si="1498"/>
        <v>0.45</v>
      </c>
      <c r="R4597" s="16">
        <f t="shared" si="1499"/>
        <v>0</v>
      </c>
    </row>
    <row r="4598" spans="1:18" ht="52.5" x14ac:dyDescent="0.35">
      <c r="A4598" s="1">
        <v>14</v>
      </c>
      <c r="B4598" s="13" t="s">
        <v>1153</v>
      </c>
      <c r="C4598" s="13" t="s">
        <v>92</v>
      </c>
      <c r="D4598" s="14" t="s">
        <v>1154</v>
      </c>
      <c r="E4598" s="15">
        <v>22.66</v>
      </c>
      <c r="F4598" s="16">
        <f t="shared" si="1490"/>
        <v>927.93</v>
      </c>
      <c r="G4598" s="16">
        <f t="shared" si="1491"/>
        <v>466.52</v>
      </c>
      <c r="H4598" s="16">
        <f t="shared" si="1492"/>
        <v>50.275946275946268</v>
      </c>
      <c r="I4598" s="16">
        <f t="shared" si="1493"/>
        <v>461.4</v>
      </c>
      <c r="J4598" s="17">
        <v>40.950000000000003</v>
      </c>
      <c r="K4598" s="17">
        <v>20.588000000000001</v>
      </c>
      <c r="L4598" s="18">
        <f t="shared" si="1494"/>
        <v>20.361999999999998</v>
      </c>
      <c r="M4598" s="17">
        <v>20.588000000000001</v>
      </c>
      <c r="N4598" s="16">
        <f t="shared" si="1495"/>
        <v>22.66</v>
      </c>
      <c r="O4598" s="16">
        <f t="shared" si="1496"/>
        <v>466.52</v>
      </c>
      <c r="P4598" s="18">
        <f t="shared" si="1497"/>
        <v>0</v>
      </c>
      <c r="Q4598" s="16">
        <f t="shared" si="1498"/>
        <v>22.66</v>
      </c>
      <c r="R4598" s="16">
        <f t="shared" si="1499"/>
        <v>0</v>
      </c>
    </row>
    <row r="4599" spans="1:18" ht="52.5" x14ac:dyDescent="0.35">
      <c r="A4599" s="1">
        <v>15</v>
      </c>
      <c r="B4599" s="13" t="s">
        <v>812</v>
      </c>
      <c r="C4599" s="13" t="s">
        <v>65</v>
      </c>
      <c r="D4599" s="14" t="s">
        <v>813</v>
      </c>
      <c r="E4599" s="15">
        <v>80.599999999999994</v>
      </c>
      <c r="F4599" s="16">
        <f t="shared" si="1490"/>
        <v>729.51</v>
      </c>
      <c r="G4599" s="16">
        <f t="shared" si="1491"/>
        <v>861.69</v>
      </c>
      <c r="H4599" s="16">
        <f t="shared" si="1492"/>
        <v>118.11954480167938</v>
      </c>
      <c r="I4599" s="16">
        <f t="shared" si="1493"/>
        <v>-132.18</v>
      </c>
      <c r="J4599" s="17">
        <v>9.0510000000000002</v>
      </c>
      <c r="K4599" s="17">
        <v>10.691000000000001</v>
      </c>
      <c r="L4599" s="18">
        <f t="shared" si="1494"/>
        <v>-1.64</v>
      </c>
      <c r="M4599" s="17">
        <v>10.691000000000001</v>
      </c>
      <c r="N4599" s="16">
        <f t="shared" si="1495"/>
        <v>80.599999999999994</v>
      </c>
      <c r="O4599" s="16">
        <f t="shared" si="1496"/>
        <v>861.69</v>
      </c>
      <c r="P4599" s="18">
        <f t="shared" si="1497"/>
        <v>0</v>
      </c>
      <c r="Q4599" s="16">
        <f t="shared" si="1498"/>
        <v>80.599999999999994</v>
      </c>
      <c r="R4599" s="16">
        <f t="shared" si="1499"/>
        <v>0</v>
      </c>
    </row>
    <row r="4600" spans="1:18" ht="21" x14ac:dyDescent="0.35">
      <c r="A4600" s="1">
        <v>16</v>
      </c>
      <c r="B4600" s="13" t="s">
        <v>823</v>
      </c>
      <c r="C4600" s="13" t="s">
        <v>65</v>
      </c>
      <c r="D4600" s="14" t="s">
        <v>824</v>
      </c>
      <c r="E4600" s="15">
        <v>28.7</v>
      </c>
      <c r="F4600" s="16">
        <f t="shared" si="1490"/>
        <v>322.36</v>
      </c>
      <c r="G4600" s="16">
        <f t="shared" si="1491"/>
        <v>0</v>
      </c>
      <c r="H4600" s="16">
        <f t="shared" si="1492"/>
        <v>0</v>
      </c>
      <c r="I4600" s="16">
        <f t="shared" si="1493"/>
        <v>322.36</v>
      </c>
      <c r="J4600" s="17">
        <v>11.231999999999999</v>
      </c>
      <c r="K4600" s="17">
        <v>0</v>
      </c>
      <c r="L4600" s="18">
        <f t="shared" si="1494"/>
        <v>11.231999999999999</v>
      </c>
      <c r="M4600" s="17">
        <v>0</v>
      </c>
      <c r="N4600" s="16">
        <f t="shared" si="1495"/>
        <v>28.7</v>
      </c>
      <c r="O4600" s="16">
        <f t="shared" si="1496"/>
        <v>0</v>
      </c>
      <c r="P4600" s="18">
        <f t="shared" si="1497"/>
        <v>0</v>
      </c>
      <c r="Q4600" s="16">
        <f t="shared" si="1498"/>
        <v>28.7</v>
      </c>
      <c r="R4600" s="16">
        <f t="shared" si="1499"/>
        <v>0</v>
      </c>
    </row>
    <row r="4601" spans="1:18" x14ac:dyDescent="0.35">
      <c r="A4601" s="1">
        <v>17</v>
      </c>
      <c r="B4601" s="13" t="s">
        <v>1185</v>
      </c>
      <c r="C4601" s="13" t="s">
        <v>41</v>
      </c>
      <c r="D4601" s="14" t="s">
        <v>1186</v>
      </c>
      <c r="E4601" s="15">
        <v>280.41000000000003</v>
      </c>
      <c r="F4601" s="16">
        <f t="shared" si="1490"/>
        <v>560.82000000000005</v>
      </c>
      <c r="G4601" s="16">
        <f t="shared" si="1491"/>
        <v>560.82000000000005</v>
      </c>
      <c r="H4601" s="16">
        <f t="shared" si="1492"/>
        <v>100</v>
      </c>
      <c r="I4601" s="16">
        <f t="shared" si="1493"/>
        <v>0</v>
      </c>
      <c r="J4601" s="17">
        <v>2</v>
      </c>
      <c r="K4601" s="17">
        <v>2</v>
      </c>
      <c r="L4601" s="18">
        <f t="shared" si="1494"/>
        <v>0</v>
      </c>
      <c r="M4601" s="17">
        <v>2</v>
      </c>
      <c r="N4601" s="16">
        <f t="shared" si="1495"/>
        <v>280.41000000000003</v>
      </c>
      <c r="O4601" s="16">
        <f t="shared" si="1496"/>
        <v>560.82000000000005</v>
      </c>
      <c r="P4601" s="18">
        <f t="shared" si="1497"/>
        <v>0</v>
      </c>
      <c r="Q4601" s="16">
        <f t="shared" si="1498"/>
        <v>280.41000000000003</v>
      </c>
      <c r="R4601" s="16">
        <f t="shared" si="1499"/>
        <v>0</v>
      </c>
    </row>
    <row r="4602" spans="1:18" ht="21" x14ac:dyDescent="0.35">
      <c r="A4602" s="1">
        <v>18</v>
      </c>
      <c r="B4602" s="13" t="s">
        <v>1183</v>
      </c>
      <c r="C4602" s="13" t="s">
        <v>41</v>
      </c>
      <c r="D4602" s="14" t="s">
        <v>1184</v>
      </c>
      <c r="E4602" s="15">
        <v>473.77</v>
      </c>
      <c r="F4602" s="16">
        <f t="shared" si="1490"/>
        <v>947.54</v>
      </c>
      <c r="G4602" s="16">
        <f t="shared" si="1491"/>
        <v>947.54</v>
      </c>
      <c r="H4602" s="16">
        <f t="shared" si="1492"/>
        <v>100</v>
      </c>
      <c r="I4602" s="16">
        <f t="shared" si="1493"/>
        <v>0</v>
      </c>
      <c r="J4602" s="17">
        <v>2</v>
      </c>
      <c r="K4602" s="17">
        <v>2</v>
      </c>
      <c r="L4602" s="18">
        <f t="shared" si="1494"/>
        <v>0</v>
      </c>
      <c r="M4602" s="17">
        <v>2</v>
      </c>
      <c r="N4602" s="16">
        <f t="shared" si="1495"/>
        <v>473.77</v>
      </c>
      <c r="O4602" s="16">
        <f t="shared" si="1496"/>
        <v>947.54</v>
      </c>
      <c r="P4602" s="18">
        <f t="shared" si="1497"/>
        <v>0</v>
      </c>
      <c r="Q4602" s="16">
        <f t="shared" si="1498"/>
        <v>473.77</v>
      </c>
      <c r="R4602" s="16">
        <f t="shared" si="1499"/>
        <v>0</v>
      </c>
    </row>
    <row r="4603" spans="1:18" ht="31.5" x14ac:dyDescent="0.35">
      <c r="A4603" s="1">
        <v>19</v>
      </c>
      <c r="B4603" s="13" t="s">
        <v>906</v>
      </c>
      <c r="C4603" s="13" t="s">
        <v>41</v>
      </c>
      <c r="D4603" s="14" t="s">
        <v>907</v>
      </c>
      <c r="E4603" s="15">
        <v>877.38</v>
      </c>
      <c r="F4603" s="16">
        <f t="shared" si="1490"/>
        <v>1754.76</v>
      </c>
      <c r="G4603" s="16">
        <f t="shared" si="1491"/>
        <v>877.38</v>
      </c>
      <c r="H4603" s="16">
        <f t="shared" si="1492"/>
        <v>50</v>
      </c>
      <c r="I4603" s="16">
        <f t="shared" si="1493"/>
        <v>877.38</v>
      </c>
      <c r="J4603" s="17">
        <v>2</v>
      </c>
      <c r="K4603" s="17">
        <v>1</v>
      </c>
      <c r="L4603" s="18">
        <f t="shared" si="1494"/>
        <v>1</v>
      </c>
      <c r="M4603" s="17">
        <v>1</v>
      </c>
      <c r="N4603" s="16">
        <f t="shared" si="1495"/>
        <v>877.38</v>
      </c>
      <c r="O4603" s="16">
        <f t="shared" si="1496"/>
        <v>877.38</v>
      </c>
      <c r="P4603" s="18">
        <f t="shared" si="1497"/>
        <v>0</v>
      </c>
      <c r="Q4603" s="16">
        <f t="shared" si="1498"/>
        <v>877.38</v>
      </c>
      <c r="R4603" s="16">
        <f t="shared" si="1499"/>
        <v>0</v>
      </c>
    </row>
    <row r="4604" spans="1:18" ht="31.5" x14ac:dyDescent="0.35">
      <c r="A4604" s="1">
        <v>20</v>
      </c>
      <c r="B4604" s="13" t="s">
        <v>269</v>
      </c>
      <c r="C4604" s="13" t="s">
        <v>65</v>
      </c>
      <c r="D4604" s="14" t="s">
        <v>270</v>
      </c>
      <c r="E4604" s="15">
        <v>152.22</v>
      </c>
      <c r="F4604" s="16">
        <f t="shared" si="1490"/>
        <v>6417.29</v>
      </c>
      <c r="G4604" s="16">
        <f t="shared" si="1491"/>
        <v>7680.87</v>
      </c>
      <c r="H4604" s="16">
        <f t="shared" si="1492"/>
        <v>119.69021300820721</v>
      </c>
      <c r="I4604" s="16">
        <f t="shared" si="1493"/>
        <v>-1263.58</v>
      </c>
      <c r="J4604" s="17">
        <v>42.158000000000001</v>
      </c>
      <c r="K4604" s="17">
        <v>50.459000000000003</v>
      </c>
      <c r="L4604" s="18">
        <f t="shared" si="1494"/>
        <v>-8.3010000000000002</v>
      </c>
      <c r="M4604" s="17">
        <v>50.459000000000003</v>
      </c>
      <c r="N4604" s="16">
        <f t="shared" si="1495"/>
        <v>152.22</v>
      </c>
      <c r="O4604" s="16">
        <f t="shared" si="1496"/>
        <v>7680.87</v>
      </c>
      <c r="P4604" s="18">
        <f t="shared" si="1497"/>
        <v>0</v>
      </c>
      <c r="Q4604" s="16">
        <f t="shared" si="1498"/>
        <v>152.22</v>
      </c>
      <c r="R4604" s="16">
        <f t="shared" si="1499"/>
        <v>0</v>
      </c>
    </row>
    <row r="4605" spans="1:18" ht="31.5" x14ac:dyDescent="0.35">
      <c r="A4605" s="1">
        <v>21</v>
      </c>
      <c r="B4605" s="13" t="s">
        <v>503</v>
      </c>
      <c r="C4605" s="13" t="s">
        <v>41</v>
      </c>
      <c r="D4605" s="14" t="s">
        <v>504</v>
      </c>
      <c r="E4605" s="15">
        <v>5846.97</v>
      </c>
      <c r="F4605" s="16">
        <f t="shared" si="1490"/>
        <v>0</v>
      </c>
      <c r="G4605" s="16">
        <f t="shared" si="1491"/>
        <v>1169.3900000000001</v>
      </c>
      <c r="H4605" s="16">
        <f t="shared" si="1492"/>
        <v>0</v>
      </c>
      <c r="I4605" s="16">
        <f t="shared" si="1493"/>
        <v>-1169.3900000000001</v>
      </c>
      <c r="J4605" s="17">
        <v>0</v>
      </c>
      <c r="K4605" s="17">
        <v>0.2</v>
      </c>
      <c r="L4605" s="18">
        <f t="shared" si="1494"/>
        <v>-0.2</v>
      </c>
      <c r="M4605" s="17">
        <v>0.2</v>
      </c>
      <c r="N4605" s="16">
        <f t="shared" si="1495"/>
        <v>5846.97</v>
      </c>
      <c r="O4605" s="16">
        <f t="shared" si="1496"/>
        <v>1169.3900000000001</v>
      </c>
      <c r="P4605" s="18">
        <f t="shared" si="1497"/>
        <v>0</v>
      </c>
      <c r="Q4605" s="16">
        <f t="shared" si="1498"/>
        <v>5846.97</v>
      </c>
      <c r="R4605" s="16">
        <f t="shared" si="1499"/>
        <v>0</v>
      </c>
    </row>
    <row r="4606" spans="1:18" ht="21" x14ac:dyDescent="0.35">
      <c r="A4606" s="1">
        <v>22</v>
      </c>
      <c r="B4606" s="13" t="s">
        <v>191</v>
      </c>
      <c r="C4606" s="13" t="s">
        <v>44</v>
      </c>
      <c r="D4606" s="14" t="s">
        <v>192</v>
      </c>
      <c r="E4606" s="15">
        <v>3.46</v>
      </c>
      <c r="F4606" s="16">
        <f t="shared" si="1490"/>
        <v>0</v>
      </c>
      <c r="G4606" s="16">
        <f t="shared" si="1491"/>
        <v>53.12</v>
      </c>
      <c r="H4606" s="16">
        <f t="shared" si="1492"/>
        <v>0</v>
      </c>
      <c r="I4606" s="16">
        <f t="shared" si="1493"/>
        <v>-53.12</v>
      </c>
      <c r="J4606" s="17">
        <v>0</v>
      </c>
      <c r="K4606" s="17">
        <v>15.353</v>
      </c>
      <c r="L4606" s="18">
        <f t="shared" si="1494"/>
        <v>-15.353</v>
      </c>
      <c r="M4606" s="17">
        <v>15.353</v>
      </c>
      <c r="N4606" s="16">
        <f t="shared" si="1495"/>
        <v>3.46</v>
      </c>
      <c r="O4606" s="16">
        <f t="shared" si="1496"/>
        <v>53.12</v>
      </c>
      <c r="P4606" s="18">
        <f t="shared" si="1497"/>
        <v>0</v>
      </c>
      <c r="Q4606" s="16">
        <f t="shared" si="1498"/>
        <v>3.46</v>
      </c>
      <c r="R4606" s="16">
        <f t="shared" si="1499"/>
        <v>0</v>
      </c>
    </row>
    <row r="4607" spans="1:18" ht="31.5" x14ac:dyDescent="0.35">
      <c r="A4607" s="1">
        <v>23</v>
      </c>
      <c r="B4607" s="13" t="s">
        <v>158</v>
      </c>
      <c r="C4607" s="13" t="s">
        <v>92</v>
      </c>
      <c r="D4607" s="14" t="s">
        <v>159</v>
      </c>
      <c r="E4607" s="15">
        <v>8.43</v>
      </c>
      <c r="F4607" s="16">
        <f t="shared" si="1490"/>
        <v>0</v>
      </c>
      <c r="G4607" s="16">
        <f t="shared" si="1491"/>
        <v>85.32</v>
      </c>
      <c r="H4607" s="16">
        <f t="shared" si="1492"/>
        <v>0</v>
      </c>
      <c r="I4607" s="16">
        <f t="shared" si="1493"/>
        <v>-85.32</v>
      </c>
      <c r="J4607" s="17">
        <v>0</v>
      </c>
      <c r="K4607" s="17">
        <v>10.121</v>
      </c>
      <c r="L4607" s="18">
        <f t="shared" si="1494"/>
        <v>-10.121</v>
      </c>
      <c r="M4607" s="17">
        <v>10.121</v>
      </c>
      <c r="N4607" s="16">
        <f t="shared" si="1495"/>
        <v>8.43</v>
      </c>
      <c r="O4607" s="16">
        <f t="shared" si="1496"/>
        <v>85.32</v>
      </c>
      <c r="P4607" s="18">
        <f t="shared" si="1497"/>
        <v>0</v>
      </c>
      <c r="Q4607" s="16">
        <f t="shared" si="1498"/>
        <v>8.43</v>
      </c>
      <c r="R4607" s="16">
        <f t="shared" si="1499"/>
        <v>0</v>
      </c>
    </row>
    <row r="4608" spans="1:18" ht="73.5" x14ac:dyDescent="0.35">
      <c r="A4608" s="1">
        <v>24</v>
      </c>
      <c r="B4608" s="13" t="s">
        <v>507</v>
      </c>
      <c r="C4608" s="13" t="s">
        <v>44</v>
      </c>
      <c r="D4608" s="14" t="s">
        <v>508</v>
      </c>
      <c r="E4608" s="15">
        <v>6.04</v>
      </c>
      <c r="F4608" s="16">
        <f t="shared" si="1490"/>
        <v>0</v>
      </c>
      <c r="G4608" s="16">
        <f t="shared" si="1491"/>
        <v>508.37</v>
      </c>
      <c r="H4608" s="16">
        <f t="shared" si="1492"/>
        <v>0</v>
      </c>
      <c r="I4608" s="16">
        <f t="shared" si="1493"/>
        <v>-508.37</v>
      </c>
      <c r="J4608" s="17">
        <v>0</v>
      </c>
      <c r="K4608" s="17">
        <v>84.167000000000002</v>
      </c>
      <c r="L4608" s="18">
        <f t="shared" si="1494"/>
        <v>-84.167000000000002</v>
      </c>
      <c r="M4608" s="17">
        <v>84.167000000000002</v>
      </c>
      <c r="N4608" s="16">
        <f t="shared" si="1495"/>
        <v>6.04</v>
      </c>
      <c r="O4608" s="16">
        <f t="shared" si="1496"/>
        <v>508.37</v>
      </c>
      <c r="P4608" s="18">
        <f t="shared" si="1497"/>
        <v>0</v>
      </c>
      <c r="Q4608" s="16">
        <f t="shared" si="1498"/>
        <v>6.04</v>
      </c>
      <c r="R4608" s="16">
        <f t="shared" si="1499"/>
        <v>0</v>
      </c>
    </row>
    <row r="4609" spans="1:18" ht="31.5" x14ac:dyDescent="0.35">
      <c r="A4609" s="1">
        <v>25</v>
      </c>
      <c r="B4609" s="13" t="s">
        <v>1138</v>
      </c>
      <c r="C4609" s="13" t="s">
        <v>92</v>
      </c>
      <c r="D4609" s="14" t="s">
        <v>1139</v>
      </c>
      <c r="E4609" s="15">
        <v>3.09</v>
      </c>
      <c r="F4609" s="16">
        <f t="shared" si="1490"/>
        <v>0</v>
      </c>
      <c r="G4609" s="16">
        <f t="shared" si="1491"/>
        <v>75.52</v>
      </c>
      <c r="H4609" s="16">
        <f t="shared" si="1492"/>
        <v>0</v>
      </c>
      <c r="I4609" s="16">
        <f t="shared" si="1493"/>
        <v>-75.52</v>
      </c>
      <c r="J4609" s="17">
        <v>0</v>
      </c>
      <c r="K4609" s="17">
        <v>24.440999999999999</v>
      </c>
      <c r="L4609" s="18">
        <f t="shared" si="1494"/>
        <v>-24.440999999999999</v>
      </c>
      <c r="M4609" s="17">
        <v>24.440999999999999</v>
      </c>
      <c r="N4609" s="16">
        <f t="shared" si="1495"/>
        <v>3.09</v>
      </c>
      <c r="O4609" s="16">
        <f t="shared" si="1496"/>
        <v>75.52</v>
      </c>
      <c r="P4609" s="18">
        <f t="shared" si="1497"/>
        <v>0</v>
      </c>
      <c r="Q4609" s="16">
        <f t="shared" si="1498"/>
        <v>3.09</v>
      </c>
      <c r="R4609" s="16">
        <f t="shared" si="1499"/>
        <v>0</v>
      </c>
    </row>
    <row r="4610" spans="1:18" ht="21" x14ac:dyDescent="0.35">
      <c r="A4610" s="1">
        <v>26</v>
      </c>
      <c r="B4610" s="13" t="s">
        <v>1140</v>
      </c>
      <c r="C4610" s="13" t="s">
        <v>1141</v>
      </c>
      <c r="D4610" s="14" t="s">
        <v>1142</v>
      </c>
      <c r="E4610" s="15">
        <v>42.4</v>
      </c>
      <c r="F4610" s="16">
        <f t="shared" si="1490"/>
        <v>0</v>
      </c>
      <c r="G4610" s="16">
        <f t="shared" si="1491"/>
        <v>166.8</v>
      </c>
      <c r="H4610" s="16">
        <f t="shared" si="1492"/>
        <v>0</v>
      </c>
      <c r="I4610" s="16">
        <f t="shared" si="1493"/>
        <v>-166.8</v>
      </c>
      <c r="J4610" s="17">
        <v>0</v>
      </c>
      <c r="K4610" s="17">
        <v>3.9340000000000002</v>
      </c>
      <c r="L4610" s="18">
        <f t="shared" si="1494"/>
        <v>-3.9340000000000002</v>
      </c>
      <c r="M4610" s="17">
        <v>3.9340000000000002</v>
      </c>
      <c r="N4610" s="16">
        <f t="shared" si="1495"/>
        <v>42.4</v>
      </c>
      <c r="O4610" s="16">
        <f t="shared" si="1496"/>
        <v>166.8</v>
      </c>
      <c r="P4610" s="18">
        <f t="shared" si="1497"/>
        <v>0</v>
      </c>
      <c r="Q4610" s="16">
        <f t="shared" si="1498"/>
        <v>42.4</v>
      </c>
      <c r="R4610" s="16">
        <f t="shared" si="1499"/>
        <v>0</v>
      </c>
    </row>
    <row r="4611" spans="1:18" ht="21" x14ac:dyDescent="0.35">
      <c r="A4611" s="1">
        <v>27</v>
      </c>
      <c r="B4611" s="13" t="s">
        <v>1145</v>
      </c>
      <c r="C4611" s="13" t="s">
        <v>1141</v>
      </c>
      <c r="D4611" s="14" t="s">
        <v>1146</v>
      </c>
      <c r="E4611" s="15">
        <v>725.24</v>
      </c>
      <c r="F4611" s="16">
        <f t="shared" si="1490"/>
        <v>0</v>
      </c>
      <c r="G4611" s="16">
        <f t="shared" si="1491"/>
        <v>68.900000000000006</v>
      </c>
      <c r="H4611" s="16">
        <f t="shared" si="1492"/>
        <v>0</v>
      </c>
      <c r="I4611" s="16">
        <f t="shared" si="1493"/>
        <v>-68.900000000000006</v>
      </c>
      <c r="J4611" s="17">
        <v>0</v>
      </c>
      <c r="K4611" s="17">
        <v>9.5000000000000001E-2</v>
      </c>
      <c r="L4611" s="18">
        <f t="shared" si="1494"/>
        <v>-9.5000000000000001E-2</v>
      </c>
      <c r="M4611" s="17">
        <v>9.5000000000000001E-2</v>
      </c>
      <c r="N4611" s="16">
        <f t="shared" si="1495"/>
        <v>725.24</v>
      </c>
      <c r="O4611" s="16">
        <f t="shared" si="1496"/>
        <v>68.900000000000006</v>
      </c>
      <c r="P4611" s="18">
        <f t="shared" si="1497"/>
        <v>0</v>
      </c>
      <c r="Q4611" s="16">
        <f t="shared" si="1498"/>
        <v>725.24</v>
      </c>
      <c r="R4611" s="16">
        <f t="shared" si="1499"/>
        <v>0</v>
      </c>
    </row>
    <row r="4612" spans="1:18" x14ac:dyDescent="0.35">
      <c r="A4612" s="1">
        <v>28</v>
      </c>
      <c r="B4612" s="13" t="s">
        <v>1147</v>
      </c>
      <c r="C4612" s="13" t="s">
        <v>1141</v>
      </c>
      <c r="D4612" s="14" t="s">
        <v>1148</v>
      </c>
      <c r="E4612" s="15">
        <v>608.70000000000005</v>
      </c>
      <c r="F4612" s="16">
        <f t="shared" si="1490"/>
        <v>0</v>
      </c>
      <c r="G4612" s="16">
        <f t="shared" si="1491"/>
        <v>108.35</v>
      </c>
      <c r="H4612" s="16">
        <f t="shared" si="1492"/>
        <v>0</v>
      </c>
      <c r="I4612" s="16">
        <f t="shared" si="1493"/>
        <v>-108.35</v>
      </c>
      <c r="J4612" s="17">
        <v>0</v>
      </c>
      <c r="K4612" s="17">
        <v>0.17799999999999999</v>
      </c>
      <c r="L4612" s="18">
        <f t="shared" si="1494"/>
        <v>-0.17799999999999999</v>
      </c>
      <c r="M4612" s="17">
        <v>0.17799999999999999</v>
      </c>
      <c r="N4612" s="16">
        <f t="shared" si="1495"/>
        <v>608.70000000000005</v>
      </c>
      <c r="O4612" s="16">
        <f t="shared" si="1496"/>
        <v>108.35</v>
      </c>
      <c r="P4612" s="18">
        <f t="shared" si="1497"/>
        <v>0</v>
      </c>
      <c r="Q4612" s="16">
        <f t="shared" si="1498"/>
        <v>608.70000000000005</v>
      </c>
      <c r="R4612" s="16">
        <f t="shared" si="1499"/>
        <v>0</v>
      </c>
    </row>
    <row r="4613" spans="1:18" ht="21" x14ac:dyDescent="0.35">
      <c r="A4613" s="1">
        <v>29</v>
      </c>
      <c r="B4613" s="13" t="s">
        <v>1149</v>
      </c>
      <c r="C4613" s="13" t="s">
        <v>92</v>
      </c>
      <c r="D4613" s="14" t="s">
        <v>1150</v>
      </c>
      <c r="E4613" s="15">
        <v>0.72</v>
      </c>
      <c r="F4613" s="16">
        <f t="shared" si="1490"/>
        <v>0</v>
      </c>
      <c r="G4613" s="16">
        <f t="shared" si="1491"/>
        <v>17.600000000000001</v>
      </c>
      <c r="H4613" s="16">
        <f t="shared" si="1492"/>
        <v>0</v>
      </c>
      <c r="I4613" s="16">
        <f t="shared" si="1493"/>
        <v>-17.600000000000001</v>
      </c>
      <c r="J4613" s="17">
        <v>0</v>
      </c>
      <c r="K4613" s="17">
        <v>24.440999999999999</v>
      </c>
      <c r="L4613" s="18">
        <f t="shared" si="1494"/>
        <v>-24.440999999999999</v>
      </c>
      <c r="M4613" s="17">
        <v>24.440999999999999</v>
      </c>
      <c r="N4613" s="16">
        <f t="shared" si="1495"/>
        <v>0.72</v>
      </c>
      <c r="O4613" s="16">
        <f t="shared" si="1496"/>
        <v>17.600000000000001</v>
      </c>
      <c r="P4613" s="18">
        <f t="shared" si="1497"/>
        <v>0</v>
      </c>
      <c r="Q4613" s="16">
        <f t="shared" si="1498"/>
        <v>0.72</v>
      </c>
      <c r="R4613" s="16">
        <f t="shared" si="1499"/>
        <v>0</v>
      </c>
    </row>
    <row r="4614" spans="1:18" ht="21" x14ac:dyDescent="0.35">
      <c r="A4614" s="1">
        <v>30</v>
      </c>
      <c r="B4614" s="13" t="s">
        <v>1151</v>
      </c>
      <c r="C4614" s="13" t="s">
        <v>92</v>
      </c>
      <c r="D4614" s="14" t="s">
        <v>1152</v>
      </c>
      <c r="E4614" s="15">
        <v>0.72</v>
      </c>
      <c r="F4614" s="16">
        <f t="shared" si="1490"/>
        <v>0</v>
      </c>
      <c r="G4614" s="16">
        <f t="shared" si="1491"/>
        <v>17.600000000000001</v>
      </c>
      <c r="H4614" s="16">
        <f t="shared" si="1492"/>
        <v>0</v>
      </c>
      <c r="I4614" s="16">
        <f t="shared" si="1493"/>
        <v>-17.600000000000001</v>
      </c>
      <c r="J4614" s="17">
        <v>0</v>
      </c>
      <c r="K4614" s="17">
        <v>24.440999999999999</v>
      </c>
      <c r="L4614" s="18">
        <f t="shared" si="1494"/>
        <v>-24.440999999999999</v>
      </c>
      <c r="M4614" s="17">
        <v>24.440999999999999</v>
      </c>
      <c r="N4614" s="16">
        <f t="shared" si="1495"/>
        <v>0.72</v>
      </c>
      <c r="O4614" s="16">
        <f t="shared" si="1496"/>
        <v>17.600000000000001</v>
      </c>
      <c r="P4614" s="18">
        <f t="shared" si="1497"/>
        <v>0</v>
      </c>
      <c r="Q4614" s="16">
        <f t="shared" si="1498"/>
        <v>0.72</v>
      </c>
      <c r="R4614" s="16">
        <f t="shared" si="1499"/>
        <v>0</v>
      </c>
    </row>
    <row r="4615" spans="1:18" ht="42" x14ac:dyDescent="0.35">
      <c r="A4615" s="1">
        <v>31</v>
      </c>
      <c r="B4615" s="13" t="s">
        <v>181</v>
      </c>
      <c r="C4615" s="13" t="s">
        <v>92</v>
      </c>
      <c r="D4615" s="14" t="s">
        <v>182</v>
      </c>
      <c r="E4615" s="15">
        <v>0.52</v>
      </c>
      <c r="F4615" s="16">
        <f t="shared" si="1490"/>
        <v>0</v>
      </c>
      <c r="G4615" s="16">
        <f t="shared" si="1491"/>
        <v>127.1</v>
      </c>
      <c r="H4615" s="16">
        <f t="shared" si="1492"/>
        <v>0</v>
      </c>
      <c r="I4615" s="16">
        <f t="shared" si="1493"/>
        <v>-127.1</v>
      </c>
      <c r="J4615" s="17">
        <v>0</v>
      </c>
      <c r="K4615" s="17">
        <v>244.416</v>
      </c>
      <c r="L4615" s="18">
        <f t="shared" si="1494"/>
        <v>-244.416</v>
      </c>
      <c r="M4615" s="17">
        <v>244.416</v>
      </c>
      <c r="N4615" s="16">
        <f t="shared" si="1495"/>
        <v>0.52</v>
      </c>
      <c r="O4615" s="16">
        <f t="shared" si="1496"/>
        <v>127.1</v>
      </c>
      <c r="P4615" s="18">
        <f t="shared" si="1497"/>
        <v>0</v>
      </c>
      <c r="Q4615" s="16">
        <f t="shared" si="1498"/>
        <v>0.52</v>
      </c>
      <c r="R4615" s="16">
        <f t="shared" si="1499"/>
        <v>0</v>
      </c>
    </row>
    <row r="4616" spans="1:18" ht="21" x14ac:dyDescent="0.35">
      <c r="A4616" s="1">
        <v>32</v>
      </c>
      <c r="B4616" s="13" t="s">
        <v>1331</v>
      </c>
      <c r="C4616" s="13" t="s">
        <v>44</v>
      </c>
      <c r="D4616" s="14" t="s">
        <v>1332</v>
      </c>
      <c r="E4616" s="15">
        <v>22.85</v>
      </c>
      <c r="F4616" s="16">
        <f t="shared" si="1490"/>
        <v>0</v>
      </c>
      <c r="G4616" s="16">
        <f t="shared" si="1491"/>
        <v>834.8</v>
      </c>
      <c r="H4616" s="16">
        <f t="shared" si="1492"/>
        <v>0</v>
      </c>
      <c r="I4616" s="16">
        <f t="shared" si="1493"/>
        <v>-834.8</v>
      </c>
      <c r="J4616" s="17">
        <v>0</v>
      </c>
      <c r="K4616" s="17">
        <v>36.533999999999999</v>
      </c>
      <c r="L4616" s="18">
        <f t="shared" si="1494"/>
        <v>-36.533999999999999</v>
      </c>
      <c r="M4616" s="17">
        <v>36.533999999999999</v>
      </c>
      <c r="N4616" s="16">
        <f t="shared" si="1495"/>
        <v>22.85</v>
      </c>
      <c r="O4616" s="16">
        <f t="shared" si="1496"/>
        <v>834.8</v>
      </c>
      <c r="P4616" s="18">
        <f t="shared" si="1497"/>
        <v>0</v>
      </c>
      <c r="Q4616" s="16">
        <f t="shared" si="1498"/>
        <v>22.85</v>
      </c>
      <c r="R4616" s="16">
        <f t="shared" si="1499"/>
        <v>0</v>
      </c>
    </row>
    <row r="4617" spans="1:18" x14ac:dyDescent="0.35">
      <c r="A4617" s="21" t="s">
        <v>1504</v>
      </c>
      <c r="B4617" s="21" t="s">
        <v>1504</v>
      </c>
      <c r="C4617" s="21" t="s">
        <v>1504</v>
      </c>
      <c r="D4617" s="21" t="s">
        <v>1504</v>
      </c>
      <c r="E4617" s="21" t="s">
        <v>1504</v>
      </c>
      <c r="F4617" s="19"/>
      <c r="G4617" s="20">
        <f>SUM(G4585:G4616)</f>
        <v>20118.439999999991</v>
      </c>
      <c r="H4617" s="7"/>
      <c r="I4617" s="7"/>
      <c r="J4617" s="7"/>
      <c r="K4617" s="7"/>
      <c r="L4617" s="7"/>
      <c r="M4617" s="7"/>
      <c r="N4617" s="7"/>
      <c r="O4617" s="7"/>
      <c r="P4617" s="7"/>
      <c r="Q4617" s="7"/>
      <c r="R4617" s="7"/>
    </row>
    <row r="4619" spans="1:18" x14ac:dyDescent="0.35">
      <c r="B4619" s="11" t="s">
        <v>23</v>
      </c>
      <c r="C4619" s="12" t="s">
        <v>24</v>
      </c>
      <c r="D4619" s="12" t="s">
        <v>25</v>
      </c>
    </row>
    <row r="4620" spans="1:18" x14ac:dyDescent="0.35">
      <c r="B4620" s="11" t="s">
        <v>26</v>
      </c>
      <c r="C4620" s="12" t="s">
        <v>27</v>
      </c>
      <c r="D4620" s="12" t="s">
        <v>28</v>
      </c>
    </row>
    <row r="4621" spans="1:18" x14ac:dyDescent="0.35">
      <c r="B4621" s="11" t="s">
        <v>29</v>
      </c>
      <c r="C4621" s="12" t="s">
        <v>24</v>
      </c>
      <c r="D4621" s="12" t="s">
        <v>30</v>
      </c>
    </row>
    <row r="4622" spans="1:18" x14ac:dyDescent="0.35">
      <c r="B4622" s="11" t="s">
        <v>31</v>
      </c>
      <c r="C4622" s="12" t="s">
        <v>116</v>
      </c>
      <c r="D4622" s="12" t="s">
        <v>1133</v>
      </c>
    </row>
    <row r="4623" spans="1:18" x14ac:dyDescent="0.35">
      <c r="B4623" s="11" t="s">
        <v>33</v>
      </c>
      <c r="C4623" s="12" t="s">
        <v>105</v>
      </c>
      <c r="D4623" s="12" t="s">
        <v>549</v>
      </c>
    </row>
    <row r="4624" spans="1:18" x14ac:dyDescent="0.35">
      <c r="B4624" s="11" t="s">
        <v>35</v>
      </c>
      <c r="C4624" s="12" t="s">
        <v>27</v>
      </c>
      <c r="D4624" s="12" t="s">
        <v>1428</v>
      </c>
    </row>
    <row r="4625" spans="1:18" x14ac:dyDescent="0.35">
      <c r="B4625" s="11" t="s">
        <v>36</v>
      </c>
      <c r="C4625" s="12" t="s">
        <v>27</v>
      </c>
      <c r="D4625" s="12" t="s">
        <v>1498</v>
      </c>
    </row>
    <row r="4626" spans="1:18" x14ac:dyDescent="0.35">
      <c r="B4626" s="11" t="s">
        <v>38</v>
      </c>
      <c r="C4626" s="12" t="s">
        <v>116</v>
      </c>
      <c r="D4626" s="12" t="s">
        <v>1505</v>
      </c>
    </row>
    <row r="4628" spans="1:18" ht="21" x14ac:dyDescent="0.35">
      <c r="A4628" s="1">
        <v>1</v>
      </c>
      <c r="B4628" s="13" t="s">
        <v>191</v>
      </c>
      <c r="C4628" s="13" t="s">
        <v>44</v>
      </c>
      <c r="D4628" s="14" t="s">
        <v>192</v>
      </c>
      <c r="E4628" s="15">
        <v>3.46</v>
      </c>
      <c r="F4628" s="16">
        <f t="shared" ref="F4628:F4659" si="1500">ROUND(ROUND(N4628,2)*ROUND(J4628,3),2)</f>
        <v>55.36</v>
      </c>
      <c r="G4628" s="16">
        <f t="shared" ref="G4628:G4659" si="1501">ROUND(ROUND(N4628,2)*ROUND(K4628,3),2)</f>
        <v>72.650000000000006</v>
      </c>
      <c r="H4628" s="16">
        <f t="shared" ref="H4628:H4659" si="1502">IF(EXACT(J4628,0),0,100*(K4628/J4628))</f>
        <v>131.22499999999999</v>
      </c>
      <c r="I4628" s="16">
        <f t="shared" ref="I4628:I4659" si="1503">ROUND((ROUND(J4628,3)-ROUND(K4628,3))*N4628,2)</f>
        <v>-17.29</v>
      </c>
      <c r="J4628" s="17">
        <v>16</v>
      </c>
      <c r="K4628" s="17">
        <v>20.995999999999999</v>
      </c>
      <c r="L4628" s="18">
        <f t="shared" ref="L4628:L4659" si="1504">ROUND(ROUND(J4628,3)-ROUND(K4628,3),3)</f>
        <v>-4.9960000000000004</v>
      </c>
      <c r="M4628" s="17">
        <v>20.995999999999999</v>
      </c>
      <c r="N4628" s="16">
        <f t="shared" ref="N4628:N4659" si="1505">ROUND(E4628,2)</f>
        <v>3.46</v>
      </c>
      <c r="O4628" s="16">
        <f t="shared" ref="O4628:O4659" si="1506">ROUND(ROUND(M4628,3)*ROUND(N4628,2),2)</f>
        <v>72.650000000000006</v>
      </c>
      <c r="P4628" s="18">
        <f t="shared" ref="P4628:P4659" si="1507">ROUND(ROUND(K4628,3)-ROUND(M4628,3),2)</f>
        <v>0</v>
      </c>
      <c r="Q4628" s="16">
        <f t="shared" ref="Q4628:Q4659" si="1508">ROUND(E4628,2)</f>
        <v>3.46</v>
      </c>
      <c r="R4628" s="16">
        <f t="shared" ref="R4628:R4659" si="1509">ROUND((ROUND(K4628,3)-ROUND(M4628,3))* Q4628,2)</f>
        <v>0</v>
      </c>
    </row>
    <row r="4629" spans="1:18" ht="31.5" x14ac:dyDescent="0.35">
      <c r="A4629" s="1">
        <v>2</v>
      </c>
      <c r="B4629" s="13" t="s">
        <v>158</v>
      </c>
      <c r="C4629" s="13" t="s">
        <v>92</v>
      </c>
      <c r="D4629" s="14" t="s">
        <v>159</v>
      </c>
      <c r="E4629" s="15">
        <v>8.43</v>
      </c>
      <c r="F4629" s="16">
        <f t="shared" si="1500"/>
        <v>26.98</v>
      </c>
      <c r="G4629" s="16">
        <f t="shared" si="1501"/>
        <v>97.59</v>
      </c>
      <c r="H4629" s="16">
        <f t="shared" si="1502"/>
        <v>361.75</v>
      </c>
      <c r="I4629" s="16">
        <f t="shared" si="1503"/>
        <v>-70.61</v>
      </c>
      <c r="J4629" s="17">
        <v>3.2</v>
      </c>
      <c r="K4629" s="17">
        <v>11.576000000000001</v>
      </c>
      <c r="L4629" s="18">
        <f t="shared" si="1504"/>
        <v>-8.3759999999999994</v>
      </c>
      <c r="M4629" s="17">
        <v>11.576000000000001</v>
      </c>
      <c r="N4629" s="16">
        <f t="shared" si="1505"/>
        <v>8.43</v>
      </c>
      <c r="O4629" s="16">
        <f t="shared" si="1506"/>
        <v>97.59</v>
      </c>
      <c r="P4629" s="18">
        <f t="shared" si="1507"/>
        <v>0</v>
      </c>
      <c r="Q4629" s="16">
        <f t="shared" si="1508"/>
        <v>8.43</v>
      </c>
      <c r="R4629" s="16">
        <f t="shared" si="1509"/>
        <v>0</v>
      </c>
    </row>
    <row r="4630" spans="1:18" ht="42" x14ac:dyDescent="0.35">
      <c r="A4630" s="1">
        <v>3</v>
      </c>
      <c r="B4630" s="13" t="s">
        <v>183</v>
      </c>
      <c r="C4630" s="13" t="s">
        <v>92</v>
      </c>
      <c r="D4630" s="14" t="s">
        <v>184</v>
      </c>
      <c r="E4630" s="15">
        <v>7.89</v>
      </c>
      <c r="F4630" s="16">
        <f t="shared" si="1500"/>
        <v>255.64</v>
      </c>
      <c r="G4630" s="16">
        <f t="shared" si="1501"/>
        <v>211.54</v>
      </c>
      <c r="H4630" s="16">
        <f t="shared" si="1502"/>
        <v>82.75</v>
      </c>
      <c r="I4630" s="16">
        <f t="shared" si="1503"/>
        <v>44.1</v>
      </c>
      <c r="J4630" s="17">
        <v>32.4</v>
      </c>
      <c r="K4630" s="17">
        <v>26.811</v>
      </c>
      <c r="L4630" s="18">
        <f t="shared" si="1504"/>
        <v>5.5890000000000004</v>
      </c>
      <c r="M4630" s="17">
        <v>26.811</v>
      </c>
      <c r="N4630" s="16">
        <f t="shared" si="1505"/>
        <v>7.89</v>
      </c>
      <c r="O4630" s="16">
        <f t="shared" si="1506"/>
        <v>211.54</v>
      </c>
      <c r="P4630" s="18">
        <f t="shared" si="1507"/>
        <v>0</v>
      </c>
      <c r="Q4630" s="16">
        <f t="shared" si="1508"/>
        <v>7.89</v>
      </c>
      <c r="R4630" s="16">
        <f t="shared" si="1509"/>
        <v>0</v>
      </c>
    </row>
    <row r="4631" spans="1:18" ht="42" x14ac:dyDescent="0.35">
      <c r="A4631" s="1">
        <v>4</v>
      </c>
      <c r="B4631" s="13" t="s">
        <v>160</v>
      </c>
      <c r="C4631" s="13" t="s">
        <v>44</v>
      </c>
      <c r="D4631" s="14" t="s">
        <v>161</v>
      </c>
      <c r="E4631" s="15">
        <v>11.43</v>
      </c>
      <c r="F4631" s="16">
        <f t="shared" si="1500"/>
        <v>13.72</v>
      </c>
      <c r="G4631" s="16">
        <f t="shared" si="1501"/>
        <v>0</v>
      </c>
      <c r="H4631" s="16">
        <f t="shared" si="1502"/>
        <v>0</v>
      </c>
      <c r="I4631" s="16">
        <f t="shared" si="1503"/>
        <v>13.72</v>
      </c>
      <c r="J4631" s="17">
        <v>1.2</v>
      </c>
      <c r="K4631" s="17">
        <v>0</v>
      </c>
      <c r="L4631" s="18">
        <f t="shared" si="1504"/>
        <v>1.2</v>
      </c>
      <c r="M4631" s="17">
        <v>0</v>
      </c>
      <c r="N4631" s="16">
        <f t="shared" si="1505"/>
        <v>11.43</v>
      </c>
      <c r="O4631" s="16">
        <f t="shared" si="1506"/>
        <v>0</v>
      </c>
      <c r="P4631" s="18">
        <f t="shared" si="1507"/>
        <v>0</v>
      </c>
      <c r="Q4631" s="16">
        <f t="shared" si="1508"/>
        <v>11.43</v>
      </c>
      <c r="R4631" s="16">
        <f t="shared" si="1509"/>
        <v>0</v>
      </c>
    </row>
    <row r="4632" spans="1:18" ht="52.5" x14ac:dyDescent="0.35">
      <c r="A4632" s="1">
        <v>5</v>
      </c>
      <c r="B4632" s="13" t="s">
        <v>166</v>
      </c>
      <c r="C4632" s="13" t="s">
        <v>65</v>
      </c>
      <c r="D4632" s="14" t="s">
        <v>167</v>
      </c>
      <c r="E4632" s="15">
        <v>24.21</v>
      </c>
      <c r="F4632" s="16">
        <f t="shared" si="1500"/>
        <v>528.75</v>
      </c>
      <c r="G4632" s="16">
        <f t="shared" si="1501"/>
        <v>0</v>
      </c>
      <c r="H4632" s="16">
        <f t="shared" si="1502"/>
        <v>0</v>
      </c>
      <c r="I4632" s="16">
        <f t="shared" si="1503"/>
        <v>528.75</v>
      </c>
      <c r="J4632" s="17">
        <v>21.84</v>
      </c>
      <c r="K4632" s="17">
        <v>0</v>
      </c>
      <c r="L4632" s="18">
        <f t="shared" si="1504"/>
        <v>21.84</v>
      </c>
      <c r="M4632" s="17">
        <v>0</v>
      </c>
      <c r="N4632" s="16">
        <f t="shared" si="1505"/>
        <v>24.21</v>
      </c>
      <c r="O4632" s="16">
        <f t="shared" si="1506"/>
        <v>0</v>
      </c>
      <c r="P4632" s="18">
        <f t="shared" si="1507"/>
        <v>0</v>
      </c>
      <c r="Q4632" s="16">
        <f t="shared" si="1508"/>
        <v>24.21</v>
      </c>
      <c r="R4632" s="16">
        <f t="shared" si="1509"/>
        <v>0</v>
      </c>
    </row>
    <row r="4633" spans="1:18" ht="42" x14ac:dyDescent="0.35">
      <c r="A4633" s="1">
        <v>6</v>
      </c>
      <c r="B4633" s="13" t="s">
        <v>1479</v>
      </c>
      <c r="C4633" s="13" t="s">
        <v>65</v>
      </c>
      <c r="D4633" s="14" t="s">
        <v>1480</v>
      </c>
      <c r="E4633" s="15">
        <v>5.38</v>
      </c>
      <c r="F4633" s="16">
        <f t="shared" si="1500"/>
        <v>117.5</v>
      </c>
      <c r="G4633" s="16">
        <f t="shared" si="1501"/>
        <v>0</v>
      </c>
      <c r="H4633" s="16">
        <f t="shared" si="1502"/>
        <v>0</v>
      </c>
      <c r="I4633" s="16">
        <f t="shared" si="1503"/>
        <v>117.5</v>
      </c>
      <c r="J4633" s="17">
        <v>21.84</v>
      </c>
      <c r="K4633" s="17">
        <v>0</v>
      </c>
      <c r="L4633" s="18">
        <f t="shared" si="1504"/>
        <v>21.84</v>
      </c>
      <c r="M4633" s="17">
        <v>0</v>
      </c>
      <c r="N4633" s="16">
        <f t="shared" si="1505"/>
        <v>5.38</v>
      </c>
      <c r="O4633" s="16">
        <f t="shared" si="1506"/>
        <v>0</v>
      </c>
      <c r="P4633" s="18">
        <f t="shared" si="1507"/>
        <v>0</v>
      </c>
      <c r="Q4633" s="16">
        <f t="shared" si="1508"/>
        <v>5.38</v>
      </c>
      <c r="R4633" s="16">
        <f t="shared" si="1509"/>
        <v>0</v>
      </c>
    </row>
    <row r="4634" spans="1:18" ht="84" x14ac:dyDescent="0.35">
      <c r="A4634" s="1">
        <v>7</v>
      </c>
      <c r="B4634" s="13" t="s">
        <v>301</v>
      </c>
      <c r="C4634" s="13" t="s">
        <v>44</v>
      </c>
      <c r="D4634" s="14" t="s">
        <v>302</v>
      </c>
      <c r="E4634" s="15">
        <v>3.92</v>
      </c>
      <c r="F4634" s="16">
        <f t="shared" si="1500"/>
        <v>305.76</v>
      </c>
      <c r="G4634" s="16">
        <f t="shared" si="1501"/>
        <v>508.82</v>
      </c>
      <c r="H4634" s="16">
        <f t="shared" si="1502"/>
        <v>166.41025641025641</v>
      </c>
      <c r="I4634" s="16">
        <f t="shared" si="1503"/>
        <v>-203.06</v>
      </c>
      <c r="J4634" s="17">
        <v>78</v>
      </c>
      <c r="K4634" s="17">
        <v>129.80000000000001</v>
      </c>
      <c r="L4634" s="18">
        <f t="shared" si="1504"/>
        <v>-51.8</v>
      </c>
      <c r="M4634" s="17">
        <v>129.80000000000001</v>
      </c>
      <c r="N4634" s="16">
        <f t="shared" si="1505"/>
        <v>3.92</v>
      </c>
      <c r="O4634" s="16">
        <f t="shared" si="1506"/>
        <v>508.82</v>
      </c>
      <c r="P4634" s="18">
        <f t="shared" si="1507"/>
        <v>0</v>
      </c>
      <c r="Q4634" s="16">
        <f t="shared" si="1508"/>
        <v>3.92</v>
      </c>
      <c r="R4634" s="16">
        <f t="shared" si="1509"/>
        <v>0</v>
      </c>
    </row>
    <row r="4635" spans="1:18" ht="21" x14ac:dyDescent="0.35">
      <c r="A4635" s="1">
        <v>8</v>
      </c>
      <c r="B4635" s="13" t="s">
        <v>499</v>
      </c>
      <c r="C4635" s="13" t="s">
        <v>65</v>
      </c>
      <c r="D4635" s="14" t="s">
        <v>500</v>
      </c>
      <c r="E4635" s="15">
        <v>95.84</v>
      </c>
      <c r="F4635" s="16">
        <f t="shared" si="1500"/>
        <v>598.04</v>
      </c>
      <c r="G4635" s="16">
        <f t="shared" si="1501"/>
        <v>0</v>
      </c>
      <c r="H4635" s="16">
        <f t="shared" si="1502"/>
        <v>0</v>
      </c>
      <c r="I4635" s="16">
        <f t="shared" si="1503"/>
        <v>598.04</v>
      </c>
      <c r="J4635" s="17">
        <v>6.24</v>
      </c>
      <c r="K4635" s="17">
        <v>0</v>
      </c>
      <c r="L4635" s="18">
        <f t="shared" si="1504"/>
        <v>6.24</v>
      </c>
      <c r="M4635" s="17">
        <v>0</v>
      </c>
      <c r="N4635" s="16">
        <f t="shared" si="1505"/>
        <v>95.84</v>
      </c>
      <c r="O4635" s="16">
        <f t="shared" si="1506"/>
        <v>0</v>
      </c>
      <c r="P4635" s="18">
        <f t="shared" si="1507"/>
        <v>0</v>
      </c>
      <c r="Q4635" s="16">
        <f t="shared" si="1508"/>
        <v>95.84</v>
      </c>
      <c r="R4635" s="16">
        <f t="shared" si="1509"/>
        <v>0</v>
      </c>
    </row>
    <row r="4636" spans="1:18" ht="42" x14ac:dyDescent="0.35">
      <c r="A4636" s="1">
        <v>9</v>
      </c>
      <c r="B4636" s="13" t="s">
        <v>904</v>
      </c>
      <c r="C4636" s="13" t="s">
        <v>44</v>
      </c>
      <c r="D4636" s="14" t="s">
        <v>905</v>
      </c>
      <c r="E4636" s="15">
        <v>12.48</v>
      </c>
      <c r="F4636" s="16">
        <f t="shared" si="1500"/>
        <v>973.44</v>
      </c>
      <c r="G4636" s="16">
        <f t="shared" si="1501"/>
        <v>3399.3</v>
      </c>
      <c r="H4636" s="16">
        <f t="shared" si="1502"/>
        <v>349.20512820512818</v>
      </c>
      <c r="I4636" s="16">
        <f t="shared" si="1503"/>
        <v>-2425.86</v>
      </c>
      <c r="J4636" s="17">
        <v>78</v>
      </c>
      <c r="K4636" s="17">
        <v>272.38</v>
      </c>
      <c r="L4636" s="18">
        <f t="shared" si="1504"/>
        <v>-194.38</v>
      </c>
      <c r="M4636" s="17">
        <v>272.38</v>
      </c>
      <c r="N4636" s="16">
        <f t="shared" si="1505"/>
        <v>12.48</v>
      </c>
      <c r="O4636" s="16">
        <f t="shared" si="1506"/>
        <v>3399.3</v>
      </c>
      <c r="P4636" s="18">
        <f t="shared" si="1507"/>
        <v>0</v>
      </c>
      <c r="Q4636" s="16">
        <f t="shared" si="1508"/>
        <v>12.48</v>
      </c>
      <c r="R4636" s="16">
        <f t="shared" si="1509"/>
        <v>0</v>
      </c>
    </row>
    <row r="4637" spans="1:18" ht="42" x14ac:dyDescent="0.35">
      <c r="A4637" s="1">
        <v>10</v>
      </c>
      <c r="B4637" s="13" t="s">
        <v>1177</v>
      </c>
      <c r="C4637" s="13" t="s">
        <v>44</v>
      </c>
      <c r="D4637" s="14" t="s">
        <v>1178</v>
      </c>
      <c r="E4637" s="15">
        <v>2.11</v>
      </c>
      <c r="F4637" s="16">
        <f t="shared" si="1500"/>
        <v>164.58</v>
      </c>
      <c r="G4637" s="16">
        <f t="shared" si="1501"/>
        <v>152.66</v>
      </c>
      <c r="H4637" s="16">
        <f t="shared" si="1502"/>
        <v>92.756410256410248</v>
      </c>
      <c r="I4637" s="16">
        <f t="shared" si="1503"/>
        <v>11.92</v>
      </c>
      <c r="J4637" s="17">
        <v>78</v>
      </c>
      <c r="K4637" s="17">
        <v>72.349999999999994</v>
      </c>
      <c r="L4637" s="18">
        <f t="shared" si="1504"/>
        <v>5.65</v>
      </c>
      <c r="M4637" s="17">
        <v>72.349999999999994</v>
      </c>
      <c r="N4637" s="16">
        <f t="shared" si="1505"/>
        <v>2.11</v>
      </c>
      <c r="O4637" s="16">
        <f t="shared" si="1506"/>
        <v>152.66</v>
      </c>
      <c r="P4637" s="18">
        <f t="shared" si="1507"/>
        <v>0</v>
      </c>
      <c r="Q4637" s="16">
        <f t="shared" si="1508"/>
        <v>2.11</v>
      </c>
      <c r="R4637" s="16">
        <f t="shared" si="1509"/>
        <v>0</v>
      </c>
    </row>
    <row r="4638" spans="1:18" ht="42" x14ac:dyDescent="0.35">
      <c r="A4638" s="1">
        <v>11</v>
      </c>
      <c r="B4638" s="13" t="s">
        <v>1179</v>
      </c>
      <c r="C4638" s="13" t="s">
        <v>44</v>
      </c>
      <c r="D4638" s="14" t="s">
        <v>1180</v>
      </c>
      <c r="E4638" s="15">
        <v>0.37</v>
      </c>
      <c r="F4638" s="16">
        <f t="shared" si="1500"/>
        <v>52.54</v>
      </c>
      <c r="G4638" s="16">
        <f t="shared" si="1501"/>
        <v>30.82</v>
      </c>
      <c r="H4638" s="16">
        <f t="shared" si="1502"/>
        <v>58.652112676056333</v>
      </c>
      <c r="I4638" s="16">
        <f t="shared" si="1503"/>
        <v>21.72</v>
      </c>
      <c r="J4638" s="17">
        <v>142</v>
      </c>
      <c r="K4638" s="17">
        <v>83.286000000000001</v>
      </c>
      <c r="L4638" s="18">
        <f t="shared" si="1504"/>
        <v>58.713999999999999</v>
      </c>
      <c r="M4638" s="17">
        <v>83.286000000000001</v>
      </c>
      <c r="N4638" s="16">
        <f t="shared" si="1505"/>
        <v>0.37</v>
      </c>
      <c r="O4638" s="16">
        <f t="shared" si="1506"/>
        <v>30.82</v>
      </c>
      <c r="P4638" s="18">
        <f t="shared" si="1507"/>
        <v>0</v>
      </c>
      <c r="Q4638" s="16">
        <f t="shared" si="1508"/>
        <v>0.37</v>
      </c>
      <c r="R4638" s="16">
        <f t="shared" si="1509"/>
        <v>0</v>
      </c>
    </row>
    <row r="4639" spans="1:18" ht="52.5" x14ac:dyDescent="0.35">
      <c r="A4639" s="1">
        <v>12</v>
      </c>
      <c r="B4639" s="13" t="s">
        <v>1136</v>
      </c>
      <c r="C4639" s="13" t="s">
        <v>65</v>
      </c>
      <c r="D4639" s="14" t="s">
        <v>1137</v>
      </c>
      <c r="E4639" s="15">
        <v>5.82</v>
      </c>
      <c r="F4639" s="16">
        <f t="shared" si="1500"/>
        <v>36.32</v>
      </c>
      <c r="G4639" s="16">
        <f t="shared" si="1501"/>
        <v>88.63</v>
      </c>
      <c r="H4639" s="16">
        <f t="shared" si="1502"/>
        <v>244.05448717948715</v>
      </c>
      <c r="I4639" s="16">
        <f t="shared" si="1503"/>
        <v>-52.32</v>
      </c>
      <c r="J4639" s="17">
        <v>6.24</v>
      </c>
      <c r="K4639" s="17">
        <v>15.228999999999999</v>
      </c>
      <c r="L4639" s="18">
        <f t="shared" si="1504"/>
        <v>-8.9890000000000008</v>
      </c>
      <c r="M4639" s="17">
        <v>15.228999999999999</v>
      </c>
      <c r="N4639" s="16">
        <f t="shared" si="1505"/>
        <v>5.82</v>
      </c>
      <c r="O4639" s="16">
        <f t="shared" si="1506"/>
        <v>88.63</v>
      </c>
      <c r="P4639" s="18">
        <f t="shared" si="1507"/>
        <v>0</v>
      </c>
      <c r="Q4639" s="16">
        <f t="shared" si="1508"/>
        <v>5.82</v>
      </c>
      <c r="R4639" s="16">
        <f t="shared" si="1509"/>
        <v>0</v>
      </c>
    </row>
    <row r="4640" spans="1:18" ht="31.5" x14ac:dyDescent="0.35">
      <c r="A4640" s="1">
        <v>13</v>
      </c>
      <c r="B4640" s="13" t="s">
        <v>1485</v>
      </c>
      <c r="C4640" s="13" t="s">
        <v>1141</v>
      </c>
      <c r="D4640" s="14" t="s">
        <v>1486</v>
      </c>
      <c r="E4640" s="15">
        <v>148.03</v>
      </c>
      <c r="F4640" s="16">
        <f t="shared" si="1500"/>
        <v>81.709999999999994</v>
      </c>
      <c r="G4640" s="16">
        <f t="shared" si="1501"/>
        <v>0</v>
      </c>
      <c r="H4640" s="16">
        <f t="shared" si="1502"/>
        <v>0</v>
      </c>
      <c r="I4640" s="16">
        <f t="shared" si="1503"/>
        <v>81.709999999999994</v>
      </c>
      <c r="J4640" s="17">
        <v>0.55200000000000005</v>
      </c>
      <c r="K4640" s="17">
        <v>0</v>
      </c>
      <c r="L4640" s="18">
        <f t="shared" si="1504"/>
        <v>0.55200000000000005</v>
      </c>
      <c r="M4640" s="17">
        <v>0</v>
      </c>
      <c r="N4640" s="16">
        <f t="shared" si="1505"/>
        <v>148.03</v>
      </c>
      <c r="O4640" s="16">
        <f t="shared" si="1506"/>
        <v>0</v>
      </c>
      <c r="P4640" s="18">
        <f t="shared" si="1507"/>
        <v>0</v>
      </c>
      <c r="Q4640" s="16">
        <f t="shared" si="1508"/>
        <v>148.03</v>
      </c>
      <c r="R4640" s="16">
        <f t="shared" si="1509"/>
        <v>0</v>
      </c>
    </row>
    <row r="4641" spans="1:18" ht="21" x14ac:dyDescent="0.35">
      <c r="A4641" s="1">
        <v>14</v>
      </c>
      <c r="B4641" s="13" t="s">
        <v>1145</v>
      </c>
      <c r="C4641" s="13" t="s">
        <v>1141</v>
      </c>
      <c r="D4641" s="14" t="s">
        <v>1146</v>
      </c>
      <c r="E4641" s="15">
        <v>725.24</v>
      </c>
      <c r="F4641" s="16">
        <f t="shared" si="1500"/>
        <v>221.92</v>
      </c>
      <c r="G4641" s="16">
        <f t="shared" si="1501"/>
        <v>64.55</v>
      </c>
      <c r="H4641" s="16">
        <f t="shared" si="1502"/>
        <v>29.084967320261434</v>
      </c>
      <c r="I4641" s="16">
        <f t="shared" si="1503"/>
        <v>157.38</v>
      </c>
      <c r="J4641" s="17">
        <v>0.30599999999999999</v>
      </c>
      <c r="K4641" s="17">
        <v>8.8999999999999996E-2</v>
      </c>
      <c r="L4641" s="18">
        <f t="shared" si="1504"/>
        <v>0.217</v>
      </c>
      <c r="M4641" s="17">
        <v>8.8999999999999996E-2</v>
      </c>
      <c r="N4641" s="16">
        <f t="shared" si="1505"/>
        <v>725.24</v>
      </c>
      <c r="O4641" s="16">
        <f t="shared" si="1506"/>
        <v>64.55</v>
      </c>
      <c r="P4641" s="18">
        <f t="shared" si="1507"/>
        <v>0</v>
      </c>
      <c r="Q4641" s="16">
        <f t="shared" si="1508"/>
        <v>725.24</v>
      </c>
      <c r="R4641" s="16">
        <f t="shared" si="1509"/>
        <v>0</v>
      </c>
    </row>
    <row r="4642" spans="1:18" x14ac:dyDescent="0.35">
      <c r="A4642" s="1">
        <v>15</v>
      </c>
      <c r="B4642" s="13" t="s">
        <v>1147</v>
      </c>
      <c r="C4642" s="13" t="s">
        <v>1141</v>
      </c>
      <c r="D4642" s="14" t="s">
        <v>1148</v>
      </c>
      <c r="E4642" s="15">
        <v>608.70000000000005</v>
      </c>
      <c r="F4642" s="16">
        <f t="shared" si="1500"/>
        <v>8.52</v>
      </c>
      <c r="G4642" s="16">
        <f t="shared" si="1501"/>
        <v>100.44</v>
      </c>
      <c r="H4642" s="16">
        <f t="shared" si="1502"/>
        <v>1178.5714285714287</v>
      </c>
      <c r="I4642" s="16">
        <f t="shared" si="1503"/>
        <v>-91.91</v>
      </c>
      <c r="J4642" s="17">
        <v>1.4E-2</v>
      </c>
      <c r="K4642" s="17">
        <v>0.16500000000000001</v>
      </c>
      <c r="L4642" s="18">
        <f t="shared" si="1504"/>
        <v>-0.151</v>
      </c>
      <c r="M4642" s="17">
        <v>0.16500000000000001</v>
      </c>
      <c r="N4642" s="16">
        <f t="shared" si="1505"/>
        <v>608.70000000000005</v>
      </c>
      <c r="O4642" s="16">
        <f t="shared" si="1506"/>
        <v>100.44</v>
      </c>
      <c r="P4642" s="18">
        <f t="shared" si="1507"/>
        <v>0</v>
      </c>
      <c r="Q4642" s="16">
        <f t="shared" si="1508"/>
        <v>608.70000000000005</v>
      </c>
      <c r="R4642" s="16">
        <f t="shared" si="1509"/>
        <v>0</v>
      </c>
    </row>
    <row r="4643" spans="1:18" ht="21" x14ac:dyDescent="0.35">
      <c r="A4643" s="1">
        <v>16</v>
      </c>
      <c r="B4643" s="13" t="s">
        <v>1149</v>
      </c>
      <c r="C4643" s="13" t="s">
        <v>92</v>
      </c>
      <c r="D4643" s="14" t="s">
        <v>1150</v>
      </c>
      <c r="E4643" s="15">
        <v>0.72</v>
      </c>
      <c r="F4643" s="16">
        <f t="shared" si="1500"/>
        <v>3.46</v>
      </c>
      <c r="G4643" s="16">
        <f t="shared" si="1501"/>
        <v>16.329999999999998</v>
      </c>
      <c r="H4643" s="16">
        <f t="shared" si="1502"/>
        <v>472.47916666666663</v>
      </c>
      <c r="I4643" s="16">
        <f t="shared" si="1503"/>
        <v>-12.87</v>
      </c>
      <c r="J4643" s="17">
        <v>4.8</v>
      </c>
      <c r="K4643" s="17">
        <v>22.678999999999998</v>
      </c>
      <c r="L4643" s="18">
        <f t="shared" si="1504"/>
        <v>-17.879000000000001</v>
      </c>
      <c r="M4643" s="17">
        <v>22.678999999999998</v>
      </c>
      <c r="N4643" s="16">
        <f t="shared" si="1505"/>
        <v>0.72</v>
      </c>
      <c r="O4643" s="16">
        <f t="shared" si="1506"/>
        <v>16.329999999999998</v>
      </c>
      <c r="P4643" s="18">
        <f t="shared" si="1507"/>
        <v>0</v>
      </c>
      <c r="Q4643" s="16">
        <f t="shared" si="1508"/>
        <v>0.72</v>
      </c>
      <c r="R4643" s="16">
        <f t="shared" si="1509"/>
        <v>0</v>
      </c>
    </row>
    <row r="4644" spans="1:18" x14ac:dyDescent="0.35">
      <c r="A4644" s="1">
        <v>17</v>
      </c>
      <c r="B4644" s="13" t="s">
        <v>1481</v>
      </c>
      <c r="C4644" s="13" t="s">
        <v>92</v>
      </c>
      <c r="D4644" s="14" t="s">
        <v>1482</v>
      </c>
      <c r="E4644" s="15">
        <v>0.45</v>
      </c>
      <c r="F4644" s="16">
        <f t="shared" si="1500"/>
        <v>14.04</v>
      </c>
      <c r="G4644" s="16">
        <f t="shared" si="1501"/>
        <v>0</v>
      </c>
      <c r="H4644" s="16">
        <f t="shared" si="1502"/>
        <v>0</v>
      </c>
      <c r="I4644" s="16">
        <f t="shared" si="1503"/>
        <v>14.04</v>
      </c>
      <c r="J4644" s="17">
        <v>31.2</v>
      </c>
      <c r="K4644" s="17">
        <v>0</v>
      </c>
      <c r="L4644" s="18">
        <f t="shared" si="1504"/>
        <v>31.2</v>
      </c>
      <c r="M4644" s="17">
        <v>0</v>
      </c>
      <c r="N4644" s="16">
        <f t="shared" si="1505"/>
        <v>0.45</v>
      </c>
      <c r="O4644" s="16">
        <f t="shared" si="1506"/>
        <v>0</v>
      </c>
      <c r="P4644" s="18">
        <f t="shared" si="1507"/>
        <v>0</v>
      </c>
      <c r="Q4644" s="16">
        <f t="shared" si="1508"/>
        <v>0.45</v>
      </c>
      <c r="R4644" s="16">
        <f t="shared" si="1509"/>
        <v>0</v>
      </c>
    </row>
    <row r="4645" spans="1:18" ht="52.5" x14ac:dyDescent="0.35">
      <c r="A4645" s="1">
        <v>18</v>
      </c>
      <c r="B4645" s="13" t="s">
        <v>1153</v>
      </c>
      <c r="C4645" s="13" t="s">
        <v>92</v>
      </c>
      <c r="D4645" s="14" t="s">
        <v>1154</v>
      </c>
      <c r="E4645" s="15">
        <v>22.66</v>
      </c>
      <c r="F4645" s="16">
        <f t="shared" si="1500"/>
        <v>927.93</v>
      </c>
      <c r="G4645" s="16">
        <f t="shared" si="1501"/>
        <v>472.69</v>
      </c>
      <c r="H4645" s="16">
        <f t="shared" si="1502"/>
        <v>50.940170940170937</v>
      </c>
      <c r="I4645" s="16">
        <f t="shared" si="1503"/>
        <v>455.24</v>
      </c>
      <c r="J4645" s="17">
        <v>40.950000000000003</v>
      </c>
      <c r="K4645" s="17">
        <v>20.86</v>
      </c>
      <c r="L4645" s="18">
        <f t="shared" si="1504"/>
        <v>20.09</v>
      </c>
      <c r="M4645" s="17">
        <v>20.86</v>
      </c>
      <c r="N4645" s="16">
        <f t="shared" si="1505"/>
        <v>22.66</v>
      </c>
      <c r="O4645" s="16">
        <f t="shared" si="1506"/>
        <v>472.69</v>
      </c>
      <c r="P4645" s="18">
        <f t="shared" si="1507"/>
        <v>0</v>
      </c>
      <c r="Q4645" s="16">
        <f t="shared" si="1508"/>
        <v>22.66</v>
      </c>
      <c r="R4645" s="16">
        <f t="shared" si="1509"/>
        <v>0</v>
      </c>
    </row>
    <row r="4646" spans="1:18" ht="52.5" x14ac:dyDescent="0.35">
      <c r="A4646" s="1">
        <v>19</v>
      </c>
      <c r="B4646" s="13" t="s">
        <v>812</v>
      </c>
      <c r="C4646" s="13" t="s">
        <v>65</v>
      </c>
      <c r="D4646" s="14" t="s">
        <v>813</v>
      </c>
      <c r="E4646" s="15">
        <v>80.599999999999994</v>
      </c>
      <c r="F4646" s="16">
        <f t="shared" si="1500"/>
        <v>377.21</v>
      </c>
      <c r="G4646" s="16">
        <f t="shared" si="1501"/>
        <v>1971.48</v>
      </c>
      <c r="H4646" s="16">
        <f t="shared" si="1502"/>
        <v>522.64957264957263</v>
      </c>
      <c r="I4646" s="16">
        <f t="shared" si="1503"/>
        <v>-1594.27</v>
      </c>
      <c r="J4646" s="17">
        <v>4.68</v>
      </c>
      <c r="K4646" s="17">
        <v>24.46</v>
      </c>
      <c r="L4646" s="18">
        <f t="shared" si="1504"/>
        <v>-19.78</v>
      </c>
      <c r="M4646" s="17">
        <v>24.46</v>
      </c>
      <c r="N4646" s="16">
        <f t="shared" si="1505"/>
        <v>80.599999999999994</v>
      </c>
      <c r="O4646" s="16">
        <f t="shared" si="1506"/>
        <v>1971.48</v>
      </c>
      <c r="P4646" s="18">
        <f t="shared" si="1507"/>
        <v>0</v>
      </c>
      <c r="Q4646" s="16">
        <f t="shared" si="1508"/>
        <v>80.599999999999994</v>
      </c>
      <c r="R4646" s="16">
        <f t="shared" si="1509"/>
        <v>0</v>
      </c>
    </row>
    <row r="4647" spans="1:18" ht="21" x14ac:dyDescent="0.35">
      <c r="A4647" s="1">
        <v>20</v>
      </c>
      <c r="B4647" s="13" t="s">
        <v>823</v>
      </c>
      <c r="C4647" s="13" t="s">
        <v>65</v>
      </c>
      <c r="D4647" s="14" t="s">
        <v>824</v>
      </c>
      <c r="E4647" s="15">
        <v>28.7</v>
      </c>
      <c r="F4647" s="16">
        <f t="shared" si="1500"/>
        <v>179.09</v>
      </c>
      <c r="G4647" s="16">
        <f t="shared" si="1501"/>
        <v>0</v>
      </c>
      <c r="H4647" s="16">
        <f t="shared" si="1502"/>
        <v>0</v>
      </c>
      <c r="I4647" s="16">
        <f t="shared" si="1503"/>
        <v>179.09</v>
      </c>
      <c r="J4647" s="17">
        <v>6.24</v>
      </c>
      <c r="K4647" s="17">
        <v>0</v>
      </c>
      <c r="L4647" s="18">
        <f t="shared" si="1504"/>
        <v>6.24</v>
      </c>
      <c r="M4647" s="17">
        <v>0</v>
      </c>
      <c r="N4647" s="16">
        <f t="shared" si="1505"/>
        <v>28.7</v>
      </c>
      <c r="O4647" s="16">
        <f t="shared" si="1506"/>
        <v>0</v>
      </c>
      <c r="P4647" s="18">
        <f t="shared" si="1507"/>
        <v>0</v>
      </c>
      <c r="Q4647" s="16">
        <f t="shared" si="1508"/>
        <v>28.7</v>
      </c>
      <c r="R4647" s="16">
        <f t="shared" si="1509"/>
        <v>0</v>
      </c>
    </row>
    <row r="4648" spans="1:18" x14ac:dyDescent="0.35">
      <c r="A4648" s="1">
        <v>21</v>
      </c>
      <c r="B4648" s="13" t="s">
        <v>1185</v>
      </c>
      <c r="C4648" s="13" t="s">
        <v>41</v>
      </c>
      <c r="D4648" s="14" t="s">
        <v>1186</v>
      </c>
      <c r="E4648" s="15">
        <v>280.41000000000003</v>
      </c>
      <c r="F4648" s="16">
        <f t="shared" si="1500"/>
        <v>280.41000000000003</v>
      </c>
      <c r="G4648" s="16">
        <f t="shared" si="1501"/>
        <v>280.41000000000003</v>
      </c>
      <c r="H4648" s="16">
        <f t="shared" si="1502"/>
        <v>100</v>
      </c>
      <c r="I4648" s="16">
        <f t="shared" si="1503"/>
        <v>0</v>
      </c>
      <c r="J4648" s="17">
        <v>1</v>
      </c>
      <c r="K4648" s="17">
        <v>1</v>
      </c>
      <c r="L4648" s="18">
        <f t="shared" si="1504"/>
        <v>0</v>
      </c>
      <c r="M4648" s="17">
        <v>1</v>
      </c>
      <c r="N4648" s="16">
        <f t="shared" si="1505"/>
        <v>280.41000000000003</v>
      </c>
      <c r="O4648" s="16">
        <f t="shared" si="1506"/>
        <v>280.41000000000003</v>
      </c>
      <c r="P4648" s="18">
        <f t="shared" si="1507"/>
        <v>0</v>
      </c>
      <c r="Q4648" s="16">
        <f t="shared" si="1508"/>
        <v>280.41000000000003</v>
      </c>
      <c r="R4648" s="16">
        <f t="shared" si="1509"/>
        <v>0</v>
      </c>
    </row>
    <row r="4649" spans="1:18" ht="21" x14ac:dyDescent="0.35">
      <c r="A4649" s="1">
        <v>22</v>
      </c>
      <c r="B4649" s="13" t="s">
        <v>1183</v>
      </c>
      <c r="C4649" s="13" t="s">
        <v>41</v>
      </c>
      <c r="D4649" s="14" t="s">
        <v>1184</v>
      </c>
      <c r="E4649" s="15">
        <v>473.77</v>
      </c>
      <c r="F4649" s="16">
        <f t="shared" si="1500"/>
        <v>473.77</v>
      </c>
      <c r="G4649" s="16">
        <f t="shared" si="1501"/>
        <v>473.77</v>
      </c>
      <c r="H4649" s="16">
        <f t="shared" si="1502"/>
        <v>100</v>
      </c>
      <c r="I4649" s="16">
        <f t="shared" si="1503"/>
        <v>0</v>
      </c>
      <c r="J4649" s="17">
        <v>1</v>
      </c>
      <c r="K4649" s="17">
        <v>1</v>
      </c>
      <c r="L4649" s="18">
        <f t="shared" si="1504"/>
        <v>0</v>
      </c>
      <c r="M4649" s="17">
        <v>1</v>
      </c>
      <c r="N4649" s="16">
        <f t="shared" si="1505"/>
        <v>473.77</v>
      </c>
      <c r="O4649" s="16">
        <f t="shared" si="1506"/>
        <v>473.77</v>
      </c>
      <c r="P4649" s="18">
        <f t="shared" si="1507"/>
        <v>0</v>
      </c>
      <c r="Q4649" s="16">
        <f t="shared" si="1508"/>
        <v>473.77</v>
      </c>
      <c r="R4649" s="16">
        <f t="shared" si="1509"/>
        <v>0</v>
      </c>
    </row>
    <row r="4650" spans="1:18" ht="31.5" x14ac:dyDescent="0.35">
      <c r="A4650" s="1">
        <v>23</v>
      </c>
      <c r="B4650" s="13" t="s">
        <v>906</v>
      </c>
      <c r="C4650" s="13" t="s">
        <v>41</v>
      </c>
      <c r="D4650" s="14" t="s">
        <v>907</v>
      </c>
      <c r="E4650" s="15">
        <v>877.38</v>
      </c>
      <c r="F4650" s="16">
        <f t="shared" si="1500"/>
        <v>877.38</v>
      </c>
      <c r="G4650" s="16">
        <f t="shared" si="1501"/>
        <v>877.38</v>
      </c>
      <c r="H4650" s="16">
        <f t="shared" si="1502"/>
        <v>100</v>
      </c>
      <c r="I4650" s="16">
        <f t="shared" si="1503"/>
        <v>0</v>
      </c>
      <c r="J4650" s="17">
        <v>1</v>
      </c>
      <c r="K4650" s="17">
        <v>1</v>
      </c>
      <c r="L4650" s="18">
        <f t="shared" si="1504"/>
        <v>0</v>
      </c>
      <c r="M4650" s="17">
        <v>1</v>
      </c>
      <c r="N4650" s="16">
        <f t="shared" si="1505"/>
        <v>877.38</v>
      </c>
      <c r="O4650" s="16">
        <f t="shared" si="1506"/>
        <v>877.38</v>
      </c>
      <c r="P4650" s="18">
        <f t="shared" si="1507"/>
        <v>0</v>
      </c>
      <c r="Q4650" s="16">
        <f t="shared" si="1508"/>
        <v>877.38</v>
      </c>
      <c r="R4650" s="16">
        <f t="shared" si="1509"/>
        <v>0</v>
      </c>
    </row>
    <row r="4651" spans="1:18" ht="31.5" x14ac:dyDescent="0.35">
      <c r="A4651" s="1">
        <v>24</v>
      </c>
      <c r="B4651" s="13" t="s">
        <v>269</v>
      </c>
      <c r="C4651" s="13" t="s">
        <v>65</v>
      </c>
      <c r="D4651" s="14" t="s">
        <v>270</v>
      </c>
      <c r="E4651" s="15">
        <v>152.22</v>
      </c>
      <c r="F4651" s="16">
        <f t="shared" si="1500"/>
        <v>0</v>
      </c>
      <c r="G4651" s="16">
        <f t="shared" si="1501"/>
        <v>5756.96</v>
      </c>
      <c r="H4651" s="16">
        <f t="shared" si="1502"/>
        <v>0</v>
      </c>
      <c r="I4651" s="16">
        <f t="shared" si="1503"/>
        <v>-5756.96</v>
      </c>
      <c r="J4651" s="17">
        <v>0</v>
      </c>
      <c r="K4651" s="17">
        <v>37.82</v>
      </c>
      <c r="L4651" s="18">
        <f t="shared" si="1504"/>
        <v>-37.82</v>
      </c>
      <c r="M4651" s="17">
        <v>37.82</v>
      </c>
      <c r="N4651" s="16">
        <f t="shared" si="1505"/>
        <v>152.22</v>
      </c>
      <c r="O4651" s="16">
        <f t="shared" si="1506"/>
        <v>5756.96</v>
      </c>
      <c r="P4651" s="18">
        <f t="shared" si="1507"/>
        <v>0</v>
      </c>
      <c r="Q4651" s="16">
        <f t="shared" si="1508"/>
        <v>152.22</v>
      </c>
      <c r="R4651" s="16">
        <f t="shared" si="1509"/>
        <v>0</v>
      </c>
    </row>
    <row r="4652" spans="1:18" ht="31.5" x14ac:dyDescent="0.35">
      <c r="A4652" s="1">
        <v>25</v>
      </c>
      <c r="B4652" s="13" t="s">
        <v>503</v>
      </c>
      <c r="C4652" s="13" t="s">
        <v>41</v>
      </c>
      <c r="D4652" s="14" t="s">
        <v>504</v>
      </c>
      <c r="E4652" s="15">
        <v>5846.97</v>
      </c>
      <c r="F4652" s="16">
        <f t="shared" si="1500"/>
        <v>0</v>
      </c>
      <c r="G4652" s="16">
        <f t="shared" si="1501"/>
        <v>1169.3900000000001</v>
      </c>
      <c r="H4652" s="16">
        <f t="shared" si="1502"/>
        <v>0</v>
      </c>
      <c r="I4652" s="16">
        <f t="shared" si="1503"/>
        <v>-1169.3900000000001</v>
      </c>
      <c r="J4652" s="17">
        <v>0</v>
      </c>
      <c r="K4652" s="17">
        <v>0.2</v>
      </c>
      <c r="L4652" s="18">
        <f t="shared" si="1504"/>
        <v>-0.2</v>
      </c>
      <c r="M4652" s="17">
        <v>0.2</v>
      </c>
      <c r="N4652" s="16">
        <f t="shared" si="1505"/>
        <v>5846.97</v>
      </c>
      <c r="O4652" s="16">
        <f t="shared" si="1506"/>
        <v>1169.3900000000001</v>
      </c>
      <c r="P4652" s="18">
        <f t="shared" si="1507"/>
        <v>0</v>
      </c>
      <c r="Q4652" s="16">
        <f t="shared" si="1508"/>
        <v>5846.97</v>
      </c>
      <c r="R4652" s="16">
        <f t="shared" si="1509"/>
        <v>0</v>
      </c>
    </row>
    <row r="4653" spans="1:18" ht="73.5" x14ac:dyDescent="0.35">
      <c r="A4653" s="1">
        <v>26</v>
      </c>
      <c r="B4653" s="13" t="s">
        <v>507</v>
      </c>
      <c r="C4653" s="13" t="s">
        <v>44</v>
      </c>
      <c r="D4653" s="14" t="s">
        <v>508</v>
      </c>
      <c r="E4653" s="15">
        <v>6.04</v>
      </c>
      <c r="F4653" s="16">
        <f t="shared" si="1500"/>
        <v>0</v>
      </c>
      <c r="G4653" s="16">
        <f t="shared" si="1501"/>
        <v>516.85</v>
      </c>
      <c r="H4653" s="16">
        <f t="shared" si="1502"/>
        <v>0</v>
      </c>
      <c r="I4653" s="16">
        <f t="shared" si="1503"/>
        <v>-516.85</v>
      </c>
      <c r="J4653" s="17">
        <v>0</v>
      </c>
      <c r="K4653" s="17">
        <v>85.572000000000003</v>
      </c>
      <c r="L4653" s="18">
        <f t="shared" si="1504"/>
        <v>-85.572000000000003</v>
      </c>
      <c r="M4653" s="17">
        <v>85.572000000000003</v>
      </c>
      <c r="N4653" s="16">
        <f t="shared" si="1505"/>
        <v>6.04</v>
      </c>
      <c r="O4653" s="16">
        <f t="shared" si="1506"/>
        <v>516.85</v>
      </c>
      <c r="P4653" s="18">
        <f t="shared" si="1507"/>
        <v>0</v>
      </c>
      <c r="Q4653" s="16">
        <f t="shared" si="1508"/>
        <v>6.04</v>
      </c>
      <c r="R4653" s="16">
        <f t="shared" si="1509"/>
        <v>0</v>
      </c>
    </row>
    <row r="4654" spans="1:18" ht="31.5" x14ac:dyDescent="0.35">
      <c r="A4654" s="1">
        <v>27</v>
      </c>
      <c r="B4654" s="13" t="s">
        <v>814</v>
      </c>
      <c r="C4654" s="13" t="s">
        <v>65</v>
      </c>
      <c r="D4654" s="14" t="s">
        <v>815</v>
      </c>
      <c r="E4654" s="15">
        <v>26.01</v>
      </c>
      <c r="F4654" s="16">
        <f t="shared" si="1500"/>
        <v>0</v>
      </c>
      <c r="G4654" s="16">
        <f t="shared" si="1501"/>
        <v>184.96</v>
      </c>
      <c r="H4654" s="16">
        <f t="shared" si="1502"/>
        <v>0</v>
      </c>
      <c r="I4654" s="16">
        <f t="shared" si="1503"/>
        <v>-184.96</v>
      </c>
      <c r="J4654" s="17">
        <v>0</v>
      </c>
      <c r="K4654" s="17">
        <v>7.1109999999999998</v>
      </c>
      <c r="L4654" s="18">
        <f t="shared" si="1504"/>
        <v>-7.1109999999999998</v>
      </c>
      <c r="M4654" s="17">
        <v>7.1109999999999998</v>
      </c>
      <c r="N4654" s="16">
        <f t="shared" si="1505"/>
        <v>26.01</v>
      </c>
      <c r="O4654" s="16">
        <f t="shared" si="1506"/>
        <v>184.96</v>
      </c>
      <c r="P4654" s="18">
        <f t="shared" si="1507"/>
        <v>0</v>
      </c>
      <c r="Q4654" s="16">
        <f t="shared" si="1508"/>
        <v>26.01</v>
      </c>
      <c r="R4654" s="16">
        <f t="shared" si="1509"/>
        <v>0</v>
      </c>
    </row>
    <row r="4655" spans="1:18" ht="21" x14ac:dyDescent="0.35">
      <c r="A4655" s="1">
        <v>28</v>
      </c>
      <c r="B4655" s="13" t="s">
        <v>1331</v>
      </c>
      <c r="C4655" s="13" t="s">
        <v>44</v>
      </c>
      <c r="D4655" s="14" t="s">
        <v>1332</v>
      </c>
      <c r="E4655" s="15">
        <v>22.85</v>
      </c>
      <c r="F4655" s="16">
        <f t="shared" si="1500"/>
        <v>0</v>
      </c>
      <c r="G4655" s="16">
        <f t="shared" si="1501"/>
        <v>578.72</v>
      </c>
      <c r="H4655" s="16">
        <f t="shared" si="1502"/>
        <v>0</v>
      </c>
      <c r="I4655" s="16">
        <f t="shared" si="1503"/>
        <v>-578.72</v>
      </c>
      <c r="J4655" s="17">
        <v>0</v>
      </c>
      <c r="K4655" s="17">
        <v>25.327000000000002</v>
      </c>
      <c r="L4655" s="18">
        <f t="shared" si="1504"/>
        <v>-25.327000000000002</v>
      </c>
      <c r="M4655" s="17">
        <v>25.327000000000002</v>
      </c>
      <c r="N4655" s="16">
        <f t="shared" si="1505"/>
        <v>22.85</v>
      </c>
      <c r="O4655" s="16">
        <f t="shared" si="1506"/>
        <v>578.72</v>
      </c>
      <c r="P4655" s="18">
        <f t="shared" si="1507"/>
        <v>0</v>
      </c>
      <c r="Q4655" s="16">
        <f t="shared" si="1508"/>
        <v>22.85</v>
      </c>
      <c r="R4655" s="16">
        <f t="shared" si="1509"/>
        <v>0</v>
      </c>
    </row>
    <row r="4656" spans="1:18" ht="31.5" x14ac:dyDescent="0.35">
      <c r="A4656" s="1">
        <v>29</v>
      </c>
      <c r="B4656" s="13" t="s">
        <v>1138</v>
      </c>
      <c r="C4656" s="13" t="s">
        <v>92</v>
      </c>
      <c r="D4656" s="14" t="s">
        <v>1139</v>
      </c>
      <c r="E4656" s="15">
        <v>3.09</v>
      </c>
      <c r="F4656" s="16">
        <f t="shared" si="1500"/>
        <v>0</v>
      </c>
      <c r="G4656" s="16">
        <f t="shared" si="1501"/>
        <v>70.08</v>
      </c>
      <c r="H4656" s="16">
        <f t="shared" si="1502"/>
        <v>0</v>
      </c>
      <c r="I4656" s="16">
        <f t="shared" si="1503"/>
        <v>-70.08</v>
      </c>
      <c r="J4656" s="17">
        <v>0</v>
      </c>
      <c r="K4656" s="17">
        <v>22.678999999999998</v>
      </c>
      <c r="L4656" s="18">
        <f t="shared" si="1504"/>
        <v>-22.678999999999998</v>
      </c>
      <c r="M4656" s="17">
        <v>22.678999999999998</v>
      </c>
      <c r="N4656" s="16">
        <f t="shared" si="1505"/>
        <v>3.09</v>
      </c>
      <c r="O4656" s="16">
        <f t="shared" si="1506"/>
        <v>70.08</v>
      </c>
      <c r="P4656" s="18">
        <f t="shared" si="1507"/>
        <v>0</v>
      </c>
      <c r="Q4656" s="16">
        <f t="shared" si="1508"/>
        <v>3.09</v>
      </c>
      <c r="R4656" s="16">
        <f t="shared" si="1509"/>
        <v>0</v>
      </c>
    </row>
    <row r="4657" spans="1:18" ht="21" x14ac:dyDescent="0.35">
      <c r="A4657" s="1">
        <v>30</v>
      </c>
      <c r="B4657" s="13" t="s">
        <v>1140</v>
      </c>
      <c r="C4657" s="13" t="s">
        <v>1141</v>
      </c>
      <c r="D4657" s="14" t="s">
        <v>1142</v>
      </c>
      <c r="E4657" s="15">
        <v>42.4</v>
      </c>
      <c r="F4657" s="16">
        <f t="shared" si="1500"/>
        <v>0</v>
      </c>
      <c r="G4657" s="16">
        <f t="shared" si="1501"/>
        <v>154.80000000000001</v>
      </c>
      <c r="H4657" s="16">
        <f t="shared" si="1502"/>
        <v>0</v>
      </c>
      <c r="I4657" s="16">
        <f t="shared" si="1503"/>
        <v>-154.80000000000001</v>
      </c>
      <c r="J4657" s="17">
        <v>0</v>
      </c>
      <c r="K4657" s="17">
        <v>3.6509999999999998</v>
      </c>
      <c r="L4657" s="18">
        <f t="shared" si="1504"/>
        <v>-3.6509999999999998</v>
      </c>
      <c r="M4657" s="17">
        <v>3.6509999999999998</v>
      </c>
      <c r="N4657" s="16">
        <f t="shared" si="1505"/>
        <v>42.4</v>
      </c>
      <c r="O4657" s="16">
        <f t="shared" si="1506"/>
        <v>154.80000000000001</v>
      </c>
      <c r="P4657" s="18">
        <f t="shared" si="1507"/>
        <v>0</v>
      </c>
      <c r="Q4657" s="16">
        <f t="shared" si="1508"/>
        <v>42.4</v>
      </c>
      <c r="R4657" s="16">
        <f t="shared" si="1509"/>
        <v>0</v>
      </c>
    </row>
    <row r="4658" spans="1:18" ht="42" x14ac:dyDescent="0.35">
      <c r="A4658" s="1">
        <v>31</v>
      </c>
      <c r="B4658" s="13" t="s">
        <v>181</v>
      </c>
      <c r="C4658" s="13" t="s">
        <v>92</v>
      </c>
      <c r="D4658" s="14" t="s">
        <v>182</v>
      </c>
      <c r="E4658" s="15">
        <v>0.52</v>
      </c>
      <c r="F4658" s="16">
        <f t="shared" si="1500"/>
        <v>0</v>
      </c>
      <c r="G4658" s="16">
        <f t="shared" si="1501"/>
        <v>117.93</v>
      </c>
      <c r="H4658" s="16">
        <f t="shared" si="1502"/>
        <v>0</v>
      </c>
      <c r="I4658" s="16">
        <f t="shared" si="1503"/>
        <v>-117.93</v>
      </c>
      <c r="J4658" s="17">
        <v>0</v>
      </c>
      <c r="K4658" s="17">
        <v>226.79400000000001</v>
      </c>
      <c r="L4658" s="18">
        <f t="shared" si="1504"/>
        <v>-226.79400000000001</v>
      </c>
      <c r="M4658" s="17">
        <v>226.79400000000001</v>
      </c>
      <c r="N4658" s="16">
        <f t="shared" si="1505"/>
        <v>0.52</v>
      </c>
      <c r="O4658" s="16">
        <f t="shared" si="1506"/>
        <v>117.93</v>
      </c>
      <c r="P4658" s="18">
        <f t="shared" si="1507"/>
        <v>0</v>
      </c>
      <c r="Q4658" s="16">
        <f t="shared" si="1508"/>
        <v>0.52</v>
      </c>
      <c r="R4658" s="16">
        <f t="shared" si="1509"/>
        <v>0</v>
      </c>
    </row>
    <row r="4659" spans="1:18" ht="21" x14ac:dyDescent="0.35">
      <c r="A4659" s="1">
        <v>32</v>
      </c>
      <c r="B4659" s="13" t="s">
        <v>1151</v>
      </c>
      <c r="C4659" s="13" t="s">
        <v>92</v>
      </c>
      <c r="D4659" s="14" t="s">
        <v>1152</v>
      </c>
      <c r="E4659" s="15">
        <v>0.72</v>
      </c>
      <c r="F4659" s="16">
        <f t="shared" si="1500"/>
        <v>0</v>
      </c>
      <c r="G4659" s="16">
        <f t="shared" si="1501"/>
        <v>16.329999999999998</v>
      </c>
      <c r="H4659" s="16">
        <f t="shared" si="1502"/>
        <v>0</v>
      </c>
      <c r="I4659" s="16">
        <f t="shared" si="1503"/>
        <v>-16.329999999999998</v>
      </c>
      <c r="J4659" s="17">
        <v>0</v>
      </c>
      <c r="K4659" s="17">
        <v>22.678999999999998</v>
      </c>
      <c r="L4659" s="18">
        <f t="shared" si="1504"/>
        <v>-22.678999999999998</v>
      </c>
      <c r="M4659" s="17">
        <v>22.678999999999998</v>
      </c>
      <c r="N4659" s="16">
        <f t="shared" si="1505"/>
        <v>0.72</v>
      </c>
      <c r="O4659" s="16">
        <f t="shared" si="1506"/>
        <v>16.329999999999998</v>
      </c>
      <c r="P4659" s="18">
        <f t="shared" si="1507"/>
        <v>0</v>
      </c>
      <c r="Q4659" s="16">
        <f t="shared" si="1508"/>
        <v>0.72</v>
      </c>
      <c r="R4659" s="16">
        <f t="shared" si="1509"/>
        <v>0</v>
      </c>
    </row>
    <row r="4660" spans="1:18" x14ac:dyDescent="0.35">
      <c r="A4660" s="21" t="s">
        <v>1506</v>
      </c>
      <c r="B4660" s="21" t="s">
        <v>1506</v>
      </c>
      <c r="C4660" s="21" t="s">
        <v>1506</v>
      </c>
      <c r="D4660" s="21" t="s">
        <v>1506</v>
      </c>
      <c r="E4660" s="21" t="s">
        <v>1506</v>
      </c>
      <c r="F4660" s="19"/>
      <c r="G4660" s="20">
        <f>SUM(G4628:G4659)</f>
        <v>17385.080000000002</v>
      </c>
      <c r="H4660" s="7"/>
      <c r="I4660" s="7"/>
      <c r="J4660" s="7"/>
      <c r="K4660" s="7"/>
      <c r="L4660" s="7"/>
      <c r="M4660" s="7"/>
      <c r="N4660" s="7"/>
      <c r="O4660" s="7"/>
      <c r="P4660" s="7"/>
      <c r="Q4660" s="7"/>
      <c r="R4660" s="7"/>
    </row>
    <row r="4662" spans="1:18" x14ac:dyDescent="0.35">
      <c r="B4662" s="11" t="s">
        <v>23</v>
      </c>
      <c r="C4662" s="12" t="s">
        <v>24</v>
      </c>
      <c r="D4662" s="12" t="s">
        <v>25</v>
      </c>
    </row>
    <row r="4663" spans="1:18" x14ac:dyDescent="0.35">
      <c r="B4663" s="11" t="s">
        <v>26</v>
      </c>
      <c r="C4663" s="12" t="s">
        <v>27</v>
      </c>
      <c r="D4663" s="12" t="s">
        <v>28</v>
      </c>
    </row>
    <row r="4664" spans="1:18" x14ac:dyDescent="0.35">
      <c r="B4664" s="11" t="s">
        <v>29</v>
      </c>
      <c r="C4664" s="12" t="s">
        <v>24</v>
      </c>
      <c r="D4664" s="12" t="s">
        <v>30</v>
      </c>
    </row>
    <row r="4665" spans="1:18" x14ac:dyDescent="0.35">
      <c r="B4665" s="11" t="s">
        <v>31</v>
      </c>
      <c r="C4665" s="12" t="s">
        <v>116</v>
      </c>
      <c r="D4665" s="12" t="s">
        <v>1133</v>
      </c>
    </row>
    <row r="4666" spans="1:18" x14ac:dyDescent="0.35">
      <c r="B4666" s="11" t="s">
        <v>33</v>
      </c>
      <c r="C4666" s="12" t="s">
        <v>105</v>
      </c>
      <c r="D4666" s="12" t="s">
        <v>549</v>
      </c>
    </row>
    <row r="4667" spans="1:18" x14ac:dyDescent="0.35">
      <c r="B4667" s="11" t="s">
        <v>35</v>
      </c>
      <c r="C4667" s="12" t="s">
        <v>27</v>
      </c>
      <c r="D4667" s="12" t="s">
        <v>1428</v>
      </c>
    </row>
    <row r="4668" spans="1:18" x14ac:dyDescent="0.35">
      <c r="B4668" s="11" t="s">
        <v>36</v>
      </c>
      <c r="C4668" s="12" t="s">
        <v>27</v>
      </c>
      <c r="D4668" s="12" t="s">
        <v>1498</v>
      </c>
    </row>
    <row r="4669" spans="1:18" x14ac:dyDescent="0.35">
      <c r="B4669" s="11" t="s">
        <v>38</v>
      </c>
      <c r="C4669" s="12" t="s">
        <v>319</v>
      </c>
      <c r="D4669" s="12" t="s">
        <v>1507</v>
      </c>
    </row>
    <row r="4671" spans="1:18" ht="42" x14ac:dyDescent="0.35">
      <c r="A4671" s="1">
        <v>1</v>
      </c>
      <c r="B4671" s="13" t="s">
        <v>183</v>
      </c>
      <c r="C4671" s="13" t="s">
        <v>92</v>
      </c>
      <c r="D4671" s="14" t="s">
        <v>184</v>
      </c>
      <c r="E4671" s="15">
        <v>7.89</v>
      </c>
      <c r="F4671" s="16">
        <f t="shared" ref="F4671:F4701" si="1510">ROUND(ROUND(N4671,2)*ROUND(J4671,3),2)</f>
        <v>350.32</v>
      </c>
      <c r="G4671" s="16">
        <f t="shared" ref="G4671:G4701" si="1511">ROUND(ROUND(N4671,2)*ROUND(K4671,3),2)</f>
        <v>156.19999999999999</v>
      </c>
      <c r="H4671" s="16">
        <f t="shared" ref="H4671:H4701" si="1512">IF(EXACT(J4671,0),0,100*(K4671/J4671))</f>
        <v>44.587837837837839</v>
      </c>
      <c r="I4671" s="16">
        <f t="shared" ref="I4671:I4701" si="1513">ROUND((ROUND(J4671,3)-ROUND(K4671,3))*N4671,2)</f>
        <v>194.12</v>
      </c>
      <c r="J4671" s="17">
        <v>44.4</v>
      </c>
      <c r="K4671" s="17">
        <v>19.797000000000001</v>
      </c>
      <c r="L4671" s="18">
        <f t="shared" ref="L4671:L4701" si="1514">ROUND(ROUND(J4671,3)-ROUND(K4671,3),3)</f>
        <v>24.603000000000002</v>
      </c>
      <c r="M4671" s="17">
        <v>19.797000000000001</v>
      </c>
      <c r="N4671" s="16">
        <f t="shared" ref="N4671:N4701" si="1515">ROUND(E4671,2)</f>
        <v>7.89</v>
      </c>
      <c r="O4671" s="16">
        <f t="shared" ref="O4671:O4701" si="1516">ROUND(ROUND(M4671,3)*ROUND(N4671,2),2)</f>
        <v>156.19999999999999</v>
      </c>
      <c r="P4671" s="18">
        <f t="shared" ref="P4671:P4701" si="1517">ROUND(ROUND(K4671,3)-ROUND(M4671,3),2)</f>
        <v>0</v>
      </c>
      <c r="Q4671" s="16">
        <f t="shared" ref="Q4671:Q4701" si="1518">ROUND(E4671,2)</f>
        <v>7.89</v>
      </c>
      <c r="R4671" s="16">
        <f t="shared" ref="R4671:R4701" si="1519">ROUND((ROUND(K4671,3)-ROUND(M4671,3))* Q4671,2)</f>
        <v>0</v>
      </c>
    </row>
    <row r="4672" spans="1:18" ht="42" x14ac:dyDescent="0.35">
      <c r="A4672" s="1">
        <v>2</v>
      </c>
      <c r="B4672" s="13" t="s">
        <v>160</v>
      </c>
      <c r="C4672" s="13" t="s">
        <v>44</v>
      </c>
      <c r="D4672" s="14" t="s">
        <v>161</v>
      </c>
      <c r="E4672" s="15">
        <v>11.43</v>
      </c>
      <c r="F4672" s="16">
        <f t="shared" si="1510"/>
        <v>13.72</v>
      </c>
      <c r="G4672" s="16">
        <f t="shared" si="1511"/>
        <v>0</v>
      </c>
      <c r="H4672" s="16">
        <f t="shared" si="1512"/>
        <v>0</v>
      </c>
      <c r="I4672" s="16">
        <f t="shared" si="1513"/>
        <v>13.72</v>
      </c>
      <c r="J4672" s="17">
        <v>1.2</v>
      </c>
      <c r="K4672" s="17">
        <v>0</v>
      </c>
      <c r="L4672" s="18">
        <f t="shared" si="1514"/>
        <v>1.2</v>
      </c>
      <c r="M4672" s="17">
        <v>0</v>
      </c>
      <c r="N4672" s="16">
        <f t="shared" si="1515"/>
        <v>11.43</v>
      </c>
      <c r="O4672" s="16">
        <f t="shared" si="1516"/>
        <v>0</v>
      </c>
      <c r="P4672" s="18">
        <f t="shared" si="1517"/>
        <v>0</v>
      </c>
      <c r="Q4672" s="16">
        <f t="shared" si="1518"/>
        <v>11.43</v>
      </c>
      <c r="R4672" s="16">
        <f t="shared" si="1519"/>
        <v>0</v>
      </c>
    </row>
    <row r="4673" spans="1:18" ht="52.5" x14ac:dyDescent="0.35">
      <c r="A4673" s="1">
        <v>3</v>
      </c>
      <c r="B4673" s="13" t="s">
        <v>166</v>
      </c>
      <c r="C4673" s="13" t="s">
        <v>65</v>
      </c>
      <c r="D4673" s="14" t="s">
        <v>167</v>
      </c>
      <c r="E4673" s="15">
        <v>24.21</v>
      </c>
      <c r="F4673" s="16">
        <f t="shared" si="1510"/>
        <v>573.29</v>
      </c>
      <c r="G4673" s="16">
        <f t="shared" si="1511"/>
        <v>0</v>
      </c>
      <c r="H4673" s="16">
        <f t="shared" si="1512"/>
        <v>0</v>
      </c>
      <c r="I4673" s="16">
        <f t="shared" si="1513"/>
        <v>573.29</v>
      </c>
      <c r="J4673" s="17">
        <v>23.68</v>
      </c>
      <c r="K4673" s="17">
        <v>0</v>
      </c>
      <c r="L4673" s="18">
        <f t="shared" si="1514"/>
        <v>23.68</v>
      </c>
      <c r="M4673" s="17">
        <v>0</v>
      </c>
      <c r="N4673" s="16">
        <f t="shared" si="1515"/>
        <v>24.21</v>
      </c>
      <c r="O4673" s="16">
        <f t="shared" si="1516"/>
        <v>0</v>
      </c>
      <c r="P4673" s="18">
        <f t="shared" si="1517"/>
        <v>0</v>
      </c>
      <c r="Q4673" s="16">
        <f t="shared" si="1518"/>
        <v>24.21</v>
      </c>
      <c r="R4673" s="16">
        <f t="shared" si="1519"/>
        <v>0</v>
      </c>
    </row>
    <row r="4674" spans="1:18" ht="42" x14ac:dyDescent="0.35">
      <c r="A4674" s="1">
        <v>4</v>
      </c>
      <c r="B4674" s="13" t="s">
        <v>1479</v>
      </c>
      <c r="C4674" s="13" t="s">
        <v>65</v>
      </c>
      <c r="D4674" s="14" t="s">
        <v>1480</v>
      </c>
      <c r="E4674" s="15">
        <v>5.38</v>
      </c>
      <c r="F4674" s="16">
        <f t="shared" si="1510"/>
        <v>127.4</v>
      </c>
      <c r="G4674" s="16">
        <f t="shared" si="1511"/>
        <v>0</v>
      </c>
      <c r="H4674" s="16">
        <f t="shared" si="1512"/>
        <v>0</v>
      </c>
      <c r="I4674" s="16">
        <f t="shared" si="1513"/>
        <v>127.4</v>
      </c>
      <c r="J4674" s="17">
        <v>23.68</v>
      </c>
      <c r="K4674" s="17">
        <v>0</v>
      </c>
      <c r="L4674" s="18">
        <f t="shared" si="1514"/>
        <v>23.68</v>
      </c>
      <c r="M4674" s="17">
        <v>0</v>
      </c>
      <c r="N4674" s="16">
        <f t="shared" si="1515"/>
        <v>5.38</v>
      </c>
      <c r="O4674" s="16">
        <f t="shared" si="1516"/>
        <v>0</v>
      </c>
      <c r="P4674" s="18">
        <f t="shared" si="1517"/>
        <v>0</v>
      </c>
      <c r="Q4674" s="16">
        <f t="shared" si="1518"/>
        <v>5.38</v>
      </c>
      <c r="R4674" s="16">
        <f t="shared" si="1519"/>
        <v>0</v>
      </c>
    </row>
    <row r="4675" spans="1:18" ht="84" x14ac:dyDescent="0.35">
      <c r="A4675" s="1">
        <v>5</v>
      </c>
      <c r="B4675" s="13" t="s">
        <v>301</v>
      </c>
      <c r="C4675" s="13" t="s">
        <v>44</v>
      </c>
      <c r="D4675" s="14" t="s">
        <v>302</v>
      </c>
      <c r="E4675" s="15">
        <v>3.92</v>
      </c>
      <c r="F4675" s="16">
        <f t="shared" si="1510"/>
        <v>290.08</v>
      </c>
      <c r="G4675" s="16">
        <f t="shared" si="1511"/>
        <v>397.04</v>
      </c>
      <c r="H4675" s="16">
        <f t="shared" si="1512"/>
        <v>136.87162162162161</v>
      </c>
      <c r="I4675" s="16">
        <f t="shared" si="1513"/>
        <v>-106.96</v>
      </c>
      <c r="J4675" s="17">
        <v>74</v>
      </c>
      <c r="K4675" s="17">
        <v>101.285</v>
      </c>
      <c r="L4675" s="18">
        <f t="shared" si="1514"/>
        <v>-27.285</v>
      </c>
      <c r="M4675" s="17">
        <v>101.285</v>
      </c>
      <c r="N4675" s="16">
        <f t="shared" si="1515"/>
        <v>3.92</v>
      </c>
      <c r="O4675" s="16">
        <f t="shared" si="1516"/>
        <v>397.04</v>
      </c>
      <c r="P4675" s="18">
        <f t="shared" si="1517"/>
        <v>0</v>
      </c>
      <c r="Q4675" s="16">
        <f t="shared" si="1518"/>
        <v>3.92</v>
      </c>
      <c r="R4675" s="16">
        <f t="shared" si="1519"/>
        <v>0</v>
      </c>
    </row>
    <row r="4676" spans="1:18" ht="21" x14ac:dyDescent="0.35">
      <c r="A4676" s="1">
        <v>6</v>
      </c>
      <c r="B4676" s="13" t="s">
        <v>499</v>
      </c>
      <c r="C4676" s="13" t="s">
        <v>65</v>
      </c>
      <c r="D4676" s="14" t="s">
        <v>500</v>
      </c>
      <c r="E4676" s="15">
        <v>95.84</v>
      </c>
      <c r="F4676" s="16">
        <f t="shared" si="1510"/>
        <v>567.37</v>
      </c>
      <c r="G4676" s="16">
        <f t="shared" si="1511"/>
        <v>0</v>
      </c>
      <c r="H4676" s="16">
        <f t="shared" si="1512"/>
        <v>0</v>
      </c>
      <c r="I4676" s="16">
        <f t="shared" si="1513"/>
        <v>567.37</v>
      </c>
      <c r="J4676" s="17">
        <v>5.92</v>
      </c>
      <c r="K4676" s="17">
        <v>0</v>
      </c>
      <c r="L4676" s="18">
        <f t="shared" si="1514"/>
        <v>5.92</v>
      </c>
      <c r="M4676" s="17">
        <v>0</v>
      </c>
      <c r="N4676" s="16">
        <f t="shared" si="1515"/>
        <v>95.84</v>
      </c>
      <c r="O4676" s="16">
        <f t="shared" si="1516"/>
        <v>0</v>
      </c>
      <c r="P4676" s="18">
        <f t="shared" si="1517"/>
        <v>0</v>
      </c>
      <c r="Q4676" s="16">
        <f t="shared" si="1518"/>
        <v>95.84</v>
      </c>
      <c r="R4676" s="16">
        <f t="shared" si="1519"/>
        <v>0</v>
      </c>
    </row>
    <row r="4677" spans="1:18" ht="42" x14ac:dyDescent="0.35">
      <c r="A4677" s="1">
        <v>7</v>
      </c>
      <c r="B4677" s="13" t="s">
        <v>904</v>
      </c>
      <c r="C4677" s="13" t="s">
        <v>44</v>
      </c>
      <c r="D4677" s="14" t="s">
        <v>905</v>
      </c>
      <c r="E4677" s="15">
        <v>12.48</v>
      </c>
      <c r="F4677" s="16">
        <f t="shared" si="1510"/>
        <v>923.52</v>
      </c>
      <c r="G4677" s="16">
        <f t="shared" si="1511"/>
        <v>1433.45</v>
      </c>
      <c r="H4677" s="16">
        <f t="shared" si="1512"/>
        <v>155.21621621621622</v>
      </c>
      <c r="I4677" s="16">
        <f t="shared" si="1513"/>
        <v>-509.93</v>
      </c>
      <c r="J4677" s="17">
        <v>74</v>
      </c>
      <c r="K4677" s="17">
        <v>114.86</v>
      </c>
      <c r="L4677" s="18">
        <f t="shared" si="1514"/>
        <v>-40.86</v>
      </c>
      <c r="M4677" s="17">
        <v>114.86</v>
      </c>
      <c r="N4677" s="16">
        <f t="shared" si="1515"/>
        <v>12.48</v>
      </c>
      <c r="O4677" s="16">
        <f t="shared" si="1516"/>
        <v>1433.45</v>
      </c>
      <c r="P4677" s="18">
        <f t="shared" si="1517"/>
        <v>0</v>
      </c>
      <c r="Q4677" s="16">
        <f t="shared" si="1518"/>
        <v>12.48</v>
      </c>
      <c r="R4677" s="16">
        <f t="shared" si="1519"/>
        <v>0</v>
      </c>
    </row>
    <row r="4678" spans="1:18" ht="42" x14ac:dyDescent="0.35">
      <c r="A4678" s="1">
        <v>8</v>
      </c>
      <c r="B4678" s="13" t="s">
        <v>1177</v>
      </c>
      <c r="C4678" s="13" t="s">
        <v>44</v>
      </c>
      <c r="D4678" s="14" t="s">
        <v>1178</v>
      </c>
      <c r="E4678" s="15">
        <v>2.11</v>
      </c>
      <c r="F4678" s="16">
        <f t="shared" si="1510"/>
        <v>156.13999999999999</v>
      </c>
      <c r="G4678" s="16">
        <f t="shared" si="1511"/>
        <v>90.62</v>
      </c>
      <c r="H4678" s="16">
        <f t="shared" si="1512"/>
        <v>58.04054054054054</v>
      </c>
      <c r="I4678" s="16">
        <f t="shared" si="1513"/>
        <v>65.52</v>
      </c>
      <c r="J4678" s="17">
        <v>74</v>
      </c>
      <c r="K4678" s="17">
        <v>42.95</v>
      </c>
      <c r="L4678" s="18">
        <f t="shared" si="1514"/>
        <v>31.05</v>
      </c>
      <c r="M4678" s="17">
        <v>42.95</v>
      </c>
      <c r="N4678" s="16">
        <f t="shared" si="1515"/>
        <v>2.11</v>
      </c>
      <c r="O4678" s="16">
        <f t="shared" si="1516"/>
        <v>90.62</v>
      </c>
      <c r="P4678" s="18">
        <f t="shared" si="1517"/>
        <v>0</v>
      </c>
      <c r="Q4678" s="16">
        <f t="shared" si="1518"/>
        <v>2.11</v>
      </c>
      <c r="R4678" s="16">
        <f t="shared" si="1519"/>
        <v>0</v>
      </c>
    </row>
    <row r="4679" spans="1:18" ht="42" x14ac:dyDescent="0.35">
      <c r="A4679" s="1">
        <v>9</v>
      </c>
      <c r="B4679" s="13" t="s">
        <v>1179</v>
      </c>
      <c r="C4679" s="13" t="s">
        <v>44</v>
      </c>
      <c r="D4679" s="14" t="s">
        <v>1180</v>
      </c>
      <c r="E4679" s="15">
        <v>0.37</v>
      </c>
      <c r="F4679" s="16">
        <f t="shared" si="1510"/>
        <v>27.38</v>
      </c>
      <c r="G4679" s="16">
        <f t="shared" si="1511"/>
        <v>18.899999999999999</v>
      </c>
      <c r="H4679" s="16">
        <f t="shared" si="1512"/>
        <v>69.013513513513516</v>
      </c>
      <c r="I4679" s="16">
        <f t="shared" si="1513"/>
        <v>8.48</v>
      </c>
      <c r="J4679" s="17">
        <v>74</v>
      </c>
      <c r="K4679" s="17">
        <v>51.07</v>
      </c>
      <c r="L4679" s="18">
        <f t="shared" si="1514"/>
        <v>22.93</v>
      </c>
      <c r="M4679" s="17">
        <v>51.07</v>
      </c>
      <c r="N4679" s="16">
        <f t="shared" si="1515"/>
        <v>0.37</v>
      </c>
      <c r="O4679" s="16">
        <f t="shared" si="1516"/>
        <v>18.899999999999999</v>
      </c>
      <c r="P4679" s="18">
        <f t="shared" si="1517"/>
        <v>0</v>
      </c>
      <c r="Q4679" s="16">
        <f t="shared" si="1518"/>
        <v>0.37</v>
      </c>
      <c r="R4679" s="16">
        <f t="shared" si="1519"/>
        <v>0</v>
      </c>
    </row>
    <row r="4680" spans="1:18" ht="52.5" x14ac:dyDescent="0.35">
      <c r="A4680" s="1">
        <v>10</v>
      </c>
      <c r="B4680" s="13" t="s">
        <v>1136</v>
      </c>
      <c r="C4680" s="13" t="s">
        <v>65</v>
      </c>
      <c r="D4680" s="14" t="s">
        <v>1137</v>
      </c>
      <c r="E4680" s="15">
        <v>5.82</v>
      </c>
      <c r="F4680" s="16">
        <f t="shared" si="1510"/>
        <v>25.84</v>
      </c>
      <c r="G4680" s="16">
        <f t="shared" si="1511"/>
        <v>48.88</v>
      </c>
      <c r="H4680" s="16">
        <f t="shared" si="1512"/>
        <v>189.14414414414412</v>
      </c>
      <c r="I4680" s="16">
        <f t="shared" si="1513"/>
        <v>-23.04</v>
      </c>
      <c r="J4680" s="17">
        <v>4.4400000000000004</v>
      </c>
      <c r="K4680" s="17">
        <v>8.3979999999999997</v>
      </c>
      <c r="L4680" s="18">
        <f t="shared" si="1514"/>
        <v>-3.9580000000000002</v>
      </c>
      <c r="M4680" s="17">
        <v>8.3979999999999997</v>
      </c>
      <c r="N4680" s="16">
        <f t="shared" si="1515"/>
        <v>5.82</v>
      </c>
      <c r="O4680" s="16">
        <f t="shared" si="1516"/>
        <v>48.88</v>
      </c>
      <c r="P4680" s="18">
        <f t="shared" si="1517"/>
        <v>0</v>
      </c>
      <c r="Q4680" s="16">
        <f t="shared" si="1518"/>
        <v>5.82</v>
      </c>
      <c r="R4680" s="16">
        <f t="shared" si="1519"/>
        <v>0</v>
      </c>
    </row>
    <row r="4681" spans="1:18" x14ac:dyDescent="0.35">
      <c r="A4681" s="1">
        <v>11</v>
      </c>
      <c r="B4681" s="13" t="s">
        <v>1481</v>
      </c>
      <c r="C4681" s="13" t="s">
        <v>92</v>
      </c>
      <c r="D4681" s="14" t="s">
        <v>1482</v>
      </c>
      <c r="E4681" s="15">
        <v>0.45</v>
      </c>
      <c r="F4681" s="16">
        <f t="shared" si="1510"/>
        <v>13.32</v>
      </c>
      <c r="G4681" s="16">
        <f t="shared" si="1511"/>
        <v>0</v>
      </c>
      <c r="H4681" s="16">
        <f t="shared" si="1512"/>
        <v>0</v>
      </c>
      <c r="I4681" s="16">
        <f t="shared" si="1513"/>
        <v>13.32</v>
      </c>
      <c r="J4681" s="17">
        <v>29.6</v>
      </c>
      <c r="K4681" s="17">
        <v>0</v>
      </c>
      <c r="L4681" s="18">
        <f t="shared" si="1514"/>
        <v>29.6</v>
      </c>
      <c r="M4681" s="17">
        <v>0</v>
      </c>
      <c r="N4681" s="16">
        <f t="shared" si="1515"/>
        <v>0.45</v>
      </c>
      <c r="O4681" s="16">
        <f t="shared" si="1516"/>
        <v>0</v>
      </c>
      <c r="P4681" s="18">
        <f t="shared" si="1517"/>
        <v>0</v>
      </c>
      <c r="Q4681" s="16">
        <f t="shared" si="1518"/>
        <v>0.45</v>
      </c>
      <c r="R4681" s="16">
        <f t="shared" si="1519"/>
        <v>0</v>
      </c>
    </row>
    <row r="4682" spans="1:18" ht="52.5" x14ac:dyDescent="0.35">
      <c r="A4682" s="1">
        <v>12</v>
      </c>
      <c r="B4682" s="13" t="s">
        <v>1153</v>
      </c>
      <c r="C4682" s="13" t="s">
        <v>92</v>
      </c>
      <c r="D4682" s="14" t="s">
        <v>1154</v>
      </c>
      <c r="E4682" s="15">
        <v>22.66</v>
      </c>
      <c r="F4682" s="16">
        <f t="shared" si="1510"/>
        <v>1006.1</v>
      </c>
      <c r="G4682" s="16">
        <f t="shared" si="1511"/>
        <v>389.73</v>
      </c>
      <c r="H4682" s="16">
        <f t="shared" si="1512"/>
        <v>38.736486486486491</v>
      </c>
      <c r="I4682" s="16">
        <f t="shared" si="1513"/>
        <v>616.37</v>
      </c>
      <c r="J4682" s="17">
        <v>44.4</v>
      </c>
      <c r="K4682" s="17">
        <v>17.199000000000002</v>
      </c>
      <c r="L4682" s="18">
        <f t="shared" si="1514"/>
        <v>27.201000000000001</v>
      </c>
      <c r="M4682" s="17">
        <v>17.199000000000002</v>
      </c>
      <c r="N4682" s="16">
        <f t="shared" si="1515"/>
        <v>22.66</v>
      </c>
      <c r="O4682" s="16">
        <f t="shared" si="1516"/>
        <v>389.73</v>
      </c>
      <c r="P4682" s="18">
        <f t="shared" si="1517"/>
        <v>0</v>
      </c>
      <c r="Q4682" s="16">
        <f t="shared" si="1518"/>
        <v>22.66</v>
      </c>
      <c r="R4682" s="16">
        <f t="shared" si="1519"/>
        <v>0</v>
      </c>
    </row>
    <row r="4683" spans="1:18" ht="52.5" x14ac:dyDescent="0.35">
      <c r="A4683" s="1">
        <v>13</v>
      </c>
      <c r="B4683" s="13" t="s">
        <v>812</v>
      </c>
      <c r="C4683" s="13" t="s">
        <v>65</v>
      </c>
      <c r="D4683" s="14" t="s">
        <v>813</v>
      </c>
      <c r="E4683" s="15">
        <v>80.599999999999994</v>
      </c>
      <c r="F4683" s="16">
        <f t="shared" si="1510"/>
        <v>357.86</v>
      </c>
      <c r="G4683" s="16">
        <f t="shared" si="1511"/>
        <v>381.08</v>
      </c>
      <c r="H4683" s="16">
        <f t="shared" si="1512"/>
        <v>106.48648648648647</v>
      </c>
      <c r="I4683" s="16">
        <f t="shared" si="1513"/>
        <v>-23.21</v>
      </c>
      <c r="J4683" s="17">
        <v>4.4400000000000004</v>
      </c>
      <c r="K4683" s="17">
        <v>4.7279999999999998</v>
      </c>
      <c r="L4683" s="18">
        <f t="shared" si="1514"/>
        <v>-0.28799999999999998</v>
      </c>
      <c r="M4683" s="17">
        <v>4.7279999999999998</v>
      </c>
      <c r="N4683" s="16">
        <f t="shared" si="1515"/>
        <v>80.599999999999994</v>
      </c>
      <c r="O4683" s="16">
        <f t="shared" si="1516"/>
        <v>381.08</v>
      </c>
      <c r="P4683" s="18">
        <f t="shared" si="1517"/>
        <v>0</v>
      </c>
      <c r="Q4683" s="16">
        <f t="shared" si="1518"/>
        <v>80.599999999999994</v>
      </c>
      <c r="R4683" s="16">
        <f t="shared" si="1519"/>
        <v>0</v>
      </c>
    </row>
    <row r="4684" spans="1:18" ht="21" x14ac:dyDescent="0.35">
      <c r="A4684" s="1">
        <v>14</v>
      </c>
      <c r="B4684" s="13" t="s">
        <v>823</v>
      </c>
      <c r="C4684" s="13" t="s">
        <v>65</v>
      </c>
      <c r="D4684" s="14" t="s">
        <v>824</v>
      </c>
      <c r="E4684" s="15">
        <v>28.7</v>
      </c>
      <c r="F4684" s="16">
        <f t="shared" si="1510"/>
        <v>169.9</v>
      </c>
      <c r="G4684" s="16">
        <f t="shared" si="1511"/>
        <v>0</v>
      </c>
      <c r="H4684" s="16">
        <f t="shared" si="1512"/>
        <v>0</v>
      </c>
      <c r="I4684" s="16">
        <f t="shared" si="1513"/>
        <v>169.9</v>
      </c>
      <c r="J4684" s="17">
        <v>5.92</v>
      </c>
      <c r="K4684" s="17">
        <v>0</v>
      </c>
      <c r="L4684" s="18">
        <f t="shared" si="1514"/>
        <v>5.92</v>
      </c>
      <c r="M4684" s="17">
        <v>0</v>
      </c>
      <c r="N4684" s="16">
        <f t="shared" si="1515"/>
        <v>28.7</v>
      </c>
      <c r="O4684" s="16">
        <f t="shared" si="1516"/>
        <v>0</v>
      </c>
      <c r="P4684" s="18">
        <f t="shared" si="1517"/>
        <v>0</v>
      </c>
      <c r="Q4684" s="16">
        <f t="shared" si="1518"/>
        <v>28.7</v>
      </c>
      <c r="R4684" s="16">
        <f t="shared" si="1519"/>
        <v>0</v>
      </c>
    </row>
    <row r="4685" spans="1:18" x14ac:dyDescent="0.35">
      <c r="A4685" s="1">
        <v>15</v>
      </c>
      <c r="B4685" s="13" t="s">
        <v>1185</v>
      </c>
      <c r="C4685" s="13" t="s">
        <v>41</v>
      </c>
      <c r="D4685" s="14" t="s">
        <v>1186</v>
      </c>
      <c r="E4685" s="15">
        <v>280.41000000000003</v>
      </c>
      <c r="F4685" s="16">
        <f t="shared" si="1510"/>
        <v>280.41000000000003</v>
      </c>
      <c r="G4685" s="16">
        <f t="shared" si="1511"/>
        <v>280.41000000000003</v>
      </c>
      <c r="H4685" s="16">
        <f t="shared" si="1512"/>
        <v>100</v>
      </c>
      <c r="I4685" s="16">
        <f t="shared" si="1513"/>
        <v>0</v>
      </c>
      <c r="J4685" s="17">
        <v>1</v>
      </c>
      <c r="K4685" s="17">
        <v>1</v>
      </c>
      <c r="L4685" s="18">
        <f t="shared" si="1514"/>
        <v>0</v>
      </c>
      <c r="M4685" s="17">
        <v>1</v>
      </c>
      <c r="N4685" s="16">
        <f t="shared" si="1515"/>
        <v>280.41000000000003</v>
      </c>
      <c r="O4685" s="16">
        <f t="shared" si="1516"/>
        <v>280.41000000000003</v>
      </c>
      <c r="P4685" s="18">
        <f t="shared" si="1517"/>
        <v>0</v>
      </c>
      <c r="Q4685" s="16">
        <f t="shared" si="1518"/>
        <v>280.41000000000003</v>
      </c>
      <c r="R4685" s="16">
        <f t="shared" si="1519"/>
        <v>0</v>
      </c>
    </row>
    <row r="4686" spans="1:18" ht="21" x14ac:dyDescent="0.35">
      <c r="A4686" s="1">
        <v>16</v>
      </c>
      <c r="B4686" s="13" t="s">
        <v>1183</v>
      </c>
      <c r="C4686" s="13" t="s">
        <v>41</v>
      </c>
      <c r="D4686" s="14" t="s">
        <v>1184</v>
      </c>
      <c r="E4686" s="15">
        <v>473.77</v>
      </c>
      <c r="F4686" s="16">
        <f t="shared" si="1510"/>
        <v>473.77</v>
      </c>
      <c r="G4686" s="16">
        <f t="shared" si="1511"/>
        <v>473.77</v>
      </c>
      <c r="H4686" s="16">
        <f t="shared" si="1512"/>
        <v>100</v>
      </c>
      <c r="I4686" s="16">
        <f t="shared" si="1513"/>
        <v>0</v>
      </c>
      <c r="J4686" s="17">
        <v>1</v>
      </c>
      <c r="K4686" s="17">
        <v>1</v>
      </c>
      <c r="L4686" s="18">
        <f t="shared" si="1514"/>
        <v>0</v>
      </c>
      <c r="M4686" s="17">
        <v>1</v>
      </c>
      <c r="N4686" s="16">
        <f t="shared" si="1515"/>
        <v>473.77</v>
      </c>
      <c r="O4686" s="16">
        <f t="shared" si="1516"/>
        <v>473.77</v>
      </c>
      <c r="P4686" s="18">
        <f t="shared" si="1517"/>
        <v>0</v>
      </c>
      <c r="Q4686" s="16">
        <f t="shared" si="1518"/>
        <v>473.77</v>
      </c>
      <c r="R4686" s="16">
        <f t="shared" si="1519"/>
        <v>0</v>
      </c>
    </row>
    <row r="4687" spans="1:18" ht="31.5" x14ac:dyDescent="0.35">
      <c r="A4687" s="1">
        <v>17</v>
      </c>
      <c r="B4687" s="13" t="s">
        <v>906</v>
      </c>
      <c r="C4687" s="13" t="s">
        <v>41</v>
      </c>
      <c r="D4687" s="14" t="s">
        <v>907</v>
      </c>
      <c r="E4687" s="15">
        <v>877.38</v>
      </c>
      <c r="F4687" s="16">
        <f t="shared" si="1510"/>
        <v>877.38</v>
      </c>
      <c r="G4687" s="16">
        <f t="shared" si="1511"/>
        <v>877.38</v>
      </c>
      <c r="H4687" s="16">
        <f t="shared" si="1512"/>
        <v>100</v>
      </c>
      <c r="I4687" s="16">
        <f t="shared" si="1513"/>
        <v>0</v>
      </c>
      <c r="J4687" s="17">
        <v>1</v>
      </c>
      <c r="K4687" s="17">
        <v>1</v>
      </c>
      <c r="L4687" s="18">
        <f t="shared" si="1514"/>
        <v>0</v>
      </c>
      <c r="M4687" s="17">
        <v>1</v>
      </c>
      <c r="N4687" s="16">
        <f t="shared" si="1515"/>
        <v>877.38</v>
      </c>
      <c r="O4687" s="16">
        <f t="shared" si="1516"/>
        <v>877.38</v>
      </c>
      <c r="P4687" s="18">
        <f t="shared" si="1517"/>
        <v>0</v>
      </c>
      <c r="Q4687" s="16">
        <f t="shared" si="1518"/>
        <v>877.38</v>
      </c>
      <c r="R4687" s="16">
        <f t="shared" si="1519"/>
        <v>0</v>
      </c>
    </row>
    <row r="4688" spans="1:18" ht="31.5" x14ac:dyDescent="0.35">
      <c r="A4688" s="1">
        <v>18</v>
      </c>
      <c r="B4688" s="13" t="s">
        <v>269</v>
      </c>
      <c r="C4688" s="13" t="s">
        <v>65</v>
      </c>
      <c r="D4688" s="14" t="s">
        <v>270</v>
      </c>
      <c r="E4688" s="15">
        <v>152.22</v>
      </c>
      <c r="F4688" s="16">
        <f t="shared" si="1510"/>
        <v>2813.48</v>
      </c>
      <c r="G4688" s="16">
        <f t="shared" si="1511"/>
        <v>6729.65</v>
      </c>
      <c r="H4688" s="16">
        <f t="shared" si="1512"/>
        <v>239.19277173619</v>
      </c>
      <c r="I4688" s="16">
        <f t="shared" si="1513"/>
        <v>-3916.16</v>
      </c>
      <c r="J4688" s="17">
        <v>18.483000000000001</v>
      </c>
      <c r="K4688" s="17">
        <v>44.21</v>
      </c>
      <c r="L4688" s="18">
        <f t="shared" si="1514"/>
        <v>-25.727</v>
      </c>
      <c r="M4688" s="17">
        <v>44.21</v>
      </c>
      <c r="N4688" s="16">
        <f t="shared" si="1515"/>
        <v>152.22</v>
      </c>
      <c r="O4688" s="16">
        <f t="shared" si="1516"/>
        <v>6729.65</v>
      </c>
      <c r="P4688" s="18">
        <f t="shared" si="1517"/>
        <v>0</v>
      </c>
      <c r="Q4688" s="16">
        <f t="shared" si="1518"/>
        <v>152.22</v>
      </c>
      <c r="R4688" s="16">
        <f t="shared" si="1519"/>
        <v>0</v>
      </c>
    </row>
    <row r="4689" spans="1:18" ht="31.5" x14ac:dyDescent="0.35">
      <c r="A4689" s="1">
        <v>19</v>
      </c>
      <c r="B4689" s="13" t="s">
        <v>503</v>
      </c>
      <c r="C4689" s="13" t="s">
        <v>41</v>
      </c>
      <c r="D4689" s="14" t="s">
        <v>504</v>
      </c>
      <c r="E4689" s="15">
        <v>5846.97</v>
      </c>
      <c r="F4689" s="16">
        <f t="shared" si="1510"/>
        <v>0</v>
      </c>
      <c r="G4689" s="16">
        <f t="shared" si="1511"/>
        <v>584.70000000000005</v>
      </c>
      <c r="H4689" s="16">
        <f t="shared" si="1512"/>
        <v>0</v>
      </c>
      <c r="I4689" s="16">
        <f t="shared" si="1513"/>
        <v>-584.70000000000005</v>
      </c>
      <c r="J4689" s="17">
        <v>0</v>
      </c>
      <c r="K4689" s="17">
        <v>0.1</v>
      </c>
      <c r="L4689" s="18">
        <f t="shared" si="1514"/>
        <v>-0.1</v>
      </c>
      <c r="M4689" s="17">
        <v>0.1</v>
      </c>
      <c r="N4689" s="16">
        <f t="shared" si="1515"/>
        <v>5846.97</v>
      </c>
      <c r="O4689" s="16">
        <f t="shared" si="1516"/>
        <v>584.70000000000005</v>
      </c>
      <c r="P4689" s="18">
        <f t="shared" si="1517"/>
        <v>0</v>
      </c>
      <c r="Q4689" s="16">
        <f t="shared" si="1518"/>
        <v>5846.97</v>
      </c>
      <c r="R4689" s="16">
        <f t="shared" si="1519"/>
        <v>0</v>
      </c>
    </row>
    <row r="4690" spans="1:18" ht="21" x14ac:dyDescent="0.35">
      <c r="A4690" s="1">
        <v>20</v>
      </c>
      <c r="B4690" s="13" t="s">
        <v>191</v>
      </c>
      <c r="C4690" s="13" t="s">
        <v>44</v>
      </c>
      <c r="D4690" s="14" t="s">
        <v>192</v>
      </c>
      <c r="E4690" s="15">
        <v>3.46</v>
      </c>
      <c r="F4690" s="16">
        <f t="shared" si="1510"/>
        <v>0</v>
      </c>
      <c r="G4690" s="16">
        <f t="shared" si="1511"/>
        <v>11.24</v>
      </c>
      <c r="H4690" s="16">
        <f t="shared" si="1512"/>
        <v>0</v>
      </c>
      <c r="I4690" s="16">
        <f t="shared" si="1513"/>
        <v>-11.24</v>
      </c>
      <c r="J4690" s="17">
        <v>0</v>
      </c>
      <c r="K4690" s="17">
        <v>3.2480000000000002</v>
      </c>
      <c r="L4690" s="18">
        <f t="shared" si="1514"/>
        <v>-3.2480000000000002</v>
      </c>
      <c r="M4690" s="17">
        <v>3.2480000000000002</v>
      </c>
      <c r="N4690" s="16">
        <f t="shared" si="1515"/>
        <v>3.46</v>
      </c>
      <c r="O4690" s="16">
        <f t="shared" si="1516"/>
        <v>11.24</v>
      </c>
      <c r="P4690" s="18">
        <f t="shared" si="1517"/>
        <v>0</v>
      </c>
      <c r="Q4690" s="16">
        <f t="shared" si="1518"/>
        <v>3.46</v>
      </c>
      <c r="R4690" s="16">
        <f t="shared" si="1519"/>
        <v>0</v>
      </c>
    </row>
    <row r="4691" spans="1:18" ht="31.5" x14ac:dyDescent="0.35">
      <c r="A4691" s="1">
        <v>21</v>
      </c>
      <c r="B4691" s="13" t="s">
        <v>158</v>
      </c>
      <c r="C4691" s="13" t="s">
        <v>92</v>
      </c>
      <c r="D4691" s="14" t="s">
        <v>159</v>
      </c>
      <c r="E4691" s="15">
        <v>8.43</v>
      </c>
      <c r="F4691" s="16">
        <f t="shared" si="1510"/>
        <v>0</v>
      </c>
      <c r="G4691" s="16">
        <f t="shared" si="1511"/>
        <v>21.9</v>
      </c>
      <c r="H4691" s="16">
        <f t="shared" si="1512"/>
        <v>0</v>
      </c>
      <c r="I4691" s="16">
        <f t="shared" si="1513"/>
        <v>-21.9</v>
      </c>
      <c r="J4691" s="17">
        <v>0</v>
      </c>
      <c r="K4691" s="17">
        <v>2.5979999999999999</v>
      </c>
      <c r="L4691" s="18">
        <f t="shared" si="1514"/>
        <v>-2.5979999999999999</v>
      </c>
      <c r="M4691" s="17">
        <v>2.5979999999999999</v>
      </c>
      <c r="N4691" s="16">
        <f t="shared" si="1515"/>
        <v>8.43</v>
      </c>
      <c r="O4691" s="16">
        <f t="shared" si="1516"/>
        <v>21.9</v>
      </c>
      <c r="P4691" s="18">
        <f t="shared" si="1517"/>
        <v>0</v>
      </c>
      <c r="Q4691" s="16">
        <f t="shared" si="1518"/>
        <v>8.43</v>
      </c>
      <c r="R4691" s="16">
        <f t="shared" si="1519"/>
        <v>0</v>
      </c>
    </row>
    <row r="4692" spans="1:18" ht="73.5" x14ac:dyDescent="0.35">
      <c r="A4692" s="1">
        <v>22</v>
      </c>
      <c r="B4692" s="13" t="s">
        <v>507</v>
      </c>
      <c r="C4692" s="13" t="s">
        <v>44</v>
      </c>
      <c r="D4692" s="14" t="s">
        <v>508</v>
      </c>
      <c r="E4692" s="15">
        <v>6.04</v>
      </c>
      <c r="F4692" s="16">
        <f t="shared" si="1510"/>
        <v>0</v>
      </c>
      <c r="G4692" s="16">
        <f t="shared" si="1511"/>
        <v>152.75</v>
      </c>
      <c r="H4692" s="16">
        <f t="shared" si="1512"/>
        <v>0</v>
      </c>
      <c r="I4692" s="16">
        <f t="shared" si="1513"/>
        <v>-152.75</v>
      </c>
      <c r="J4692" s="17">
        <v>0</v>
      </c>
      <c r="K4692" s="17">
        <v>25.289000000000001</v>
      </c>
      <c r="L4692" s="18">
        <f t="shared" si="1514"/>
        <v>-25.289000000000001</v>
      </c>
      <c r="M4692" s="17">
        <v>25.289000000000001</v>
      </c>
      <c r="N4692" s="16">
        <f t="shared" si="1515"/>
        <v>6.04</v>
      </c>
      <c r="O4692" s="16">
        <f t="shared" si="1516"/>
        <v>152.75</v>
      </c>
      <c r="P4692" s="18">
        <f t="shared" si="1517"/>
        <v>0</v>
      </c>
      <c r="Q4692" s="16">
        <f t="shared" si="1518"/>
        <v>6.04</v>
      </c>
      <c r="R4692" s="16">
        <f t="shared" si="1519"/>
        <v>0</v>
      </c>
    </row>
    <row r="4693" spans="1:18" ht="31.5" x14ac:dyDescent="0.35">
      <c r="A4693" s="1">
        <v>23</v>
      </c>
      <c r="B4693" s="13" t="s">
        <v>814</v>
      </c>
      <c r="C4693" s="13" t="s">
        <v>65</v>
      </c>
      <c r="D4693" s="14" t="s">
        <v>815</v>
      </c>
      <c r="E4693" s="15">
        <v>26.01</v>
      </c>
      <c r="F4693" s="16">
        <f t="shared" si="1510"/>
        <v>0</v>
      </c>
      <c r="G4693" s="16">
        <f t="shared" si="1511"/>
        <v>208.52</v>
      </c>
      <c r="H4693" s="16">
        <f t="shared" si="1512"/>
        <v>0</v>
      </c>
      <c r="I4693" s="16">
        <f t="shared" si="1513"/>
        <v>-208.52</v>
      </c>
      <c r="J4693" s="17">
        <v>0</v>
      </c>
      <c r="K4693" s="17">
        <v>8.0169999999999995</v>
      </c>
      <c r="L4693" s="18">
        <f t="shared" si="1514"/>
        <v>-8.0169999999999995</v>
      </c>
      <c r="M4693" s="17">
        <v>8.0169999999999995</v>
      </c>
      <c r="N4693" s="16">
        <f t="shared" si="1515"/>
        <v>26.01</v>
      </c>
      <c r="O4693" s="16">
        <f t="shared" si="1516"/>
        <v>208.52</v>
      </c>
      <c r="P4693" s="18">
        <f t="shared" si="1517"/>
        <v>0</v>
      </c>
      <c r="Q4693" s="16">
        <f t="shared" si="1518"/>
        <v>26.01</v>
      </c>
      <c r="R4693" s="16">
        <f t="shared" si="1519"/>
        <v>0</v>
      </c>
    </row>
    <row r="4694" spans="1:18" ht="31.5" x14ac:dyDescent="0.35">
      <c r="A4694" s="1">
        <v>24</v>
      </c>
      <c r="B4694" s="13" t="s">
        <v>1138</v>
      </c>
      <c r="C4694" s="13" t="s">
        <v>92</v>
      </c>
      <c r="D4694" s="14" t="s">
        <v>1139</v>
      </c>
      <c r="E4694" s="15">
        <v>3.09</v>
      </c>
      <c r="F4694" s="16">
        <f t="shared" si="1510"/>
        <v>0</v>
      </c>
      <c r="G4694" s="16">
        <f t="shared" si="1511"/>
        <v>15.31</v>
      </c>
      <c r="H4694" s="16">
        <f t="shared" si="1512"/>
        <v>0</v>
      </c>
      <c r="I4694" s="16">
        <f t="shared" si="1513"/>
        <v>-15.31</v>
      </c>
      <c r="J4694" s="17">
        <v>0</v>
      </c>
      <c r="K4694" s="17">
        <v>4.9550000000000001</v>
      </c>
      <c r="L4694" s="18">
        <f t="shared" si="1514"/>
        <v>-4.9550000000000001</v>
      </c>
      <c r="M4694" s="17">
        <v>4.9550000000000001</v>
      </c>
      <c r="N4694" s="16">
        <f t="shared" si="1515"/>
        <v>3.09</v>
      </c>
      <c r="O4694" s="16">
        <f t="shared" si="1516"/>
        <v>15.31</v>
      </c>
      <c r="P4694" s="18">
        <f t="shared" si="1517"/>
        <v>0</v>
      </c>
      <c r="Q4694" s="16">
        <f t="shared" si="1518"/>
        <v>3.09</v>
      </c>
      <c r="R4694" s="16">
        <f t="shared" si="1519"/>
        <v>0</v>
      </c>
    </row>
    <row r="4695" spans="1:18" ht="21" x14ac:dyDescent="0.35">
      <c r="A4695" s="1">
        <v>25</v>
      </c>
      <c r="B4695" s="13" t="s">
        <v>1140</v>
      </c>
      <c r="C4695" s="13" t="s">
        <v>1141</v>
      </c>
      <c r="D4695" s="14" t="s">
        <v>1142</v>
      </c>
      <c r="E4695" s="15">
        <v>42.4</v>
      </c>
      <c r="F4695" s="16">
        <f t="shared" si="1510"/>
        <v>0</v>
      </c>
      <c r="G4695" s="16">
        <f t="shared" si="1511"/>
        <v>33.79</v>
      </c>
      <c r="H4695" s="16">
        <f t="shared" si="1512"/>
        <v>0</v>
      </c>
      <c r="I4695" s="16">
        <f t="shared" si="1513"/>
        <v>-33.79</v>
      </c>
      <c r="J4695" s="17">
        <v>0</v>
      </c>
      <c r="K4695" s="17">
        <v>0.79700000000000004</v>
      </c>
      <c r="L4695" s="18">
        <f t="shared" si="1514"/>
        <v>-0.79700000000000004</v>
      </c>
      <c r="M4695" s="17">
        <v>0.79700000000000004</v>
      </c>
      <c r="N4695" s="16">
        <f t="shared" si="1515"/>
        <v>42.4</v>
      </c>
      <c r="O4695" s="16">
        <f t="shared" si="1516"/>
        <v>33.79</v>
      </c>
      <c r="P4695" s="18">
        <f t="shared" si="1517"/>
        <v>0</v>
      </c>
      <c r="Q4695" s="16">
        <f t="shared" si="1518"/>
        <v>42.4</v>
      </c>
      <c r="R4695" s="16">
        <f t="shared" si="1519"/>
        <v>0</v>
      </c>
    </row>
    <row r="4696" spans="1:18" ht="21" x14ac:dyDescent="0.35">
      <c r="A4696" s="1">
        <v>26</v>
      </c>
      <c r="B4696" s="13" t="s">
        <v>1145</v>
      </c>
      <c r="C4696" s="13" t="s">
        <v>1141</v>
      </c>
      <c r="D4696" s="14" t="s">
        <v>1146</v>
      </c>
      <c r="E4696" s="15">
        <v>725.24</v>
      </c>
      <c r="F4696" s="16">
        <f t="shared" si="1510"/>
        <v>0</v>
      </c>
      <c r="G4696" s="16">
        <f t="shared" si="1511"/>
        <v>14.5</v>
      </c>
      <c r="H4696" s="16">
        <f t="shared" si="1512"/>
        <v>0</v>
      </c>
      <c r="I4696" s="16">
        <f t="shared" si="1513"/>
        <v>-14.5</v>
      </c>
      <c r="J4696" s="17">
        <v>0</v>
      </c>
      <c r="K4696" s="17">
        <v>0.02</v>
      </c>
      <c r="L4696" s="18">
        <f t="shared" si="1514"/>
        <v>-0.02</v>
      </c>
      <c r="M4696" s="17">
        <v>0.02</v>
      </c>
      <c r="N4696" s="16">
        <f t="shared" si="1515"/>
        <v>725.24</v>
      </c>
      <c r="O4696" s="16">
        <f t="shared" si="1516"/>
        <v>14.5</v>
      </c>
      <c r="P4696" s="18">
        <f t="shared" si="1517"/>
        <v>0</v>
      </c>
      <c r="Q4696" s="16">
        <f t="shared" si="1518"/>
        <v>725.24</v>
      </c>
      <c r="R4696" s="16">
        <f t="shared" si="1519"/>
        <v>0</v>
      </c>
    </row>
    <row r="4697" spans="1:18" x14ac:dyDescent="0.35">
      <c r="A4697" s="1">
        <v>27</v>
      </c>
      <c r="B4697" s="13" t="s">
        <v>1147</v>
      </c>
      <c r="C4697" s="13" t="s">
        <v>1141</v>
      </c>
      <c r="D4697" s="14" t="s">
        <v>1148</v>
      </c>
      <c r="E4697" s="15">
        <v>608.70000000000005</v>
      </c>
      <c r="F4697" s="16">
        <f t="shared" si="1510"/>
        <v>0</v>
      </c>
      <c r="G4697" s="16">
        <f t="shared" si="1511"/>
        <v>21.91</v>
      </c>
      <c r="H4697" s="16">
        <f t="shared" si="1512"/>
        <v>0</v>
      </c>
      <c r="I4697" s="16">
        <f t="shared" si="1513"/>
        <v>-21.91</v>
      </c>
      <c r="J4697" s="17">
        <v>0</v>
      </c>
      <c r="K4697" s="17">
        <v>3.5999999999999997E-2</v>
      </c>
      <c r="L4697" s="18">
        <f t="shared" si="1514"/>
        <v>-3.5999999999999997E-2</v>
      </c>
      <c r="M4697" s="17">
        <v>3.5999999999999997E-2</v>
      </c>
      <c r="N4697" s="16">
        <f t="shared" si="1515"/>
        <v>608.70000000000005</v>
      </c>
      <c r="O4697" s="16">
        <f t="shared" si="1516"/>
        <v>21.91</v>
      </c>
      <c r="P4697" s="18">
        <f t="shared" si="1517"/>
        <v>0</v>
      </c>
      <c r="Q4697" s="16">
        <f t="shared" si="1518"/>
        <v>608.70000000000005</v>
      </c>
      <c r="R4697" s="16">
        <f t="shared" si="1519"/>
        <v>0</v>
      </c>
    </row>
    <row r="4698" spans="1:18" ht="21" x14ac:dyDescent="0.35">
      <c r="A4698" s="1">
        <v>28</v>
      </c>
      <c r="B4698" s="13" t="s">
        <v>1149</v>
      </c>
      <c r="C4698" s="13" t="s">
        <v>92</v>
      </c>
      <c r="D4698" s="14" t="s">
        <v>1150</v>
      </c>
      <c r="E4698" s="15">
        <v>0.72</v>
      </c>
      <c r="F4698" s="16">
        <f t="shared" si="1510"/>
        <v>0</v>
      </c>
      <c r="G4698" s="16">
        <f t="shared" si="1511"/>
        <v>3.57</v>
      </c>
      <c r="H4698" s="16">
        <f t="shared" si="1512"/>
        <v>0</v>
      </c>
      <c r="I4698" s="16">
        <f t="shared" si="1513"/>
        <v>-3.57</v>
      </c>
      <c r="J4698" s="17">
        <v>0</v>
      </c>
      <c r="K4698" s="17">
        <v>4.9550000000000001</v>
      </c>
      <c r="L4698" s="18">
        <f t="shared" si="1514"/>
        <v>-4.9550000000000001</v>
      </c>
      <c r="M4698" s="17">
        <v>4.9550000000000001</v>
      </c>
      <c r="N4698" s="16">
        <f t="shared" si="1515"/>
        <v>0.72</v>
      </c>
      <c r="O4698" s="16">
        <f t="shared" si="1516"/>
        <v>3.57</v>
      </c>
      <c r="P4698" s="18">
        <f t="shared" si="1517"/>
        <v>0</v>
      </c>
      <c r="Q4698" s="16">
        <f t="shared" si="1518"/>
        <v>0.72</v>
      </c>
      <c r="R4698" s="16">
        <f t="shared" si="1519"/>
        <v>0</v>
      </c>
    </row>
    <row r="4699" spans="1:18" ht="21" x14ac:dyDescent="0.35">
      <c r="A4699" s="1">
        <v>29</v>
      </c>
      <c r="B4699" s="13" t="s">
        <v>1151</v>
      </c>
      <c r="C4699" s="13" t="s">
        <v>92</v>
      </c>
      <c r="D4699" s="14" t="s">
        <v>1152</v>
      </c>
      <c r="E4699" s="15">
        <v>0.72</v>
      </c>
      <c r="F4699" s="16">
        <f t="shared" si="1510"/>
        <v>0</v>
      </c>
      <c r="G4699" s="16">
        <f t="shared" si="1511"/>
        <v>3.57</v>
      </c>
      <c r="H4699" s="16">
        <f t="shared" si="1512"/>
        <v>0</v>
      </c>
      <c r="I4699" s="16">
        <f t="shared" si="1513"/>
        <v>-3.57</v>
      </c>
      <c r="J4699" s="17">
        <v>0</v>
      </c>
      <c r="K4699" s="17">
        <v>4.9550000000000001</v>
      </c>
      <c r="L4699" s="18">
        <f t="shared" si="1514"/>
        <v>-4.9550000000000001</v>
      </c>
      <c r="M4699" s="17">
        <v>4.9550000000000001</v>
      </c>
      <c r="N4699" s="16">
        <f t="shared" si="1515"/>
        <v>0.72</v>
      </c>
      <c r="O4699" s="16">
        <f t="shared" si="1516"/>
        <v>3.57</v>
      </c>
      <c r="P4699" s="18">
        <f t="shared" si="1517"/>
        <v>0</v>
      </c>
      <c r="Q4699" s="16">
        <f t="shared" si="1518"/>
        <v>0.72</v>
      </c>
      <c r="R4699" s="16">
        <f t="shared" si="1519"/>
        <v>0</v>
      </c>
    </row>
    <row r="4700" spans="1:18" ht="42" x14ac:dyDescent="0.35">
      <c r="A4700" s="1">
        <v>30</v>
      </c>
      <c r="B4700" s="13" t="s">
        <v>181</v>
      </c>
      <c r="C4700" s="13" t="s">
        <v>92</v>
      </c>
      <c r="D4700" s="14" t="s">
        <v>182</v>
      </c>
      <c r="E4700" s="15">
        <v>0.52</v>
      </c>
      <c r="F4700" s="16">
        <f t="shared" si="1510"/>
        <v>0</v>
      </c>
      <c r="G4700" s="16">
        <f t="shared" si="1511"/>
        <v>25.77</v>
      </c>
      <c r="H4700" s="16">
        <f t="shared" si="1512"/>
        <v>0</v>
      </c>
      <c r="I4700" s="16">
        <f t="shared" si="1513"/>
        <v>-25.77</v>
      </c>
      <c r="J4700" s="17">
        <v>0</v>
      </c>
      <c r="K4700" s="17">
        <v>49.552999999999997</v>
      </c>
      <c r="L4700" s="18">
        <f t="shared" si="1514"/>
        <v>-49.552999999999997</v>
      </c>
      <c r="M4700" s="17">
        <v>49.552999999999997</v>
      </c>
      <c r="N4700" s="16">
        <f t="shared" si="1515"/>
        <v>0.52</v>
      </c>
      <c r="O4700" s="16">
        <f t="shared" si="1516"/>
        <v>25.77</v>
      </c>
      <c r="P4700" s="18">
        <f t="shared" si="1517"/>
        <v>0</v>
      </c>
      <c r="Q4700" s="16">
        <f t="shared" si="1518"/>
        <v>0.52</v>
      </c>
      <c r="R4700" s="16">
        <f t="shared" si="1519"/>
        <v>0</v>
      </c>
    </row>
    <row r="4701" spans="1:18" ht="21" x14ac:dyDescent="0.35">
      <c r="A4701" s="1">
        <v>31</v>
      </c>
      <c r="B4701" s="13" t="s">
        <v>1331</v>
      </c>
      <c r="C4701" s="13" t="s">
        <v>44</v>
      </c>
      <c r="D4701" s="14" t="s">
        <v>1332</v>
      </c>
      <c r="E4701" s="15">
        <v>22.85</v>
      </c>
      <c r="F4701" s="16">
        <f t="shared" si="1510"/>
        <v>0</v>
      </c>
      <c r="G4701" s="16">
        <f t="shared" si="1511"/>
        <v>335.07</v>
      </c>
      <c r="H4701" s="16">
        <f t="shared" si="1512"/>
        <v>0</v>
      </c>
      <c r="I4701" s="16">
        <f t="shared" si="1513"/>
        <v>-335.07</v>
      </c>
      <c r="J4701" s="17">
        <v>0</v>
      </c>
      <c r="K4701" s="17">
        <v>14.664</v>
      </c>
      <c r="L4701" s="18">
        <f t="shared" si="1514"/>
        <v>-14.664</v>
      </c>
      <c r="M4701" s="17">
        <v>14.664</v>
      </c>
      <c r="N4701" s="16">
        <f t="shared" si="1515"/>
        <v>22.85</v>
      </c>
      <c r="O4701" s="16">
        <f t="shared" si="1516"/>
        <v>335.07</v>
      </c>
      <c r="P4701" s="18">
        <f t="shared" si="1517"/>
        <v>0</v>
      </c>
      <c r="Q4701" s="16">
        <f t="shared" si="1518"/>
        <v>22.85</v>
      </c>
      <c r="R4701" s="16">
        <f t="shared" si="1519"/>
        <v>0</v>
      </c>
    </row>
    <row r="4702" spans="1:18" x14ac:dyDescent="0.35">
      <c r="A4702" s="21" t="s">
        <v>1508</v>
      </c>
      <c r="B4702" s="21" t="s">
        <v>1508</v>
      </c>
      <c r="C4702" s="21" t="s">
        <v>1508</v>
      </c>
      <c r="D4702" s="21" t="s">
        <v>1508</v>
      </c>
      <c r="E4702" s="21" t="s">
        <v>1508</v>
      </c>
      <c r="F4702" s="19"/>
      <c r="G4702" s="20">
        <f>SUM(G4671:G4701)</f>
        <v>12709.710000000001</v>
      </c>
      <c r="H4702" s="7"/>
      <c r="I4702" s="7"/>
      <c r="J4702" s="7"/>
      <c r="K4702" s="7"/>
      <c r="L4702" s="7"/>
      <c r="M4702" s="7"/>
      <c r="N4702" s="7"/>
      <c r="O4702" s="7"/>
      <c r="P4702" s="7"/>
      <c r="Q4702" s="7"/>
      <c r="R4702" s="7"/>
    </row>
    <row r="4704" spans="1:18" x14ac:dyDescent="0.35">
      <c r="B4704" s="11" t="s">
        <v>23</v>
      </c>
      <c r="C4704" s="12" t="s">
        <v>24</v>
      </c>
      <c r="D4704" s="12" t="s">
        <v>25</v>
      </c>
    </row>
    <row r="4705" spans="1:18" x14ac:dyDescent="0.35">
      <c r="B4705" s="11" t="s">
        <v>26</v>
      </c>
      <c r="C4705" s="12" t="s">
        <v>27</v>
      </c>
      <c r="D4705" s="12" t="s">
        <v>28</v>
      </c>
    </row>
    <row r="4706" spans="1:18" x14ac:dyDescent="0.35">
      <c r="B4706" s="11" t="s">
        <v>29</v>
      </c>
      <c r="C4706" s="12" t="s">
        <v>24</v>
      </c>
      <c r="D4706" s="12" t="s">
        <v>30</v>
      </c>
    </row>
    <row r="4707" spans="1:18" x14ac:dyDescent="0.35">
      <c r="B4707" s="11" t="s">
        <v>31</v>
      </c>
      <c r="C4707" s="12" t="s">
        <v>116</v>
      </c>
      <c r="D4707" s="12" t="s">
        <v>1133</v>
      </c>
    </row>
    <row r="4708" spans="1:18" x14ac:dyDescent="0.35">
      <c r="B4708" s="11" t="s">
        <v>33</v>
      </c>
      <c r="C4708" s="12" t="s">
        <v>105</v>
      </c>
      <c r="D4708" s="12" t="s">
        <v>549</v>
      </c>
    </row>
    <row r="4709" spans="1:18" x14ac:dyDescent="0.35">
      <c r="B4709" s="11" t="s">
        <v>35</v>
      </c>
      <c r="C4709" s="12" t="s">
        <v>27</v>
      </c>
      <c r="D4709" s="12" t="s">
        <v>1428</v>
      </c>
    </row>
    <row r="4710" spans="1:18" x14ac:dyDescent="0.35">
      <c r="B4710" s="11" t="s">
        <v>36</v>
      </c>
      <c r="C4710" s="12" t="s">
        <v>27</v>
      </c>
      <c r="D4710" s="12" t="s">
        <v>1498</v>
      </c>
    </row>
    <row r="4711" spans="1:18" x14ac:dyDescent="0.35">
      <c r="B4711" s="11" t="s">
        <v>38</v>
      </c>
      <c r="C4711" s="12" t="s">
        <v>328</v>
      </c>
      <c r="D4711" s="12" t="s">
        <v>1509</v>
      </c>
    </row>
    <row r="4713" spans="1:18" ht="42" x14ac:dyDescent="0.35">
      <c r="A4713" s="1">
        <v>1</v>
      </c>
      <c r="B4713" s="13" t="s">
        <v>183</v>
      </c>
      <c r="C4713" s="13" t="s">
        <v>92</v>
      </c>
      <c r="D4713" s="14" t="s">
        <v>184</v>
      </c>
      <c r="E4713" s="15">
        <v>7.89</v>
      </c>
      <c r="F4713" s="16">
        <f t="shared" ref="F4713:F4733" si="1520">ROUND(ROUND(N4713,2)*ROUND(J4713,3),2)</f>
        <v>184.63</v>
      </c>
      <c r="G4713" s="16">
        <f t="shared" ref="G4713:G4733" si="1521">ROUND(ROUND(N4713,2)*ROUND(K4713,3),2)</f>
        <v>109.04</v>
      </c>
      <c r="H4713" s="16">
        <f t="shared" ref="H4713:H4733" si="1522">IF(EXACT(J4713,0),0,100*(K4713/J4713))</f>
        <v>59.059829059829063</v>
      </c>
      <c r="I4713" s="16">
        <f t="shared" ref="I4713:I4733" si="1523">ROUND((ROUND(J4713,3)-ROUND(K4713,3))*N4713,2)</f>
        <v>75.59</v>
      </c>
      <c r="J4713" s="17">
        <v>23.4</v>
      </c>
      <c r="K4713" s="17">
        <v>13.82</v>
      </c>
      <c r="L4713" s="18">
        <f t="shared" ref="L4713:L4733" si="1524">ROUND(ROUND(J4713,3)-ROUND(K4713,3),3)</f>
        <v>9.58</v>
      </c>
      <c r="M4713" s="17">
        <v>13.82</v>
      </c>
      <c r="N4713" s="16">
        <f t="shared" ref="N4713:N4733" si="1525">ROUND(E4713,2)</f>
        <v>7.89</v>
      </c>
      <c r="O4713" s="16">
        <f t="shared" ref="O4713:O4733" si="1526">ROUND(ROUND(M4713,3)*ROUND(N4713,2),2)</f>
        <v>109.04</v>
      </c>
      <c r="P4713" s="18">
        <f t="shared" ref="P4713:P4733" si="1527">ROUND(ROUND(K4713,3)-ROUND(M4713,3),2)</f>
        <v>0</v>
      </c>
      <c r="Q4713" s="16">
        <f t="shared" ref="Q4713:Q4733" si="1528">ROUND(E4713,2)</f>
        <v>7.89</v>
      </c>
      <c r="R4713" s="16">
        <f t="shared" ref="R4713:R4733" si="1529">ROUND((ROUND(K4713,3)-ROUND(M4713,3))* Q4713,2)</f>
        <v>0</v>
      </c>
    </row>
    <row r="4714" spans="1:18" ht="42" x14ac:dyDescent="0.35">
      <c r="A4714" s="1">
        <v>2</v>
      </c>
      <c r="B4714" s="13" t="s">
        <v>160</v>
      </c>
      <c r="C4714" s="13" t="s">
        <v>44</v>
      </c>
      <c r="D4714" s="14" t="s">
        <v>161</v>
      </c>
      <c r="E4714" s="15">
        <v>11.43</v>
      </c>
      <c r="F4714" s="16">
        <f t="shared" si="1520"/>
        <v>6.86</v>
      </c>
      <c r="G4714" s="16">
        <f t="shared" si="1521"/>
        <v>0</v>
      </c>
      <c r="H4714" s="16">
        <f t="shared" si="1522"/>
        <v>0</v>
      </c>
      <c r="I4714" s="16">
        <f t="shared" si="1523"/>
        <v>6.86</v>
      </c>
      <c r="J4714" s="17">
        <v>0.6</v>
      </c>
      <c r="K4714" s="17">
        <v>0</v>
      </c>
      <c r="L4714" s="18">
        <f t="shared" si="1524"/>
        <v>0.6</v>
      </c>
      <c r="M4714" s="17">
        <v>0</v>
      </c>
      <c r="N4714" s="16">
        <f t="shared" si="1525"/>
        <v>11.43</v>
      </c>
      <c r="O4714" s="16">
        <f t="shared" si="1526"/>
        <v>0</v>
      </c>
      <c r="P4714" s="18">
        <f t="shared" si="1527"/>
        <v>0</v>
      </c>
      <c r="Q4714" s="16">
        <f t="shared" si="1528"/>
        <v>11.43</v>
      </c>
      <c r="R4714" s="16">
        <f t="shared" si="1529"/>
        <v>0</v>
      </c>
    </row>
    <row r="4715" spans="1:18" ht="52.5" x14ac:dyDescent="0.35">
      <c r="A4715" s="1">
        <v>3</v>
      </c>
      <c r="B4715" s="13" t="s">
        <v>166</v>
      </c>
      <c r="C4715" s="13" t="s">
        <v>65</v>
      </c>
      <c r="D4715" s="14" t="s">
        <v>167</v>
      </c>
      <c r="E4715" s="15">
        <v>24.21</v>
      </c>
      <c r="F4715" s="16">
        <f t="shared" si="1520"/>
        <v>264.37</v>
      </c>
      <c r="G4715" s="16">
        <f t="shared" si="1521"/>
        <v>0</v>
      </c>
      <c r="H4715" s="16">
        <f t="shared" si="1522"/>
        <v>0</v>
      </c>
      <c r="I4715" s="16">
        <f t="shared" si="1523"/>
        <v>264.37</v>
      </c>
      <c r="J4715" s="17">
        <v>10.92</v>
      </c>
      <c r="K4715" s="17">
        <v>0</v>
      </c>
      <c r="L4715" s="18">
        <f t="shared" si="1524"/>
        <v>10.92</v>
      </c>
      <c r="M4715" s="17">
        <v>0</v>
      </c>
      <c r="N4715" s="16">
        <f t="shared" si="1525"/>
        <v>24.21</v>
      </c>
      <c r="O4715" s="16">
        <f t="shared" si="1526"/>
        <v>0</v>
      </c>
      <c r="P4715" s="18">
        <f t="shared" si="1527"/>
        <v>0</v>
      </c>
      <c r="Q4715" s="16">
        <f t="shared" si="1528"/>
        <v>24.21</v>
      </c>
      <c r="R4715" s="16">
        <f t="shared" si="1529"/>
        <v>0</v>
      </c>
    </row>
    <row r="4716" spans="1:18" ht="42" x14ac:dyDescent="0.35">
      <c r="A4716" s="1">
        <v>4</v>
      </c>
      <c r="B4716" s="13" t="s">
        <v>1479</v>
      </c>
      <c r="C4716" s="13" t="s">
        <v>65</v>
      </c>
      <c r="D4716" s="14" t="s">
        <v>1480</v>
      </c>
      <c r="E4716" s="15">
        <v>5.38</v>
      </c>
      <c r="F4716" s="16">
        <f t="shared" si="1520"/>
        <v>58.75</v>
      </c>
      <c r="G4716" s="16">
        <f t="shared" si="1521"/>
        <v>0</v>
      </c>
      <c r="H4716" s="16">
        <f t="shared" si="1522"/>
        <v>0</v>
      </c>
      <c r="I4716" s="16">
        <f t="shared" si="1523"/>
        <v>58.75</v>
      </c>
      <c r="J4716" s="17">
        <v>10.92</v>
      </c>
      <c r="K4716" s="17">
        <v>0</v>
      </c>
      <c r="L4716" s="18">
        <f t="shared" si="1524"/>
        <v>10.92</v>
      </c>
      <c r="M4716" s="17">
        <v>0</v>
      </c>
      <c r="N4716" s="16">
        <f t="shared" si="1525"/>
        <v>5.38</v>
      </c>
      <c r="O4716" s="16">
        <f t="shared" si="1526"/>
        <v>0</v>
      </c>
      <c r="P4716" s="18">
        <f t="shared" si="1527"/>
        <v>0</v>
      </c>
      <c r="Q4716" s="16">
        <f t="shared" si="1528"/>
        <v>5.38</v>
      </c>
      <c r="R4716" s="16">
        <f t="shared" si="1529"/>
        <v>0</v>
      </c>
    </row>
    <row r="4717" spans="1:18" ht="84" x14ac:dyDescent="0.35">
      <c r="A4717" s="1">
        <v>5</v>
      </c>
      <c r="B4717" s="13" t="s">
        <v>301</v>
      </c>
      <c r="C4717" s="13" t="s">
        <v>44</v>
      </c>
      <c r="D4717" s="14" t="s">
        <v>302</v>
      </c>
      <c r="E4717" s="15">
        <v>3.92</v>
      </c>
      <c r="F4717" s="16">
        <f t="shared" si="1520"/>
        <v>152.88</v>
      </c>
      <c r="G4717" s="16">
        <f t="shared" si="1521"/>
        <v>176.2</v>
      </c>
      <c r="H4717" s="16">
        <f t="shared" si="1522"/>
        <v>115.25641025641026</v>
      </c>
      <c r="I4717" s="16">
        <f t="shared" si="1523"/>
        <v>-23.32</v>
      </c>
      <c r="J4717" s="17">
        <v>39</v>
      </c>
      <c r="K4717" s="17">
        <v>44.95</v>
      </c>
      <c r="L4717" s="18">
        <f t="shared" si="1524"/>
        <v>-5.95</v>
      </c>
      <c r="M4717" s="17">
        <v>44.95</v>
      </c>
      <c r="N4717" s="16">
        <f t="shared" si="1525"/>
        <v>3.92</v>
      </c>
      <c r="O4717" s="16">
        <f t="shared" si="1526"/>
        <v>176.2</v>
      </c>
      <c r="P4717" s="18">
        <f t="shared" si="1527"/>
        <v>0</v>
      </c>
      <c r="Q4717" s="16">
        <f t="shared" si="1528"/>
        <v>3.92</v>
      </c>
      <c r="R4717" s="16">
        <f t="shared" si="1529"/>
        <v>0</v>
      </c>
    </row>
    <row r="4718" spans="1:18" ht="21" x14ac:dyDescent="0.35">
      <c r="A4718" s="1">
        <v>6</v>
      </c>
      <c r="B4718" s="13" t="s">
        <v>499</v>
      </c>
      <c r="C4718" s="13" t="s">
        <v>65</v>
      </c>
      <c r="D4718" s="14" t="s">
        <v>500</v>
      </c>
      <c r="E4718" s="15">
        <v>95.84</v>
      </c>
      <c r="F4718" s="16">
        <f t="shared" si="1520"/>
        <v>299.02</v>
      </c>
      <c r="G4718" s="16">
        <f t="shared" si="1521"/>
        <v>0</v>
      </c>
      <c r="H4718" s="16">
        <f t="shared" si="1522"/>
        <v>0</v>
      </c>
      <c r="I4718" s="16">
        <f t="shared" si="1523"/>
        <v>299.02</v>
      </c>
      <c r="J4718" s="17">
        <v>3.12</v>
      </c>
      <c r="K4718" s="17">
        <v>0</v>
      </c>
      <c r="L4718" s="18">
        <f t="shared" si="1524"/>
        <v>3.12</v>
      </c>
      <c r="M4718" s="17">
        <v>0</v>
      </c>
      <c r="N4718" s="16">
        <f t="shared" si="1525"/>
        <v>95.84</v>
      </c>
      <c r="O4718" s="16">
        <f t="shared" si="1526"/>
        <v>0</v>
      </c>
      <c r="P4718" s="18">
        <f t="shared" si="1527"/>
        <v>0</v>
      </c>
      <c r="Q4718" s="16">
        <f t="shared" si="1528"/>
        <v>95.84</v>
      </c>
      <c r="R4718" s="16">
        <f t="shared" si="1529"/>
        <v>0</v>
      </c>
    </row>
    <row r="4719" spans="1:18" ht="42" x14ac:dyDescent="0.35">
      <c r="A4719" s="1">
        <v>7</v>
      </c>
      <c r="B4719" s="13" t="s">
        <v>904</v>
      </c>
      <c r="C4719" s="13" t="s">
        <v>44</v>
      </c>
      <c r="D4719" s="14" t="s">
        <v>905</v>
      </c>
      <c r="E4719" s="15">
        <v>12.48</v>
      </c>
      <c r="F4719" s="16">
        <f t="shared" si="1520"/>
        <v>586.55999999999995</v>
      </c>
      <c r="G4719" s="16">
        <f t="shared" si="1521"/>
        <v>731.83</v>
      </c>
      <c r="H4719" s="16">
        <f t="shared" si="1522"/>
        <v>124.76595744680851</v>
      </c>
      <c r="I4719" s="16">
        <f t="shared" si="1523"/>
        <v>-145.27000000000001</v>
      </c>
      <c r="J4719" s="17">
        <v>47</v>
      </c>
      <c r="K4719" s="17">
        <v>58.64</v>
      </c>
      <c r="L4719" s="18">
        <f t="shared" si="1524"/>
        <v>-11.64</v>
      </c>
      <c r="M4719" s="17">
        <v>58.64</v>
      </c>
      <c r="N4719" s="16">
        <f t="shared" si="1525"/>
        <v>12.48</v>
      </c>
      <c r="O4719" s="16">
        <f t="shared" si="1526"/>
        <v>731.83</v>
      </c>
      <c r="P4719" s="18">
        <f t="shared" si="1527"/>
        <v>0</v>
      </c>
      <c r="Q4719" s="16">
        <f t="shared" si="1528"/>
        <v>12.48</v>
      </c>
      <c r="R4719" s="16">
        <f t="shared" si="1529"/>
        <v>0</v>
      </c>
    </row>
    <row r="4720" spans="1:18" ht="42" x14ac:dyDescent="0.35">
      <c r="A4720" s="1">
        <v>8</v>
      </c>
      <c r="B4720" s="13" t="s">
        <v>1177</v>
      </c>
      <c r="C4720" s="13" t="s">
        <v>44</v>
      </c>
      <c r="D4720" s="14" t="s">
        <v>1178</v>
      </c>
      <c r="E4720" s="15">
        <v>2.11</v>
      </c>
      <c r="F4720" s="16">
        <f t="shared" si="1520"/>
        <v>82.29</v>
      </c>
      <c r="G4720" s="16">
        <f t="shared" si="1521"/>
        <v>62.46</v>
      </c>
      <c r="H4720" s="16">
        <f t="shared" si="1522"/>
        <v>75.897435897435912</v>
      </c>
      <c r="I4720" s="16">
        <f t="shared" si="1523"/>
        <v>19.829999999999998</v>
      </c>
      <c r="J4720" s="17">
        <v>39</v>
      </c>
      <c r="K4720" s="17">
        <v>29.6</v>
      </c>
      <c r="L4720" s="18">
        <f t="shared" si="1524"/>
        <v>9.4</v>
      </c>
      <c r="M4720" s="17">
        <v>29.6</v>
      </c>
      <c r="N4720" s="16">
        <f t="shared" si="1525"/>
        <v>2.11</v>
      </c>
      <c r="O4720" s="16">
        <f t="shared" si="1526"/>
        <v>62.46</v>
      </c>
      <c r="P4720" s="18">
        <f t="shared" si="1527"/>
        <v>0</v>
      </c>
      <c r="Q4720" s="16">
        <f t="shared" si="1528"/>
        <v>2.11</v>
      </c>
      <c r="R4720" s="16">
        <f t="shared" si="1529"/>
        <v>0</v>
      </c>
    </row>
    <row r="4721" spans="1:18" ht="42" x14ac:dyDescent="0.35">
      <c r="A4721" s="1">
        <v>9</v>
      </c>
      <c r="B4721" s="13" t="s">
        <v>1179</v>
      </c>
      <c r="C4721" s="13" t="s">
        <v>44</v>
      </c>
      <c r="D4721" s="14" t="s">
        <v>1180</v>
      </c>
      <c r="E4721" s="15">
        <v>0.37</v>
      </c>
      <c r="F4721" s="16">
        <f t="shared" si="1520"/>
        <v>14.43</v>
      </c>
      <c r="G4721" s="16">
        <f t="shared" si="1521"/>
        <v>11.73</v>
      </c>
      <c r="H4721" s="16">
        <f t="shared" si="1522"/>
        <v>81.282051282051285</v>
      </c>
      <c r="I4721" s="16">
        <f t="shared" si="1523"/>
        <v>2.7</v>
      </c>
      <c r="J4721" s="17">
        <v>39</v>
      </c>
      <c r="K4721" s="17">
        <v>31.7</v>
      </c>
      <c r="L4721" s="18">
        <f t="shared" si="1524"/>
        <v>7.3</v>
      </c>
      <c r="M4721" s="17">
        <v>31.7</v>
      </c>
      <c r="N4721" s="16">
        <f t="shared" si="1525"/>
        <v>0.37</v>
      </c>
      <c r="O4721" s="16">
        <f t="shared" si="1526"/>
        <v>11.73</v>
      </c>
      <c r="P4721" s="18">
        <f t="shared" si="1527"/>
        <v>0</v>
      </c>
      <c r="Q4721" s="16">
        <f t="shared" si="1528"/>
        <v>0.37</v>
      </c>
      <c r="R4721" s="16">
        <f t="shared" si="1529"/>
        <v>0</v>
      </c>
    </row>
    <row r="4722" spans="1:18" ht="52.5" x14ac:dyDescent="0.35">
      <c r="A4722" s="1">
        <v>10</v>
      </c>
      <c r="B4722" s="13" t="s">
        <v>1136</v>
      </c>
      <c r="C4722" s="13" t="s">
        <v>65</v>
      </c>
      <c r="D4722" s="14" t="s">
        <v>1137</v>
      </c>
      <c r="E4722" s="15">
        <v>5.82</v>
      </c>
      <c r="F4722" s="16">
        <f t="shared" si="1520"/>
        <v>18.16</v>
      </c>
      <c r="G4722" s="16">
        <f t="shared" si="1521"/>
        <v>44.31</v>
      </c>
      <c r="H4722" s="16">
        <f t="shared" si="1522"/>
        <v>244.03846153846152</v>
      </c>
      <c r="I4722" s="16">
        <f t="shared" si="1523"/>
        <v>-26.16</v>
      </c>
      <c r="J4722" s="17">
        <v>3.12</v>
      </c>
      <c r="K4722" s="17">
        <v>7.6139999999999999</v>
      </c>
      <c r="L4722" s="18">
        <f t="shared" si="1524"/>
        <v>-4.4939999999999998</v>
      </c>
      <c r="M4722" s="17">
        <v>7.6139999999999999</v>
      </c>
      <c r="N4722" s="16">
        <f t="shared" si="1525"/>
        <v>5.82</v>
      </c>
      <c r="O4722" s="16">
        <f t="shared" si="1526"/>
        <v>44.31</v>
      </c>
      <c r="P4722" s="18">
        <f t="shared" si="1527"/>
        <v>0</v>
      </c>
      <c r="Q4722" s="16">
        <f t="shared" si="1528"/>
        <v>5.82</v>
      </c>
      <c r="R4722" s="16">
        <f t="shared" si="1529"/>
        <v>0</v>
      </c>
    </row>
    <row r="4723" spans="1:18" ht="52.5" x14ac:dyDescent="0.35">
      <c r="A4723" s="1">
        <v>11</v>
      </c>
      <c r="B4723" s="13" t="s">
        <v>812</v>
      </c>
      <c r="C4723" s="13" t="s">
        <v>65</v>
      </c>
      <c r="D4723" s="14" t="s">
        <v>813</v>
      </c>
      <c r="E4723" s="15">
        <v>80.599999999999994</v>
      </c>
      <c r="F4723" s="16">
        <f t="shared" si="1520"/>
        <v>188.6</v>
      </c>
      <c r="G4723" s="16">
        <f t="shared" si="1521"/>
        <v>126.3</v>
      </c>
      <c r="H4723" s="16">
        <f t="shared" si="1522"/>
        <v>66.965811965811966</v>
      </c>
      <c r="I4723" s="16">
        <f t="shared" si="1523"/>
        <v>62.3</v>
      </c>
      <c r="J4723" s="17">
        <v>2.34</v>
      </c>
      <c r="K4723" s="17">
        <v>1.5669999999999999</v>
      </c>
      <c r="L4723" s="18">
        <f t="shared" si="1524"/>
        <v>0.77300000000000002</v>
      </c>
      <c r="M4723" s="17">
        <v>1.5669999999999999</v>
      </c>
      <c r="N4723" s="16">
        <f t="shared" si="1525"/>
        <v>80.599999999999994</v>
      </c>
      <c r="O4723" s="16">
        <f t="shared" si="1526"/>
        <v>126.3</v>
      </c>
      <c r="P4723" s="18">
        <f t="shared" si="1527"/>
        <v>0</v>
      </c>
      <c r="Q4723" s="16">
        <f t="shared" si="1528"/>
        <v>80.599999999999994</v>
      </c>
      <c r="R4723" s="16">
        <f t="shared" si="1529"/>
        <v>0</v>
      </c>
    </row>
    <row r="4724" spans="1:18" x14ac:dyDescent="0.35">
      <c r="A4724" s="1">
        <v>12</v>
      </c>
      <c r="B4724" s="13" t="s">
        <v>1481</v>
      </c>
      <c r="C4724" s="13" t="s">
        <v>92</v>
      </c>
      <c r="D4724" s="14" t="s">
        <v>1482</v>
      </c>
      <c r="E4724" s="15">
        <v>0.45</v>
      </c>
      <c r="F4724" s="16">
        <f t="shared" si="1520"/>
        <v>7.02</v>
      </c>
      <c r="G4724" s="16">
        <f t="shared" si="1521"/>
        <v>0</v>
      </c>
      <c r="H4724" s="16">
        <f t="shared" si="1522"/>
        <v>0</v>
      </c>
      <c r="I4724" s="16">
        <f t="shared" si="1523"/>
        <v>7.02</v>
      </c>
      <c r="J4724" s="17">
        <v>15.6</v>
      </c>
      <c r="K4724" s="17">
        <v>0</v>
      </c>
      <c r="L4724" s="18">
        <f t="shared" si="1524"/>
        <v>15.6</v>
      </c>
      <c r="M4724" s="17">
        <v>0</v>
      </c>
      <c r="N4724" s="16">
        <f t="shared" si="1525"/>
        <v>0.45</v>
      </c>
      <c r="O4724" s="16">
        <f t="shared" si="1526"/>
        <v>0</v>
      </c>
      <c r="P4724" s="18">
        <f t="shared" si="1527"/>
        <v>0</v>
      </c>
      <c r="Q4724" s="16">
        <f t="shared" si="1528"/>
        <v>0.45</v>
      </c>
      <c r="R4724" s="16">
        <f t="shared" si="1529"/>
        <v>0</v>
      </c>
    </row>
    <row r="4725" spans="1:18" ht="52.5" x14ac:dyDescent="0.35">
      <c r="A4725" s="1">
        <v>13</v>
      </c>
      <c r="B4725" s="13" t="s">
        <v>1153</v>
      </c>
      <c r="C4725" s="13" t="s">
        <v>92</v>
      </c>
      <c r="D4725" s="14" t="s">
        <v>1154</v>
      </c>
      <c r="E4725" s="15">
        <v>22.66</v>
      </c>
      <c r="F4725" s="16">
        <f t="shared" si="1520"/>
        <v>530.24</v>
      </c>
      <c r="G4725" s="16">
        <f t="shared" si="1521"/>
        <v>313.16000000000003</v>
      </c>
      <c r="H4725" s="16">
        <f t="shared" si="1522"/>
        <v>59.059829059829063</v>
      </c>
      <c r="I4725" s="16">
        <f t="shared" si="1523"/>
        <v>217.08</v>
      </c>
      <c r="J4725" s="17">
        <v>23.4</v>
      </c>
      <c r="K4725" s="17">
        <v>13.82</v>
      </c>
      <c r="L4725" s="18">
        <f t="shared" si="1524"/>
        <v>9.58</v>
      </c>
      <c r="M4725" s="17">
        <v>13.82</v>
      </c>
      <c r="N4725" s="16">
        <f t="shared" si="1525"/>
        <v>22.66</v>
      </c>
      <c r="O4725" s="16">
        <f t="shared" si="1526"/>
        <v>313.16000000000003</v>
      </c>
      <c r="P4725" s="18">
        <f t="shared" si="1527"/>
        <v>0</v>
      </c>
      <c r="Q4725" s="16">
        <f t="shared" si="1528"/>
        <v>22.66</v>
      </c>
      <c r="R4725" s="16">
        <f t="shared" si="1529"/>
        <v>0</v>
      </c>
    </row>
    <row r="4726" spans="1:18" ht="21" x14ac:dyDescent="0.35">
      <c r="A4726" s="1">
        <v>14</v>
      </c>
      <c r="B4726" s="13" t="s">
        <v>823</v>
      </c>
      <c r="C4726" s="13" t="s">
        <v>65</v>
      </c>
      <c r="D4726" s="14" t="s">
        <v>824</v>
      </c>
      <c r="E4726" s="15">
        <v>28.7</v>
      </c>
      <c r="F4726" s="16">
        <f t="shared" si="1520"/>
        <v>89.54</v>
      </c>
      <c r="G4726" s="16">
        <f t="shared" si="1521"/>
        <v>0</v>
      </c>
      <c r="H4726" s="16">
        <f t="shared" si="1522"/>
        <v>0</v>
      </c>
      <c r="I4726" s="16">
        <f t="shared" si="1523"/>
        <v>89.54</v>
      </c>
      <c r="J4726" s="17">
        <v>3.12</v>
      </c>
      <c r="K4726" s="17">
        <v>0</v>
      </c>
      <c r="L4726" s="18">
        <f t="shared" si="1524"/>
        <v>3.12</v>
      </c>
      <c r="M4726" s="17">
        <v>0</v>
      </c>
      <c r="N4726" s="16">
        <f t="shared" si="1525"/>
        <v>28.7</v>
      </c>
      <c r="O4726" s="16">
        <f t="shared" si="1526"/>
        <v>0</v>
      </c>
      <c r="P4726" s="18">
        <f t="shared" si="1527"/>
        <v>0</v>
      </c>
      <c r="Q4726" s="16">
        <f t="shared" si="1528"/>
        <v>28.7</v>
      </c>
      <c r="R4726" s="16">
        <f t="shared" si="1529"/>
        <v>0</v>
      </c>
    </row>
    <row r="4727" spans="1:18" x14ac:dyDescent="0.35">
      <c r="A4727" s="1">
        <v>15</v>
      </c>
      <c r="B4727" s="13" t="s">
        <v>1185</v>
      </c>
      <c r="C4727" s="13" t="s">
        <v>41</v>
      </c>
      <c r="D4727" s="14" t="s">
        <v>1186</v>
      </c>
      <c r="E4727" s="15">
        <v>280.41000000000003</v>
      </c>
      <c r="F4727" s="16">
        <f t="shared" si="1520"/>
        <v>280.41000000000003</v>
      </c>
      <c r="G4727" s="16">
        <f t="shared" si="1521"/>
        <v>280.41000000000003</v>
      </c>
      <c r="H4727" s="16">
        <f t="shared" si="1522"/>
        <v>100</v>
      </c>
      <c r="I4727" s="16">
        <f t="shared" si="1523"/>
        <v>0</v>
      </c>
      <c r="J4727" s="17">
        <v>1</v>
      </c>
      <c r="K4727" s="17">
        <v>1</v>
      </c>
      <c r="L4727" s="18">
        <f t="shared" si="1524"/>
        <v>0</v>
      </c>
      <c r="M4727" s="17">
        <v>1</v>
      </c>
      <c r="N4727" s="16">
        <f t="shared" si="1525"/>
        <v>280.41000000000003</v>
      </c>
      <c r="O4727" s="16">
        <f t="shared" si="1526"/>
        <v>280.41000000000003</v>
      </c>
      <c r="P4727" s="18">
        <f t="shared" si="1527"/>
        <v>0</v>
      </c>
      <c r="Q4727" s="16">
        <f t="shared" si="1528"/>
        <v>280.41000000000003</v>
      </c>
      <c r="R4727" s="16">
        <f t="shared" si="1529"/>
        <v>0</v>
      </c>
    </row>
    <row r="4728" spans="1:18" ht="21" x14ac:dyDescent="0.35">
      <c r="A4728" s="1">
        <v>16</v>
      </c>
      <c r="B4728" s="13" t="s">
        <v>1183</v>
      </c>
      <c r="C4728" s="13" t="s">
        <v>41</v>
      </c>
      <c r="D4728" s="14" t="s">
        <v>1184</v>
      </c>
      <c r="E4728" s="15">
        <v>473.77</v>
      </c>
      <c r="F4728" s="16">
        <f t="shared" si="1520"/>
        <v>473.77</v>
      </c>
      <c r="G4728" s="16">
        <f t="shared" si="1521"/>
        <v>473.77</v>
      </c>
      <c r="H4728" s="16">
        <f t="shared" si="1522"/>
        <v>100</v>
      </c>
      <c r="I4728" s="16">
        <f t="shared" si="1523"/>
        <v>0</v>
      </c>
      <c r="J4728" s="17">
        <v>1</v>
      </c>
      <c r="K4728" s="17">
        <v>1</v>
      </c>
      <c r="L4728" s="18">
        <f t="shared" si="1524"/>
        <v>0</v>
      </c>
      <c r="M4728" s="17">
        <v>1</v>
      </c>
      <c r="N4728" s="16">
        <f t="shared" si="1525"/>
        <v>473.77</v>
      </c>
      <c r="O4728" s="16">
        <f t="shared" si="1526"/>
        <v>473.77</v>
      </c>
      <c r="P4728" s="18">
        <f t="shared" si="1527"/>
        <v>0</v>
      </c>
      <c r="Q4728" s="16">
        <f t="shared" si="1528"/>
        <v>473.77</v>
      </c>
      <c r="R4728" s="16">
        <f t="shared" si="1529"/>
        <v>0</v>
      </c>
    </row>
    <row r="4729" spans="1:18" ht="31.5" x14ac:dyDescent="0.35">
      <c r="A4729" s="1">
        <v>17</v>
      </c>
      <c r="B4729" s="13" t="s">
        <v>906</v>
      </c>
      <c r="C4729" s="13" t="s">
        <v>41</v>
      </c>
      <c r="D4729" s="14" t="s">
        <v>907</v>
      </c>
      <c r="E4729" s="15">
        <v>877.38</v>
      </c>
      <c r="F4729" s="16">
        <f t="shared" si="1520"/>
        <v>877.38</v>
      </c>
      <c r="G4729" s="16">
        <f t="shared" si="1521"/>
        <v>877.38</v>
      </c>
      <c r="H4729" s="16">
        <f t="shared" si="1522"/>
        <v>100</v>
      </c>
      <c r="I4729" s="16">
        <f t="shared" si="1523"/>
        <v>0</v>
      </c>
      <c r="J4729" s="17">
        <v>1</v>
      </c>
      <c r="K4729" s="17">
        <v>1</v>
      </c>
      <c r="L4729" s="18">
        <f t="shared" si="1524"/>
        <v>0</v>
      </c>
      <c r="M4729" s="17">
        <v>1</v>
      </c>
      <c r="N4729" s="16">
        <f t="shared" si="1525"/>
        <v>877.38</v>
      </c>
      <c r="O4729" s="16">
        <f t="shared" si="1526"/>
        <v>877.38</v>
      </c>
      <c r="P4729" s="18">
        <f t="shared" si="1527"/>
        <v>0</v>
      </c>
      <c r="Q4729" s="16">
        <f t="shared" si="1528"/>
        <v>877.38</v>
      </c>
      <c r="R4729" s="16">
        <f t="shared" si="1529"/>
        <v>0</v>
      </c>
    </row>
    <row r="4730" spans="1:18" ht="31.5" x14ac:dyDescent="0.35">
      <c r="A4730" s="1">
        <v>18</v>
      </c>
      <c r="B4730" s="13" t="s">
        <v>269</v>
      </c>
      <c r="C4730" s="13" t="s">
        <v>65</v>
      </c>
      <c r="D4730" s="14" t="s">
        <v>270</v>
      </c>
      <c r="E4730" s="15">
        <v>152.22</v>
      </c>
      <c r="F4730" s="16">
        <f t="shared" si="1520"/>
        <v>1722.37</v>
      </c>
      <c r="G4730" s="16">
        <f t="shared" si="1521"/>
        <v>1618.1</v>
      </c>
      <c r="H4730" s="16">
        <f t="shared" si="1522"/>
        <v>93.946089262041539</v>
      </c>
      <c r="I4730" s="16">
        <f t="shared" si="1523"/>
        <v>104.27</v>
      </c>
      <c r="J4730" s="17">
        <v>11.315</v>
      </c>
      <c r="K4730" s="17">
        <v>10.63</v>
      </c>
      <c r="L4730" s="18">
        <f t="shared" si="1524"/>
        <v>0.68500000000000005</v>
      </c>
      <c r="M4730" s="17">
        <v>10.63</v>
      </c>
      <c r="N4730" s="16">
        <f t="shared" si="1525"/>
        <v>152.22</v>
      </c>
      <c r="O4730" s="16">
        <f t="shared" si="1526"/>
        <v>1618.1</v>
      </c>
      <c r="P4730" s="18">
        <f t="shared" si="1527"/>
        <v>0</v>
      </c>
      <c r="Q4730" s="16">
        <f t="shared" si="1528"/>
        <v>152.22</v>
      </c>
      <c r="R4730" s="16">
        <f t="shared" si="1529"/>
        <v>0</v>
      </c>
    </row>
    <row r="4731" spans="1:18" ht="31.5" x14ac:dyDescent="0.35">
      <c r="A4731" s="1">
        <v>19</v>
      </c>
      <c r="B4731" s="13" t="s">
        <v>814</v>
      </c>
      <c r="C4731" s="13" t="s">
        <v>65</v>
      </c>
      <c r="D4731" s="14" t="s">
        <v>815</v>
      </c>
      <c r="E4731" s="15">
        <v>26.01</v>
      </c>
      <c r="F4731" s="16">
        <f t="shared" si="1520"/>
        <v>0</v>
      </c>
      <c r="G4731" s="16">
        <f t="shared" si="1521"/>
        <v>59.9</v>
      </c>
      <c r="H4731" s="16">
        <f t="shared" si="1522"/>
        <v>0</v>
      </c>
      <c r="I4731" s="16">
        <f t="shared" si="1523"/>
        <v>-59.9</v>
      </c>
      <c r="J4731" s="17">
        <v>0</v>
      </c>
      <c r="K4731" s="17">
        <v>2.3029999999999999</v>
      </c>
      <c r="L4731" s="18">
        <f t="shared" si="1524"/>
        <v>-2.3029999999999999</v>
      </c>
      <c r="M4731" s="17">
        <v>2.3029999999999999</v>
      </c>
      <c r="N4731" s="16">
        <f t="shared" si="1525"/>
        <v>26.01</v>
      </c>
      <c r="O4731" s="16">
        <f t="shared" si="1526"/>
        <v>59.9</v>
      </c>
      <c r="P4731" s="18">
        <f t="shared" si="1527"/>
        <v>0</v>
      </c>
      <c r="Q4731" s="16">
        <f t="shared" si="1528"/>
        <v>26.01</v>
      </c>
      <c r="R4731" s="16">
        <f t="shared" si="1529"/>
        <v>0</v>
      </c>
    </row>
    <row r="4732" spans="1:18" ht="73.5" x14ac:dyDescent="0.35">
      <c r="A4732" s="1">
        <v>20</v>
      </c>
      <c r="B4732" s="13" t="s">
        <v>507</v>
      </c>
      <c r="C4732" s="13" t="s">
        <v>44</v>
      </c>
      <c r="D4732" s="14" t="s">
        <v>508</v>
      </c>
      <c r="E4732" s="15">
        <v>6.04</v>
      </c>
      <c r="F4732" s="16">
        <f t="shared" si="1520"/>
        <v>0</v>
      </c>
      <c r="G4732" s="16">
        <f t="shared" si="1521"/>
        <v>51.82</v>
      </c>
      <c r="H4732" s="16">
        <f t="shared" si="1522"/>
        <v>0</v>
      </c>
      <c r="I4732" s="16">
        <f t="shared" si="1523"/>
        <v>-51.82</v>
      </c>
      <c r="J4732" s="17">
        <v>0</v>
      </c>
      <c r="K4732" s="17">
        <v>8.58</v>
      </c>
      <c r="L4732" s="18">
        <f t="shared" si="1524"/>
        <v>-8.58</v>
      </c>
      <c r="M4732" s="17">
        <v>8.58</v>
      </c>
      <c r="N4732" s="16">
        <f t="shared" si="1525"/>
        <v>6.04</v>
      </c>
      <c r="O4732" s="16">
        <f t="shared" si="1526"/>
        <v>51.82</v>
      </c>
      <c r="P4732" s="18">
        <f t="shared" si="1527"/>
        <v>0</v>
      </c>
      <c r="Q4732" s="16">
        <f t="shared" si="1528"/>
        <v>6.04</v>
      </c>
      <c r="R4732" s="16">
        <f t="shared" si="1529"/>
        <v>0</v>
      </c>
    </row>
    <row r="4733" spans="1:18" ht="21" x14ac:dyDescent="0.35">
      <c r="A4733" s="1">
        <v>21</v>
      </c>
      <c r="B4733" s="13" t="s">
        <v>1331</v>
      </c>
      <c r="C4733" s="13" t="s">
        <v>44</v>
      </c>
      <c r="D4733" s="14" t="s">
        <v>1332</v>
      </c>
      <c r="E4733" s="15">
        <v>22.85</v>
      </c>
      <c r="F4733" s="16">
        <f t="shared" si="1520"/>
        <v>0</v>
      </c>
      <c r="G4733" s="16">
        <f t="shared" si="1521"/>
        <v>109.66</v>
      </c>
      <c r="H4733" s="16">
        <f t="shared" si="1522"/>
        <v>0</v>
      </c>
      <c r="I4733" s="16">
        <f t="shared" si="1523"/>
        <v>-109.66</v>
      </c>
      <c r="J4733" s="17">
        <v>0</v>
      </c>
      <c r="K4733" s="17">
        <v>4.7990000000000004</v>
      </c>
      <c r="L4733" s="18">
        <f t="shared" si="1524"/>
        <v>-4.7990000000000004</v>
      </c>
      <c r="M4733" s="17">
        <v>4.7990000000000004</v>
      </c>
      <c r="N4733" s="16">
        <f t="shared" si="1525"/>
        <v>22.85</v>
      </c>
      <c r="O4733" s="16">
        <f t="shared" si="1526"/>
        <v>109.66</v>
      </c>
      <c r="P4733" s="18">
        <f t="shared" si="1527"/>
        <v>0</v>
      </c>
      <c r="Q4733" s="16">
        <f t="shared" si="1528"/>
        <v>22.85</v>
      </c>
      <c r="R4733" s="16">
        <f t="shared" si="1529"/>
        <v>0</v>
      </c>
    </row>
    <row r="4734" spans="1:18" x14ac:dyDescent="0.35">
      <c r="A4734" s="21" t="s">
        <v>1510</v>
      </c>
      <c r="B4734" s="21" t="s">
        <v>1510</v>
      </c>
      <c r="C4734" s="21" t="s">
        <v>1510</v>
      </c>
      <c r="D4734" s="21" t="s">
        <v>1510</v>
      </c>
      <c r="E4734" s="21" t="s">
        <v>1510</v>
      </c>
      <c r="F4734" s="19"/>
      <c r="G4734" s="20">
        <f>SUM(G4713:G4733)</f>
        <v>5046.07</v>
      </c>
      <c r="H4734" s="7"/>
      <c r="I4734" s="7"/>
      <c r="J4734" s="7"/>
      <c r="K4734" s="7"/>
      <c r="L4734" s="7"/>
      <c r="M4734" s="7"/>
      <c r="N4734" s="7"/>
      <c r="O4734" s="7"/>
      <c r="P4734" s="7"/>
      <c r="Q4734" s="7"/>
      <c r="R4734" s="7"/>
    </row>
    <row r="4736" spans="1:18" x14ac:dyDescent="0.35">
      <c r="B4736" s="11" t="s">
        <v>23</v>
      </c>
      <c r="C4736" s="12" t="s">
        <v>24</v>
      </c>
      <c r="D4736" s="12" t="s">
        <v>25</v>
      </c>
    </row>
    <row r="4737" spans="1:18" x14ac:dyDescent="0.35">
      <c r="B4737" s="11" t="s">
        <v>26</v>
      </c>
      <c r="C4737" s="12" t="s">
        <v>27</v>
      </c>
      <c r="D4737" s="12" t="s">
        <v>28</v>
      </c>
    </row>
    <row r="4738" spans="1:18" x14ac:dyDescent="0.35">
      <c r="B4738" s="11" t="s">
        <v>29</v>
      </c>
      <c r="C4738" s="12" t="s">
        <v>24</v>
      </c>
      <c r="D4738" s="12" t="s">
        <v>30</v>
      </c>
    </row>
    <row r="4739" spans="1:18" x14ac:dyDescent="0.35">
      <c r="B4739" s="11" t="s">
        <v>31</v>
      </c>
      <c r="C4739" s="12" t="s">
        <v>116</v>
      </c>
      <c r="D4739" s="12" t="s">
        <v>1133</v>
      </c>
    </row>
    <row r="4740" spans="1:18" x14ac:dyDescent="0.35">
      <c r="B4740" s="11" t="s">
        <v>33</v>
      </c>
      <c r="C4740" s="12" t="s">
        <v>105</v>
      </c>
      <c r="D4740" s="12" t="s">
        <v>549</v>
      </c>
    </row>
    <row r="4741" spans="1:18" x14ac:dyDescent="0.35">
      <c r="B4741" s="11" t="s">
        <v>35</v>
      </c>
      <c r="C4741" s="12" t="s">
        <v>27</v>
      </c>
      <c r="D4741" s="12" t="s">
        <v>1428</v>
      </c>
    </row>
    <row r="4742" spans="1:18" x14ac:dyDescent="0.35">
      <c r="B4742" s="11" t="s">
        <v>36</v>
      </c>
      <c r="C4742" s="12" t="s">
        <v>27</v>
      </c>
      <c r="D4742" s="12" t="s">
        <v>1498</v>
      </c>
    </row>
    <row r="4743" spans="1:18" x14ac:dyDescent="0.35">
      <c r="B4743" s="11" t="s">
        <v>38</v>
      </c>
      <c r="C4743" s="12" t="s">
        <v>339</v>
      </c>
      <c r="D4743" s="12" t="s">
        <v>1511</v>
      </c>
    </row>
    <row r="4745" spans="1:18" ht="42" x14ac:dyDescent="0.35">
      <c r="A4745" s="1">
        <v>1</v>
      </c>
      <c r="B4745" s="13" t="s">
        <v>183</v>
      </c>
      <c r="C4745" s="13" t="s">
        <v>92</v>
      </c>
      <c r="D4745" s="14" t="s">
        <v>184</v>
      </c>
      <c r="E4745" s="15">
        <v>7.89</v>
      </c>
      <c r="F4745" s="16">
        <f t="shared" ref="F4745:F4775" si="1530">ROUND(ROUND(N4745,2)*ROUND(J4745,3),2)</f>
        <v>577.54999999999995</v>
      </c>
      <c r="G4745" s="16">
        <f t="shared" ref="G4745:G4775" si="1531">ROUND(ROUND(N4745,2)*ROUND(K4745,3),2)</f>
        <v>313.91000000000003</v>
      </c>
      <c r="H4745" s="16">
        <f t="shared" ref="H4745:H4775" si="1532">IF(EXACT(J4745,0),0,100*(K4745/J4745))</f>
        <v>54.352459016393439</v>
      </c>
      <c r="I4745" s="16">
        <f t="shared" ref="I4745:I4775" si="1533">ROUND((ROUND(J4745,3)-ROUND(K4745,3))*N4745,2)</f>
        <v>263.64</v>
      </c>
      <c r="J4745" s="17">
        <v>73.2</v>
      </c>
      <c r="K4745" s="17">
        <v>39.786000000000001</v>
      </c>
      <c r="L4745" s="18">
        <f t="shared" ref="L4745:L4775" si="1534">ROUND(ROUND(J4745,3)-ROUND(K4745,3),3)</f>
        <v>33.414000000000001</v>
      </c>
      <c r="M4745" s="17">
        <v>39.786000000000001</v>
      </c>
      <c r="N4745" s="16">
        <f t="shared" ref="N4745:N4775" si="1535">ROUND(E4745,2)</f>
        <v>7.89</v>
      </c>
      <c r="O4745" s="16">
        <f t="shared" ref="O4745:O4775" si="1536">ROUND(ROUND(M4745,3)*ROUND(N4745,2),2)</f>
        <v>313.91000000000003</v>
      </c>
      <c r="P4745" s="18">
        <f t="shared" ref="P4745:P4775" si="1537">ROUND(ROUND(K4745,3)-ROUND(M4745,3),2)</f>
        <v>0</v>
      </c>
      <c r="Q4745" s="16">
        <f t="shared" ref="Q4745:Q4775" si="1538">ROUND(E4745,2)</f>
        <v>7.89</v>
      </c>
      <c r="R4745" s="16">
        <f t="shared" ref="R4745:R4775" si="1539">ROUND((ROUND(K4745,3)-ROUND(M4745,3))* Q4745,2)</f>
        <v>0</v>
      </c>
    </row>
    <row r="4746" spans="1:18" ht="42" x14ac:dyDescent="0.35">
      <c r="A4746" s="1">
        <v>2</v>
      </c>
      <c r="B4746" s="13" t="s">
        <v>160</v>
      </c>
      <c r="C4746" s="13" t="s">
        <v>44</v>
      </c>
      <c r="D4746" s="14" t="s">
        <v>161</v>
      </c>
      <c r="E4746" s="15">
        <v>11.43</v>
      </c>
      <c r="F4746" s="16">
        <f t="shared" si="1530"/>
        <v>13.72</v>
      </c>
      <c r="G4746" s="16">
        <f t="shared" si="1531"/>
        <v>0</v>
      </c>
      <c r="H4746" s="16">
        <f t="shared" si="1532"/>
        <v>0</v>
      </c>
      <c r="I4746" s="16">
        <f t="shared" si="1533"/>
        <v>13.72</v>
      </c>
      <c r="J4746" s="17">
        <v>1.2</v>
      </c>
      <c r="K4746" s="17">
        <v>0</v>
      </c>
      <c r="L4746" s="18">
        <f t="shared" si="1534"/>
        <v>1.2</v>
      </c>
      <c r="M4746" s="17">
        <v>0</v>
      </c>
      <c r="N4746" s="16">
        <f t="shared" si="1535"/>
        <v>11.43</v>
      </c>
      <c r="O4746" s="16">
        <f t="shared" si="1536"/>
        <v>0</v>
      </c>
      <c r="P4746" s="18">
        <f t="shared" si="1537"/>
        <v>0</v>
      </c>
      <c r="Q4746" s="16">
        <f t="shared" si="1538"/>
        <v>11.43</v>
      </c>
      <c r="R4746" s="16">
        <f t="shared" si="1539"/>
        <v>0</v>
      </c>
    </row>
    <row r="4747" spans="1:18" ht="52.5" x14ac:dyDescent="0.35">
      <c r="A4747" s="1">
        <v>3</v>
      </c>
      <c r="B4747" s="13" t="s">
        <v>166</v>
      </c>
      <c r="C4747" s="13" t="s">
        <v>65</v>
      </c>
      <c r="D4747" s="14" t="s">
        <v>167</v>
      </c>
      <c r="E4747" s="15">
        <v>24.21</v>
      </c>
      <c r="F4747" s="16">
        <f t="shared" si="1530"/>
        <v>827.01</v>
      </c>
      <c r="G4747" s="16">
        <f t="shared" si="1531"/>
        <v>0</v>
      </c>
      <c r="H4747" s="16">
        <f t="shared" si="1532"/>
        <v>0</v>
      </c>
      <c r="I4747" s="16">
        <f t="shared" si="1533"/>
        <v>827.01</v>
      </c>
      <c r="J4747" s="17">
        <v>34.159999999999997</v>
      </c>
      <c r="K4747" s="17">
        <v>0</v>
      </c>
      <c r="L4747" s="18">
        <f t="shared" si="1534"/>
        <v>34.159999999999997</v>
      </c>
      <c r="M4747" s="17">
        <v>0</v>
      </c>
      <c r="N4747" s="16">
        <f t="shared" si="1535"/>
        <v>24.21</v>
      </c>
      <c r="O4747" s="16">
        <f t="shared" si="1536"/>
        <v>0</v>
      </c>
      <c r="P4747" s="18">
        <f t="shared" si="1537"/>
        <v>0</v>
      </c>
      <c r="Q4747" s="16">
        <f t="shared" si="1538"/>
        <v>24.21</v>
      </c>
      <c r="R4747" s="16">
        <f t="shared" si="1539"/>
        <v>0</v>
      </c>
    </row>
    <row r="4748" spans="1:18" ht="42" x14ac:dyDescent="0.35">
      <c r="A4748" s="1">
        <v>4</v>
      </c>
      <c r="B4748" s="13" t="s">
        <v>1479</v>
      </c>
      <c r="C4748" s="13" t="s">
        <v>65</v>
      </c>
      <c r="D4748" s="14" t="s">
        <v>1480</v>
      </c>
      <c r="E4748" s="15">
        <v>5.38</v>
      </c>
      <c r="F4748" s="16">
        <f t="shared" si="1530"/>
        <v>183.78</v>
      </c>
      <c r="G4748" s="16">
        <f t="shared" si="1531"/>
        <v>0</v>
      </c>
      <c r="H4748" s="16">
        <f t="shared" si="1532"/>
        <v>0</v>
      </c>
      <c r="I4748" s="16">
        <f t="shared" si="1533"/>
        <v>183.78</v>
      </c>
      <c r="J4748" s="17">
        <v>34.159999999999997</v>
      </c>
      <c r="K4748" s="17">
        <v>0</v>
      </c>
      <c r="L4748" s="18">
        <f t="shared" si="1534"/>
        <v>34.159999999999997</v>
      </c>
      <c r="M4748" s="17">
        <v>0</v>
      </c>
      <c r="N4748" s="16">
        <f t="shared" si="1535"/>
        <v>5.38</v>
      </c>
      <c r="O4748" s="16">
        <f t="shared" si="1536"/>
        <v>0</v>
      </c>
      <c r="P4748" s="18">
        <f t="shared" si="1537"/>
        <v>0</v>
      </c>
      <c r="Q4748" s="16">
        <f t="shared" si="1538"/>
        <v>5.38</v>
      </c>
      <c r="R4748" s="16">
        <f t="shared" si="1539"/>
        <v>0</v>
      </c>
    </row>
    <row r="4749" spans="1:18" ht="84" x14ac:dyDescent="0.35">
      <c r="A4749" s="1">
        <v>5</v>
      </c>
      <c r="B4749" s="13" t="s">
        <v>301</v>
      </c>
      <c r="C4749" s="13" t="s">
        <v>44</v>
      </c>
      <c r="D4749" s="14" t="s">
        <v>302</v>
      </c>
      <c r="E4749" s="15">
        <v>3.92</v>
      </c>
      <c r="F4749" s="16">
        <f t="shared" si="1530"/>
        <v>956.48</v>
      </c>
      <c r="G4749" s="16">
        <f t="shared" si="1531"/>
        <v>819.61</v>
      </c>
      <c r="H4749" s="16">
        <f t="shared" si="1532"/>
        <v>85.69057377049181</v>
      </c>
      <c r="I4749" s="16">
        <f t="shared" si="1533"/>
        <v>136.87</v>
      </c>
      <c r="J4749" s="17">
        <v>244</v>
      </c>
      <c r="K4749" s="17">
        <v>209.08500000000001</v>
      </c>
      <c r="L4749" s="18">
        <f t="shared" si="1534"/>
        <v>34.914999999999999</v>
      </c>
      <c r="M4749" s="17">
        <v>209.08500000000001</v>
      </c>
      <c r="N4749" s="16">
        <f t="shared" si="1535"/>
        <v>3.92</v>
      </c>
      <c r="O4749" s="16">
        <f t="shared" si="1536"/>
        <v>819.61</v>
      </c>
      <c r="P4749" s="18">
        <f t="shared" si="1537"/>
        <v>0</v>
      </c>
      <c r="Q4749" s="16">
        <f t="shared" si="1538"/>
        <v>3.92</v>
      </c>
      <c r="R4749" s="16">
        <f t="shared" si="1539"/>
        <v>0</v>
      </c>
    </row>
    <row r="4750" spans="1:18" ht="21" x14ac:dyDescent="0.35">
      <c r="A4750" s="1">
        <v>6</v>
      </c>
      <c r="B4750" s="13" t="s">
        <v>499</v>
      </c>
      <c r="C4750" s="13" t="s">
        <v>65</v>
      </c>
      <c r="D4750" s="14" t="s">
        <v>500</v>
      </c>
      <c r="E4750" s="15">
        <v>95.84</v>
      </c>
      <c r="F4750" s="16">
        <f t="shared" si="1530"/>
        <v>701.55</v>
      </c>
      <c r="G4750" s="16">
        <f t="shared" si="1531"/>
        <v>54.25</v>
      </c>
      <c r="H4750" s="16">
        <f t="shared" si="1532"/>
        <v>7.7322404371584694</v>
      </c>
      <c r="I4750" s="16">
        <f t="shared" si="1533"/>
        <v>647.29999999999995</v>
      </c>
      <c r="J4750" s="17">
        <v>7.32</v>
      </c>
      <c r="K4750" s="17">
        <v>0.56599999999999995</v>
      </c>
      <c r="L4750" s="18">
        <f t="shared" si="1534"/>
        <v>6.7539999999999996</v>
      </c>
      <c r="M4750" s="17">
        <v>0.56599999999999995</v>
      </c>
      <c r="N4750" s="16">
        <f t="shared" si="1535"/>
        <v>95.84</v>
      </c>
      <c r="O4750" s="16">
        <f t="shared" si="1536"/>
        <v>54.25</v>
      </c>
      <c r="P4750" s="18">
        <f t="shared" si="1537"/>
        <v>0</v>
      </c>
      <c r="Q4750" s="16">
        <f t="shared" si="1538"/>
        <v>95.84</v>
      </c>
      <c r="R4750" s="16">
        <f t="shared" si="1539"/>
        <v>0</v>
      </c>
    </row>
    <row r="4751" spans="1:18" ht="42" x14ac:dyDescent="0.35">
      <c r="A4751" s="1">
        <v>7</v>
      </c>
      <c r="B4751" s="13" t="s">
        <v>904</v>
      </c>
      <c r="C4751" s="13" t="s">
        <v>44</v>
      </c>
      <c r="D4751" s="14" t="s">
        <v>905</v>
      </c>
      <c r="E4751" s="15">
        <v>12.48</v>
      </c>
      <c r="F4751" s="16">
        <f t="shared" si="1530"/>
        <v>3045.12</v>
      </c>
      <c r="G4751" s="16">
        <f t="shared" si="1531"/>
        <v>3637.3</v>
      </c>
      <c r="H4751" s="16">
        <f t="shared" si="1532"/>
        <v>119.4467213114754</v>
      </c>
      <c r="I4751" s="16">
        <f t="shared" si="1533"/>
        <v>-592.17999999999995</v>
      </c>
      <c r="J4751" s="17">
        <v>244</v>
      </c>
      <c r="K4751" s="17">
        <v>291.45</v>
      </c>
      <c r="L4751" s="18">
        <f t="shared" si="1534"/>
        <v>-47.45</v>
      </c>
      <c r="M4751" s="17">
        <v>291.45</v>
      </c>
      <c r="N4751" s="16">
        <f t="shared" si="1535"/>
        <v>12.48</v>
      </c>
      <c r="O4751" s="16">
        <f t="shared" si="1536"/>
        <v>3637.3</v>
      </c>
      <c r="P4751" s="18">
        <f t="shared" si="1537"/>
        <v>0</v>
      </c>
      <c r="Q4751" s="16">
        <f t="shared" si="1538"/>
        <v>12.48</v>
      </c>
      <c r="R4751" s="16">
        <f t="shared" si="1539"/>
        <v>0</v>
      </c>
    </row>
    <row r="4752" spans="1:18" ht="42" x14ac:dyDescent="0.35">
      <c r="A4752" s="1">
        <v>8</v>
      </c>
      <c r="B4752" s="13" t="s">
        <v>1177</v>
      </c>
      <c r="C4752" s="13" t="s">
        <v>44</v>
      </c>
      <c r="D4752" s="14" t="s">
        <v>1178</v>
      </c>
      <c r="E4752" s="15">
        <v>2.11</v>
      </c>
      <c r="F4752" s="16">
        <f t="shared" si="1530"/>
        <v>257.42</v>
      </c>
      <c r="G4752" s="16">
        <f t="shared" si="1531"/>
        <v>189.17</v>
      </c>
      <c r="H4752" s="16">
        <f t="shared" si="1532"/>
        <v>73.486065573770503</v>
      </c>
      <c r="I4752" s="16">
        <f t="shared" si="1533"/>
        <v>68.25</v>
      </c>
      <c r="J4752" s="17">
        <v>122</v>
      </c>
      <c r="K4752" s="17">
        <v>89.653000000000006</v>
      </c>
      <c r="L4752" s="18">
        <f t="shared" si="1534"/>
        <v>32.347000000000001</v>
      </c>
      <c r="M4752" s="17">
        <v>89.653000000000006</v>
      </c>
      <c r="N4752" s="16">
        <f t="shared" si="1535"/>
        <v>2.11</v>
      </c>
      <c r="O4752" s="16">
        <f t="shared" si="1536"/>
        <v>189.17</v>
      </c>
      <c r="P4752" s="18">
        <f t="shared" si="1537"/>
        <v>0</v>
      </c>
      <c r="Q4752" s="16">
        <f t="shared" si="1538"/>
        <v>2.11</v>
      </c>
      <c r="R4752" s="16">
        <f t="shared" si="1539"/>
        <v>0</v>
      </c>
    </row>
    <row r="4753" spans="1:18" ht="42" x14ac:dyDescent="0.35">
      <c r="A4753" s="1">
        <v>9</v>
      </c>
      <c r="B4753" s="13" t="s">
        <v>1179</v>
      </c>
      <c r="C4753" s="13" t="s">
        <v>44</v>
      </c>
      <c r="D4753" s="14" t="s">
        <v>1180</v>
      </c>
      <c r="E4753" s="15">
        <v>0.37</v>
      </c>
      <c r="F4753" s="16">
        <f t="shared" si="1530"/>
        <v>45.14</v>
      </c>
      <c r="G4753" s="16">
        <f t="shared" si="1531"/>
        <v>37.159999999999997</v>
      </c>
      <c r="H4753" s="16">
        <f t="shared" si="1532"/>
        <v>82.313934426229508</v>
      </c>
      <c r="I4753" s="16">
        <f t="shared" si="1533"/>
        <v>7.98</v>
      </c>
      <c r="J4753" s="17">
        <v>122</v>
      </c>
      <c r="K4753" s="17">
        <v>100.423</v>
      </c>
      <c r="L4753" s="18">
        <f t="shared" si="1534"/>
        <v>21.577000000000002</v>
      </c>
      <c r="M4753" s="17">
        <v>100.423</v>
      </c>
      <c r="N4753" s="16">
        <f t="shared" si="1535"/>
        <v>0.37</v>
      </c>
      <c r="O4753" s="16">
        <f t="shared" si="1536"/>
        <v>37.159999999999997</v>
      </c>
      <c r="P4753" s="18">
        <f t="shared" si="1537"/>
        <v>0</v>
      </c>
      <c r="Q4753" s="16">
        <f t="shared" si="1538"/>
        <v>0.37</v>
      </c>
      <c r="R4753" s="16">
        <f t="shared" si="1539"/>
        <v>0</v>
      </c>
    </row>
    <row r="4754" spans="1:18" ht="52.5" x14ac:dyDescent="0.35">
      <c r="A4754" s="1">
        <v>10</v>
      </c>
      <c r="B4754" s="13" t="s">
        <v>1136</v>
      </c>
      <c r="C4754" s="13" t="s">
        <v>65</v>
      </c>
      <c r="D4754" s="14" t="s">
        <v>1137</v>
      </c>
      <c r="E4754" s="15">
        <v>5.82</v>
      </c>
      <c r="F4754" s="16">
        <f t="shared" si="1530"/>
        <v>42.6</v>
      </c>
      <c r="G4754" s="16">
        <f t="shared" si="1531"/>
        <v>100.12</v>
      </c>
      <c r="H4754" s="16">
        <f t="shared" si="1532"/>
        <v>235.01366120218577</v>
      </c>
      <c r="I4754" s="16">
        <f t="shared" si="1533"/>
        <v>-57.52</v>
      </c>
      <c r="J4754" s="17">
        <v>7.32</v>
      </c>
      <c r="K4754" s="17">
        <v>17.202999999999999</v>
      </c>
      <c r="L4754" s="18">
        <f t="shared" si="1534"/>
        <v>-9.8829999999999991</v>
      </c>
      <c r="M4754" s="17">
        <v>17.202999999999999</v>
      </c>
      <c r="N4754" s="16">
        <f t="shared" si="1535"/>
        <v>5.82</v>
      </c>
      <c r="O4754" s="16">
        <f t="shared" si="1536"/>
        <v>100.12</v>
      </c>
      <c r="P4754" s="18">
        <f t="shared" si="1537"/>
        <v>0</v>
      </c>
      <c r="Q4754" s="16">
        <f t="shared" si="1538"/>
        <v>5.82</v>
      </c>
      <c r="R4754" s="16">
        <f t="shared" si="1539"/>
        <v>0</v>
      </c>
    </row>
    <row r="4755" spans="1:18" ht="52.5" x14ac:dyDescent="0.35">
      <c r="A4755" s="1">
        <v>11</v>
      </c>
      <c r="B4755" s="13" t="s">
        <v>812</v>
      </c>
      <c r="C4755" s="13" t="s">
        <v>65</v>
      </c>
      <c r="D4755" s="14" t="s">
        <v>813</v>
      </c>
      <c r="E4755" s="15">
        <v>80.599999999999994</v>
      </c>
      <c r="F4755" s="16">
        <f t="shared" si="1530"/>
        <v>589.99</v>
      </c>
      <c r="G4755" s="16">
        <f t="shared" si="1531"/>
        <v>578.30999999999995</v>
      </c>
      <c r="H4755" s="16">
        <f t="shared" si="1532"/>
        <v>98.019125683060111</v>
      </c>
      <c r="I4755" s="16">
        <f t="shared" si="1533"/>
        <v>11.69</v>
      </c>
      <c r="J4755" s="17">
        <v>7.32</v>
      </c>
      <c r="K4755" s="17">
        <v>7.1749999999999998</v>
      </c>
      <c r="L4755" s="18">
        <f t="shared" si="1534"/>
        <v>0.14499999999999999</v>
      </c>
      <c r="M4755" s="17">
        <v>7.1749999999999998</v>
      </c>
      <c r="N4755" s="16">
        <f t="shared" si="1535"/>
        <v>80.599999999999994</v>
      </c>
      <c r="O4755" s="16">
        <f t="shared" si="1536"/>
        <v>578.30999999999995</v>
      </c>
      <c r="P4755" s="18">
        <f t="shared" si="1537"/>
        <v>0</v>
      </c>
      <c r="Q4755" s="16">
        <f t="shared" si="1538"/>
        <v>80.599999999999994</v>
      </c>
      <c r="R4755" s="16">
        <f t="shared" si="1539"/>
        <v>0</v>
      </c>
    </row>
    <row r="4756" spans="1:18" x14ac:dyDescent="0.35">
      <c r="A4756" s="1">
        <v>12</v>
      </c>
      <c r="B4756" s="13" t="s">
        <v>1481</v>
      </c>
      <c r="C4756" s="13" t="s">
        <v>92</v>
      </c>
      <c r="D4756" s="14" t="s">
        <v>1482</v>
      </c>
      <c r="E4756" s="15">
        <v>0.45</v>
      </c>
      <c r="F4756" s="16">
        <f t="shared" si="1530"/>
        <v>21.96</v>
      </c>
      <c r="G4756" s="16">
        <f t="shared" si="1531"/>
        <v>0</v>
      </c>
      <c r="H4756" s="16">
        <f t="shared" si="1532"/>
        <v>0</v>
      </c>
      <c r="I4756" s="16">
        <f t="shared" si="1533"/>
        <v>21.96</v>
      </c>
      <c r="J4756" s="17">
        <v>48.8</v>
      </c>
      <c r="K4756" s="17">
        <v>0</v>
      </c>
      <c r="L4756" s="18">
        <f t="shared" si="1534"/>
        <v>48.8</v>
      </c>
      <c r="M4756" s="17">
        <v>0</v>
      </c>
      <c r="N4756" s="16">
        <f t="shared" si="1535"/>
        <v>0.45</v>
      </c>
      <c r="O4756" s="16">
        <f t="shared" si="1536"/>
        <v>0</v>
      </c>
      <c r="P4756" s="18">
        <f t="shared" si="1537"/>
        <v>0</v>
      </c>
      <c r="Q4756" s="16">
        <f t="shared" si="1538"/>
        <v>0.45</v>
      </c>
      <c r="R4756" s="16">
        <f t="shared" si="1539"/>
        <v>0</v>
      </c>
    </row>
    <row r="4757" spans="1:18" ht="21" x14ac:dyDescent="0.35">
      <c r="A4757" s="1">
        <v>13</v>
      </c>
      <c r="B4757" s="13" t="s">
        <v>823</v>
      </c>
      <c r="C4757" s="13" t="s">
        <v>65</v>
      </c>
      <c r="D4757" s="14" t="s">
        <v>824</v>
      </c>
      <c r="E4757" s="15">
        <v>28.7</v>
      </c>
      <c r="F4757" s="16">
        <f t="shared" si="1530"/>
        <v>280.11</v>
      </c>
      <c r="G4757" s="16">
        <f t="shared" si="1531"/>
        <v>0</v>
      </c>
      <c r="H4757" s="16">
        <f t="shared" si="1532"/>
        <v>0</v>
      </c>
      <c r="I4757" s="16">
        <f t="shared" si="1533"/>
        <v>280.11</v>
      </c>
      <c r="J4757" s="17">
        <v>9.76</v>
      </c>
      <c r="K4757" s="17">
        <v>0</v>
      </c>
      <c r="L4757" s="18">
        <f t="shared" si="1534"/>
        <v>9.76</v>
      </c>
      <c r="M4757" s="17">
        <v>0</v>
      </c>
      <c r="N4757" s="16">
        <f t="shared" si="1535"/>
        <v>28.7</v>
      </c>
      <c r="O4757" s="16">
        <f t="shared" si="1536"/>
        <v>0</v>
      </c>
      <c r="P4757" s="18">
        <f t="shared" si="1537"/>
        <v>0</v>
      </c>
      <c r="Q4757" s="16">
        <f t="shared" si="1538"/>
        <v>28.7</v>
      </c>
      <c r="R4757" s="16">
        <f t="shared" si="1539"/>
        <v>0</v>
      </c>
    </row>
    <row r="4758" spans="1:18" ht="52.5" x14ac:dyDescent="0.35">
      <c r="A4758" s="1">
        <v>14</v>
      </c>
      <c r="B4758" s="13" t="s">
        <v>1153</v>
      </c>
      <c r="C4758" s="13" t="s">
        <v>92</v>
      </c>
      <c r="D4758" s="14" t="s">
        <v>1154</v>
      </c>
      <c r="E4758" s="15">
        <v>22.66</v>
      </c>
      <c r="F4758" s="16">
        <f t="shared" si="1530"/>
        <v>1658.71</v>
      </c>
      <c r="G4758" s="16">
        <f t="shared" si="1531"/>
        <v>389.73</v>
      </c>
      <c r="H4758" s="16">
        <f t="shared" si="1532"/>
        <v>23.495901639344265</v>
      </c>
      <c r="I4758" s="16">
        <f t="shared" si="1533"/>
        <v>1268.98</v>
      </c>
      <c r="J4758" s="17">
        <v>73.2</v>
      </c>
      <c r="K4758" s="17">
        <v>17.199000000000002</v>
      </c>
      <c r="L4758" s="18">
        <f t="shared" si="1534"/>
        <v>56.000999999999998</v>
      </c>
      <c r="M4758" s="17">
        <v>17.199000000000002</v>
      </c>
      <c r="N4758" s="16">
        <f t="shared" si="1535"/>
        <v>22.66</v>
      </c>
      <c r="O4758" s="16">
        <f t="shared" si="1536"/>
        <v>389.73</v>
      </c>
      <c r="P4758" s="18">
        <f t="shared" si="1537"/>
        <v>0</v>
      </c>
      <c r="Q4758" s="16">
        <f t="shared" si="1538"/>
        <v>22.66</v>
      </c>
      <c r="R4758" s="16">
        <f t="shared" si="1539"/>
        <v>0</v>
      </c>
    </row>
    <row r="4759" spans="1:18" x14ac:dyDescent="0.35">
      <c r="A4759" s="1">
        <v>15</v>
      </c>
      <c r="B4759" s="13" t="s">
        <v>1185</v>
      </c>
      <c r="C4759" s="13" t="s">
        <v>41</v>
      </c>
      <c r="D4759" s="14" t="s">
        <v>1186</v>
      </c>
      <c r="E4759" s="15">
        <v>280.41000000000003</v>
      </c>
      <c r="F4759" s="16">
        <f t="shared" si="1530"/>
        <v>280.41000000000003</v>
      </c>
      <c r="G4759" s="16">
        <f t="shared" si="1531"/>
        <v>280.41000000000003</v>
      </c>
      <c r="H4759" s="16">
        <f t="shared" si="1532"/>
        <v>100</v>
      </c>
      <c r="I4759" s="16">
        <f t="shared" si="1533"/>
        <v>0</v>
      </c>
      <c r="J4759" s="17">
        <v>1</v>
      </c>
      <c r="K4759" s="17">
        <v>1</v>
      </c>
      <c r="L4759" s="18">
        <f t="shared" si="1534"/>
        <v>0</v>
      </c>
      <c r="M4759" s="17">
        <v>1</v>
      </c>
      <c r="N4759" s="16">
        <f t="shared" si="1535"/>
        <v>280.41000000000003</v>
      </c>
      <c r="O4759" s="16">
        <f t="shared" si="1536"/>
        <v>280.41000000000003</v>
      </c>
      <c r="P4759" s="18">
        <f t="shared" si="1537"/>
        <v>0</v>
      </c>
      <c r="Q4759" s="16">
        <f t="shared" si="1538"/>
        <v>280.41000000000003</v>
      </c>
      <c r="R4759" s="16">
        <f t="shared" si="1539"/>
        <v>0</v>
      </c>
    </row>
    <row r="4760" spans="1:18" ht="21" x14ac:dyDescent="0.35">
      <c r="A4760" s="1">
        <v>16</v>
      </c>
      <c r="B4760" s="13" t="s">
        <v>1183</v>
      </c>
      <c r="C4760" s="13" t="s">
        <v>41</v>
      </c>
      <c r="D4760" s="14" t="s">
        <v>1184</v>
      </c>
      <c r="E4760" s="15">
        <v>473.77</v>
      </c>
      <c r="F4760" s="16">
        <f t="shared" si="1530"/>
        <v>473.77</v>
      </c>
      <c r="G4760" s="16">
        <f t="shared" si="1531"/>
        <v>0</v>
      </c>
      <c r="H4760" s="16">
        <f t="shared" si="1532"/>
        <v>0</v>
      </c>
      <c r="I4760" s="16">
        <f t="shared" si="1533"/>
        <v>473.77</v>
      </c>
      <c r="J4760" s="17">
        <v>1</v>
      </c>
      <c r="K4760" s="17">
        <v>0</v>
      </c>
      <c r="L4760" s="18">
        <f t="shared" si="1534"/>
        <v>1</v>
      </c>
      <c r="M4760" s="17">
        <v>0</v>
      </c>
      <c r="N4760" s="16">
        <f t="shared" si="1535"/>
        <v>473.77</v>
      </c>
      <c r="O4760" s="16">
        <f t="shared" si="1536"/>
        <v>0</v>
      </c>
      <c r="P4760" s="18">
        <f t="shared" si="1537"/>
        <v>0</v>
      </c>
      <c r="Q4760" s="16">
        <f t="shared" si="1538"/>
        <v>473.77</v>
      </c>
      <c r="R4760" s="16">
        <f t="shared" si="1539"/>
        <v>0</v>
      </c>
    </row>
    <row r="4761" spans="1:18" ht="31.5" x14ac:dyDescent="0.35">
      <c r="A4761" s="1">
        <v>17</v>
      </c>
      <c r="B4761" s="13" t="s">
        <v>906</v>
      </c>
      <c r="C4761" s="13" t="s">
        <v>41</v>
      </c>
      <c r="D4761" s="14" t="s">
        <v>907</v>
      </c>
      <c r="E4761" s="15">
        <v>877.38</v>
      </c>
      <c r="F4761" s="16">
        <f t="shared" si="1530"/>
        <v>877.38</v>
      </c>
      <c r="G4761" s="16">
        <f t="shared" si="1531"/>
        <v>877.38</v>
      </c>
      <c r="H4761" s="16">
        <f t="shared" si="1532"/>
        <v>100</v>
      </c>
      <c r="I4761" s="16">
        <f t="shared" si="1533"/>
        <v>0</v>
      </c>
      <c r="J4761" s="17">
        <v>1</v>
      </c>
      <c r="K4761" s="17">
        <v>1</v>
      </c>
      <c r="L4761" s="18">
        <f t="shared" si="1534"/>
        <v>0</v>
      </c>
      <c r="M4761" s="17">
        <v>1</v>
      </c>
      <c r="N4761" s="16">
        <f t="shared" si="1535"/>
        <v>877.38</v>
      </c>
      <c r="O4761" s="16">
        <f t="shared" si="1536"/>
        <v>877.38</v>
      </c>
      <c r="P4761" s="18">
        <f t="shared" si="1537"/>
        <v>0</v>
      </c>
      <c r="Q4761" s="16">
        <f t="shared" si="1538"/>
        <v>877.38</v>
      </c>
      <c r="R4761" s="16">
        <f t="shared" si="1539"/>
        <v>0</v>
      </c>
    </row>
    <row r="4762" spans="1:18" ht="31.5" x14ac:dyDescent="0.35">
      <c r="A4762" s="1">
        <v>18</v>
      </c>
      <c r="B4762" s="13" t="s">
        <v>269</v>
      </c>
      <c r="C4762" s="13" t="s">
        <v>65</v>
      </c>
      <c r="D4762" s="14" t="s">
        <v>270</v>
      </c>
      <c r="E4762" s="15">
        <v>152.22</v>
      </c>
      <c r="F4762" s="16">
        <f t="shared" si="1530"/>
        <v>0</v>
      </c>
      <c r="G4762" s="16">
        <f t="shared" si="1531"/>
        <v>5090.8500000000004</v>
      </c>
      <c r="H4762" s="16">
        <f t="shared" si="1532"/>
        <v>0</v>
      </c>
      <c r="I4762" s="16">
        <f t="shared" si="1533"/>
        <v>-5090.8500000000004</v>
      </c>
      <c r="J4762" s="17">
        <v>0</v>
      </c>
      <c r="K4762" s="17">
        <v>33.444000000000003</v>
      </c>
      <c r="L4762" s="18">
        <f t="shared" si="1534"/>
        <v>-33.444000000000003</v>
      </c>
      <c r="M4762" s="17">
        <v>33.444000000000003</v>
      </c>
      <c r="N4762" s="16">
        <f t="shared" si="1535"/>
        <v>152.22</v>
      </c>
      <c r="O4762" s="16">
        <f t="shared" si="1536"/>
        <v>5090.8500000000004</v>
      </c>
      <c r="P4762" s="18">
        <f t="shared" si="1537"/>
        <v>0</v>
      </c>
      <c r="Q4762" s="16">
        <f t="shared" si="1538"/>
        <v>152.22</v>
      </c>
      <c r="R4762" s="16">
        <f t="shared" si="1539"/>
        <v>0</v>
      </c>
    </row>
    <row r="4763" spans="1:18" ht="31.5" x14ac:dyDescent="0.35">
      <c r="A4763" s="1">
        <v>19</v>
      </c>
      <c r="B4763" s="13" t="s">
        <v>503</v>
      </c>
      <c r="C4763" s="13" t="s">
        <v>41</v>
      </c>
      <c r="D4763" s="14" t="s">
        <v>504</v>
      </c>
      <c r="E4763" s="15">
        <v>5846.97</v>
      </c>
      <c r="F4763" s="16">
        <f t="shared" si="1530"/>
        <v>0</v>
      </c>
      <c r="G4763" s="16">
        <f t="shared" si="1531"/>
        <v>584.70000000000005</v>
      </c>
      <c r="H4763" s="16">
        <f t="shared" si="1532"/>
        <v>0</v>
      </c>
      <c r="I4763" s="16">
        <f t="shared" si="1533"/>
        <v>-584.70000000000005</v>
      </c>
      <c r="J4763" s="17">
        <v>0</v>
      </c>
      <c r="K4763" s="17">
        <v>0.1</v>
      </c>
      <c r="L4763" s="18">
        <f t="shared" si="1534"/>
        <v>-0.1</v>
      </c>
      <c r="M4763" s="17">
        <v>0.1</v>
      </c>
      <c r="N4763" s="16">
        <f t="shared" si="1535"/>
        <v>5846.97</v>
      </c>
      <c r="O4763" s="16">
        <f t="shared" si="1536"/>
        <v>584.70000000000005</v>
      </c>
      <c r="P4763" s="18">
        <f t="shared" si="1537"/>
        <v>0</v>
      </c>
      <c r="Q4763" s="16">
        <f t="shared" si="1538"/>
        <v>5846.97</v>
      </c>
      <c r="R4763" s="16">
        <f t="shared" si="1539"/>
        <v>0</v>
      </c>
    </row>
    <row r="4764" spans="1:18" ht="21" x14ac:dyDescent="0.35">
      <c r="A4764" s="1">
        <v>20</v>
      </c>
      <c r="B4764" s="13" t="s">
        <v>191</v>
      </c>
      <c r="C4764" s="13" t="s">
        <v>44</v>
      </c>
      <c r="D4764" s="14" t="s">
        <v>192</v>
      </c>
      <c r="E4764" s="15">
        <v>3.46</v>
      </c>
      <c r="F4764" s="16">
        <f t="shared" si="1530"/>
        <v>0</v>
      </c>
      <c r="G4764" s="16">
        <f t="shared" si="1531"/>
        <v>21.36</v>
      </c>
      <c r="H4764" s="16">
        <f t="shared" si="1532"/>
        <v>0</v>
      </c>
      <c r="I4764" s="16">
        <f t="shared" si="1533"/>
        <v>-21.36</v>
      </c>
      <c r="J4764" s="17">
        <v>0</v>
      </c>
      <c r="K4764" s="17">
        <v>6.173</v>
      </c>
      <c r="L4764" s="18">
        <f t="shared" si="1534"/>
        <v>-6.173</v>
      </c>
      <c r="M4764" s="17">
        <v>6.173</v>
      </c>
      <c r="N4764" s="16">
        <f t="shared" si="1535"/>
        <v>3.46</v>
      </c>
      <c r="O4764" s="16">
        <f t="shared" si="1536"/>
        <v>21.36</v>
      </c>
      <c r="P4764" s="18">
        <f t="shared" si="1537"/>
        <v>0</v>
      </c>
      <c r="Q4764" s="16">
        <f t="shared" si="1538"/>
        <v>3.46</v>
      </c>
      <c r="R4764" s="16">
        <f t="shared" si="1539"/>
        <v>0</v>
      </c>
    </row>
    <row r="4765" spans="1:18" ht="31.5" x14ac:dyDescent="0.35">
      <c r="A4765" s="1">
        <v>21</v>
      </c>
      <c r="B4765" s="13" t="s">
        <v>158</v>
      </c>
      <c r="C4765" s="13" t="s">
        <v>92</v>
      </c>
      <c r="D4765" s="14" t="s">
        <v>159</v>
      </c>
      <c r="E4765" s="15">
        <v>8.43</v>
      </c>
      <c r="F4765" s="16">
        <f t="shared" si="1530"/>
        <v>0</v>
      </c>
      <c r="G4765" s="16">
        <f t="shared" si="1531"/>
        <v>46.93</v>
      </c>
      <c r="H4765" s="16">
        <f t="shared" si="1532"/>
        <v>0</v>
      </c>
      <c r="I4765" s="16">
        <f t="shared" si="1533"/>
        <v>-46.93</v>
      </c>
      <c r="J4765" s="17">
        <v>0</v>
      </c>
      <c r="K4765" s="17">
        <v>5.5670000000000002</v>
      </c>
      <c r="L4765" s="18">
        <f t="shared" si="1534"/>
        <v>-5.5670000000000002</v>
      </c>
      <c r="M4765" s="17">
        <v>5.5670000000000002</v>
      </c>
      <c r="N4765" s="16">
        <f t="shared" si="1535"/>
        <v>8.43</v>
      </c>
      <c r="O4765" s="16">
        <f t="shared" si="1536"/>
        <v>46.93</v>
      </c>
      <c r="P4765" s="18">
        <f t="shared" si="1537"/>
        <v>0</v>
      </c>
      <c r="Q4765" s="16">
        <f t="shared" si="1538"/>
        <v>8.43</v>
      </c>
      <c r="R4765" s="16">
        <f t="shared" si="1539"/>
        <v>0</v>
      </c>
    </row>
    <row r="4766" spans="1:18" ht="21" x14ac:dyDescent="0.35">
      <c r="A4766" s="1">
        <v>22</v>
      </c>
      <c r="B4766" s="13" t="s">
        <v>1331</v>
      </c>
      <c r="C4766" s="13" t="s">
        <v>44</v>
      </c>
      <c r="D4766" s="14" t="s">
        <v>1332</v>
      </c>
      <c r="E4766" s="15">
        <v>22.85</v>
      </c>
      <c r="F4766" s="16">
        <f t="shared" si="1530"/>
        <v>0</v>
      </c>
      <c r="G4766" s="16">
        <f t="shared" si="1531"/>
        <v>3241.48</v>
      </c>
      <c r="H4766" s="16">
        <f t="shared" si="1532"/>
        <v>0</v>
      </c>
      <c r="I4766" s="16">
        <f t="shared" si="1533"/>
        <v>-3241.48</v>
      </c>
      <c r="J4766" s="17">
        <v>0</v>
      </c>
      <c r="K4766" s="17">
        <v>141.85900000000001</v>
      </c>
      <c r="L4766" s="18">
        <f t="shared" si="1534"/>
        <v>-141.85900000000001</v>
      </c>
      <c r="M4766" s="17">
        <v>141.85900000000001</v>
      </c>
      <c r="N4766" s="16">
        <f t="shared" si="1535"/>
        <v>22.85</v>
      </c>
      <c r="O4766" s="16">
        <f t="shared" si="1536"/>
        <v>3241.48</v>
      </c>
      <c r="P4766" s="18">
        <f t="shared" si="1537"/>
        <v>0</v>
      </c>
      <c r="Q4766" s="16">
        <f t="shared" si="1538"/>
        <v>22.85</v>
      </c>
      <c r="R4766" s="16">
        <f t="shared" si="1539"/>
        <v>0</v>
      </c>
    </row>
    <row r="4767" spans="1:18" ht="73.5" x14ac:dyDescent="0.35">
      <c r="A4767" s="1">
        <v>23</v>
      </c>
      <c r="B4767" s="13" t="s">
        <v>507</v>
      </c>
      <c r="C4767" s="13" t="s">
        <v>44</v>
      </c>
      <c r="D4767" s="14" t="s">
        <v>508</v>
      </c>
      <c r="E4767" s="15">
        <v>6.04</v>
      </c>
      <c r="F4767" s="16">
        <f t="shared" si="1530"/>
        <v>0</v>
      </c>
      <c r="G4767" s="16">
        <f t="shared" si="1531"/>
        <v>152.75</v>
      </c>
      <c r="H4767" s="16">
        <f t="shared" si="1532"/>
        <v>0</v>
      </c>
      <c r="I4767" s="16">
        <f t="shared" si="1533"/>
        <v>-152.75</v>
      </c>
      <c r="J4767" s="17">
        <v>0</v>
      </c>
      <c r="K4767" s="17">
        <v>25.289000000000001</v>
      </c>
      <c r="L4767" s="18">
        <f t="shared" si="1534"/>
        <v>-25.289000000000001</v>
      </c>
      <c r="M4767" s="17">
        <v>25.289000000000001</v>
      </c>
      <c r="N4767" s="16">
        <f t="shared" si="1535"/>
        <v>6.04</v>
      </c>
      <c r="O4767" s="16">
        <f t="shared" si="1536"/>
        <v>152.75</v>
      </c>
      <c r="P4767" s="18">
        <f t="shared" si="1537"/>
        <v>0</v>
      </c>
      <c r="Q4767" s="16">
        <f t="shared" si="1538"/>
        <v>6.04</v>
      </c>
      <c r="R4767" s="16">
        <f t="shared" si="1539"/>
        <v>0</v>
      </c>
    </row>
    <row r="4768" spans="1:18" ht="31.5" x14ac:dyDescent="0.35">
      <c r="A4768" s="1">
        <v>24</v>
      </c>
      <c r="B4768" s="13" t="s">
        <v>814</v>
      </c>
      <c r="C4768" s="13" t="s">
        <v>65</v>
      </c>
      <c r="D4768" s="14" t="s">
        <v>815</v>
      </c>
      <c r="E4768" s="15">
        <v>26.01</v>
      </c>
      <c r="F4768" s="16">
        <f t="shared" si="1530"/>
        <v>0</v>
      </c>
      <c r="G4768" s="16">
        <f t="shared" si="1531"/>
        <v>292.45999999999998</v>
      </c>
      <c r="H4768" s="16">
        <f t="shared" si="1532"/>
        <v>0</v>
      </c>
      <c r="I4768" s="16">
        <f t="shared" si="1533"/>
        <v>-292.45999999999998</v>
      </c>
      <c r="J4768" s="17">
        <v>0</v>
      </c>
      <c r="K4768" s="17">
        <v>11.244</v>
      </c>
      <c r="L4768" s="18">
        <f t="shared" si="1534"/>
        <v>-11.244</v>
      </c>
      <c r="M4768" s="17">
        <v>11.244</v>
      </c>
      <c r="N4768" s="16">
        <f t="shared" si="1535"/>
        <v>26.01</v>
      </c>
      <c r="O4768" s="16">
        <f t="shared" si="1536"/>
        <v>292.45999999999998</v>
      </c>
      <c r="P4768" s="18">
        <f t="shared" si="1537"/>
        <v>0</v>
      </c>
      <c r="Q4768" s="16">
        <f t="shared" si="1538"/>
        <v>26.01</v>
      </c>
      <c r="R4768" s="16">
        <f t="shared" si="1539"/>
        <v>0</v>
      </c>
    </row>
    <row r="4769" spans="1:18" ht="31.5" x14ac:dyDescent="0.35">
      <c r="A4769" s="1">
        <v>25</v>
      </c>
      <c r="B4769" s="13" t="s">
        <v>1138</v>
      </c>
      <c r="C4769" s="13" t="s">
        <v>92</v>
      </c>
      <c r="D4769" s="14" t="s">
        <v>1139</v>
      </c>
      <c r="E4769" s="15">
        <v>3.09</v>
      </c>
      <c r="F4769" s="16">
        <f t="shared" si="1530"/>
        <v>0</v>
      </c>
      <c r="G4769" s="16">
        <f t="shared" si="1531"/>
        <v>15.31</v>
      </c>
      <c r="H4769" s="16">
        <f t="shared" si="1532"/>
        <v>0</v>
      </c>
      <c r="I4769" s="16">
        <f t="shared" si="1533"/>
        <v>-15.31</v>
      </c>
      <c r="J4769" s="17">
        <v>0</v>
      </c>
      <c r="K4769" s="17">
        <v>4.9550000000000001</v>
      </c>
      <c r="L4769" s="18">
        <f t="shared" si="1534"/>
        <v>-4.9550000000000001</v>
      </c>
      <c r="M4769" s="17">
        <v>4.9550000000000001</v>
      </c>
      <c r="N4769" s="16">
        <f t="shared" si="1535"/>
        <v>3.09</v>
      </c>
      <c r="O4769" s="16">
        <f t="shared" si="1536"/>
        <v>15.31</v>
      </c>
      <c r="P4769" s="18">
        <f t="shared" si="1537"/>
        <v>0</v>
      </c>
      <c r="Q4769" s="16">
        <f t="shared" si="1538"/>
        <v>3.09</v>
      </c>
      <c r="R4769" s="16">
        <f t="shared" si="1539"/>
        <v>0</v>
      </c>
    </row>
    <row r="4770" spans="1:18" ht="21" x14ac:dyDescent="0.35">
      <c r="A4770" s="1">
        <v>26</v>
      </c>
      <c r="B4770" s="13" t="s">
        <v>1140</v>
      </c>
      <c r="C4770" s="13" t="s">
        <v>1141</v>
      </c>
      <c r="D4770" s="14" t="s">
        <v>1142</v>
      </c>
      <c r="E4770" s="15">
        <v>42.4</v>
      </c>
      <c r="F4770" s="16">
        <f t="shared" si="1530"/>
        <v>0</v>
      </c>
      <c r="G4770" s="16">
        <f t="shared" si="1531"/>
        <v>33.79</v>
      </c>
      <c r="H4770" s="16">
        <f t="shared" si="1532"/>
        <v>0</v>
      </c>
      <c r="I4770" s="16">
        <f t="shared" si="1533"/>
        <v>-33.79</v>
      </c>
      <c r="J4770" s="17">
        <v>0</v>
      </c>
      <c r="K4770" s="17">
        <v>0.79700000000000004</v>
      </c>
      <c r="L4770" s="18">
        <f t="shared" si="1534"/>
        <v>-0.79700000000000004</v>
      </c>
      <c r="M4770" s="17">
        <v>0.79700000000000004</v>
      </c>
      <c r="N4770" s="16">
        <f t="shared" si="1535"/>
        <v>42.4</v>
      </c>
      <c r="O4770" s="16">
        <f t="shared" si="1536"/>
        <v>33.79</v>
      </c>
      <c r="P4770" s="18">
        <f t="shared" si="1537"/>
        <v>0</v>
      </c>
      <c r="Q4770" s="16">
        <f t="shared" si="1538"/>
        <v>42.4</v>
      </c>
      <c r="R4770" s="16">
        <f t="shared" si="1539"/>
        <v>0</v>
      </c>
    </row>
    <row r="4771" spans="1:18" ht="21" x14ac:dyDescent="0.35">
      <c r="A4771" s="1">
        <v>27</v>
      </c>
      <c r="B4771" s="13" t="s">
        <v>1145</v>
      </c>
      <c r="C4771" s="13" t="s">
        <v>1141</v>
      </c>
      <c r="D4771" s="14" t="s">
        <v>1146</v>
      </c>
      <c r="E4771" s="15">
        <v>725.24</v>
      </c>
      <c r="F4771" s="16">
        <f t="shared" si="1530"/>
        <v>0</v>
      </c>
      <c r="G4771" s="16">
        <f t="shared" si="1531"/>
        <v>13.78</v>
      </c>
      <c r="H4771" s="16">
        <f t="shared" si="1532"/>
        <v>0</v>
      </c>
      <c r="I4771" s="16">
        <f t="shared" si="1533"/>
        <v>-13.78</v>
      </c>
      <c r="J4771" s="17">
        <v>0</v>
      </c>
      <c r="K4771" s="17">
        <v>1.9E-2</v>
      </c>
      <c r="L4771" s="18">
        <f t="shared" si="1534"/>
        <v>-1.9E-2</v>
      </c>
      <c r="M4771" s="17">
        <v>1.9E-2</v>
      </c>
      <c r="N4771" s="16">
        <f t="shared" si="1535"/>
        <v>725.24</v>
      </c>
      <c r="O4771" s="16">
        <f t="shared" si="1536"/>
        <v>13.78</v>
      </c>
      <c r="P4771" s="18">
        <f t="shared" si="1537"/>
        <v>0</v>
      </c>
      <c r="Q4771" s="16">
        <f t="shared" si="1538"/>
        <v>725.24</v>
      </c>
      <c r="R4771" s="16">
        <f t="shared" si="1539"/>
        <v>0</v>
      </c>
    </row>
    <row r="4772" spans="1:18" x14ac:dyDescent="0.35">
      <c r="A4772" s="1">
        <v>28</v>
      </c>
      <c r="B4772" s="13" t="s">
        <v>1147</v>
      </c>
      <c r="C4772" s="13" t="s">
        <v>1141</v>
      </c>
      <c r="D4772" s="14" t="s">
        <v>1148</v>
      </c>
      <c r="E4772" s="15">
        <v>608.70000000000005</v>
      </c>
      <c r="F4772" s="16">
        <f t="shared" si="1530"/>
        <v>0</v>
      </c>
      <c r="G4772" s="16">
        <f t="shared" si="1531"/>
        <v>21.91</v>
      </c>
      <c r="H4772" s="16">
        <f t="shared" si="1532"/>
        <v>0</v>
      </c>
      <c r="I4772" s="16">
        <f t="shared" si="1533"/>
        <v>-21.91</v>
      </c>
      <c r="J4772" s="17">
        <v>0</v>
      </c>
      <c r="K4772" s="17">
        <v>3.5999999999999997E-2</v>
      </c>
      <c r="L4772" s="18">
        <f t="shared" si="1534"/>
        <v>-3.5999999999999997E-2</v>
      </c>
      <c r="M4772" s="17">
        <v>3.5999999999999997E-2</v>
      </c>
      <c r="N4772" s="16">
        <f t="shared" si="1535"/>
        <v>608.70000000000005</v>
      </c>
      <c r="O4772" s="16">
        <f t="shared" si="1536"/>
        <v>21.91</v>
      </c>
      <c r="P4772" s="18">
        <f t="shared" si="1537"/>
        <v>0</v>
      </c>
      <c r="Q4772" s="16">
        <f t="shared" si="1538"/>
        <v>608.70000000000005</v>
      </c>
      <c r="R4772" s="16">
        <f t="shared" si="1539"/>
        <v>0</v>
      </c>
    </row>
    <row r="4773" spans="1:18" ht="21" x14ac:dyDescent="0.35">
      <c r="A4773" s="1">
        <v>29</v>
      </c>
      <c r="B4773" s="13" t="s">
        <v>1149</v>
      </c>
      <c r="C4773" s="13" t="s">
        <v>92</v>
      </c>
      <c r="D4773" s="14" t="s">
        <v>1150</v>
      </c>
      <c r="E4773" s="15">
        <v>0.72</v>
      </c>
      <c r="F4773" s="16">
        <f t="shared" si="1530"/>
        <v>0</v>
      </c>
      <c r="G4773" s="16">
        <f t="shared" si="1531"/>
        <v>3.57</v>
      </c>
      <c r="H4773" s="16">
        <f t="shared" si="1532"/>
        <v>0</v>
      </c>
      <c r="I4773" s="16">
        <f t="shared" si="1533"/>
        <v>-3.57</v>
      </c>
      <c r="J4773" s="17">
        <v>0</v>
      </c>
      <c r="K4773" s="17">
        <v>4.9550000000000001</v>
      </c>
      <c r="L4773" s="18">
        <f t="shared" si="1534"/>
        <v>-4.9550000000000001</v>
      </c>
      <c r="M4773" s="17">
        <v>4.9550000000000001</v>
      </c>
      <c r="N4773" s="16">
        <f t="shared" si="1535"/>
        <v>0.72</v>
      </c>
      <c r="O4773" s="16">
        <f t="shared" si="1536"/>
        <v>3.57</v>
      </c>
      <c r="P4773" s="18">
        <f t="shared" si="1537"/>
        <v>0</v>
      </c>
      <c r="Q4773" s="16">
        <f t="shared" si="1538"/>
        <v>0.72</v>
      </c>
      <c r="R4773" s="16">
        <f t="shared" si="1539"/>
        <v>0</v>
      </c>
    </row>
    <row r="4774" spans="1:18" ht="21" x14ac:dyDescent="0.35">
      <c r="A4774" s="1">
        <v>30</v>
      </c>
      <c r="B4774" s="13" t="s">
        <v>1151</v>
      </c>
      <c r="C4774" s="13" t="s">
        <v>92</v>
      </c>
      <c r="D4774" s="14" t="s">
        <v>1152</v>
      </c>
      <c r="E4774" s="15">
        <v>0.72</v>
      </c>
      <c r="F4774" s="16">
        <f t="shared" si="1530"/>
        <v>0</v>
      </c>
      <c r="G4774" s="16">
        <f t="shared" si="1531"/>
        <v>3.57</v>
      </c>
      <c r="H4774" s="16">
        <f t="shared" si="1532"/>
        <v>0</v>
      </c>
      <c r="I4774" s="16">
        <f t="shared" si="1533"/>
        <v>-3.57</v>
      </c>
      <c r="J4774" s="17">
        <v>0</v>
      </c>
      <c r="K4774" s="17">
        <v>4.9550000000000001</v>
      </c>
      <c r="L4774" s="18">
        <f t="shared" si="1534"/>
        <v>-4.9550000000000001</v>
      </c>
      <c r="M4774" s="17">
        <v>4.9550000000000001</v>
      </c>
      <c r="N4774" s="16">
        <f t="shared" si="1535"/>
        <v>0.72</v>
      </c>
      <c r="O4774" s="16">
        <f t="shared" si="1536"/>
        <v>3.57</v>
      </c>
      <c r="P4774" s="18">
        <f t="shared" si="1537"/>
        <v>0</v>
      </c>
      <c r="Q4774" s="16">
        <f t="shared" si="1538"/>
        <v>0.72</v>
      </c>
      <c r="R4774" s="16">
        <f t="shared" si="1539"/>
        <v>0</v>
      </c>
    </row>
    <row r="4775" spans="1:18" ht="42" x14ac:dyDescent="0.35">
      <c r="A4775" s="1">
        <v>31</v>
      </c>
      <c r="B4775" s="13" t="s">
        <v>181</v>
      </c>
      <c r="C4775" s="13" t="s">
        <v>92</v>
      </c>
      <c r="D4775" s="14" t="s">
        <v>182</v>
      </c>
      <c r="E4775" s="15">
        <v>0.52</v>
      </c>
      <c r="F4775" s="16">
        <f t="shared" si="1530"/>
        <v>0</v>
      </c>
      <c r="G4775" s="16">
        <f t="shared" si="1531"/>
        <v>25.77</v>
      </c>
      <c r="H4775" s="16">
        <f t="shared" si="1532"/>
        <v>0</v>
      </c>
      <c r="I4775" s="16">
        <f t="shared" si="1533"/>
        <v>-25.77</v>
      </c>
      <c r="J4775" s="17">
        <v>0</v>
      </c>
      <c r="K4775" s="17">
        <v>49.552999999999997</v>
      </c>
      <c r="L4775" s="18">
        <f t="shared" si="1534"/>
        <v>-49.552999999999997</v>
      </c>
      <c r="M4775" s="17">
        <v>49.552999999999997</v>
      </c>
      <c r="N4775" s="16">
        <f t="shared" si="1535"/>
        <v>0.52</v>
      </c>
      <c r="O4775" s="16">
        <f t="shared" si="1536"/>
        <v>25.77</v>
      </c>
      <c r="P4775" s="18">
        <f t="shared" si="1537"/>
        <v>0</v>
      </c>
      <c r="Q4775" s="16">
        <f t="shared" si="1538"/>
        <v>0.52</v>
      </c>
      <c r="R4775" s="16">
        <f t="shared" si="1539"/>
        <v>0</v>
      </c>
    </row>
    <row r="4776" spans="1:18" x14ac:dyDescent="0.35">
      <c r="A4776" s="21" t="s">
        <v>1512</v>
      </c>
      <c r="B4776" s="21" t="s">
        <v>1512</v>
      </c>
      <c r="C4776" s="21" t="s">
        <v>1512</v>
      </c>
      <c r="D4776" s="21" t="s">
        <v>1512</v>
      </c>
      <c r="E4776" s="21" t="s">
        <v>1512</v>
      </c>
      <c r="F4776" s="19"/>
      <c r="G4776" s="20">
        <f>SUM(G4745:G4775)</f>
        <v>16825.580000000002</v>
      </c>
      <c r="H4776" s="7"/>
      <c r="I4776" s="7"/>
      <c r="J4776" s="7"/>
      <c r="K4776" s="7"/>
      <c r="L4776" s="7"/>
      <c r="M4776" s="7"/>
      <c r="N4776" s="7"/>
      <c r="O4776" s="7"/>
      <c r="P4776" s="7"/>
      <c r="Q4776" s="7"/>
      <c r="R4776" s="7"/>
    </row>
    <row r="4778" spans="1:18" x14ac:dyDescent="0.35">
      <c r="B4778" s="11" t="s">
        <v>23</v>
      </c>
      <c r="C4778" s="12" t="s">
        <v>24</v>
      </c>
      <c r="D4778" s="12" t="s">
        <v>25</v>
      </c>
    </row>
    <row r="4779" spans="1:18" x14ac:dyDescent="0.35">
      <c r="B4779" s="11" t="s">
        <v>26</v>
      </c>
      <c r="C4779" s="12" t="s">
        <v>27</v>
      </c>
      <c r="D4779" s="12" t="s">
        <v>28</v>
      </c>
    </row>
    <row r="4780" spans="1:18" x14ac:dyDescent="0.35">
      <c r="B4780" s="11" t="s">
        <v>29</v>
      </c>
      <c r="C4780" s="12" t="s">
        <v>24</v>
      </c>
      <c r="D4780" s="12" t="s">
        <v>30</v>
      </c>
    </row>
    <row r="4781" spans="1:18" x14ac:dyDescent="0.35">
      <c r="B4781" s="11" t="s">
        <v>31</v>
      </c>
      <c r="C4781" s="12" t="s">
        <v>116</v>
      </c>
      <c r="D4781" s="12" t="s">
        <v>1133</v>
      </c>
    </row>
    <row r="4782" spans="1:18" x14ac:dyDescent="0.35">
      <c r="B4782" s="11" t="s">
        <v>33</v>
      </c>
      <c r="C4782" s="12" t="s">
        <v>105</v>
      </c>
      <c r="D4782" s="12" t="s">
        <v>549</v>
      </c>
    </row>
    <row r="4783" spans="1:18" x14ac:dyDescent="0.35">
      <c r="B4783" s="11" t="s">
        <v>35</v>
      </c>
      <c r="C4783" s="12" t="s">
        <v>27</v>
      </c>
      <c r="D4783" s="12" t="s">
        <v>1428</v>
      </c>
    </row>
    <row r="4784" spans="1:18" x14ac:dyDescent="0.35">
      <c r="B4784" s="11" t="s">
        <v>36</v>
      </c>
      <c r="C4784" s="12" t="s">
        <v>27</v>
      </c>
      <c r="D4784" s="12" t="s">
        <v>1498</v>
      </c>
    </row>
    <row r="4785" spans="1:18" x14ac:dyDescent="0.35">
      <c r="B4785" s="11" t="s">
        <v>38</v>
      </c>
      <c r="C4785" s="12" t="s">
        <v>358</v>
      </c>
      <c r="D4785" s="12" t="s">
        <v>1513</v>
      </c>
    </row>
    <row r="4787" spans="1:18" ht="42" x14ac:dyDescent="0.35">
      <c r="A4787" s="1">
        <v>1</v>
      </c>
      <c r="B4787" s="13" t="s">
        <v>183</v>
      </c>
      <c r="C4787" s="13" t="s">
        <v>92</v>
      </c>
      <c r="D4787" s="14" t="s">
        <v>184</v>
      </c>
      <c r="E4787" s="15">
        <v>7.89</v>
      </c>
      <c r="F4787" s="16">
        <f t="shared" ref="F4787:F4808" si="1540">ROUND(ROUND(N4787,2)*ROUND(J4787,3),2)</f>
        <v>440.26</v>
      </c>
      <c r="G4787" s="16">
        <f t="shared" ref="G4787:G4808" si="1541">ROUND(ROUND(N4787,2)*ROUND(K4787,3),2)</f>
        <v>229.1</v>
      </c>
      <c r="H4787" s="16">
        <f t="shared" ref="H4787:H4808" si="1542">IF(EXACT(J4787,0),0,100*(K4787/J4787))</f>
        <v>52.037634408602152</v>
      </c>
      <c r="I4787" s="16">
        <f t="shared" ref="I4787:I4808" si="1543">ROUND((ROUND(J4787,3)-ROUND(K4787,3))*N4787,2)</f>
        <v>211.16</v>
      </c>
      <c r="J4787" s="17">
        <v>55.8</v>
      </c>
      <c r="K4787" s="17">
        <v>29.036999999999999</v>
      </c>
      <c r="L4787" s="18">
        <f t="shared" ref="L4787:L4808" si="1544">ROUND(ROUND(J4787,3)-ROUND(K4787,3),3)</f>
        <v>26.763000000000002</v>
      </c>
      <c r="M4787" s="17">
        <v>29.036999999999999</v>
      </c>
      <c r="N4787" s="16">
        <f t="shared" ref="N4787:N4808" si="1545">ROUND(E4787,2)</f>
        <v>7.89</v>
      </c>
      <c r="O4787" s="16">
        <f t="shared" ref="O4787:O4808" si="1546">ROUND(ROUND(M4787,3)*ROUND(N4787,2),2)</f>
        <v>229.1</v>
      </c>
      <c r="P4787" s="18">
        <f t="shared" ref="P4787:P4808" si="1547">ROUND(ROUND(K4787,3)-ROUND(M4787,3),2)</f>
        <v>0</v>
      </c>
      <c r="Q4787" s="16">
        <f t="shared" ref="Q4787:Q4808" si="1548">ROUND(E4787,2)</f>
        <v>7.89</v>
      </c>
      <c r="R4787" s="16">
        <f t="shared" ref="R4787:R4808" si="1549">ROUND((ROUND(K4787,3)-ROUND(M4787,3))* Q4787,2)</f>
        <v>0</v>
      </c>
    </row>
    <row r="4788" spans="1:18" ht="42" x14ac:dyDescent="0.35">
      <c r="A4788" s="1">
        <v>2</v>
      </c>
      <c r="B4788" s="13" t="s">
        <v>160</v>
      </c>
      <c r="C4788" s="13" t="s">
        <v>44</v>
      </c>
      <c r="D4788" s="14" t="s">
        <v>161</v>
      </c>
      <c r="E4788" s="15">
        <v>11.43</v>
      </c>
      <c r="F4788" s="16">
        <f t="shared" si="1540"/>
        <v>13.72</v>
      </c>
      <c r="G4788" s="16">
        <f t="shared" si="1541"/>
        <v>0</v>
      </c>
      <c r="H4788" s="16">
        <f t="shared" si="1542"/>
        <v>0</v>
      </c>
      <c r="I4788" s="16">
        <f t="shared" si="1543"/>
        <v>13.72</v>
      </c>
      <c r="J4788" s="17">
        <v>1.2</v>
      </c>
      <c r="K4788" s="17">
        <v>0</v>
      </c>
      <c r="L4788" s="18">
        <f t="shared" si="1544"/>
        <v>1.2</v>
      </c>
      <c r="M4788" s="17">
        <v>0</v>
      </c>
      <c r="N4788" s="16">
        <f t="shared" si="1545"/>
        <v>11.43</v>
      </c>
      <c r="O4788" s="16">
        <f t="shared" si="1546"/>
        <v>0</v>
      </c>
      <c r="P4788" s="18">
        <f t="shared" si="1547"/>
        <v>0</v>
      </c>
      <c r="Q4788" s="16">
        <f t="shared" si="1548"/>
        <v>11.43</v>
      </c>
      <c r="R4788" s="16">
        <f t="shared" si="1549"/>
        <v>0</v>
      </c>
    </row>
    <row r="4789" spans="1:18" ht="52.5" x14ac:dyDescent="0.35">
      <c r="A4789" s="1">
        <v>3</v>
      </c>
      <c r="B4789" s="13" t="s">
        <v>166</v>
      </c>
      <c r="C4789" s="13" t="s">
        <v>65</v>
      </c>
      <c r="D4789" s="14" t="s">
        <v>167</v>
      </c>
      <c r="E4789" s="15">
        <v>24.21</v>
      </c>
      <c r="F4789" s="16">
        <f t="shared" si="1540"/>
        <v>630.42999999999995</v>
      </c>
      <c r="G4789" s="16">
        <f t="shared" si="1541"/>
        <v>0</v>
      </c>
      <c r="H4789" s="16">
        <f t="shared" si="1542"/>
        <v>0</v>
      </c>
      <c r="I4789" s="16">
        <f t="shared" si="1543"/>
        <v>630.42999999999995</v>
      </c>
      <c r="J4789" s="17">
        <v>26.04</v>
      </c>
      <c r="K4789" s="17">
        <v>0</v>
      </c>
      <c r="L4789" s="18">
        <f t="shared" si="1544"/>
        <v>26.04</v>
      </c>
      <c r="M4789" s="17">
        <v>0</v>
      </c>
      <c r="N4789" s="16">
        <f t="shared" si="1545"/>
        <v>24.21</v>
      </c>
      <c r="O4789" s="16">
        <f t="shared" si="1546"/>
        <v>0</v>
      </c>
      <c r="P4789" s="18">
        <f t="shared" si="1547"/>
        <v>0</v>
      </c>
      <c r="Q4789" s="16">
        <f t="shared" si="1548"/>
        <v>24.21</v>
      </c>
      <c r="R4789" s="16">
        <f t="shared" si="1549"/>
        <v>0</v>
      </c>
    </row>
    <row r="4790" spans="1:18" ht="42" x14ac:dyDescent="0.35">
      <c r="A4790" s="1">
        <v>4</v>
      </c>
      <c r="B4790" s="13" t="s">
        <v>1479</v>
      </c>
      <c r="C4790" s="13" t="s">
        <v>65</v>
      </c>
      <c r="D4790" s="14" t="s">
        <v>1480</v>
      </c>
      <c r="E4790" s="15">
        <v>5.38</v>
      </c>
      <c r="F4790" s="16">
        <f t="shared" si="1540"/>
        <v>140.1</v>
      </c>
      <c r="G4790" s="16">
        <f t="shared" si="1541"/>
        <v>0</v>
      </c>
      <c r="H4790" s="16">
        <f t="shared" si="1542"/>
        <v>0</v>
      </c>
      <c r="I4790" s="16">
        <f t="shared" si="1543"/>
        <v>140.1</v>
      </c>
      <c r="J4790" s="17">
        <v>26.04</v>
      </c>
      <c r="K4790" s="17">
        <v>0</v>
      </c>
      <c r="L4790" s="18">
        <f t="shared" si="1544"/>
        <v>26.04</v>
      </c>
      <c r="M4790" s="17">
        <v>0</v>
      </c>
      <c r="N4790" s="16">
        <f t="shared" si="1545"/>
        <v>5.38</v>
      </c>
      <c r="O4790" s="16">
        <f t="shared" si="1546"/>
        <v>0</v>
      </c>
      <c r="P4790" s="18">
        <f t="shared" si="1547"/>
        <v>0</v>
      </c>
      <c r="Q4790" s="16">
        <f t="shared" si="1548"/>
        <v>5.38</v>
      </c>
      <c r="R4790" s="16">
        <f t="shared" si="1549"/>
        <v>0</v>
      </c>
    </row>
    <row r="4791" spans="1:18" ht="84" x14ac:dyDescent="0.35">
      <c r="A4791" s="1">
        <v>5</v>
      </c>
      <c r="B4791" s="13" t="s">
        <v>301</v>
      </c>
      <c r="C4791" s="13" t="s">
        <v>44</v>
      </c>
      <c r="D4791" s="14" t="s">
        <v>302</v>
      </c>
      <c r="E4791" s="15">
        <v>3.92</v>
      </c>
      <c r="F4791" s="16">
        <f t="shared" si="1540"/>
        <v>729.12</v>
      </c>
      <c r="G4791" s="16">
        <f t="shared" si="1541"/>
        <v>702.46</v>
      </c>
      <c r="H4791" s="16">
        <f t="shared" si="1542"/>
        <v>96.344086021505376</v>
      </c>
      <c r="I4791" s="16">
        <f t="shared" si="1543"/>
        <v>26.66</v>
      </c>
      <c r="J4791" s="17">
        <v>186</v>
      </c>
      <c r="K4791" s="17">
        <v>179.2</v>
      </c>
      <c r="L4791" s="18">
        <f t="shared" si="1544"/>
        <v>6.8</v>
      </c>
      <c r="M4791" s="17">
        <v>179.2</v>
      </c>
      <c r="N4791" s="16">
        <f t="shared" si="1545"/>
        <v>3.92</v>
      </c>
      <c r="O4791" s="16">
        <f t="shared" si="1546"/>
        <v>702.46</v>
      </c>
      <c r="P4791" s="18">
        <f t="shared" si="1547"/>
        <v>0</v>
      </c>
      <c r="Q4791" s="16">
        <f t="shared" si="1548"/>
        <v>3.92</v>
      </c>
      <c r="R4791" s="16">
        <f t="shared" si="1549"/>
        <v>0</v>
      </c>
    </row>
    <row r="4792" spans="1:18" ht="21" x14ac:dyDescent="0.35">
      <c r="A4792" s="1">
        <v>6</v>
      </c>
      <c r="B4792" s="13" t="s">
        <v>499</v>
      </c>
      <c r="C4792" s="13" t="s">
        <v>65</v>
      </c>
      <c r="D4792" s="14" t="s">
        <v>500</v>
      </c>
      <c r="E4792" s="15">
        <v>95.84</v>
      </c>
      <c r="F4792" s="16">
        <f t="shared" si="1540"/>
        <v>534.79</v>
      </c>
      <c r="G4792" s="16">
        <f t="shared" si="1541"/>
        <v>108.49</v>
      </c>
      <c r="H4792" s="16">
        <f t="shared" si="1542"/>
        <v>20.286738351254478</v>
      </c>
      <c r="I4792" s="16">
        <f t="shared" si="1543"/>
        <v>426.3</v>
      </c>
      <c r="J4792" s="17">
        <v>5.58</v>
      </c>
      <c r="K4792" s="17">
        <v>1.1319999999999999</v>
      </c>
      <c r="L4792" s="18">
        <f t="shared" si="1544"/>
        <v>4.4480000000000004</v>
      </c>
      <c r="M4792" s="17">
        <v>1.1319999999999999</v>
      </c>
      <c r="N4792" s="16">
        <f t="shared" si="1545"/>
        <v>95.84</v>
      </c>
      <c r="O4792" s="16">
        <f t="shared" si="1546"/>
        <v>108.49</v>
      </c>
      <c r="P4792" s="18">
        <f t="shared" si="1547"/>
        <v>0</v>
      </c>
      <c r="Q4792" s="16">
        <f t="shared" si="1548"/>
        <v>95.84</v>
      </c>
      <c r="R4792" s="16">
        <f t="shared" si="1549"/>
        <v>0</v>
      </c>
    </row>
    <row r="4793" spans="1:18" ht="42" x14ac:dyDescent="0.35">
      <c r="A4793" s="1">
        <v>7</v>
      </c>
      <c r="B4793" s="13" t="s">
        <v>904</v>
      </c>
      <c r="C4793" s="13" t="s">
        <v>44</v>
      </c>
      <c r="D4793" s="14" t="s">
        <v>905</v>
      </c>
      <c r="E4793" s="15">
        <v>12.48</v>
      </c>
      <c r="F4793" s="16">
        <f t="shared" si="1540"/>
        <v>2321.2800000000002</v>
      </c>
      <c r="G4793" s="16">
        <f t="shared" si="1541"/>
        <v>2883.75</v>
      </c>
      <c r="H4793" s="16">
        <f t="shared" si="1542"/>
        <v>124.23118279569891</v>
      </c>
      <c r="I4793" s="16">
        <f t="shared" si="1543"/>
        <v>-562.47</v>
      </c>
      <c r="J4793" s="17">
        <v>186</v>
      </c>
      <c r="K4793" s="17">
        <v>231.07</v>
      </c>
      <c r="L4793" s="18">
        <f t="shared" si="1544"/>
        <v>-45.07</v>
      </c>
      <c r="M4793" s="17">
        <v>231.07</v>
      </c>
      <c r="N4793" s="16">
        <f t="shared" si="1545"/>
        <v>12.48</v>
      </c>
      <c r="O4793" s="16">
        <f t="shared" si="1546"/>
        <v>2883.75</v>
      </c>
      <c r="P4793" s="18">
        <f t="shared" si="1547"/>
        <v>0</v>
      </c>
      <c r="Q4793" s="16">
        <f t="shared" si="1548"/>
        <v>12.48</v>
      </c>
      <c r="R4793" s="16">
        <f t="shared" si="1549"/>
        <v>0</v>
      </c>
    </row>
    <row r="4794" spans="1:18" ht="42" x14ac:dyDescent="0.35">
      <c r="A4794" s="1">
        <v>8</v>
      </c>
      <c r="B4794" s="13" t="s">
        <v>1177</v>
      </c>
      <c r="C4794" s="13" t="s">
        <v>44</v>
      </c>
      <c r="D4794" s="14" t="s">
        <v>1178</v>
      </c>
      <c r="E4794" s="15">
        <v>2.11</v>
      </c>
      <c r="F4794" s="16">
        <f t="shared" si="1540"/>
        <v>196.23</v>
      </c>
      <c r="G4794" s="16">
        <f t="shared" si="1541"/>
        <v>161.84</v>
      </c>
      <c r="H4794" s="16">
        <f t="shared" si="1542"/>
        <v>82.476344086021513</v>
      </c>
      <c r="I4794" s="16">
        <f t="shared" si="1543"/>
        <v>34.39</v>
      </c>
      <c r="J4794" s="17">
        <v>93</v>
      </c>
      <c r="K4794" s="17">
        <v>76.703000000000003</v>
      </c>
      <c r="L4794" s="18">
        <f t="shared" si="1544"/>
        <v>16.297000000000001</v>
      </c>
      <c r="M4794" s="17">
        <v>76.703000000000003</v>
      </c>
      <c r="N4794" s="16">
        <f t="shared" si="1545"/>
        <v>2.11</v>
      </c>
      <c r="O4794" s="16">
        <f t="shared" si="1546"/>
        <v>161.84</v>
      </c>
      <c r="P4794" s="18">
        <f t="shared" si="1547"/>
        <v>0</v>
      </c>
      <c r="Q4794" s="16">
        <f t="shared" si="1548"/>
        <v>2.11</v>
      </c>
      <c r="R4794" s="16">
        <f t="shared" si="1549"/>
        <v>0</v>
      </c>
    </row>
    <row r="4795" spans="1:18" ht="42" x14ac:dyDescent="0.35">
      <c r="A4795" s="1">
        <v>9</v>
      </c>
      <c r="B4795" s="13" t="s">
        <v>1179</v>
      </c>
      <c r="C4795" s="13" t="s">
        <v>44</v>
      </c>
      <c r="D4795" s="14" t="s">
        <v>1180</v>
      </c>
      <c r="E4795" s="15">
        <v>0.37</v>
      </c>
      <c r="F4795" s="16">
        <f t="shared" si="1540"/>
        <v>34.409999999999997</v>
      </c>
      <c r="G4795" s="16">
        <f t="shared" si="1541"/>
        <v>28.38</v>
      </c>
      <c r="H4795" s="16">
        <f t="shared" si="1542"/>
        <v>82.476344086021513</v>
      </c>
      <c r="I4795" s="16">
        <f t="shared" si="1543"/>
        <v>6.03</v>
      </c>
      <c r="J4795" s="17">
        <v>93</v>
      </c>
      <c r="K4795" s="17">
        <v>76.703000000000003</v>
      </c>
      <c r="L4795" s="18">
        <f t="shared" si="1544"/>
        <v>16.297000000000001</v>
      </c>
      <c r="M4795" s="17">
        <v>76.703000000000003</v>
      </c>
      <c r="N4795" s="16">
        <f t="shared" si="1545"/>
        <v>0.37</v>
      </c>
      <c r="O4795" s="16">
        <f t="shared" si="1546"/>
        <v>28.38</v>
      </c>
      <c r="P4795" s="18">
        <f t="shared" si="1547"/>
        <v>0</v>
      </c>
      <c r="Q4795" s="16">
        <f t="shared" si="1548"/>
        <v>0.37</v>
      </c>
      <c r="R4795" s="16">
        <f t="shared" si="1549"/>
        <v>0</v>
      </c>
    </row>
    <row r="4796" spans="1:18" ht="52.5" x14ac:dyDescent="0.35">
      <c r="A4796" s="1">
        <v>10</v>
      </c>
      <c r="B4796" s="13" t="s">
        <v>1136</v>
      </c>
      <c r="C4796" s="13" t="s">
        <v>65</v>
      </c>
      <c r="D4796" s="14" t="s">
        <v>1137</v>
      </c>
      <c r="E4796" s="15">
        <v>5.82</v>
      </c>
      <c r="F4796" s="16">
        <f t="shared" si="1540"/>
        <v>32.479999999999997</v>
      </c>
      <c r="G4796" s="16">
        <f t="shared" si="1541"/>
        <v>56.04</v>
      </c>
      <c r="H4796" s="16">
        <f t="shared" si="1542"/>
        <v>172.56272401433691</v>
      </c>
      <c r="I4796" s="16">
        <f t="shared" si="1543"/>
        <v>-23.57</v>
      </c>
      <c r="J4796" s="17">
        <v>5.58</v>
      </c>
      <c r="K4796" s="17">
        <v>9.6289999999999996</v>
      </c>
      <c r="L4796" s="18">
        <f t="shared" si="1544"/>
        <v>-4.0490000000000004</v>
      </c>
      <c r="M4796" s="17">
        <v>9.6289999999999996</v>
      </c>
      <c r="N4796" s="16">
        <f t="shared" si="1545"/>
        <v>5.82</v>
      </c>
      <c r="O4796" s="16">
        <f t="shared" si="1546"/>
        <v>56.04</v>
      </c>
      <c r="P4796" s="18">
        <f t="shared" si="1547"/>
        <v>0</v>
      </c>
      <c r="Q4796" s="16">
        <f t="shared" si="1548"/>
        <v>5.82</v>
      </c>
      <c r="R4796" s="16">
        <f t="shared" si="1549"/>
        <v>0</v>
      </c>
    </row>
    <row r="4797" spans="1:18" ht="52.5" x14ac:dyDescent="0.35">
      <c r="A4797" s="1">
        <v>11</v>
      </c>
      <c r="B4797" s="13" t="s">
        <v>812</v>
      </c>
      <c r="C4797" s="13" t="s">
        <v>65</v>
      </c>
      <c r="D4797" s="14" t="s">
        <v>813</v>
      </c>
      <c r="E4797" s="15">
        <v>80.599999999999994</v>
      </c>
      <c r="F4797" s="16">
        <f t="shared" si="1540"/>
        <v>449.75</v>
      </c>
      <c r="G4797" s="16">
        <f t="shared" si="1541"/>
        <v>306.04000000000002</v>
      </c>
      <c r="H4797" s="16">
        <f t="shared" si="1542"/>
        <v>68.046594982078858</v>
      </c>
      <c r="I4797" s="16">
        <f t="shared" si="1543"/>
        <v>143.71</v>
      </c>
      <c r="J4797" s="17">
        <v>5.58</v>
      </c>
      <c r="K4797" s="17">
        <v>3.7970000000000002</v>
      </c>
      <c r="L4797" s="18">
        <f t="shared" si="1544"/>
        <v>1.7829999999999999</v>
      </c>
      <c r="M4797" s="17">
        <v>3.7970000000000002</v>
      </c>
      <c r="N4797" s="16">
        <f t="shared" si="1545"/>
        <v>80.599999999999994</v>
      </c>
      <c r="O4797" s="16">
        <f t="shared" si="1546"/>
        <v>306.04000000000002</v>
      </c>
      <c r="P4797" s="18">
        <f t="shared" si="1547"/>
        <v>0</v>
      </c>
      <c r="Q4797" s="16">
        <f t="shared" si="1548"/>
        <v>80.599999999999994</v>
      </c>
      <c r="R4797" s="16">
        <f t="shared" si="1549"/>
        <v>0</v>
      </c>
    </row>
    <row r="4798" spans="1:18" x14ac:dyDescent="0.35">
      <c r="A4798" s="1">
        <v>12</v>
      </c>
      <c r="B4798" s="13" t="s">
        <v>1481</v>
      </c>
      <c r="C4798" s="13" t="s">
        <v>92</v>
      </c>
      <c r="D4798" s="14" t="s">
        <v>1482</v>
      </c>
      <c r="E4798" s="15">
        <v>0.45</v>
      </c>
      <c r="F4798" s="16">
        <f t="shared" si="1540"/>
        <v>16.739999999999998</v>
      </c>
      <c r="G4798" s="16">
        <f t="shared" si="1541"/>
        <v>0</v>
      </c>
      <c r="H4798" s="16">
        <f t="shared" si="1542"/>
        <v>0</v>
      </c>
      <c r="I4798" s="16">
        <f t="shared" si="1543"/>
        <v>16.739999999999998</v>
      </c>
      <c r="J4798" s="17">
        <v>37.200000000000003</v>
      </c>
      <c r="K4798" s="17">
        <v>0</v>
      </c>
      <c r="L4798" s="18">
        <f t="shared" si="1544"/>
        <v>37.200000000000003</v>
      </c>
      <c r="M4798" s="17">
        <v>0</v>
      </c>
      <c r="N4798" s="16">
        <f t="shared" si="1545"/>
        <v>0.45</v>
      </c>
      <c r="O4798" s="16">
        <f t="shared" si="1546"/>
        <v>0</v>
      </c>
      <c r="P4798" s="18">
        <f t="shared" si="1547"/>
        <v>0</v>
      </c>
      <c r="Q4798" s="16">
        <f t="shared" si="1548"/>
        <v>0.45</v>
      </c>
      <c r="R4798" s="16">
        <f t="shared" si="1549"/>
        <v>0</v>
      </c>
    </row>
    <row r="4799" spans="1:18" ht="21" x14ac:dyDescent="0.35">
      <c r="A4799" s="1">
        <v>13</v>
      </c>
      <c r="B4799" s="13" t="s">
        <v>823</v>
      </c>
      <c r="C4799" s="13" t="s">
        <v>65</v>
      </c>
      <c r="D4799" s="14" t="s">
        <v>824</v>
      </c>
      <c r="E4799" s="15">
        <v>28.7</v>
      </c>
      <c r="F4799" s="16">
        <f t="shared" si="1540"/>
        <v>213.53</v>
      </c>
      <c r="G4799" s="16">
        <f t="shared" si="1541"/>
        <v>0</v>
      </c>
      <c r="H4799" s="16">
        <f t="shared" si="1542"/>
        <v>0</v>
      </c>
      <c r="I4799" s="16">
        <f t="shared" si="1543"/>
        <v>213.53</v>
      </c>
      <c r="J4799" s="17">
        <v>7.44</v>
      </c>
      <c r="K4799" s="17">
        <v>0</v>
      </c>
      <c r="L4799" s="18">
        <f t="shared" si="1544"/>
        <v>7.44</v>
      </c>
      <c r="M4799" s="17">
        <v>0</v>
      </c>
      <c r="N4799" s="16">
        <f t="shared" si="1545"/>
        <v>28.7</v>
      </c>
      <c r="O4799" s="16">
        <f t="shared" si="1546"/>
        <v>0</v>
      </c>
      <c r="P4799" s="18">
        <f t="shared" si="1547"/>
        <v>0</v>
      </c>
      <c r="Q4799" s="16">
        <f t="shared" si="1548"/>
        <v>28.7</v>
      </c>
      <c r="R4799" s="16">
        <f t="shared" si="1549"/>
        <v>0</v>
      </c>
    </row>
    <row r="4800" spans="1:18" ht="52.5" x14ac:dyDescent="0.35">
      <c r="A4800" s="1">
        <v>14</v>
      </c>
      <c r="B4800" s="13" t="s">
        <v>1153</v>
      </c>
      <c r="C4800" s="13" t="s">
        <v>92</v>
      </c>
      <c r="D4800" s="14" t="s">
        <v>1154</v>
      </c>
      <c r="E4800" s="15">
        <v>22.66</v>
      </c>
      <c r="F4800" s="16">
        <f t="shared" si="1540"/>
        <v>1264.43</v>
      </c>
      <c r="G4800" s="16">
        <f t="shared" si="1541"/>
        <v>104.24</v>
      </c>
      <c r="H4800" s="16">
        <f t="shared" si="1542"/>
        <v>8.2437275985663092</v>
      </c>
      <c r="I4800" s="16">
        <f t="shared" si="1543"/>
        <v>1160.19</v>
      </c>
      <c r="J4800" s="17">
        <v>55.8</v>
      </c>
      <c r="K4800" s="17">
        <v>4.5999999999999996</v>
      </c>
      <c r="L4800" s="18">
        <f t="shared" si="1544"/>
        <v>51.2</v>
      </c>
      <c r="M4800" s="17">
        <v>4.5999999999999996</v>
      </c>
      <c r="N4800" s="16">
        <f t="shared" si="1545"/>
        <v>22.66</v>
      </c>
      <c r="O4800" s="16">
        <f t="shared" si="1546"/>
        <v>104.24</v>
      </c>
      <c r="P4800" s="18">
        <f t="shared" si="1547"/>
        <v>0</v>
      </c>
      <c r="Q4800" s="16">
        <f t="shared" si="1548"/>
        <v>22.66</v>
      </c>
      <c r="R4800" s="16">
        <f t="shared" si="1549"/>
        <v>0</v>
      </c>
    </row>
    <row r="4801" spans="1:18" x14ac:dyDescent="0.35">
      <c r="A4801" s="1">
        <v>15</v>
      </c>
      <c r="B4801" s="13" t="s">
        <v>1185</v>
      </c>
      <c r="C4801" s="13" t="s">
        <v>41</v>
      </c>
      <c r="D4801" s="14" t="s">
        <v>1186</v>
      </c>
      <c r="E4801" s="15">
        <v>280.41000000000003</v>
      </c>
      <c r="F4801" s="16">
        <f t="shared" si="1540"/>
        <v>280.41000000000003</v>
      </c>
      <c r="G4801" s="16">
        <f t="shared" si="1541"/>
        <v>280.41000000000003</v>
      </c>
      <c r="H4801" s="16">
        <f t="shared" si="1542"/>
        <v>100</v>
      </c>
      <c r="I4801" s="16">
        <f t="shared" si="1543"/>
        <v>0</v>
      </c>
      <c r="J4801" s="17">
        <v>1</v>
      </c>
      <c r="K4801" s="17">
        <v>1</v>
      </c>
      <c r="L4801" s="18">
        <f t="shared" si="1544"/>
        <v>0</v>
      </c>
      <c r="M4801" s="17">
        <v>1</v>
      </c>
      <c r="N4801" s="16">
        <f t="shared" si="1545"/>
        <v>280.41000000000003</v>
      </c>
      <c r="O4801" s="16">
        <f t="shared" si="1546"/>
        <v>280.41000000000003</v>
      </c>
      <c r="P4801" s="18">
        <f t="shared" si="1547"/>
        <v>0</v>
      </c>
      <c r="Q4801" s="16">
        <f t="shared" si="1548"/>
        <v>280.41000000000003</v>
      </c>
      <c r="R4801" s="16">
        <f t="shared" si="1549"/>
        <v>0</v>
      </c>
    </row>
    <row r="4802" spans="1:18" ht="21" x14ac:dyDescent="0.35">
      <c r="A4802" s="1">
        <v>16</v>
      </c>
      <c r="B4802" s="13" t="s">
        <v>1183</v>
      </c>
      <c r="C4802" s="13" t="s">
        <v>41</v>
      </c>
      <c r="D4802" s="14" t="s">
        <v>1184</v>
      </c>
      <c r="E4802" s="15">
        <v>473.77</v>
      </c>
      <c r="F4802" s="16">
        <f t="shared" si="1540"/>
        <v>473.77</v>
      </c>
      <c r="G4802" s="16">
        <f t="shared" si="1541"/>
        <v>473.77</v>
      </c>
      <c r="H4802" s="16">
        <f t="shared" si="1542"/>
        <v>100</v>
      </c>
      <c r="I4802" s="16">
        <f t="shared" si="1543"/>
        <v>0</v>
      </c>
      <c r="J4802" s="17">
        <v>1</v>
      </c>
      <c r="K4802" s="17">
        <v>1</v>
      </c>
      <c r="L4802" s="18">
        <f t="shared" si="1544"/>
        <v>0</v>
      </c>
      <c r="M4802" s="17">
        <v>1</v>
      </c>
      <c r="N4802" s="16">
        <f t="shared" si="1545"/>
        <v>473.77</v>
      </c>
      <c r="O4802" s="16">
        <f t="shared" si="1546"/>
        <v>473.77</v>
      </c>
      <c r="P4802" s="18">
        <f t="shared" si="1547"/>
        <v>0</v>
      </c>
      <c r="Q4802" s="16">
        <f t="shared" si="1548"/>
        <v>473.77</v>
      </c>
      <c r="R4802" s="16">
        <f t="shared" si="1549"/>
        <v>0</v>
      </c>
    </row>
    <row r="4803" spans="1:18" ht="31.5" x14ac:dyDescent="0.35">
      <c r="A4803" s="1">
        <v>17</v>
      </c>
      <c r="B4803" s="13" t="s">
        <v>906</v>
      </c>
      <c r="C4803" s="13" t="s">
        <v>41</v>
      </c>
      <c r="D4803" s="14" t="s">
        <v>907</v>
      </c>
      <c r="E4803" s="15">
        <v>877.38</v>
      </c>
      <c r="F4803" s="16">
        <f t="shared" si="1540"/>
        <v>877.38</v>
      </c>
      <c r="G4803" s="16">
        <f t="shared" si="1541"/>
        <v>877.38</v>
      </c>
      <c r="H4803" s="16">
        <f t="shared" si="1542"/>
        <v>100</v>
      </c>
      <c r="I4803" s="16">
        <f t="shared" si="1543"/>
        <v>0</v>
      </c>
      <c r="J4803" s="17">
        <v>1</v>
      </c>
      <c r="K4803" s="17">
        <v>1</v>
      </c>
      <c r="L4803" s="18">
        <f t="shared" si="1544"/>
        <v>0</v>
      </c>
      <c r="M4803" s="17">
        <v>1</v>
      </c>
      <c r="N4803" s="16">
        <f t="shared" si="1545"/>
        <v>877.38</v>
      </c>
      <c r="O4803" s="16">
        <f t="shared" si="1546"/>
        <v>877.38</v>
      </c>
      <c r="P4803" s="18">
        <f t="shared" si="1547"/>
        <v>0</v>
      </c>
      <c r="Q4803" s="16">
        <f t="shared" si="1548"/>
        <v>877.38</v>
      </c>
      <c r="R4803" s="16">
        <f t="shared" si="1549"/>
        <v>0</v>
      </c>
    </row>
    <row r="4804" spans="1:18" ht="31.5" x14ac:dyDescent="0.35">
      <c r="A4804" s="1">
        <v>18</v>
      </c>
      <c r="B4804" s="13" t="s">
        <v>269</v>
      </c>
      <c r="C4804" s="13" t="s">
        <v>65</v>
      </c>
      <c r="D4804" s="14" t="s">
        <v>270</v>
      </c>
      <c r="E4804" s="15">
        <v>152.22</v>
      </c>
      <c r="F4804" s="16">
        <f t="shared" si="1540"/>
        <v>3641.25</v>
      </c>
      <c r="G4804" s="16">
        <f t="shared" si="1541"/>
        <v>3313.52</v>
      </c>
      <c r="H4804" s="16">
        <f t="shared" si="1542"/>
        <v>90.99954015300365</v>
      </c>
      <c r="I4804" s="16">
        <f t="shared" si="1543"/>
        <v>327.73</v>
      </c>
      <c r="J4804" s="17">
        <v>23.920999999999999</v>
      </c>
      <c r="K4804" s="17">
        <v>21.768000000000001</v>
      </c>
      <c r="L4804" s="18">
        <f t="shared" si="1544"/>
        <v>2.153</v>
      </c>
      <c r="M4804" s="17">
        <v>21.768000000000001</v>
      </c>
      <c r="N4804" s="16">
        <f t="shared" si="1545"/>
        <v>152.22</v>
      </c>
      <c r="O4804" s="16">
        <f t="shared" si="1546"/>
        <v>3313.52</v>
      </c>
      <c r="P4804" s="18">
        <f t="shared" si="1547"/>
        <v>0</v>
      </c>
      <c r="Q4804" s="16">
        <f t="shared" si="1548"/>
        <v>152.22</v>
      </c>
      <c r="R4804" s="16">
        <f t="shared" si="1549"/>
        <v>0</v>
      </c>
    </row>
    <row r="4805" spans="1:18" ht="21" x14ac:dyDescent="0.35">
      <c r="A4805" s="1">
        <v>19</v>
      </c>
      <c r="B4805" s="13" t="s">
        <v>191</v>
      </c>
      <c r="C4805" s="13" t="s">
        <v>44</v>
      </c>
      <c r="D4805" s="14" t="s">
        <v>192</v>
      </c>
      <c r="E4805" s="15">
        <v>3.46</v>
      </c>
      <c r="F4805" s="16">
        <f t="shared" si="1540"/>
        <v>0</v>
      </c>
      <c r="G4805" s="16">
        <f t="shared" si="1541"/>
        <v>20.239999999999998</v>
      </c>
      <c r="H4805" s="16">
        <f t="shared" si="1542"/>
        <v>0</v>
      </c>
      <c r="I4805" s="16">
        <f t="shared" si="1543"/>
        <v>-20.239999999999998</v>
      </c>
      <c r="J4805" s="17">
        <v>0</v>
      </c>
      <c r="K4805" s="17">
        <v>5.85</v>
      </c>
      <c r="L4805" s="18">
        <f t="shared" si="1544"/>
        <v>-5.85</v>
      </c>
      <c r="M4805" s="17">
        <v>5.85</v>
      </c>
      <c r="N4805" s="16">
        <f t="shared" si="1545"/>
        <v>3.46</v>
      </c>
      <c r="O4805" s="16">
        <f t="shared" si="1546"/>
        <v>20.239999999999998</v>
      </c>
      <c r="P4805" s="18">
        <f t="shared" si="1547"/>
        <v>0</v>
      </c>
      <c r="Q4805" s="16">
        <f t="shared" si="1548"/>
        <v>3.46</v>
      </c>
      <c r="R4805" s="16">
        <f t="shared" si="1549"/>
        <v>0</v>
      </c>
    </row>
    <row r="4806" spans="1:18" ht="31.5" x14ac:dyDescent="0.35">
      <c r="A4806" s="1">
        <v>20</v>
      </c>
      <c r="B4806" s="13" t="s">
        <v>158</v>
      </c>
      <c r="C4806" s="13" t="s">
        <v>92</v>
      </c>
      <c r="D4806" s="14" t="s">
        <v>159</v>
      </c>
      <c r="E4806" s="15">
        <v>8.43</v>
      </c>
      <c r="F4806" s="16">
        <f t="shared" si="1540"/>
        <v>0</v>
      </c>
      <c r="G4806" s="16">
        <f t="shared" si="1541"/>
        <v>50.06</v>
      </c>
      <c r="H4806" s="16">
        <f t="shared" si="1542"/>
        <v>0</v>
      </c>
      <c r="I4806" s="16">
        <f t="shared" si="1543"/>
        <v>-50.06</v>
      </c>
      <c r="J4806" s="17">
        <v>0</v>
      </c>
      <c r="K4806" s="17">
        <v>5.9379999999999997</v>
      </c>
      <c r="L4806" s="18">
        <f t="shared" si="1544"/>
        <v>-5.9379999999999997</v>
      </c>
      <c r="M4806" s="17">
        <v>5.9379999999999997</v>
      </c>
      <c r="N4806" s="16">
        <f t="shared" si="1545"/>
        <v>8.43</v>
      </c>
      <c r="O4806" s="16">
        <f t="shared" si="1546"/>
        <v>50.06</v>
      </c>
      <c r="P4806" s="18">
        <f t="shared" si="1547"/>
        <v>0</v>
      </c>
      <c r="Q4806" s="16">
        <f t="shared" si="1548"/>
        <v>8.43</v>
      </c>
      <c r="R4806" s="16">
        <f t="shared" si="1549"/>
        <v>0</v>
      </c>
    </row>
    <row r="4807" spans="1:18" ht="21" x14ac:dyDescent="0.35">
      <c r="A4807" s="1">
        <v>21</v>
      </c>
      <c r="B4807" s="13" t="s">
        <v>1331</v>
      </c>
      <c r="C4807" s="13" t="s">
        <v>44</v>
      </c>
      <c r="D4807" s="14" t="s">
        <v>1332</v>
      </c>
      <c r="E4807" s="15">
        <v>22.85</v>
      </c>
      <c r="F4807" s="16">
        <f t="shared" si="1540"/>
        <v>0</v>
      </c>
      <c r="G4807" s="16">
        <f t="shared" si="1541"/>
        <v>4184.22</v>
      </c>
      <c r="H4807" s="16">
        <f t="shared" si="1542"/>
        <v>0</v>
      </c>
      <c r="I4807" s="16">
        <f t="shared" si="1543"/>
        <v>-4184.22</v>
      </c>
      <c r="J4807" s="17">
        <v>0</v>
      </c>
      <c r="K4807" s="17">
        <v>183.11699999999999</v>
      </c>
      <c r="L4807" s="18">
        <f t="shared" si="1544"/>
        <v>-183.11699999999999</v>
      </c>
      <c r="M4807" s="17">
        <v>183.11699999999999</v>
      </c>
      <c r="N4807" s="16">
        <f t="shared" si="1545"/>
        <v>22.85</v>
      </c>
      <c r="O4807" s="16">
        <f t="shared" si="1546"/>
        <v>4184.22</v>
      </c>
      <c r="P4807" s="18">
        <f t="shared" si="1547"/>
        <v>0</v>
      </c>
      <c r="Q4807" s="16">
        <f t="shared" si="1548"/>
        <v>22.85</v>
      </c>
      <c r="R4807" s="16">
        <f t="shared" si="1549"/>
        <v>0</v>
      </c>
    </row>
    <row r="4808" spans="1:18" ht="31.5" x14ac:dyDescent="0.35">
      <c r="A4808" s="1">
        <v>22</v>
      </c>
      <c r="B4808" s="13" t="s">
        <v>814</v>
      </c>
      <c r="C4808" s="13" t="s">
        <v>65</v>
      </c>
      <c r="D4808" s="14" t="s">
        <v>815</v>
      </c>
      <c r="E4808" s="15">
        <v>26.01</v>
      </c>
      <c r="F4808" s="16">
        <f t="shared" si="1540"/>
        <v>0</v>
      </c>
      <c r="G4808" s="16">
        <f t="shared" si="1541"/>
        <v>235.16</v>
      </c>
      <c r="H4808" s="16">
        <f t="shared" si="1542"/>
        <v>0</v>
      </c>
      <c r="I4808" s="16">
        <f t="shared" si="1543"/>
        <v>-235.16</v>
      </c>
      <c r="J4808" s="17">
        <v>0</v>
      </c>
      <c r="K4808" s="17">
        <v>9.0410000000000004</v>
      </c>
      <c r="L4808" s="18">
        <f t="shared" si="1544"/>
        <v>-9.0410000000000004</v>
      </c>
      <c r="M4808" s="17">
        <v>9.0410000000000004</v>
      </c>
      <c r="N4808" s="16">
        <f t="shared" si="1545"/>
        <v>26.01</v>
      </c>
      <c r="O4808" s="16">
        <f t="shared" si="1546"/>
        <v>235.16</v>
      </c>
      <c r="P4808" s="18">
        <f t="shared" si="1547"/>
        <v>0</v>
      </c>
      <c r="Q4808" s="16">
        <f t="shared" si="1548"/>
        <v>26.01</v>
      </c>
      <c r="R4808" s="16">
        <f t="shared" si="1549"/>
        <v>0</v>
      </c>
    </row>
    <row r="4809" spans="1:18" x14ac:dyDescent="0.35">
      <c r="A4809" s="21" t="s">
        <v>1514</v>
      </c>
      <c r="B4809" s="21" t="s">
        <v>1514</v>
      </c>
      <c r="C4809" s="21" t="s">
        <v>1514</v>
      </c>
      <c r="D4809" s="21" t="s">
        <v>1514</v>
      </c>
      <c r="E4809" s="21" t="s">
        <v>1514</v>
      </c>
      <c r="F4809" s="19"/>
      <c r="G4809" s="20">
        <f>SUM(G4787:G4808)</f>
        <v>14015.099999999999</v>
      </c>
      <c r="H4809" s="7"/>
      <c r="I4809" s="7"/>
      <c r="J4809" s="7"/>
      <c r="K4809" s="7"/>
      <c r="L4809" s="7"/>
      <c r="M4809" s="7"/>
      <c r="N4809" s="7"/>
      <c r="O4809" s="7"/>
      <c r="P4809" s="7"/>
      <c r="Q4809" s="7"/>
      <c r="R4809" s="7"/>
    </row>
    <row r="4811" spans="1:18" x14ac:dyDescent="0.35">
      <c r="B4811" s="11" t="s">
        <v>23</v>
      </c>
      <c r="C4811" s="12" t="s">
        <v>24</v>
      </c>
      <c r="D4811" s="12" t="s">
        <v>25</v>
      </c>
    </row>
    <row r="4812" spans="1:18" x14ac:dyDescent="0.35">
      <c r="B4812" s="11" t="s">
        <v>26</v>
      </c>
      <c r="C4812" s="12" t="s">
        <v>27</v>
      </c>
      <c r="D4812" s="12" t="s">
        <v>28</v>
      </c>
    </row>
    <row r="4813" spans="1:18" x14ac:dyDescent="0.35">
      <c r="B4813" s="11" t="s">
        <v>29</v>
      </c>
      <c r="C4813" s="12" t="s">
        <v>24</v>
      </c>
      <c r="D4813" s="12" t="s">
        <v>30</v>
      </c>
    </row>
    <row r="4814" spans="1:18" x14ac:dyDescent="0.35">
      <c r="B4814" s="11" t="s">
        <v>31</v>
      </c>
      <c r="C4814" s="12" t="s">
        <v>116</v>
      </c>
      <c r="D4814" s="12" t="s">
        <v>1133</v>
      </c>
    </row>
    <row r="4815" spans="1:18" x14ac:dyDescent="0.35">
      <c r="B4815" s="11" t="s">
        <v>33</v>
      </c>
      <c r="C4815" s="12" t="s">
        <v>105</v>
      </c>
      <c r="D4815" s="12" t="s">
        <v>549</v>
      </c>
    </row>
    <row r="4816" spans="1:18" x14ac:dyDescent="0.35">
      <c r="B4816" s="11" t="s">
        <v>35</v>
      </c>
      <c r="C4816" s="12" t="s">
        <v>27</v>
      </c>
      <c r="D4816" s="12" t="s">
        <v>1428</v>
      </c>
    </row>
    <row r="4817" spans="1:18" x14ac:dyDescent="0.35">
      <c r="B4817" s="11" t="s">
        <v>36</v>
      </c>
      <c r="C4817" s="12" t="s">
        <v>27</v>
      </c>
      <c r="D4817" s="12" t="s">
        <v>1498</v>
      </c>
    </row>
    <row r="4818" spans="1:18" x14ac:dyDescent="0.35">
      <c r="B4818" s="11" t="s">
        <v>38</v>
      </c>
      <c r="C4818" s="12" t="s">
        <v>375</v>
      </c>
      <c r="D4818" s="12" t="s">
        <v>1515</v>
      </c>
    </row>
    <row r="4820" spans="1:18" ht="21" x14ac:dyDescent="0.35">
      <c r="A4820" s="1">
        <v>1</v>
      </c>
      <c r="B4820" s="13" t="s">
        <v>191</v>
      </c>
      <c r="C4820" s="13" t="s">
        <v>44</v>
      </c>
      <c r="D4820" s="14" t="s">
        <v>192</v>
      </c>
      <c r="E4820" s="15">
        <v>3.46</v>
      </c>
      <c r="F4820" s="16">
        <f t="shared" ref="F4820:F4827" si="1550">ROUND(ROUND(N4820,2)*ROUND(J4820,3),2)</f>
        <v>0</v>
      </c>
      <c r="G4820" s="16">
        <f t="shared" ref="G4820:G4827" si="1551">ROUND(ROUND(N4820,2)*ROUND(K4820,3),2)</f>
        <v>240.12</v>
      </c>
      <c r="H4820" s="16">
        <f t="shared" ref="H4820:H4827" si="1552">IF(EXACT(J4820,0),0,100*(K4820/J4820))</f>
        <v>0</v>
      </c>
      <c r="I4820" s="16">
        <f t="shared" ref="I4820:I4827" si="1553">ROUND((ROUND(J4820,3)-ROUND(K4820,3))*N4820,2)</f>
        <v>-240.12</v>
      </c>
      <c r="J4820" s="17">
        <v>0</v>
      </c>
      <c r="K4820" s="17">
        <v>69.400000000000006</v>
      </c>
      <c r="L4820" s="18">
        <f t="shared" ref="L4820:L4827" si="1554">ROUND(ROUND(J4820,3)-ROUND(K4820,3),3)</f>
        <v>-69.400000000000006</v>
      </c>
      <c r="M4820" s="17">
        <v>69.400000000000006</v>
      </c>
      <c r="N4820" s="16">
        <f t="shared" ref="N4820:N4827" si="1555">ROUND(E4820,2)</f>
        <v>3.46</v>
      </c>
      <c r="O4820" s="16">
        <f t="shared" ref="O4820:O4827" si="1556">ROUND(ROUND(M4820,3)*ROUND(N4820,2),2)</f>
        <v>240.12</v>
      </c>
      <c r="P4820" s="18">
        <f t="shared" ref="P4820:P4827" si="1557">ROUND(ROUND(K4820,3)-ROUND(M4820,3),2)</f>
        <v>0</v>
      </c>
      <c r="Q4820" s="16">
        <f t="shared" ref="Q4820:Q4827" si="1558">ROUND(E4820,2)</f>
        <v>3.46</v>
      </c>
      <c r="R4820" s="16">
        <f t="shared" ref="R4820:R4827" si="1559">ROUND((ROUND(K4820,3)-ROUND(M4820,3))* Q4820,2)</f>
        <v>0</v>
      </c>
    </row>
    <row r="4821" spans="1:18" ht="31.5" x14ac:dyDescent="0.35">
      <c r="A4821" s="1">
        <v>2</v>
      </c>
      <c r="B4821" s="13" t="s">
        <v>158</v>
      </c>
      <c r="C4821" s="13" t="s">
        <v>92</v>
      </c>
      <c r="D4821" s="14" t="s">
        <v>159</v>
      </c>
      <c r="E4821" s="15">
        <v>8.43</v>
      </c>
      <c r="F4821" s="16">
        <f t="shared" si="1550"/>
        <v>0</v>
      </c>
      <c r="G4821" s="16">
        <f t="shared" si="1551"/>
        <v>117.01</v>
      </c>
      <c r="H4821" s="16">
        <f t="shared" si="1552"/>
        <v>0</v>
      </c>
      <c r="I4821" s="16">
        <f t="shared" si="1553"/>
        <v>-117.01</v>
      </c>
      <c r="J4821" s="17">
        <v>0</v>
      </c>
      <c r="K4821" s="17">
        <v>13.88</v>
      </c>
      <c r="L4821" s="18">
        <f t="shared" si="1554"/>
        <v>-13.88</v>
      </c>
      <c r="M4821" s="17">
        <v>13.88</v>
      </c>
      <c r="N4821" s="16">
        <f t="shared" si="1555"/>
        <v>8.43</v>
      </c>
      <c r="O4821" s="16">
        <f t="shared" si="1556"/>
        <v>117.01</v>
      </c>
      <c r="P4821" s="18">
        <f t="shared" si="1557"/>
        <v>0</v>
      </c>
      <c r="Q4821" s="16">
        <f t="shared" si="1558"/>
        <v>8.43</v>
      </c>
      <c r="R4821" s="16">
        <f t="shared" si="1559"/>
        <v>0</v>
      </c>
    </row>
    <row r="4822" spans="1:18" ht="42" x14ac:dyDescent="0.35">
      <c r="A4822" s="1">
        <v>3</v>
      </c>
      <c r="B4822" s="13" t="s">
        <v>183</v>
      </c>
      <c r="C4822" s="13" t="s">
        <v>92</v>
      </c>
      <c r="D4822" s="14" t="s">
        <v>184</v>
      </c>
      <c r="E4822" s="15">
        <v>7.89</v>
      </c>
      <c r="F4822" s="16">
        <f t="shared" si="1550"/>
        <v>0</v>
      </c>
      <c r="G4822" s="16">
        <f t="shared" si="1551"/>
        <v>109.51</v>
      </c>
      <c r="H4822" s="16">
        <f t="shared" si="1552"/>
        <v>0</v>
      </c>
      <c r="I4822" s="16">
        <f t="shared" si="1553"/>
        <v>-109.51</v>
      </c>
      <c r="J4822" s="17">
        <v>0</v>
      </c>
      <c r="K4822" s="17">
        <v>13.88</v>
      </c>
      <c r="L4822" s="18">
        <f t="shared" si="1554"/>
        <v>-13.88</v>
      </c>
      <c r="M4822" s="17">
        <v>13.88</v>
      </c>
      <c r="N4822" s="16">
        <f t="shared" si="1555"/>
        <v>7.89</v>
      </c>
      <c r="O4822" s="16">
        <f t="shared" si="1556"/>
        <v>109.51</v>
      </c>
      <c r="P4822" s="18">
        <f t="shared" si="1557"/>
        <v>0</v>
      </c>
      <c r="Q4822" s="16">
        <f t="shared" si="1558"/>
        <v>7.89</v>
      </c>
      <c r="R4822" s="16">
        <f t="shared" si="1559"/>
        <v>0</v>
      </c>
    </row>
    <row r="4823" spans="1:18" ht="31.5" x14ac:dyDescent="0.35">
      <c r="A4823" s="1">
        <v>4</v>
      </c>
      <c r="B4823" s="13" t="s">
        <v>269</v>
      </c>
      <c r="C4823" s="13" t="s">
        <v>65</v>
      </c>
      <c r="D4823" s="14" t="s">
        <v>270</v>
      </c>
      <c r="E4823" s="15">
        <v>152.22</v>
      </c>
      <c r="F4823" s="16">
        <f t="shared" si="1550"/>
        <v>0</v>
      </c>
      <c r="G4823" s="16">
        <f t="shared" si="1551"/>
        <v>480.71</v>
      </c>
      <c r="H4823" s="16">
        <f t="shared" si="1552"/>
        <v>0</v>
      </c>
      <c r="I4823" s="16">
        <f t="shared" si="1553"/>
        <v>-480.71</v>
      </c>
      <c r="J4823" s="17">
        <v>0</v>
      </c>
      <c r="K4823" s="17">
        <v>3.1579999999999999</v>
      </c>
      <c r="L4823" s="18">
        <f t="shared" si="1554"/>
        <v>-3.1579999999999999</v>
      </c>
      <c r="M4823" s="17">
        <v>3.1579999999999999</v>
      </c>
      <c r="N4823" s="16">
        <f t="shared" si="1555"/>
        <v>152.22</v>
      </c>
      <c r="O4823" s="16">
        <f t="shared" si="1556"/>
        <v>480.71</v>
      </c>
      <c r="P4823" s="18">
        <f t="shared" si="1557"/>
        <v>0</v>
      </c>
      <c r="Q4823" s="16">
        <f t="shared" si="1558"/>
        <v>152.22</v>
      </c>
      <c r="R4823" s="16">
        <f t="shared" si="1559"/>
        <v>0</v>
      </c>
    </row>
    <row r="4824" spans="1:18" ht="42" x14ac:dyDescent="0.35">
      <c r="A4824" s="1">
        <v>5</v>
      </c>
      <c r="B4824" s="13" t="s">
        <v>1179</v>
      </c>
      <c r="C4824" s="13" t="s">
        <v>44</v>
      </c>
      <c r="D4824" s="14" t="s">
        <v>1180</v>
      </c>
      <c r="E4824" s="15">
        <v>0.37</v>
      </c>
      <c r="F4824" s="16">
        <f t="shared" si="1550"/>
        <v>0</v>
      </c>
      <c r="G4824" s="16">
        <f t="shared" si="1551"/>
        <v>12.84</v>
      </c>
      <c r="H4824" s="16">
        <f t="shared" si="1552"/>
        <v>0</v>
      </c>
      <c r="I4824" s="16">
        <f t="shared" si="1553"/>
        <v>-12.84</v>
      </c>
      <c r="J4824" s="17">
        <v>0</v>
      </c>
      <c r="K4824" s="17">
        <v>34.700000000000003</v>
      </c>
      <c r="L4824" s="18">
        <f t="shared" si="1554"/>
        <v>-34.700000000000003</v>
      </c>
      <c r="M4824" s="17">
        <v>34.700000000000003</v>
      </c>
      <c r="N4824" s="16">
        <f t="shared" si="1555"/>
        <v>0.37</v>
      </c>
      <c r="O4824" s="16">
        <f t="shared" si="1556"/>
        <v>12.84</v>
      </c>
      <c r="P4824" s="18">
        <f t="shared" si="1557"/>
        <v>0</v>
      </c>
      <c r="Q4824" s="16">
        <f t="shared" si="1558"/>
        <v>0.37</v>
      </c>
      <c r="R4824" s="16">
        <f t="shared" si="1559"/>
        <v>0</v>
      </c>
    </row>
    <row r="4825" spans="1:18" ht="52.5" x14ac:dyDescent="0.35">
      <c r="A4825" s="1">
        <v>6</v>
      </c>
      <c r="B4825" s="13" t="s">
        <v>812</v>
      </c>
      <c r="C4825" s="13" t="s">
        <v>65</v>
      </c>
      <c r="D4825" s="14" t="s">
        <v>813</v>
      </c>
      <c r="E4825" s="15">
        <v>80.599999999999994</v>
      </c>
      <c r="F4825" s="16">
        <f t="shared" si="1550"/>
        <v>0</v>
      </c>
      <c r="G4825" s="16">
        <f t="shared" si="1551"/>
        <v>391.55</v>
      </c>
      <c r="H4825" s="16">
        <f t="shared" si="1552"/>
        <v>0</v>
      </c>
      <c r="I4825" s="16">
        <f t="shared" si="1553"/>
        <v>-391.55</v>
      </c>
      <c r="J4825" s="17">
        <v>0</v>
      </c>
      <c r="K4825" s="17">
        <v>4.8579999999999997</v>
      </c>
      <c r="L4825" s="18">
        <f t="shared" si="1554"/>
        <v>-4.8579999999999997</v>
      </c>
      <c r="M4825" s="17">
        <v>4.8579999999999997</v>
      </c>
      <c r="N4825" s="16">
        <f t="shared" si="1555"/>
        <v>80.599999999999994</v>
      </c>
      <c r="O4825" s="16">
        <f t="shared" si="1556"/>
        <v>391.55</v>
      </c>
      <c r="P4825" s="18">
        <f t="shared" si="1557"/>
        <v>0</v>
      </c>
      <c r="Q4825" s="16">
        <f t="shared" si="1558"/>
        <v>80.599999999999994</v>
      </c>
      <c r="R4825" s="16">
        <f t="shared" si="1559"/>
        <v>0</v>
      </c>
    </row>
    <row r="4826" spans="1:18" ht="84" x14ac:dyDescent="0.35">
      <c r="A4826" s="1">
        <v>7</v>
      </c>
      <c r="B4826" s="13" t="s">
        <v>301</v>
      </c>
      <c r="C4826" s="13" t="s">
        <v>44</v>
      </c>
      <c r="D4826" s="14" t="s">
        <v>302</v>
      </c>
      <c r="E4826" s="15">
        <v>3.92</v>
      </c>
      <c r="F4826" s="16">
        <f t="shared" si="1550"/>
        <v>0</v>
      </c>
      <c r="G4826" s="16">
        <f t="shared" si="1551"/>
        <v>136.02000000000001</v>
      </c>
      <c r="H4826" s="16">
        <f t="shared" si="1552"/>
        <v>0</v>
      </c>
      <c r="I4826" s="16">
        <f t="shared" si="1553"/>
        <v>-136.02000000000001</v>
      </c>
      <c r="J4826" s="17">
        <v>0</v>
      </c>
      <c r="K4826" s="17">
        <v>34.700000000000003</v>
      </c>
      <c r="L4826" s="18">
        <f t="shared" si="1554"/>
        <v>-34.700000000000003</v>
      </c>
      <c r="M4826" s="17">
        <v>34.700000000000003</v>
      </c>
      <c r="N4826" s="16">
        <f t="shared" si="1555"/>
        <v>3.92</v>
      </c>
      <c r="O4826" s="16">
        <f t="shared" si="1556"/>
        <v>136.02000000000001</v>
      </c>
      <c r="P4826" s="18">
        <f t="shared" si="1557"/>
        <v>0</v>
      </c>
      <c r="Q4826" s="16">
        <f t="shared" si="1558"/>
        <v>3.92</v>
      </c>
      <c r="R4826" s="16">
        <f t="shared" si="1559"/>
        <v>0</v>
      </c>
    </row>
    <row r="4827" spans="1:18" ht="21" x14ac:dyDescent="0.35">
      <c r="A4827" s="1">
        <v>8</v>
      </c>
      <c r="B4827" s="13" t="s">
        <v>1331</v>
      </c>
      <c r="C4827" s="13" t="s">
        <v>44</v>
      </c>
      <c r="D4827" s="14" t="s">
        <v>1332</v>
      </c>
      <c r="E4827" s="15">
        <v>22.85</v>
      </c>
      <c r="F4827" s="16">
        <f t="shared" si="1550"/>
        <v>0</v>
      </c>
      <c r="G4827" s="16">
        <f t="shared" si="1551"/>
        <v>1056.93</v>
      </c>
      <c r="H4827" s="16">
        <f t="shared" si="1552"/>
        <v>0</v>
      </c>
      <c r="I4827" s="16">
        <f t="shared" si="1553"/>
        <v>-1056.93</v>
      </c>
      <c r="J4827" s="17">
        <v>0</v>
      </c>
      <c r="K4827" s="17">
        <v>46.255000000000003</v>
      </c>
      <c r="L4827" s="18">
        <f t="shared" si="1554"/>
        <v>-46.255000000000003</v>
      </c>
      <c r="M4827" s="17">
        <v>46.255000000000003</v>
      </c>
      <c r="N4827" s="16">
        <f t="shared" si="1555"/>
        <v>22.85</v>
      </c>
      <c r="O4827" s="16">
        <f t="shared" si="1556"/>
        <v>1056.93</v>
      </c>
      <c r="P4827" s="18">
        <f t="shared" si="1557"/>
        <v>0</v>
      </c>
      <c r="Q4827" s="16">
        <f t="shared" si="1558"/>
        <v>22.85</v>
      </c>
      <c r="R4827" s="16">
        <f t="shared" si="1559"/>
        <v>0</v>
      </c>
    </row>
    <row r="4828" spans="1:18" x14ac:dyDescent="0.35">
      <c r="A4828" s="21" t="s">
        <v>1516</v>
      </c>
      <c r="B4828" s="21" t="s">
        <v>1516</v>
      </c>
      <c r="C4828" s="21" t="s">
        <v>1516</v>
      </c>
      <c r="D4828" s="21" t="s">
        <v>1516</v>
      </c>
      <c r="E4828" s="21" t="s">
        <v>1516</v>
      </c>
      <c r="F4828" s="19"/>
      <c r="G4828" s="20">
        <f>SUM(G4820:G4827)</f>
        <v>2544.69</v>
      </c>
      <c r="H4828" s="7"/>
      <c r="I4828" s="7"/>
      <c r="J4828" s="7"/>
      <c r="K4828" s="7"/>
      <c r="L4828" s="7"/>
      <c r="M4828" s="7"/>
      <c r="N4828" s="7"/>
      <c r="O4828" s="7"/>
      <c r="P4828" s="7"/>
      <c r="Q4828" s="7"/>
      <c r="R4828" s="7"/>
    </row>
    <row r="4830" spans="1:18" x14ac:dyDescent="0.35">
      <c r="B4830" s="11" t="s">
        <v>23</v>
      </c>
      <c r="C4830" s="12" t="s">
        <v>24</v>
      </c>
      <c r="D4830" s="12" t="s">
        <v>25</v>
      </c>
    </row>
    <row r="4831" spans="1:18" x14ac:dyDescent="0.35">
      <c r="B4831" s="11" t="s">
        <v>26</v>
      </c>
      <c r="C4831" s="12" t="s">
        <v>27</v>
      </c>
      <c r="D4831" s="12" t="s">
        <v>28</v>
      </c>
    </row>
    <row r="4832" spans="1:18" x14ac:dyDescent="0.35">
      <c r="B4832" s="11" t="s">
        <v>29</v>
      </c>
      <c r="C4832" s="12" t="s">
        <v>24</v>
      </c>
      <c r="D4832" s="12" t="s">
        <v>30</v>
      </c>
    </row>
    <row r="4833" spans="1:18" x14ac:dyDescent="0.35">
      <c r="B4833" s="11" t="s">
        <v>31</v>
      </c>
      <c r="C4833" s="12" t="s">
        <v>116</v>
      </c>
      <c r="D4833" s="12" t="s">
        <v>1133</v>
      </c>
    </row>
    <row r="4834" spans="1:18" x14ac:dyDescent="0.35">
      <c r="B4834" s="11" t="s">
        <v>33</v>
      </c>
      <c r="C4834" s="12" t="s">
        <v>105</v>
      </c>
      <c r="D4834" s="12" t="s">
        <v>549</v>
      </c>
    </row>
    <row r="4835" spans="1:18" x14ac:dyDescent="0.35">
      <c r="B4835" s="11" t="s">
        <v>35</v>
      </c>
      <c r="C4835" s="12" t="s">
        <v>27</v>
      </c>
      <c r="D4835" s="12" t="s">
        <v>1428</v>
      </c>
    </row>
    <row r="4836" spans="1:18" x14ac:dyDescent="0.35">
      <c r="B4836" s="11" t="s">
        <v>36</v>
      </c>
      <c r="C4836" s="12" t="s">
        <v>27</v>
      </c>
      <c r="D4836" s="12" t="s">
        <v>1498</v>
      </c>
    </row>
    <row r="4837" spans="1:18" x14ac:dyDescent="0.35">
      <c r="B4837" s="11" t="s">
        <v>38</v>
      </c>
      <c r="C4837" s="12" t="s">
        <v>378</v>
      </c>
      <c r="D4837" s="12" t="s">
        <v>1517</v>
      </c>
    </row>
    <row r="4839" spans="1:18" ht="42" x14ac:dyDescent="0.35">
      <c r="A4839" s="1">
        <v>1</v>
      </c>
      <c r="B4839" s="13" t="s">
        <v>183</v>
      </c>
      <c r="C4839" s="13" t="s">
        <v>92</v>
      </c>
      <c r="D4839" s="14" t="s">
        <v>184</v>
      </c>
      <c r="E4839" s="15">
        <v>7.89</v>
      </c>
      <c r="F4839" s="16">
        <f t="shared" ref="F4839:F4850" si="1560">ROUND(ROUND(N4839,2)*ROUND(J4839,3),2)</f>
        <v>0</v>
      </c>
      <c r="G4839" s="16">
        <f t="shared" ref="G4839:G4850" si="1561">ROUND(ROUND(N4839,2)*ROUND(K4839,3),2)</f>
        <v>214.6</v>
      </c>
      <c r="H4839" s="16">
        <f t="shared" ref="H4839:H4850" si="1562">IF(EXACT(J4839,0),0,100*(K4839/J4839))</f>
        <v>0</v>
      </c>
      <c r="I4839" s="16">
        <f t="shared" ref="I4839:I4850" si="1563">ROUND((ROUND(J4839,3)-ROUND(K4839,3))*N4839,2)</f>
        <v>-214.6</v>
      </c>
      <c r="J4839" s="17">
        <v>0</v>
      </c>
      <c r="K4839" s="17">
        <v>27.199000000000002</v>
      </c>
      <c r="L4839" s="18">
        <f t="shared" ref="L4839:L4850" si="1564">ROUND(ROUND(J4839,3)-ROUND(K4839,3),3)</f>
        <v>-27.199000000000002</v>
      </c>
      <c r="M4839" s="17">
        <v>27.199000000000002</v>
      </c>
      <c r="N4839" s="16">
        <f t="shared" ref="N4839:N4850" si="1565">ROUND(E4839,2)</f>
        <v>7.89</v>
      </c>
      <c r="O4839" s="16">
        <f t="shared" ref="O4839:O4850" si="1566">ROUND(ROUND(M4839,3)*ROUND(N4839,2),2)</f>
        <v>214.6</v>
      </c>
      <c r="P4839" s="18">
        <f t="shared" ref="P4839:P4850" si="1567">ROUND(ROUND(K4839,3)-ROUND(M4839,3),2)</f>
        <v>0</v>
      </c>
      <c r="Q4839" s="16">
        <f t="shared" ref="Q4839:Q4850" si="1568">ROUND(E4839,2)</f>
        <v>7.89</v>
      </c>
      <c r="R4839" s="16">
        <f t="shared" ref="R4839:R4850" si="1569">ROUND((ROUND(K4839,3)-ROUND(M4839,3))* Q4839,2)</f>
        <v>0</v>
      </c>
    </row>
    <row r="4840" spans="1:18" ht="31.5" x14ac:dyDescent="0.35">
      <c r="A4840" s="1">
        <v>2</v>
      </c>
      <c r="B4840" s="13" t="s">
        <v>269</v>
      </c>
      <c r="C4840" s="13" t="s">
        <v>65</v>
      </c>
      <c r="D4840" s="14" t="s">
        <v>270</v>
      </c>
      <c r="E4840" s="15">
        <v>152.22</v>
      </c>
      <c r="F4840" s="16">
        <f t="shared" si="1560"/>
        <v>0</v>
      </c>
      <c r="G4840" s="16">
        <f t="shared" si="1561"/>
        <v>4629.16</v>
      </c>
      <c r="H4840" s="16">
        <f t="shared" si="1562"/>
        <v>0</v>
      </c>
      <c r="I4840" s="16">
        <f t="shared" si="1563"/>
        <v>-4629.16</v>
      </c>
      <c r="J4840" s="17">
        <v>0</v>
      </c>
      <c r="K4840" s="17">
        <v>30.411000000000001</v>
      </c>
      <c r="L4840" s="18">
        <f t="shared" si="1564"/>
        <v>-30.411000000000001</v>
      </c>
      <c r="M4840" s="17">
        <v>30.411000000000001</v>
      </c>
      <c r="N4840" s="16">
        <f t="shared" si="1565"/>
        <v>152.22</v>
      </c>
      <c r="O4840" s="16">
        <f t="shared" si="1566"/>
        <v>4629.16</v>
      </c>
      <c r="P4840" s="18">
        <f t="shared" si="1567"/>
        <v>0</v>
      </c>
      <c r="Q4840" s="16">
        <f t="shared" si="1568"/>
        <v>152.22</v>
      </c>
      <c r="R4840" s="16">
        <f t="shared" si="1569"/>
        <v>0</v>
      </c>
    </row>
    <row r="4841" spans="1:18" ht="31.5" x14ac:dyDescent="0.35">
      <c r="A4841" s="1">
        <v>3</v>
      </c>
      <c r="B4841" s="13" t="s">
        <v>814</v>
      </c>
      <c r="C4841" s="13" t="s">
        <v>65</v>
      </c>
      <c r="D4841" s="14" t="s">
        <v>815</v>
      </c>
      <c r="E4841" s="15">
        <v>26.01</v>
      </c>
      <c r="F4841" s="16">
        <f t="shared" si="1560"/>
        <v>0</v>
      </c>
      <c r="G4841" s="16">
        <f t="shared" si="1561"/>
        <v>37.82</v>
      </c>
      <c r="H4841" s="16">
        <f t="shared" si="1562"/>
        <v>0</v>
      </c>
      <c r="I4841" s="16">
        <f t="shared" si="1563"/>
        <v>-37.82</v>
      </c>
      <c r="J4841" s="17">
        <v>0</v>
      </c>
      <c r="K4841" s="17">
        <v>1.454</v>
      </c>
      <c r="L4841" s="18">
        <f t="shared" si="1564"/>
        <v>-1.454</v>
      </c>
      <c r="M4841" s="17">
        <v>1.454</v>
      </c>
      <c r="N4841" s="16">
        <f t="shared" si="1565"/>
        <v>26.01</v>
      </c>
      <c r="O4841" s="16">
        <f t="shared" si="1566"/>
        <v>37.82</v>
      </c>
      <c r="P4841" s="18">
        <f t="shared" si="1567"/>
        <v>0</v>
      </c>
      <c r="Q4841" s="16">
        <f t="shared" si="1568"/>
        <v>26.01</v>
      </c>
      <c r="R4841" s="16">
        <f t="shared" si="1569"/>
        <v>0</v>
      </c>
    </row>
    <row r="4842" spans="1:18" ht="42" x14ac:dyDescent="0.35">
      <c r="A4842" s="1">
        <v>4</v>
      </c>
      <c r="B4842" s="13" t="s">
        <v>1177</v>
      </c>
      <c r="C4842" s="13" t="s">
        <v>44</v>
      </c>
      <c r="D4842" s="14" t="s">
        <v>1178</v>
      </c>
      <c r="E4842" s="15">
        <v>2.11</v>
      </c>
      <c r="F4842" s="16">
        <f t="shared" si="1560"/>
        <v>0</v>
      </c>
      <c r="G4842" s="16">
        <f t="shared" si="1561"/>
        <v>48</v>
      </c>
      <c r="H4842" s="16">
        <f t="shared" si="1562"/>
        <v>0</v>
      </c>
      <c r="I4842" s="16">
        <f t="shared" si="1563"/>
        <v>-48</v>
      </c>
      <c r="J4842" s="17">
        <v>0</v>
      </c>
      <c r="K4842" s="17">
        <v>22.75</v>
      </c>
      <c r="L4842" s="18">
        <f t="shared" si="1564"/>
        <v>-22.75</v>
      </c>
      <c r="M4842" s="17">
        <v>22.75</v>
      </c>
      <c r="N4842" s="16">
        <f t="shared" si="1565"/>
        <v>2.11</v>
      </c>
      <c r="O4842" s="16">
        <f t="shared" si="1566"/>
        <v>48</v>
      </c>
      <c r="P4842" s="18">
        <f t="shared" si="1567"/>
        <v>0</v>
      </c>
      <c r="Q4842" s="16">
        <f t="shared" si="1568"/>
        <v>2.11</v>
      </c>
      <c r="R4842" s="16">
        <f t="shared" si="1569"/>
        <v>0</v>
      </c>
    </row>
    <row r="4843" spans="1:18" ht="42" x14ac:dyDescent="0.35">
      <c r="A4843" s="1">
        <v>5</v>
      </c>
      <c r="B4843" s="13" t="s">
        <v>1179</v>
      </c>
      <c r="C4843" s="13" t="s">
        <v>44</v>
      </c>
      <c r="D4843" s="14" t="s">
        <v>1180</v>
      </c>
      <c r="E4843" s="15">
        <v>0.37</v>
      </c>
      <c r="F4843" s="16">
        <f t="shared" si="1560"/>
        <v>0</v>
      </c>
      <c r="G4843" s="16">
        <f t="shared" si="1561"/>
        <v>11.85</v>
      </c>
      <c r="H4843" s="16">
        <f t="shared" si="1562"/>
        <v>0</v>
      </c>
      <c r="I4843" s="16">
        <f t="shared" si="1563"/>
        <v>-11.85</v>
      </c>
      <c r="J4843" s="17">
        <v>0</v>
      </c>
      <c r="K4843" s="17">
        <v>32.03</v>
      </c>
      <c r="L4843" s="18">
        <f t="shared" si="1564"/>
        <v>-32.03</v>
      </c>
      <c r="M4843" s="17">
        <v>32.03</v>
      </c>
      <c r="N4843" s="16">
        <f t="shared" si="1565"/>
        <v>0.37</v>
      </c>
      <c r="O4843" s="16">
        <f t="shared" si="1566"/>
        <v>11.85</v>
      </c>
      <c r="P4843" s="18">
        <f t="shared" si="1567"/>
        <v>0</v>
      </c>
      <c r="Q4843" s="16">
        <f t="shared" si="1568"/>
        <v>0.37</v>
      </c>
      <c r="R4843" s="16">
        <f t="shared" si="1569"/>
        <v>0</v>
      </c>
    </row>
    <row r="4844" spans="1:18" ht="52.5" x14ac:dyDescent="0.35">
      <c r="A4844" s="1">
        <v>6</v>
      </c>
      <c r="B4844" s="13" t="s">
        <v>1136</v>
      </c>
      <c r="C4844" s="13" t="s">
        <v>65</v>
      </c>
      <c r="D4844" s="14" t="s">
        <v>1137</v>
      </c>
      <c r="E4844" s="15">
        <v>5.82</v>
      </c>
      <c r="F4844" s="16">
        <f t="shared" si="1560"/>
        <v>0</v>
      </c>
      <c r="G4844" s="16">
        <f t="shared" si="1561"/>
        <v>144.6</v>
      </c>
      <c r="H4844" s="16">
        <f t="shared" si="1562"/>
        <v>0</v>
      </c>
      <c r="I4844" s="16">
        <f t="shared" si="1563"/>
        <v>-144.6</v>
      </c>
      <c r="J4844" s="17">
        <v>0</v>
      </c>
      <c r="K4844" s="17">
        <v>24.846</v>
      </c>
      <c r="L4844" s="18">
        <f t="shared" si="1564"/>
        <v>-24.846</v>
      </c>
      <c r="M4844" s="17">
        <v>24.846</v>
      </c>
      <c r="N4844" s="16">
        <f t="shared" si="1565"/>
        <v>5.82</v>
      </c>
      <c r="O4844" s="16">
        <f t="shared" si="1566"/>
        <v>144.6</v>
      </c>
      <c r="P4844" s="18">
        <f t="shared" si="1567"/>
        <v>0</v>
      </c>
      <c r="Q4844" s="16">
        <f t="shared" si="1568"/>
        <v>5.82</v>
      </c>
      <c r="R4844" s="16">
        <f t="shared" si="1569"/>
        <v>0</v>
      </c>
    </row>
    <row r="4845" spans="1:18" ht="52.5" x14ac:dyDescent="0.35">
      <c r="A4845" s="1">
        <v>7</v>
      </c>
      <c r="B4845" s="13" t="s">
        <v>1153</v>
      </c>
      <c r="C4845" s="13" t="s">
        <v>92</v>
      </c>
      <c r="D4845" s="14" t="s">
        <v>1154</v>
      </c>
      <c r="E4845" s="15">
        <v>22.66</v>
      </c>
      <c r="F4845" s="16">
        <f t="shared" si="1560"/>
        <v>0</v>
      </c>
      <c r="G4845" s="16">
        <f t="shared" si="1561"/>
        <v>616.33000000000004</v>
      </c>
      <c r="H4845" s="16">
        <f t="shared" si="1562"/>
        <v>0</v>
      </c>
      <c r="I4845" s="16">
        <f t="shared" si="1563"/>
        <v>-616.33000000000004</v>
      </c>
      <c r="J4845" s="17">
        <v>0</v>
      </c>
      <c r="K4845" s="17">
        <v>27.199000000000002</v>
      </c>
      <c r="L4845" s="18">
        <f t="shared" si="1564"/>
        <v>-27.199000000000002</v>
      </c>
      <c r="M4845" s="17">
        <v>27.199000000000002</v>
      </c>
      <c r="N4845" s="16">
        <f t="shared" si="1565"/>
        <v>22.66</v>
      </c>
      <c r="O4845" s="16">
        <f t="shared" si="1566"/>
        <v>616.33000000000004</v>
      </c>
      <c r="P4845" s="18">
        <f t="shared" si="1567"/>
        <v>0</v>
      </c>
      <c r="Q4845" s="16">
        <f t="shared" si="1568"/>
        <v>22.66</v>
      </c>
      <c r="R4845" s="16">
        <f t="shared" si="1569"/>
        <v>0</v>
      </c>
    </row>
    <row r="4846" spans="1:18" ht="52.5" x14ac:dyDescent="0.35">
      <c r="A4846" s="1">
        <v>8</v>
      </c>
      <c r="B4846" s="13" t="s">
        <v>812</v>
      </c>
      <c r="C4846" s="13" t="s">
        <v>65</v>
      </c>
      <c r="D4846" s="14" t="s">
        <v>813</v>
      </c>
      <c r="E4846" s="15">
        <v>80.599999999999994</v>
      </c>
      <c r="F4846" s="16">
        <f t="shared" si="1560"/>
        <v>0</v>
      </c>
      <c r="G4846" s="16">
        <f t="shared" si="1561"/>
        <v>256.14999999999998</v>
      </c>
      <c r="H4846" s="16">
        <f t="shared" si="1562"/>
        <v>0</v>
      </c>
      <c r="I4846" s="16">
        <f t="shared" si="1563"/>
        <v>-256.14999999999998</v>
      </c>
      <c r="J4846" s="17">
        <v>0</v>
      </c>
      <c r="K4846" s="17">
        <v>3.1779999999999999</v>
      </c>
      <c r="L4846" s="18">
        <f t="shared" si="1564"/>
        <v>-3.1779999999999999</v>
      </c>
      <c r="M4846" s="17">
        <v>3.1779999999999999</v>
      </c>
      <c r="N4846" s="16">
        <f t="shared" si="1565"/>
        <v>80.599999999999994</v>
      </c>
      <c r="O4846" s="16">
        <f t="shared" si="1566"/>
        <v>256.14999999999998</v>
      </c>
      <c r="P4846" s="18">
        <f t="shared" si="1567"/>
        <v>0</v>
      </c>
      <c r="Q4846" s="16">
        <f t="shared" si="1568"/>
        <v>80.599999999999994</v>
      </c>
      <c r="R4846" s="16">
        <f t="shared" si="1569"/>
        <v>0</v>
      </c>
    </row>
    <row r="4847" spans="1:18" ht="84" x14ac:dyDescent="0.35">
      <c r="A4847" s="1">
        <v>9</v>
      </c>
      <c r="B4847" s="13" t="s">
        <v>301</v>
      </c>
      <c r="C4847" s="13" t="s">
        <v>44</v>
      </c>
      <c r="D4847" s="14" t="s">
        <v>302</v>
      </c>
      <c r="E4847" s="15">
        <v>3.92</v>
      </c>
      <c r="F4847" s="16">
        <f t="shared" si="1560"/>
        <v>0</v>
      </c>
      <c r="G4847" s="16">
        <f t="shared" si="1561"/>
        <v>315.36</v>
      </c>
      <c r="H4847" s="16">
        <f t="shared" si="1562"/>
        <v>0</v>
      </c>
      <c r="I4847" s="16">
        <f t="shared" si="1563"/>
        <v>-315.36</v>
      </c>
      <c r="J4847" s="17">
        <v>0</v>
      </c>
      <c r="K4847" s="17">
        <v>80.45</v>
      </c>
      <c r="L4847" s="18">
        <f t="shared" si="1564"/>
        <v>-80.45</v>
      </c>
      <c r="M4847" s="17">
        <v>80.45</v>
      </c>
      <c r="N4847" s="16">
        <f t="shared" si="1565"/>
        <v>3.92</v>
      </c>
      <c r="O4847" s="16">
        <f t="shared" si="1566"/>
        <v>315.36</v>
      </c>
      <c r="P4847" s="18">
        <f t="shared" si="1567"/>
        <v>0</v>
      </c>
      <c r="Q4847" s="16">
        <f t="shared" si="1568"/>
        <v>3.92</v>
      </c>
      <c r="R4847" s="16">
        <f t="shared" si="1569"/>
        <v>0</v>
      </c>
    </row>
    <row r="4848" spans="1:18" ht="73.5" x14ac:dyDescent="0.35">
      <c r="A4848" s="1">
        <v>10</v>
      </c>
      <c r="B4848" s="13" t="s">
        <v>507</v>
      </c>
      <c r="C4848" s="13" t="s">
        <v>44</v>
      </c>
      <c r="D4848" s="14" t="s">
        <v>508</v>
      </c>
      <c r="E4848" s="15">
        <v>6.04</v>
      </c>
      <c r="F4848" s="16">
        <f t="shared" si="1560"/>
        <v>0</v>
      </c>
      <c r="G4848" s="16">
        <f t="shared" si="1561"/>
        <v>26.46</v>
      </c>
      <c r="H4848" s="16">
        <f t="shared" si="1562"/>
        <v>0</v>
      </c>
      <c r="I4848" s="16">
        <f t="shared" si="1563"/>
        <v>-26.46</v>
      </c>
      <c r="J4848" s="17">
        <v>0</v>
      </c>
      <c r="K4848" s="17">
        <v>4.38</v>
      </c>
      <c r="L4848" s="18">
        <f t="shared" si="1564"/>
        <v>-4.38</v>
      </c>
      <c r="M4848" s="17">
        <v>4.38</v>
      </c>
      <c r="N4848" s="16">
        <f t="shared" si="1565"/>
        <v>6.04</v>
      </c>
      <c r="O4848" s="16">
        <f t="shared" si="1566"/>
        <v>26.46</v>
      </c>
      <c r="P4848" s="18">
        <f t="shared" si="1567"/>
        <v>0</v>
      </c>
      <c r="Q4848" s="16">
        <f t="shared" si="1568"/>
        <v>6.04</v>
      </c>
      <c r="R4848" s="16">
        <f t="shared" si="1569"/>
        <v>0</v>
      </c>
    </row>
    <row r="4849" spans="1:18" ht="21" x14ac:dyDescent="0.35">
      <c r="A4849" s="1">
        <v>11</v>
      </c>
      <c r="B4849" s="13" t="s">
        <v>1331</v>
      </c>
      <c r="C4849" s="13" t="s">
        <v>44</v>
      </c>
      <c r="D4849" s="14" t="s">
        <v>1332</v>
      </c>
      <c r="E4849" s="15">
        <v>22.85</v>
      </c>
      <c r="F4849" s="16">
        <f t="shared" si="1560"/>
        <v>0</v>
      </c>
      <c r="G4849" s="16">
        <f t="shared" si="1561"/>
        <v>1110.76</v>
      </c>
      <c r="H4849" s="16">
        <f t="shared" si="1562"/>
        <v>0</v>
      </c>
      <c r="I4849" s="16">
        <f t="shared" si="1563"/>
        <v>-1110.76</v>
      </c>
      <c r="J4849" s="17">
        <v>0</v>
      </c>
      <c r="K4849" s="17">
        <v>48.610999999999997</v>
      </c>
      <c r="L4849" s="18">
        <f t="shared" si="1564"/>
        <v>-48.610999999999997</v>
      </c>
      <c r="M4849" s="17">
        <v>48.610999999999997</v>
      </c>
      <c r="N4849" s="16">
        <f t="shared" si="1565"/>
        <v>22.85</v>
      </c>
      <c r="O4849" s="16">
        <f t="shared" si="1566"/>
        <v>1110.76</v>
      </c>
      <c r="P4849" s="18">
        <f t="shared" si="1567"/>
        <v>0</v>
      </c>
      <c r="Q4849" s="16">
        <f t="shared" si="1568"/>
        <v>22.85</v>
      </c>
      <c r="R4849" s="16">
        <f t="shared" si="1569"/>
        <v>0</v>
      </c>
    </row>
    <row r="4850" spans="1:18" ht="73.5" x14ac:dyDescent="0.35">
      <c r="A4850" s="1">
        <v>12</v>
      </c>
      <c r="B4850" s="13" t="s">
        <v>900</v>
      </c>
      <c r="C4850" s="13" t="s">
        <v>41</v>
      </c>
      <c r="D4850" s="14" t="s">
        <v>901</v>
      </c>
      <c r="E4850" s="15">
        <v>1499.98</v>
      </c>
      <c r="F4850" s="16">
        <f t="shared" si="1560"/>
        <v>0</v>
      </c>
      <c r="G4850" s="16">
        <f t="shared" si="1561"/>
        <v>2999.96</v>
      </c>
      <c r="H4850" s="16">
        <f t="shared" si="1562"/>
        <v>0</v>
      </c>
      <c r="I4850" s="16">
        <f t="shared" si="1563"/>
        <v>-2999.96</v>
      </c>
      <c r="J4850" s="17">
        <v>0</v>
      </c>
      <c r="K4850" s="17">
        <v>2</v>
      </c>
      <c r="L4850" s="18">
        <f t="shared" si="1564"/>
        <v>-2</v>
      </c>
      <c r="M4850" s="17">
        <v>2</v>
      </c>
      <c r="N4850" s="16">
        <f t="shared" si="1565"/>
        <v>1499.98</v>
      </c>
      <c r="O4850" s="16">
        <f t="shared" si="1566"/>
        <v>2999.96</v>
      </c>
      <c r="P4850" s="18">
        <f t="shared" si="1567"/>
        <v>0</v>
      </c>
      <c r="Q4850" s="16">
        <f t="shared" si="1568"/>
        <v>1499.98</v>
      </c>
      <c r="R4850" s="16">
        <f t="shared" si="1569"/>
        <v>0</v>
      </c>
    </row>
    <row r="4851" spans="1:18" x14ac:dyDescent="0.35">
      <c r="A4851" s="21" t="s">
        <v>1518</v>
      </c>
      <c r="B4851" s="21" t="s">
        <v>1518</v>
      </c>
      <c r="C4851" s="21" t="s">
        <v>1518</v>
      </c>
      <c r="D4851" s="21" t="s">
        <v>1518</v>
      </c>
      <c r="E4851" s="21" t="s">
        <v>1518</v>
      </c>
      <c r="F4851" s="19"/>
      <c r="G4851" s="20">
        <f>SUM(G4839:G4850)</f>
        <v>10411.049999999999</v>
      </c>
      <c r="H4851" s="7"/>
      <c r="I4851" s="7"/>
      <c r="J4851" s="7"/>
      <c r="K4851" s="7"/>
      <c r="L4851" s="7"/>
      <c r="M4851" s="7"/>
      <c r="N4851" s="7"/>
      <c r="O4851" s="7"/>
      <c r="P4851" s="7"/>
      <c r="Q4851" s="7"/>
      <c r="R4851" s="7"/>
    </row>
    <row r="4853" spans="1:18" x14ac:dyDescent="0.35">
      <c r="B4853" s="11" t="s">
        <v>23</v>
      </c>
      <c r="C4853" s="12" t="s">
        <v>24</v>
      </c>
      <c r="D4853" s="12" t="s">
        <v>25</v>
      </c>
    </row>
    <row r="4854" spans="1:18" x14ac:dyDescent="0.35">
      <c r="B4854" s="11" t="s">
        <v>26</v>
      </c>
      <c r="C4854" s="12" t="s">
        <v>27</v>
      </c>
      <c r="D4854" s="12" t="s">
        <v>28</v>
      </c>
    </row>
    <row r="4855" spans="1:18" x14ac:dyDescent="0.35">
      <c r="B4855" s="11" t="s">
        <v>29</v>
      </c>
      <c r="C4855" s="12" t="s">
        <v>24</v>
      </c>
      <c r="D4855" s="12" t="s">
        <v>30</v>
      </c>
    </row>
    <row r="4856" spans="1:18" x14ac:dyDescent="0.35">
      <c r="B4856" s="11" t="s">
        <v>31</v>
      </c>
      <c r="C4856" s="12" t="s">
        <v>116</v>
      </c>
      <c r="D4856" s="12" t="s">
        <v>1133</v>
      </c>
    </row>
    <row r="4857" spans="1:18" x14ac:dyDescent="0.35">
      <c r="B4857" s="11" t="s">
        <v>33</v>
      </c>
      <c r="C4857" s="12" t="s">
        <v>105</v>
      </c>
      <c r="D4857" s="12" t="s">
        <v>549</v>
      </c>
    </row>
    <row r="4858" spans="1:18" x14ac:dyDescent="0.35">
      <c r="B4858" s="11" t="s">
        <v>35</v>
      </c>
      <c r="C4858" s="12" t="s">
        <v>27</v>
      </c>
      <c r="D4858" s="12" t="s">
        <v>1428</v>
      </c>
    </row>
    <row r="4859" spans="1:18" x14ac:dyDescent="0.35">
      <c r="B4859" s="11" t="s">
        <v>36</v>
      </c>
      <c r="C4859" s="12" t="s">
        <v>27</v>
      </c>
      <c r="D4859" s="12" t="s">
        <v>1498</v>
      </c>
    </row>
    <row r="4860" spans="1:18" x14ac:dyDescent="0.35">
      <c r="B4860" s="11" t="s">
        <v>38</v>
      </c>
      <c r="C4860" s="12" t="s">
        <v>470</v>
      </c>
      <c r="D4860" s="12" t="s">
        <v>1519</v>
      </c>
    </row>
    <row r="4862" spans="1:18" ht="21" x14ac:dyDescent="0.35">
      <c r="A4862" s="1">
        <v>1</v>
      </c>
      <c r="B4862" s="13" t="s">
        <v>191</v>
      </c>
      <c r="C4862" s="13" t="s">
        <v>44</v>
      </c>
      <c r="D4862" s="14" t="s">
        <v>192</v>
      </c>
      <c r="E4862" s="15">
        <v>3.46</v>
      </c>
      <c r="F4862" s="16">
        <f t="shared" ref="F4862:F4882" si="1570">ROUND(ROUND(N4862,2)*ROUND(J4862,3),2)</f>
        <v>0</v>
      </c>
      <c r="G4862" s="16">
        <f t="shared" ref="G4862:G4882" si="1571">ROUND(ROUND(N4862,2)*ROUND(K4862,3),2)</f>
        <v>438.73</v>
      </c>
      <c r="H4862" s="16">
        <f t="shared" ref="H4862:H4882" si="1572">IF(EXACT(J4862,0),0,100*(K4862/J4862))</f>
        <v>0</v>
      </c>
      <c r="I4862" s="16">
        <f t="shared" ref="I4862:I4882" si="1573">ROUND((ROUND(J4862,3)-ROUND(K4862,3))*N4862,2)</f>
        <v>-438.73</v>
      </c>
      <c r="J4862" s="17">
        <v>0</v>
      </c>
      <c r="K4862" s="17">
        <v>126.8</v>
      </c>
      <c r="L4862" s="18">
        <f t="shared" ref="L4862:L4882" si="1574">ROUND(ROUND(J4862,3)-ROUND(K4862,3),3)</f>
        <v>-126.8</v>
      </c>
      <c r="M4862" s="17">
        <v>126.8</v>
      </c>
      <c r="N4862" s="16">
        <f t="shared" ref="N4862:N4882" si="1575">ROUND(E4862,2)</f>
        <v>3.46</v>
      </c>
      <c r="O4862" s="16">
        <f t="shared" ref="O4862:O4882" si="1576">ROUND(ROUND(M4862,3)*ROUND(N4862,2),2)</f>
        <v>438.73</v>
      </c>
      <c r="P4862" s="18">
        <f t="shared" ref="P4862:P4882" si="1577">ROUND(ROUND(K4862,3)-ROUND(M4862,3),2)</f>
        <v>0</v>
      </c>
      <c r="Q4862" s="16">
        <f t="shared" ref="Q4862:Q4882" si="1578">ROUND(E4862,2)</f>
        <v>3.46</v>
      </c>
      <c r="R4862" s="16">
        <f t="shared" ref="R4862:R4882" si="1579">ROUND((ROUND(K4862,3)-ROUND(M4862,3))* Q4862,2)</f>
        <v>0</v>
      </c>
    </row>
    <row r="4863" spans="1:18" ht="31.5" x14ac:dyDescent="0.35">
      <c r="A4863" s="1">
        <v>2</v>
      </c>
      <c r="B4863" s="13" t="s">
        <v>158</v>
      </c>
      <c r="C4863" s="13" t="s">
        <v>92</v>
      </c>
      <c r="D4863" s="14" t="s">
        <v>159</v>
      </c>
      <c r="E4863" s="15">
        <v>8.43</v>
      </c>
      <c r="F4863" s="16">
        <f t="shared" si="1570"/>
        <v>0</v>
      </c>
      <c r="G4863" s="16">
        <f t="shared" si="1571"/>
        <v>320.68</v>
      </c>
      <c r="H4863" s="16">
        <f t="shared" si="1572"/>
        <v>0</v>
      </c>
      <c r="I4863" s="16">
        <f t="shared" si="1573"/>
        <v>-320.68</v>
      </c>
      <c r="J4863" s="17">
        <v>0</v>
      </c>
      <c r="K4863" s="17">
        <v>38.04</v>
      </c>
      <c r="L4863" s="18">
        <f t="shared" si="1574"/>
        <v>-38.04</v>
      </c>
      <c r="M4863" s="17">
        <v>38.04</v>
      </c>
      <c r="N4863" s="16">
        <f t="shared" si="1575"/>
        <v>8.43</v>
      </c>
      <c r="O4863" s="16">
        <f t="shared" si="1576"/>
        <v>320.68</v>
      </c>
      <c r="P4863" s="18">
        <f t="shared" si="1577"/>
        <v>0</v>
      </c>
      <c r="Q4863" s="16">
        <f t="shared" si="1578"/>
        <v>8.43</v>
      </c>
      <c r="R4863" s="16">
        <f t="shared" si="1579"/>
        <v>0</v>
      </c>
    </row>
    <row r="4864" spans="1:18" ht="42" x14ac:dyDescent="0.35">
      <c r="A4864" s="1">
        <v>3</v>
      </c>
      <c r="B4864" s="13" t="s">
        <v>183</v>
      </c>
      <c r="C4864" s="13" t="s">
        <v>92</v>
      </c>
      <c r="D4864" s="14" t="s">
        <v>184</v>
      </c>
      <c r="E4864" s="15">
        <v>7.89</v>
      </c>
      <c r="F4864" s="16">
        <f t="shared" si="1570"/>
        <v>0</v>
      </c>
      <c r="G4864" s="16">
        <f t="shared" si="1571"/>
        <v>300.14</v>
      </c>
      <c r="H4864" s="16">
        <f t="shared" si="1572"/>
        <v>0</v>
      </c>
      <c r="I4864" s="16">
        <f t="shared" si="1573"/>
        <v>-300.14</v>
      </c>
      <c r="J4864" s="17">
        <v>0</v>
      </c>
      <c r="K4864" s="17">
        <v>38.04</v>
      </c>
      <c r="L4864" s="18">
        <f t="shared" si="1574"/>
        <v>-38.04</v>
      </c>
      <c r="M4864" s="17">
        <v>38.04</v>
      </c>
      <c r="N4864" s="16">
        <f t="shared" si="1575"/>
        <v>7.89</v>
      </c>
      <c r="O4864" s="16">
        <f t="shared" si="1576"/>
        <v>300.14</v>
      </c>
      <c r="P4864" s="18">
        <f t="shared" si="1577"/>
        <v>0</v>
      </c>
      <c r="Q4864" s="16">
        <f t="shared" si="1578"/>
        <v>7.89</v>
      </c>
      <c r="R4864" s="16">
        <f t="shared" si="1579"/>
        <v>0</v>
      </c>
    </row>
    <row r="4865" spans="1:18" ht="31.5" x14ac:dyDescent="0.35">
      <c r="A4865" s="1">
        <v>4</v>
      </c>
      <c r="B4865" s="13" t="s">
        <v>269</v>
      </c>
      <c r="C4865" s="13" t="s">
        <v>65</v>
      </c>
      <c r="D4865" s="14" t="s">
        <v>270</v>
      </c>
      <c r="E4865" s="15">
        <v>152.22</v>
      </c>
      <c r="F4865" s="16">
        <f t="shared" si="1570"/>
        <v>0</v>
      </c>
      <c r="G4865" s="16">
        <f t="shared" si="1571"/>
        <v>4096.09</v>
      </c>
      <c r="H4865" s="16">
        <f t="shared" si="1572"/>
        <v>0</v>
      </c>
      <c r="I4865" s="16">
        <f t="shared" si="1573"/>
        <v>-4096.09</v>
      </c>
      <c r="J4865" s="17">
        <v>0</v>
      </c>
      <c r="K4865" s="17">
        <v>26.908999999999999</v>
      </c>
      <c r="L4865" s="18">
        <f t="shared" si="1574"/>
        <v>-26.908999999999999</v>
      </c>
      <c r="M4865" s="17">
        <v>26.908999999999999</v>
      </c>
      <c r="N4865" s="16">
        <f t="shared" si="1575"/>
        <v>152.22</v>
      </c>
      <c r="O4865" s="16">
        <f t="shared" si="1576"/>
        <v>4096.09</v>
      </c>
      <c r="P4865" s="18">
        <f t="shared" si="1577"/>
        <v>0</v>
      </c>
      <c r="Q4865" s="16">
        <f t="shared" si="1578"/>
        <v>152.22</v>
      </c>
      <c r="R4865" s="16">
        <f t="shared" si="1579"/>
        <v>0</v>
      </c>
    </row>
    <row r="4866" spans="1:18" ht="42" x14ac:dyDescent="0.35">
      <c r="A4866" s="1">
        <v>5</v>
      </c>
      <c r="B4866" s="13" t="s">
        <v>1177</v>
      </c>
      <c r="C4866" s="13" t="s">
        <v>44</v>
      </c>
      <c r="D4866" s="14" t="s">
        <v>1178</v>
      </c>
      <c r="E4866" s="15">
        <v>2.11</v>
      </c>
      <c r="F4866" s="16">
        <f t="shared" si="1570"/>
        <v>0</v>
      </c>
      <c r="G4866" s="16">
        <f t="shared" si="1571"/>
        <v>133.77000000000001</v>
      </c>
      <c r="H4866" s="16">
        <f t="shared" si="1572"/>
        <v>0</v>
      </c>
      <c r="I4866" s="16">
        <f t="shared" si="1573"/>
        <v>-133.77000000000001</v>
      </c>
      <c r="J4866" s="17">
        <v>0</v>
      </c>
      <c r="K4866" s="17">
        <v>63.4</v>
      </c>
      <c r="L4866" s="18">
        <f t="shared" si="1574"/>
        <v>-63.4</v>
      </c>
      <c r="M4866" s="17">
        <v>63.4</v>
      </c>
      <c r="N4866" s="16">
        <f t="shared" si="1575"/>
        <v>2.11</v>
      </c>
      <c r="O4866" s="16">
        <f t="shared" si="1576"/>
        <v>133.77000000000001</v>
      </c>
      <c r="P4866" s="18">
        <f t="shared" si="1577"/>
        <v>0</v>
      </c>
      <c r="Q4866" s="16">
        <f t="shared" si="1578"/>
        <v>2.11</v>
      </c>
      <c r="R4866" s="16">
        <f t="shared" si="1579"/>
        <v>0</v>
      </c>
    </row>
    <row r="4867" spans="1:18" ht="42" x14ac:dyDescent="0.35">
      <c r="A4867" s="1">
        <v>6</v>
      </c>
      <c r="B4867" s="13" t="s">
        <v>1179</v>
      </c>
      <c r="C4867" s="13" t="s">
        <v>44</v>
      </c>
      <c r="D4867" s="14" t="s">
        <v>1180</v>
      </c>
      <c r="E4867" s="15">
        <v>0.37</v>
      </c>
      <c r="F4867" s="16">
        <f t="shared" si="1570"/>
        <v>0</v>
      </c>
      <c r="G4867" s="16">
        <f t="shared" si="1571"/>
        <v>23.46</v>
      </c>
      <c r="H4867" s="16">
        <f t="shared" si="1572"/>
        <v>0</v>
      </c>
      <c r="I4867" s="16">
        <f t="shared" si="1573"/>
        <v>-23.46</v>
      </c>
      <c r="J4867" s="17">
        <v>0</v>
      </c>
      <c r="K4867" s="17">
        <v>63.4</v>
      </c>
      <c r="L4867" s="18">
        <f t="shared" si="1574"/>
        <v>-63.4</v>
      </c>
      <c r="M4867" s="17">
        <v>63.4</v>
      </c>
      <c r="N4867" s="16">
        <f t="shared" si="1575"/>
        <v>0.37</v>
      </c>
      <c r="O4867" s="16">
        <f t="shared" si="1576"/>
        <v>23.46</v>
      </c>
      <c r="P4867" s="18">
        <f t="shared" si="1577"/>
        <v>0</v>
      </c>
      <c r="Q4867" s="16">
        <f t="shared" si="1578"/>
        <v>0.37</v>
      </c>
      <c r="R4867" s="16">
        <f t="shared" si="1579"/>
        <v>0</v>
      </c>
    </row>
    <row r="4868" spans="1:18" ht="52.5" x14ac:dyDescent="0.35">
      <c r="A4868" s="1">
        <v>7</v>
      </c>
      <c r="B4868" s="13" t="s">
        <v>1136</v>
      </c>
      <c r="C4868" s="13" t="s">
        <v>65</v>
      </c>
      <c r="D4868" s="14" t="s">
        <v>1137</v>
      </c>
      <c r="E4868" s="15">
        <v>5.82</v>
      </c>
      <c r="F4868" s="16">
        <f t="shared" si="1570"/>
        <v>0</v>
      </c>
      <c r="G4868" s="16">
        <f t="shared" si="1571"/>
        <v>26.8</v>
      </c>
      <c r="H4868" s="16">
        <f t="shared" si="1572"/>
        <v>0</v>
      </c>
      <c r="I4868" s="16">
        <f t="shared" si="1573"/>
        <v>-26.8</v>
      </c>
      <c r="J4868" s="17">
        <v>0</v>
      </c>
      <c r="K4868" s="17">
        <v>4.6040000000000001</v>
      </c>
      <c r="L4868" s="18">
        <f t="shared" si="1574"/>
        <v>-4.6040000000000001</v>
      </c>
      <c r="M4868" s="17">
        <v>4.6040000000000001</v>
      </c>
      <c r="N4868" s="16">
        <f t="shared" si="1575"/>
        <v>5.82</v>
      </c>
      <c r="O4868" s="16">
        <f t="shared" si="1576"/>
        <v>26.8</v>
      </c>
      <c r="P4868" s="18">
        <f t="shared" si="1577"/>
        <v>0</v>
      </c>
      <c r="Q4868" s="16">
        <f t="shared" si="1578"/>
        <v>5.82</v>
      </c>
      <c r="R4868" s="16">
        <f t="shared" si="1579"/>
        <v>0</v>
      </c>
    </row>
    <row r="4869" spans="1:18" ht="52.5" x14ac:dyDescent="0.35">
      <c r="A4869" s="1">
        <v>8</v>
      </c>
      <c r="B4869" s="13" t="s">
        <v>812</v>
      </c>
      <c r="C4869" s="13" t="s">
        <v>65</v>
      </c>
      <c r="D4869" s="14" t="s">
        <v>813</v>
      </c>
      <c r="E4869" s="15">
        <v>80.599999999999994</v>
      </c>
      <c r="F4869" s="16">
        <f t="shared" si="1570"/>
        <v>0</v>
      </c>
      <c r="G4869" s="16">
        <f t="shared" si="1571"/>
        <v>1643.11</v>
      </c>
      <c r="H4869" s="16">
        <f t="shared" si="1572"/>
        <v>0</v>
      </c>
      <c r="I4869" s="16">
        <f t="shared" si="1573"/>
        <v>-1643.11</v>
      </c>
      <c r="J4869" s="17">
        <v>0</v>
      </c>
      <c r="K4869" s="17">
        <v>20.385999999999999</v>
      </c>
      <c r="L4869" s="18">
        <f t="shared" si="1574"/>
        <v>-20.385999999999999</v>
      </c>
      <c r="M4869" s="17">
        <v>20.385999999999999</v>
      </c>
      <c r="N4869" s="16">
        <f t="shared" si="1575"/>
        <v>80.599999999999994</v>
      </c>
      <c r="O4869" s="16">
        <f t="shared" si="1576"/>
        <v>1643.11</v>
      </c>
      <c r="P4869" s="18">
        <f t="shared" si="1577"/>
        <v>0</v>
      </c>
      <c r="Q4869" s="16">
        <f t="shared" si="1578"/>
        <v>80.599999999999994</v>
      </c>
      <c r="R4869" s="16">
        <f t="shared" si="1579"/>
        <v>0</v>
      </c>
    </row>
    <row r="4870" spans="1:18" ht="84" x14ac:dyDescent="0.35">
      <c r="A4870" s="1">
        <v>9</v>
      </c>
      <c r="B4870" s="13" t="s">
        <v>301</v>
      </c>
      <c r="C4870" s="13" t="s">
        <v>44</v>
      </c>
      <c r="D4870" s="14" t="s">
        <v>302</v>
      </c>
      <c r="E4870" s="15">
        <v>3.92</v>
      </c>
      <c r="F4870" s="16">
        <f t="shared" si="1570"/>
        <v>0</v>
      </c>
      <c r="G4870" s="16">
        <f t="shared" si="1571"/>
        <v>497.06</v>
      </c>
      <c r="H4870" s="16">
        <f t="shared" si="1572"/>
        <v>0</v>
      </c>
      <c r="I4870" s="16">
        <f t="shared" si="1573"/>
        <v>-497.06</v>
      </c>
      <c r="J4870" s="17">
        <v>0</v>
      </c>
      <c r="K4870" s="17">
        <v>126.8</v>
      </c>
      <c r="L4870" s="18">
        <f t="shared" si="1574"/>
        <v>-126.8</v>
      </c>
      <c r="M4870" s="17">
        <v>126.8</v>
      </c>
      <c r="N4870" s="16">
        <f t="shared" si="1575"/>
        <v>3.92</v>
      </c>
      <c r="O4870" s="16">
        <f t="shared" si="1576"/>
        <v>497.06</v>
      </c>
      <c r="P4870" s="18">
        <f t="shared" si="1577"/>
        <v>0</v>
      </c>
      <c r="Q4870" s="16">
        <f t="shared" si="1578"/>
        <v>3.92</v>
      </c>
      <c r="R4870" s="16">
        <f t="shared" si="1579"/>
        <v>0</v>
      </c>
    </row>
    <row r="4871" spans="1:18" ht="31.5" x14ac:dyDescent="0.35">
      <c r="A4871" s="1">
        <v>10</v>
      </c>
      <c r="B4871" s="13" t="s">
        <v>503</v>
      </c>
      <c r="C4871" s="13" t="s">
        <v>41</v>
      </c>
      <c r="D4871" s="14" t="s">
        <v>504</v>
      </c>
      <c r="E4871" s="15">
        <v>5846.97</v>
      </c>
      <c r="F4871" s="16">
        <f t="shared" si="1570"/>
        <v>0</v>
      </c>
      <c r="G4871" s="16">
        <f t="shared" si="1571"/>
        <v>11693.94</v>
      </c>
      <c r="H4871" s="16">
        <f t="shared" si="1572"/>
        <v>0</v>
      </c>
      <c r="I4871" s="16">
        <f t="shared" si="1573"/>
        <v>-11693.94</v>
      </c>
      <c r="J4871" s="17">
        <v>0</v>
      </c>
      <c r="K4871" s="17">
        <v>2</v>
      </c>
      <c r="L4871" s="18">
        <f t="shared" si="1574"/>
        <v>-2</v>
      </c>
      <c r="M4871" s="17">
        <v>2</v>
      </c>
      <c r="N4871" s="16">
        <f t="shared" si="1575"/>
        <v>5846.97</v>
      </c>
      <c r="O4871" s="16">
        <f t="shared" si="1576"/>
        <v>11693.94</v>
      </c>
      <c r="P4871" s="18">
        <f t="shared" si="1577"/>
        <v>0</v>
      </c>
      <c r="Q4871" s="16">
        <f t="shared" si="1578"/>
        <v>5846.97</v>
      </c>
      <c r="R4871" s="16">
        <f t="shared" si="1579"/>
        <v>0</v>
      </c>
    </row>
    <row r="4872" spans="1:18" ht="31.5" x14ac:dyDescent="0.35">
      <c r="A4872" s="1">
        <v>11</v>
      </c>
      <c r="B4872" s="13" t="s">
        <v>1138</v>
      </c>
      <c r="C4872" s="13" t="s">
        <v>92</v>
      </c>
      <c r="D4872" s="14" t="s">
        <v>1139</v>
      </c>
      <c r="E4872" s="15">
        <v>3.09</v>
      </c>
      <c r="F4872" s="16">
        <f t="shared" si="1570"/>
        <v>0</v>
      </c>
      <c r="G4872" s="16">
        <f t="shared" si="1571"/>
        <v>129.9</v>
      </c>
      <c r="H4872" s="16">
        <f t="shared" si="1572"/>
        <v>0</v>
      </c>
      <c r="I4872" s="16">
        <f t="shared" si="1573"/>
        <v>-129.9</v>
      </c>
      <c r="J4872" s="17">
        <v>0</v>
      </c>
      <c r="K4872" s="17">
        <v>42.04</v>
      </c>
      <c r="L4872" s="18">
        <f t="shared" si="1574"/>
        <v>-42.04</v>
      </c>
      <c r="M4872" s="17">
        <v>42.04</v>
      </c>
      <c r="N4872" s="16">
        <f t="shared" si="1575"/>
        <v>3.09</v>
      </c>
      <c r="O4872" s="16">
        <f t="shared" si="1576"/>
        <v>129.9</v>
      </c>
      <c r="P4872" s="18">
        <f t="shared" si="1577"/>
        <v>0</v>
      </c>
      <c r="Q4872" s="16">
        <f t="shared" si="1578"/>
        <v>3.09</v>
      </c>
      <c r="R4872" s="16">
        <f t="shared" si="1579"/>
        <v>0</v>
      </c>
    </row>
    <row r="4873" spans="1:18" ht="21" x14ac:dyDescent="0.35">
      <c r="A4873" s="1">
        <v>12</v>
      </c>
      <c r="B4873" s="13" t="s">
        <v>1145</v>
      </c>
      <c r="C4873" s="13" t="s">
        <v>1141</v>
      </c>
      <c r="D4873" s="14" t="s">
        <v>1146</v>
      </c>
      <c r="E4873" s="15">
        <v>725.24</v>
      </c>
      <c r="F4873" s="16">
        <f t="shared" si="1570"/>
        <v>0</v>
      </c>
      <c r="G4873" s="16">
        <f t="shared" si="1571"/>
        <v>118.94</v>
      </c>
      <c r="H4873" s="16">
        <f t="shared" si="1572"/>
        <v>0</v>
      </c>
      <c r="I4873" s="16">
        <f t="shared" si="1573"/>
        <v>-118.94</v>
      </c>
      <c r="J4873" s="17">
        <v>0</v>
      </c>
      <c r="K4873" s="17">
        <v>0.16400000000000001</v>
      </c>
      <c r="L4873" s="18">
        <f t="shared" si="1574"/>
        <v>-0.16400000000000001</v>
      </c>
      <c r="M4873" s="17">
        <v>0.16400000000000001</v>
      </c>
      <c r="N4873" s="16">
        <f t="shared" si="1575"/>
        <v>725.24</v>
      </c>
      <c r="O4873" s="16">
        <f t="shared" si="1576"/>
        <v>118.94</v>
      </c>
      <c r="P4873" s="18">
        <f t="shared" si="1577"/>
        <v>0</v>
      </c>
      <c r="Q4873" s="16">
        <f t="shared" si="1578"/>
        <v>725.24</v>
      </c>
      <c r="R4873" s="16">
        <f t="shared" si="1579"/>
        <v>0</v>
      </c>
    </row>
    <row r="4874" spans="1:18" ht="21" x14ac:dyDescent="0.35">
      <c r="A4874" s="1">
        <v>13</v>
      </c>
      <c r="B4874" s="13" t="s">
        <v>1149</v>
      </c>
      <c r="C4874" s="13" t="s">
        <v>92</v>
      </c>
      <c r="D4874" s="14" t="s">
        <v>1150</v>
      </c>
      <c r="E4874" s="15">
        <v>0.72</v>
      </c>
      <c r="F4874" s="16">
        <f t="shared" si="1570"/>
        <v>0</v>
      </c>
      <c r="G4874" s="16">
        <f t="shared" si="1571"/>
        <v>30.27</v>
      </c>
      <c r="H4874" s="16">
        <f t="shared" si="1572"/>
        <v>0</v>
      </c>
      <c r="I4874" s="16">
        <f t="shared" si="1573"/>
        <v>-30.27</v>
      </c>
      <c r="J4874" s="17">
        <v>0</v>
      </c>
      <c r="K4874" s="17">
        <v>42.04</v>
      </c>
      <c r="L4874" s="18">
        <f t="shared" si="1574"/>
        <v>-42.04</v>
      </c>
      <c r="M4874" s="17">
        <v>42.04</v>
      </c>
      <c r="N4874" s="16">
        <f t="shared" si="1575"/>
        <v>0.72</v>
      </c>
      <c r="O4874" s="16">
        <f t="shared" si="1576"/>
        <v>30.27</v>
      </c>
      <c r="P4874" s="18">
        <f t="shared" si="1577"/>
        <v>0</v>
      </c>
      <c r="Q4874" s="16">
        <f t="shared" si="1578"/>
        <v>0.72</v>
      </c>
      <c r="R4874" s="16">
        <f t="shared" si="1579"/>
        <v>0</v>
      </c>
    </row>
    <row r="4875" spans="1:18" ht="73.5" x14ac:dyDescent="0.35">
      <c r="A4875" s="1">
        <v>14</v>
      </c>
      <c r="B4875" s="13" t="s">
        <v>900</v>
      </c>
      <c r="C4875" s="13" t="s">
        <v>41</v>
      </c>
      <c r="D4875" s="14" t="s">
        <v>901</v>
      </c>
      <c r="E4875" s="15">
        <v>1499.98</v>
      </c>
      <c r="F4875" s="16">
        <f t="shared" si="1570"/>
        <v>0</v>
      </c>
      <c r="G4875" s="16">
        <f t="shared" si="1571"/>
        <v>5117.93</v>
      </c>
      <c r="H4875" s="16">
        <f t="shared" si="1572"/>
        <v>0</v>
      </c>
      <c r="I4875" s="16">
        <f t="shared" si="1573"/>
        <v>-5117.93</v>
      </c>
      <c r="J4875" s="17">
        <v>0</v>
      </c>
      <c r="K4875" s="17">
        <v>3.4119999999999999</v>
      </c>
      <c r="L4875" s="18">
        <f t="shared" si="1574"/>
        <v>-3.4119999999999999</v>
      </c>
      <c r="M4875" s="17">
        <v>3.4119999999999999</v>
      </c>
      <c r="N4875" s="16">
        <f t="shared" si="1575"/>
        <v>1499.98</v>
      </c>
      <c r="O4875" s="16">
        <f t="shared" si="1576"/>
        <v>5117.93</v>
      </c>
      <c r="P4875" s="18">
        <f t="shared" si="1577"/>
        <v>0</v>
      </c>
      <c r="Q4875" s="16">
        <f t="shared" si="1578"/>
        <v>1499.98</v>
      </c>
      <c r="R4875" s="16">
        <f t="shared" si="1579"/>
        <v>0</v>
      </c>
    </row>
    <row r="4876" spans="1:18" ht="42" x14ac:dyDescent="0.35">
      <c r="A4876" s="1">
        <v>15</v>
      </c>
      <c r="B4876" s="13" t="s">
        <v>904</v>
      </c>
      <c r="C4876" s="13" t="s">
        <v>44</v>
      </c>
      <c r="D4876" s="14" t="s">
        <v>905</v>
      </c>
      <c r="E4876" s="15">
        <v>12.48</v>
      </c>
      <c r="F4876" s="16">
        <f t="shared" si="1570"/>
        <v>0</v>
      </c>
      <c r="G4876" s="16">
        <f t="shared" si="1571"/>
        <v>823.68</v>
      </c>
      <c r="H4876" s="16">
        <f t="shared" si="1572"/>
        <v>0</v>
      </c>
      <c r="I4876" s="16">
        <f t="shared" si="1573"/>
        <v>-823.68</v>
      </c>
      <c r="J4876" s="17">
        <v>0</v>
      </c>
      <c r="K4876" s="17">
        <v>66</v>
      </c>
      <c r="L4876" s="18">
        <f t="shared" si="1574"/>
        <v>-66</v>
      </c>
      <c r="M4876" s="17">
        <v>66</v>
      </c>
      <c r="N4876" s="16">
        <f t="shared" si="1575"/>
        <v>12.48</v>
      </c>
      <c r="O4876" s="16">
        <f t="shared" si="1576"/>
        <v>823.68</v>
      </c>
      <c r="P4876" s="18">
        <f t="shared" si="1577"/>
        <v>0</v>
      </c>
      <c r="Q4876" s="16">
        <f t="shared" si="1578"/>
        <v>12.48</v>
      </c>
      <c r="R4876" s="16">
        <f t="shared" si="1579"/>
        <v>0</v>
      </c>
    </row>
    <row r="4877" spans="1:18" x14ac:dyDescent="0.35">
      <c r="A4877" s="1">
        <v>16</v>
      </c>
      <c r="B4877" s="13" t="s">
        <v>1185</v>
      </c>
      <c r="C4877" s="13" t="s">
        <v>41</v>
      </c>
      <c r="D4877" s="14" t="s">
        <v>1186</v>
      </c>
      <c r="E4877" s="15">
        <v>280.41000000000003</v>
      </c>
      <c r="F4877" s="16">
        <f t="shared" si="1570"/>
        <v>0</v>
      </c>
      <c r="G4877" s="16">
        <f t="shared" si="1571"/>
        <v>280.41000000000003</v>
      </c>
      <c r="H4877" s="16">
        <f t="shared" si="1572"/>
        <v>0</v>
      </c>
      <c r="I4877" s="16">
        <f t="shared" si="1573"/>
        <v>-280.41000000000003</v>
      </c>
      <c r="J4877" s="17">
        <v>0</v>
      </c>
      <c r="K4877" s="17">
        <v>1</v>
      </c>
      <c r="L4877" s="18">
        <f t="shared" si="1574"/>
        <v>-1</v>
      </c>
      <c r="M4877" s="17">
        <v>1</v>
      </c>
      <c r="N4877" s="16">
        <f t="shared" si="1575"/>
        <v>280.41000000000003</v>
      </c>
      <c r="O4877" s="16">
        <f t="shared" si="1576"/>
        <v>280.41000000000003</v>
      </c>
      <c r="P4877" s="18">
        <f t="shared" si="1577"/>
        <v>0</v>
      </c>
      <c r="Q4877" s="16">
        <f t="shared" si="1578"/>
        <v>280.41000000000003</v>
      </c>
      <c r="R4877" s="16">
        <f t="shared" si="1579"/>
        <v>0</v>
      </c>
    </row>
    <row r="4878" spans="1:18" ht="31.5" x14ac:dyDescent="0.35">
      <c r="A4878" s="1">
        <v>17</v>
      </c>
      <c r="B4878" s="13" t="s">
        <v>906</v>
      </c>
      <c r="C4878" s="13" t="s">
        <v>41</v>
      </c>
      <c r="D4878" s="14" t="s">
        <v>907</v>
      </c>
      <c r="E4878" s="15">
        <v>877.38</v>
      </c>
      <c r="F4878" s="16">
        <f t="shared" si="1570"/>
        <v>0</v>
      </c>
      <c r="G4878" s="16">
        <f t="shared" si="1571"/>
        <v>2632.14</v>
      </c>
      <c r="H4878" s="16">
        <f t="shared" si="1572"/>
        <v>0</v>
      </c>
      <c r="I4878" s="16">
        <f t="shared" si="1573"/>
        <v>-2632.14</v>
      </c>
      <c r="J4878" s="17">
        <v>0</v>
      </c>
      <c r="K4878" s="17">
        <v>3</v>
      </c>
      <c r="L4878" s="18">
        <f t="shared" si="1574"/>
        <v>-3</v>
      </c>
      <c r="M4878" s="17">
        <v>3</v>
      </c>
      <c r="N4878" s="16">
        <f t="shared" si="1575"/>
        <v>877.38</v>
      </c>
      <c r="O4878" s="16">
        <f t="shared" si="1576"/>
        <v>2632.14</v>
      </c>
      <c r="P4878" s="18">
        <f t="shared" si="1577"/>
        <v>0</v>
      </c>
      <c r="Q4878" s="16">
        <f t="shared" si="1578"/>
        <v>877.38</v>
      </c>
      <c r="R4878" s="16">
        <f t="shared" si="1579"/>
        <v>0</v>
      </c>
    </row>
    <row r="4879" spans="1:18" ht="21" x14ac:dyDescent="0.35">
      <c r="A4879" s="1">
        <v>18</v>
      </c>
      <c r="B4879" s="13" t="s">
        <v>1183</v>
      </c>
      <c r="C4879" s="13" t="s">
        <v>41</v>
      </c>
      <c r="D4879" s="14" t="s">
        <v>1184</v>
      </c>
      <c r="E4879" s="15">
        <v>473.77</v>
      </c>
      <c r="F4879" s="16">
        <f t="shared" si="1570"/>
        <v>0</v>
      </c>
      <c r="G4879" s="16">
        <f t="shared" si="1571"/>
        <v>473.77</v>
      </c>
      <c r="H4879" s="16">
        <f t="shared" si="1572"/>
        <v>0</v>
      </c>
      <c r="I4879" s="16">
        <f t="shared" si="1573"/>
        <v>-473.77</v>
      </c>
      <c r="J4879" s="17">
        <v>0</v>
      </c>
      <c r="K4879" s="17">
        <v>1</v>
      </c>
      <c r="L4879" s="18">
        <f t="shared" si="1574"/>
        <v>-1</v>
      </c>
      <c r="M4879" s="17">
        <v>1</v>
      </c>
      <c r="N4879" s="16">
        <f t="shared" si="1575"/>
        <v>473.77</v>
      </c>
      <c r="O4879" s="16">
        <f t="shared" si="1576"/>
        <v>473.77</v>
      </c>
      <c r="P4879" s="18">
        <f t="shared" si="1577"/>
        <v>0</v>
      </c>
      <c r="Q4879" s="16">
        <f t="shared" si="1578"/>
        <v>473.77</v>
      </c>
      <c r="R4879" s="16">
        <f t="shared" si="1579"/>
        <v>0</v>
      </c>
    </row>
    <row r="4880" spans="1:18" ht="52.5" x14ac:dyDescent="0.35">
      <c r="A4880" s="1">
        <v>19</v>
      </c>
      <c r="B4880" s="13" t="s">
        <v>1520</v>
      </c>
      <c r="C4880" s="13" t="s">
        <v>44</v>
      </c>
      <c r="D4880" s="14" t="s">
        <v>1521</v>
      </c>
      <c r="E4880" s="15">
        <v>5.84</v>
      </c>
      <c r="F4880" s="16">
        <f t="shared" si="1570"/>
        <v>0</v>
      </c>
      <c r="G4880" s="16">
        <f t="shared" si="1571"/>
        <v>854.98</v>
      </c>
      <c r="H4880" s="16">
        <f t="shared" si="1572"/>
        <v>0</v>
      </c>
      <c r="I4880" s="16">
        <f t="shared" si="1573"/>
        <v>-854.98</v>
      </c>
      <c r="J4880" s="17">
        <v>0</v>
      </c>
      <c r="K4880" s="17">
        <v>146.4</v>
      </c>
      <c r="L4880" s="18">
        <f t="shared" si="1574"/>
        <v>-146.4</v>
      </c>
      <c r="M4880" s="17">
        <v>146.4</v>
      </c>
      <c r="N4880" s="16">
        <f t="shared" si="1575"/>
        <v>5.84</v>
      </c>
      <c r="O4880" s="16">
        <f t="shared" si="1576"/>
        <v>854.98</v>
      </c>
      <c r="P4880" s="18">
        <f t="shared" si="1577"/>
        <v>0</v>
      </c>
      <c r="Q4880" s="16">
        <f t="shared" si="1578"/>
        <v>5.84</v>
      </c>
      <c r="R4880" s="16">
        <f t="shared" si="1579"/>
        <v>0</v>
      </c>
    </row>
    <row r="4881" spans="1:18" ht="21" x14ac:dyDescent="0.35">
      <c r="A4881" s="1">
        <v>20</v>
      </c>
      <c r="B4881" s="13" t="s">
        <v>1522</v>
      </c>
      <c r="C4881" s="13" t="s">
        <v>44</v>
      </c>
      <c r="D4881" s="14" t="s">
        <v>1523</v>
      </c>
      <c r="E4881" s="15">
        <v>10.71</v>
      </c>
      <c r="F4881" s="16">
        <f t="shared" si="1570"/>
        <v>0</v>
      </c>
      <c r="G4881" s="16">
        <f t="shared" si="1571"/>
        <v>149.94</v>
      </c>
      <c r="H4881" s="16">
        <f t="shared" si="1572"/>
        <v>0</v>
      </c>
      <c r="I4881" s="16">
        <f t="shared" si="1573"/>
        <v>-149.94</v>
      </c>
      <c r="J4881" s="17">
        <v>0</v>
      </c>
      <c r="K4881" s="17">
        <v>14</v>
      </c>
      <c r="L4881" s="18">
        <f t="shared" si="1574"/>
        <v>-14</v>
      </c>
      <c r="M4881" s="17">
        <v>14</v>
      </c>
      <c r="N4881" s="16">
        <f t="shared" si="1575"/>
        <v>10.71</v>
      </c>
      <c r="O4881" s="16">
        <f t="shared" si="1576"/>
        <v>149.94</v>
      </c>
      <c r="P4881" s="18">
        <f t="shared" si="1577"/>
        <v>0</v>
      </c>
      <c r="Q4881" s="16">
        <f t="shared" si="1578"/>
        <v>10.71</v>
      </c>
      <c r="R4881" s="16">
        <f t="shared" si="1579"/>
        <v>0</v>
      </c>
    </row>
    <row r="4882" spans="1:18" ht="21" x14ac:dyDescent="0.35">
      <c r="A4882" s="1">
        <v>21</v>
      </c>
      <c r="B4882" s="13" t="s">
        <v>1524</v>
      </c>
      <c r="C4882" s="13" t="s">
        <v>41</v>
      </c>
      <c r="D4882" s="14" t="s">
        <v>1525</v>
      </c>
      <c r="E4882" s="15">
        <v>50.45</v>
      </c>
      <c r="F4882" s="16">
        <f t="shared" si="1570"/>
        <v>0</v>
      </c>
      <c r="G4882" s="16">
        <f t="shared" si="1571"/>
        <v>50.45</v>
      </c>
      <c r="H4882" s="16">
        <f t="shared" si="1572"/>
        <v>0</v>
      </c>
      <c r="I4882" s="16">
        <f t="shared" si="1573"/>
        <v>-50.45</v>
      </c>
      <c r="J4882" s="17">
        <v>0</v>
      </c>
      <c r="K4882" s="17">
        <v>1</v>
      </c>
      <c r="L4882" s="18">
        <f t="shared" si="1574"/>
        <v>-1</v>
      </c>
      <c r="M4882" s="17">
        <v>1</v>
      </c>
      <c r="N4882" s="16">
        <f t="shared" si="1575"/>
        <v>50.45</v>
      </c>
      <c r="O4882" s="16">
        <f t="shared" si="1576"/>
        <v>50.45</v>
      </c>
      <c r="P4882" s="18">
        <f t="shared" si="1577"/>
        <v>0</v>
      </c>
      <c r="Q4882" s="16">
        <f t="shared" si="1578"/>
        <v>50.45</v>
      </c>
      <c r="R4882" s="16">
        <f t="shared" si="1579"/>
        <v>0</v>
      </c>
    </row>
    <row r="4883" spans="1:18" x14ac:dyDescent="0.35">
      <c r="A4883" s="21" t="s">
        <v>1526</v>
      </c>
      <c r="B4883" s="21" t="s">
        <v>1526</v>
      </c>
      <c r="C4883" s="21" t="s">
        <v>1526</v>
      </c>
      <c r="D4883" s="21" t="s">
        <v>1526</v>
      </c>
      <c r="E4883" s="21" t="s">
        <v>1526</v>
      </c>
      <c r="F4883" s="19"/>
      <c r="G4883" s="20">
        <f>SUM(G4862:G4882)</f>
        <v>29836.190000000002</v>
      </c>
      <c r="H4883" s="7"/>
      <c r="I4883" s="7"/>
      <c r="J4883" s="7"/>
      <c r="K4883" s="7"/>
      <c r="L4883" s="7"/>
      <c r="M4883" s="7"/>
      <c r="N4883" s="7"/>
      <c r="O4883" s="7"/>
      <c r="P4883" s="7"/>
      <c r="Q4883" s="7"/>
      <c r="R4883" s="7"/>
    </row>
    <row r="4885" spans="1:18" x14ac:dyDescent="0.35">
      <c r="B4885" s="11" t="s">
        <v>23</v>
      </c>
      <c r="C4885" s="12" t="s">
        <v>24</v>
      </c>
      <c r="D4885" s="12" t="s">
        <v>25</v>
      </c>
    </row>
    <row r="4886" spans="1:18" x14ac:dyDescent="0.35">
      <c r="B4886" s="11" t="s">
        <v>26</v>
      </c>
      <c r="C4886" s="12" t="s">
        <v>27</v>
      </c>
      <c r="D4886" s="12" t="s">
        <v>28</v>
      </c>
    </row>
    <row r="4887" spans="1:18" x14ac:dyDescent="0.35">
      <c r="B4887" s="11" t="s">
        <v>29</v>
      </c>
      <c r="C4887" s="12" t="s">
        <v>24</v>
      </c>
      <c r="D4887" s="12" t="s">
        <v>30</v>
      </c>
    </row>
    <row r="4888" spans="1:18" x14ac:dyDescent="0.35">
      <c r="B4888" s="11" t="s">
        <v>31</v>
      </c>
      <c r="C4888" s="12" t="s">
        <v>116</v>
      </c>
      <c r="D4888" s="12" t="s">
        <v>1133</v>
      </c>
    </row>
    <row r="4889" spans="1:18" x14ac:dyDescent="0.35">
      <c r="B4889" s="11" t="s">
        <v>33</v>
      </c>
      <c r="C4889" s="12" t="s">
        <v>105</v>
      </c>
      <c r="D4889" s="12" t="s">
        <v>549</v>
      </c>
    </row>
    <row r="4890" spans="1:18" x14ac:dyDescent="0.35">
      <c r="B4890" s="11" t="s">
        <v>35</v>
      </c>
      <c r="C4890" s="12" t="s">
        <v>105</v>
      </c>
      <c r="D4890" s="12" t="s">
        <v>1527</v>
      </c>
    </row>
    <row r="4891" spans="1:18" x14ac:dyDescent="0.35">
      <c r="B4891" s="11" t="s">
        <v>36</v>
      </c>
      <c r="C4891" s="12" t="s">
        <v>27</v>
      </c>
      <c r="D4891" s="12" t="s">
        <v>1528</v>
      </c>
    </row>
    <row r="4893" spans="1:18" ht="21" x14ac:dyDescent="0.35">
      <c r="A4893" s="1">
        <v>1</v>
      </c>
      <c r="B4893" s="13" t="s">
        <v>191</v>
      </c>
      <c r="C4893" s="13" t="s">
        <v>44</v>
      </c>
      <c r="D4893" s="14" t="s">
        <v>192</v>
      </c>
      <c r="E4893" s="15">
        <v>3.46</v>
      </c>
      <c r="F4893" s="16">
        <f t="shared" ref="F4893:F4914" si="1580">ROUND(ROUND(N4893,2)*ROUND(J4893,3),2)</f>
        <v>83.04</v>
      </c>
      <c r="G4893" s="16">
        <f t="shared" ref="G4893:G4914" si="1581">ROUND(ROUND(N4893,2)*ROUND(K4893,3),2)</f>
        <v>0</v>
      </c>
      <c r="H4893" s="16">
        <f t="shared" ref="H4893:H4914" si="1582">IF(EXACT(J4893,0),0,100*(K4893/J4893))</f>
        <v>0</v>
      </c>
      <c r="I4893" s="16">
        <f t="shared" ref="I4893:I4914" si="1583">ROUND((ROUND(J4893,3)-ROUND(K4893,3))*N4893,2)</f>
        <v>83.04</v>
      </c>
      <c r="J4893" s="17">
        <v>24</v>
      </c>
      <c r="K4893" s="17">
        <v>0</v>
      </c>
      <c r="L4893" s="18">
        <f t="shared" ref="L4893:L4914" si="1584">ROUND(ROUND(J4893,3)-ROUND(K4893,3),3)</f>
        <v>24</v>
      </c>
      <c r="M4893" s="17">
        <v>0</v>
      </c>
      <c r="N4893" s="16">
        <f t="shared" ref="N4893:N4914" si="1585">ROUND(E4893,2)</f>
        <v>3.46</v>
      </c>
      <c r="O4893" s="16">
        <f t="shared" ref="O4893:O4914" si="1586">ROUND(ROUND(M4893,3)*ROUND(N4893,2),2)</f>
        <v>0</v>
      </c>
      <c r="P4893" s="18">
        <f t="shared" ref="P4893:P4914" si="1587">ROUND(ROUND(K4893,3)-ROUND(M4893,3),2)</f>
        <v>0</v>
      </c>
      <c r="Q4893" s="16">
        <f t="shared" ref="Q4893:Q4914" si="1588">ROUND(E4893,2)</f>
        <v>3.46</v>
      </c>
      <c r="R4893" s="16">
        <f t="shared" ref="R4893:R4914" si="1589">ROUND((ROUND(K4893,3)-ROUND(M4893,3))* Q4893,2)</f>
        <v>0</v>
      </c>
    </row>
    <row r="4894" spans="1:18" ht="31.5" x14ac:dyDescent="0.35">
      <c r="A4894" s="1">
        <v>2</v>
      </c>
      <c r="B4894" s="13" t="s">
        <v>158</v>
      </c>
      <c r="C4894" s="13" t="s">
        <v>92</v>
      </c>
      <c r="D4894" s="14" t="s">
        <v>159</v>
      </c>
      <c r="E4894" s="15">
        <v>8.43</v>
      </c>
      <c r="F4894" s="16">
        <f t="shared" si="1580"/>
        <v>45.52</v>
      </c>
      <c r="G4894" s="16">
        <f t="shared" si="1581"/>
        <v>0</v>
      </c>
      <c r="H4894" s="16">
        <f t="shared" si="1582"/>
        <v>0</v>
      </c>
      <c r="I4894" s="16">
        <f t="shared" si="1583"/>
        <v>45.52</v>
      </c>
      <c r="J4894" s="17">
        <v>5.4</v>
      </c>
      <c r="K4894" s="17">
        <v>0</v>
      </c>
      <c r="L4894" s="18">
        <f t="shared" si="1584"/>
        <v>5.4</v>
      </c>
      <c r="M4894" s="17">
        <v>0</v>
      </c>
      <c r="N4894" s="16">
        <f t="shared" si="1585"/>
        <v>8.43</v>
      </c>
      <c r="O4894" s="16">
        <f t="shared" si="1586"/>
        <v>0</v>
      </c>
      <c r="P4894" s="18">
        <f t="shared" si="1587"/>
        <v>0</v>
      </c>
      <c r="Q4894" s="16">
        <f t="shared" si="1588"/>
        <v>8.43</v>
      </c>
      <c r="R4894" s="16">
        <f t="shared" si="1589"/>
        <v>0</v>
      </c>
    </row>
    <row r="4895" spans="1:18" ht="42" x14ac:dyDescent="0.35">
      <c r="A4895" s="1">
        <v>3</v>
      </c>
      <c r="B4895" s="13" t="s">
        <v>183</v>
      </c>
      <c r="C4895" s="13" t="s">
        <v>92</v>
      </c>
      <c r="D4895" s="14" t="s">
        <v>184</v>
      </c>
      <c r="E4895" s="15">
        <v>7.89</v>
      </c>
      <c r="F4895" s="16">
        <f t="shared" si="1580"/>
        <v>42.61</v>
      </c>
      <c r="G4895" s="16">
        <f t="shared" si="1581"/>
        <v>0</v>
      </c>
      <c r="H4895" s="16">
        <f t="shared" si="1582"/>
        <v>0</v>
      </c>
      <c r="I4895" s="16">
        <f t="shared" si="1583"/>
        <v>42.61</v>
      </c>
      <c r="J4895" s="17">
        <v>5.4</v>
      </c>
      <c r="K4895" s="17">
        <v>0</v>
      </c>
      <c r="L4895" s="18">
        <f t="shared" si="1584"/>
        <v>5.4</v>
      </c>
      <c r="M4895" s="17">
        <v>0</v>
      </c>
      <c r="N4895" s="16">
        <f t="shared" si="1585"/>
        <v>7.89</v>
      </c>
      <c r="O4895" s="16">
        <f t="shared" si="1586"/>
        <v>0</v>
      </c>
      <c r="P4895" s="18">
        <f t="shared" si="1587"/>
        <v>0</v>
      </c>
      <c r="Q4895" s="16">
        <f t="shared" si="1588"/>
        <v>7.89</v>
      </c>
      <c r="R4895" s="16">
        <f t="shared" si="1589"/>
        <v>0</v>
      </c>
    </row>
    <row r="4896" spans="1:18" ht="52.5" x14ac:dyDescent="0.35">
      <c r="A4896" s="1">
        <v>4</v>
      </c>
      <c r="B4896" s="13" t="s">
        <v>166</v>
      </c>
      <c r="C4896" s="13" t="s">
        <v>65</v>
      </c>
      <c r="D4896" s="14" t="s">
        <v>167</v>
      </c>
      <c r="E4896" s="15">
        <v>24.21</v>
      </c>
      <c r="F4896" s="16">
        <f t="shared" si="1580"/>
        <v>244.81</v>
      </c>
      <c r="G4896" s="16">
        <f t="shared" si="1581"/>
        <v>0</v>
      </c>
      <c r="H4896" s="16">
        <f t="shared" si="1582"/>
        <v>0</v>
      </c>
      <c r="I4896" s="16">
        <f t="shared" si="1583"/>
        <v>244.81</v>
      </c>
      <c r="J4896" s="17">
        <v>10.112</v>
      </c>
      <c r="K4896" s="17">
        <v>0</v>
      </c>
      <c r="L4896" s="18">
        <f t="shared" si="1584"/>
        <v>10.112</v>
      </c>
      <c r="M4896" s="17">
        <v>0</v>
      </c>
      <c r="N4896" s="16">
        <f t="shared" si="1585"/>
        <v>24.21</v>
      </c>
      <c r="O4896" s="16">
        <f t="shared" si="1586"/>
        <v>0</v>
      </c>
      <c r="P4896" s="18">
        <f t="shared" si="1587"/>
        <v>0</v>
      </c>
      <c r="Q4896" s="16">
        <f t="shared" si="1588"/>
        <v>24.21</v>
      </c>
      <c r="R4896" s="16">
        <f t="shared" si="1589"/>
        <v>0</v>
      </c>
    </row>
    <row r="4897" spans="1:18" ht="31.5" x14ac:dyDescent="0.35">
      <c r="A4897" s="1">
        <v>5</v>
      </c>
      <c r="B4897" s="13" t="s">
        <v>168</v>
      </c>
      <c r="C4897" s="13" t="s">
        <v>65</v>
      </c>
      <c r="D4897" s="14" t="s">
        <v>169</v>
      </c>
      <c r="E4897" s="15">
        <v>5.38</v>
      </c>
      <c r="F4897" s="16">
        <f t="shared" si="1580"/>
        <v>54.4</v>
      </c>
      <c r="G4897" s="16">
        <f t="shared" si="1581"/>
        <v>0</v>
      </c>
      <c r="H4897" s="16">
        <f t="shared" si="1582"/>
        <v>0</v>
      </c>
      <c r="I4897" s="16">
        <f t="shared" si="1583"/>
        <v>54.4</v>
      </c>
      <c r="J4897" s="17">
        <v>10.112</v>
      </c>
      <c r="K4897" s="17">
        <v>0</v>
      </c>
      <c r="L4897" s="18">
        <f t="shared" si="1584"/>
        <v>10.112</v>
      </c>
      <c r="M4897" s="17">
        <v>0</v>
      </c>
      <c r="N4897" s="16">
        <f t="shared" si="1585"/>
        <v>5.38</v>
      </c>
      <c r="O4897" s="16">
        <f t="shared" si="1586"/>
        <v>0</v>
      </c>
      <c r="P4897" s="18">
        <f t="shared" si="1587"/>
        <v>0</v>
      </c>
      <c r="Q4897" s="16">
        <f t="shared" si="1588"/>
        <v>5.38</v>
      </c>
      <c r="R4897" s="16">
        <f t="shared" si="1589"/>
        <v>0</v>
      </c>
    </row>
    <row r="4898" spans="1:18" ht="52.5" x14ac:dyDescent="0.35">
      <c r="A4898" s="1">
        <v>6</v>
      </c>
      <c r="B4898" s="13" t="s">
        <v>1136</v>
      </c>
      <c r="C4898" s="13" t="s">
        <v>65</v>
      </c>
      <c r="D4898" s="14" t="s">
        <v>1137</v>
      </c>
      <c r="E4898" s="15">
        <v>5.82</v>
      </c>
      <c r="F4898" s="16">
        <f t="shared" si="1580"/>
        <v>27.5</v>
      </c>
      <c r="G4898" s="16">
        <f t="shared" si="1581"/>
        <v>0</v>
      </c>
      <c r="H4898" s="16">
        <f t="shared" si="1582"/>
        <v>0</v>
      </c>
      <c r="I4898" s="16">
        <f t="shared" si="1583"/>
        <v>27.5</v>
      </c>
      <c r="J4898" s="17">
        <v>4.7249999999999996</v>
      </c>
      <c r="K4898" s="17">
        <v>0</v>
      </c>
      <c r="L4898" s="18">
        <f t="shared" si="1584"/>
        <v>4.7249999999999996</v>
      </c>
      <c r="M4898" s="17">
        <v>0</v>
      </c>
      <c r="N4898" s="16">
        <f t="shared" si="1585"/>
        <v>5.82</v>
      </c>
      <c r="O4898" s="16">
        <f t="shared" si="1586"/>
        <v>0</v>
      </c>
      <c r="P4898" s="18">
        <f t="shared" si="1587"/>
        <v>0</v>
      </c>
      <c r="Q4898" s="16">
        <f t="shared" si="1588"/>
        <v>5.82</v>
      </c>
      <c r="R4898" s="16">
        <f t="shared" si="1589"/>
        <v>0</v>
      </c>
    </row>
    <row r="4899" spans="1:18" ht="21" x14ac:dyDescent="0.35">
      <c r="A4899" s="1">
        <v>7</v>
      </c>
      <c r="B4899" s="13" t="s">
        <v>499</v>
      </c>
      <c r="C4899" s="13" t="s">
        <v>65</v>
      </c>
      <c r="D4899" s="14" t="s">
        <v>500</v>
      </c>
      <c r="E4899" s="15">
        <v>95.84</v>
      </c>
      <c r="F4899" s="16">
        <f t="shared" si="1580"/>
        <v>184.2</v>
      </c>
      <c r="G4899" s="16">
        <f t="shared" si="1581"/>
        <v>0</v>
      </c>
      <c r="H4899" s="16">
        <f t="shared" si="1582"/>
        <v>0</v>
      </c>
      <c r="I4899" s="16">
        <f t="shared" si="1583"/>
        <v>184.2</v>
      </c>
      <c r="J4899" s="17">
        <v>1.9219999999999999</v>
      </c>
      <c r="K4899" s="17">
        <v>0</v>
      </c>
      <c r="L4899" s="18">
        <f t="shared" si="1584"/>
        <v>1.9219999999999999</v>
      </c>
      <c r="M4899" s="17">
        <v>0</v>
      </c>
      <c r="N4899" s="16">
        <f t="shared" si="1585"/>
        <v>95.84</v>
      </c>
      <c r="O4899" s="16">
        <f t="shared" si="1586"/>
        <v>0</v>
      </c>
      <c r="P4899" s="18">
        <f t="shared" si="1587"/>
        <v>0</v>
      </c>
      <c r="Q4899" s="16">
        <f t="shared" si="1588"/>
        <v>95.84</v>
      </c>
      <c r="R4899" s="16">
        <f t="shared" si="1589"/>
        <v>0</v>
      </c>
    </row>
    <row r="4900" spans="1:18" ht="63" x14ac:dyDescent="0.35">
      <c r="A4900" s="1">
        <v>8</v>
      </c>
      <c r="B4900" s="13" t="s">
        <v>1207</v>
      </c>
      <c r="C4900" s="13" t="s">
        <v>44</v>
      </c>
      <c r="D4900" s="14" t="s">
        <v>1208</v>
      </c>
      <c r="E4900" s="15">
        <v>3.26</v>
      </c>
      <c r="F4900" s="16">
        <f t="shared" si="1580"/>
        <v>205.38</v>
      </c>
      <c r="G4900" s="16">
        <f t="shared" si="1581"/>
        <v>0</v>
      </c>
      <c r="H4900" s="16">
        <f t="shared" si="1582"/>
        <v>0</v>
      </c>
      <c r="I4900" s="16">
        <f t="shared" si="1583"/>
        <v>205.38</v>
      </c>
      <c r="J4900" s="17">
        <v>63</v>
      </c>
      <c r="K4900" s="17">
        <v>0</v>
      </c>
      <c r="L4900" s="18">
        <f t="shared" si="1584"/>
        <v>63</v>
      </c>
      <c r="M4900" s="17">
        <v>0</v>
      </c>
      <c r="N4900" s="16">
        <f t="shared" si="1585"/>
        <v>3.26</v>
      </c>
      <c r="O4900" s="16">
        <f t="shared" si="1586"/>
        <v>0</v>
      </c>
      <c r="P4900" s="18">
        <f t="shared" si="1587"/>
        <v>0</v>
      </c>
      <c r="Q4900" s="16">
        <f t="shared" si="1588"/>
        <v>3.26</v>
      </c>
      <c r="R4900" s="16">
        <f t="shared" si="1589"/>
        <v>0</v>
      </c>
    </row>
    <row r="4901" spans="1:18" ht="52.5" x14ac:dyDescent="0.35">
      <c r="A4901" s="1">
        <v>9</v>
      </c>
      <c r="B4901" s="13" t="s">
        <v>1153</v>
      </c>
      <c r="C4901" s="13" t="s">
        <v>92</v>
      </c>
      <c r="D4901" s="14" t="s">
        <v>1154</v>
      </c>
      <c r="E4901" s="15">
        <v>22.66</v>
      </c>
      <c r="F4901" s="16">
        <f t="shared" si="1580"/>
        <v>122.36</v>
      </c>
      <c r="G4901" s="16">
        <f t="shared" si="1581"/>
        <v>0</v>
      </c>
      <c r="H4901" s="16">
        <f t="shared" si="1582"/>
        <v>0</v>
      </c>
      <c r="I4901" s="16">
        <f t="shared" si="1583"/>
        <v>122.36</v>
      </c>
      <c r="J4901" s="17">
        <v>5.4</v>
      </c>
      <c r="K4901" s="17">
        <v>0</v>
      </c>
      <c r="L4901" s="18">
        <f t="shared" si="1584"/>
        <v>5.4</v>
      </c>
      <c r="M4901" s="17">
        <v>0</v>
      </c>
      <c r="N4901" s="16">
        <f t="shared" si="1585"/>
        <v>22.66</v>
      </c>
      <c r="O4901" s="16">
        <f t="shared" si="1586"/>
        <v>0</v>
      </c>
      <c r="P4901" s="18">
        <f t="shared" si="1587"/>
        <v>0</v>
      </c>
      <c r="Q4901" s="16">
        <f t="shared" si="1588"/>
        <v>22.66</v>
      </c>
      <c r="R4901" s="16">
        <f t="shared" si="1589"/>
        <v>0</v>
      </c>
    </row>
    <row r="4902" spans="1:18" ht="31.5" x14ac:dyDescent="0.35">
      <c r="A4902" s="1">
        <v>10</v>
      </c>
      <c r="B4902" s="13" t="s">
        <v>1138</v>
      </c>
      <c r="C4902" s="13" t="s">
        <v>92</v>
      </c>
      <c r="D4902" s="14" t="s">
        <v>1139</v>
      </c>
      <c r="E4902" s="15">
        <v>3.09</v>
      </c>
      <c r="F4902" s="16">
        <f t="shared" si="1580"/>
        <v>40.79</v>
      </c>
      <c r="G4902" s="16">
        <f t="shared" si="1581"/>
        <v>0</v>
      </c>
      <c r="H4902" s="16">
        <f t="shared" si="1582"/>
        <v>0</v>
      </c>
      <c r="I4902" s="16">
        <f t="shared" si="1583"/>
        <v>40.79</v>
      </c>
      <c r="J4902" s="17">
        <v>13.2</v>
      </c>
      <c r="K4902" s="17">
        <v>0</v>
      </c>
      <c r="L4902" s="18">
        <f t="shared" si="1584"/>
        <v>13.2</v>
      </c>
      <c r="M4902" s="17">
        <v>0</v>
      </c>
      <c r="N4902" s="16">
        <f t="shared" si="1585"/>
        <v>3.09</v>
      </c>
      <c r="O4902" s="16">
        <f t="shared" si="1586"/>
        <v>0</v>
      </c>
      <c r="P4902" s="18">
        <f t="shared" si="1587"/>
        <v>0</v>
      </c>
      <c r="Q4902" s="16">
        <f t="shared" si="1588"/>
        <v>3.09</v>
      </c>
      <c r="R4902" s="16">
        <f t="shared" si="1589"/>
        <v>0</v>
      </c>
    </row>
    <row r="4903" spans="1:18" ht="21" x14ac:dyDescent="0.35">
      <c r="A4903" s="1">
        <v>11</v>
      </c>
      <c r="B4903" s="13" t="s">
        <v>1140</v>
      </c>
      <c r="C4903" s="13" t="s">
        <v>1141</v>
      </c>
      <c r="D4903" s="14" t="s">
        <v>1142</v>
      </c>
      <c r="E4903" s="15">
        <v>42.4</v>
      </c>
      <c r="F4903" s="16">
        <f t="shared" si="1580"/>
        <v>90.1</v>
      </c>
      <c r="G4903" s="16">
        <f t="shared" si="1581"/>
        <v>0</v>
      </c>
      <c r="H4903" s="16">
        <f t="shared" si="1582"/>
        <v>0</v>
      </c>
      <c r="I4903" s="16">
        <f t="shared" si="1583"/>
        <v>90.1</v>
      </c>
      <c r="J4903" s="17">
        <v>2.125</v>
      </c>
      <c r="K4903" s="17">
        <v>0</v>
      </c>
      <c r="L4903" s="18">
        <f t="shared" si="1584"/>
        <v>2.125</v>
      </c>
      <c r="M4903" s="17">
        <v>0</v>
      </c>
      <c r="N4903" s="16">
        <f t="shared" si="1585"/>
        <v>42.4</v>
      </c>
      <c r="O4903" s="16">
        <f t="shared" si="1586"/>
        <v>0</v>
      </c>
      <c r="P4903" s="18">
        <f t="shared" si="1587"/>
        <v>0</v>
      </c>
      <c r="Q4903" s="16">
        <f t="shared" si="1588"/>
        <v>42.4</v>
      </c>
      <c r="R4903" s="16">
        <f t="shared" si="1589"/>
        <v>0</v>
      </c>
    </row>
    <row r="4904" spans="1:18" ht="21" x14ac:dyDescent="0.35">
      <c r="A4904" s="1">
        <v>12</v>
      </c>
      <c r="B4904" s="13" t="s">
        <v>1143</v>
      </c>
      <c r="C4904" s="13" t="s">
        <v>1141</v>
      </c>
      <c r="D4904" s="14" t="s">
        <v>1144</v>
      </c>
      <c r="E4904" s="15">
        <v>40.94</v>
      </c>
      <c r="F4904" s="16">
        <f t="shared" si="1580"/>
        <v>99.44</v>
      </c>
      <c r="G4904" s="16">
        <f t="shared" si="1581"/>
        <v>0</v>
      </c>
      <c r="H4904" s="16">
        <f t="shared" si="1582"/>
        <v>0</v>
      </c>
      <c r="I4904" s="16">
        <f t="shared" si="1583"/>
        <v>99.44</v>
      </c>
      <c r="J4904" s="17">
        <v>2.4289999999999998</v>
      </c>
      <c r="K4904" s="17">
        <v>0</v>
      </c>
      <c r="L4904" s="18">
        <f t="shared" si="1584"/>
        <v>2.4289999999999998</v>
      </c>
      <c r="M4904" s="17">
        <v>0</v>
      </c>
      <c r="N4904" s="16">
        <f t="shared" si="1585"/>
        <v>40.94</v>
      </c>
      <c r="O4904" s="16">
        <f t="shared" si="1586"/>
        <v>0</v>
      </c>
      <c r="P4904" s="18">
        <f t="shared" si="1587"/>
        <v>0</v>
      </c>
      <c r="Q4904" s="16">
        <f t="shared" si="1588"/>
        <v>40.94</v>
      </c>
      <c r="R4904" s="16">
        <f t="shared" si="1589"/>
        <v>0</v>
      </c>
    </row>
    <row r="4905" spans="1:18" ht="21" x14ac:dyDescent="0.35">
      <c r="A4905" s="1">
        <v>13</v>
      </c>
      <c r="B4905" s="13" t="s">
        <v>1145</v>
      </c>
      <c r="C4905" s="13" t="s">
        <v>1141</v>
      </c>
      <c r="D4905" s="14" t="s">
        <v>1146</v>
      </c>
      <c r="E4905" s="15">
        <v>725.24</v>
      </c>
      <c r="F4905" s="16">
        <f t="shared" si="1580"/>
        <v>36.99</v>
      </c>
      <c r="G4905" s="16">
        <f t="shared" si="1581"/>
        <v>0</v>
      </c>
      <c r="H4905" s="16">
        <f t="shared" si="1582"/>
        <v>0</v>
      </c>
      <c r="I4905" s="16">
        <f t="shared" si="1583"/>
        <v>36.99</v>
      </c>
      <c r="J4905" s="17">
        <v>5.0999999999999997E-2</v>
      </c>
      <c r="K4905" s="17">
        <v>0</v>
      </c>
      <c r="L4905" s="18">
        <f t="shared" si="1584"/>
        <v>5.0999999999999997E-2</v>
      </c>
      <c r="M4905" s="17">
        <v>0</v>
      </c>
      <c r="N4905" s="16">
        <f t="shared" si="1585"/>
        <v>725.24</v>
      </c>
      <c r="O4905" s="16">
        <f t="shared" si="1586"/>
        <v>0</v>
      </c>
      <c r="P4905" s="18">
        <f t="shared" si="1587"/>
        <v>0</v>
      </c>
      <c r="Q4905" s="16">
        <f t="shared" si="1588"/>
        <v>725.24</v>
      </c>
      <c r="R4905" s="16">
        <f t="shared" si="1589"/>
        <v>0</v>
      </c>
    </row>
    <row r="4906" spans="1:18" x14ac:dyDescent="0.35">
      <c r="A4906" s="1">
        <v>14</v>
      </c>
      <c r="B4906" s="13" t="s">
        <v>1147</v>
      </c>
      <c r="C4906" s="13" t="s">
        <v>1141</v>
      </c>
      <c r="D4906" s="14" t="s">
        <v>1148</v>
      </c>
      <c r="E4906" s="15">
        <v>608.70000000000005</v>
      </c>
      <c r="F4906" s="16">
        <f t="shared" si="1580"/>
        <v>117.48</v>
      </c>
      <c r="G4906" s="16">
        <f t="shared" si="1581"/>
        <v>0</v>
      </c>
      <c r="H4906" s="16">
        <f t="shared" si="1582"/>
        <v>0</v>
      </c>
      <c r="I4906" s="16">
        <f t="shared" si="1583"/>
        <v>117.48</v>
      </c>
      <c r="J4906" s="17">
        <v>0.193</v>
      </c>
      <c r="K4906" s="17">
        <v>0</v>
      </c>
      <c r="L4906" s="18">
        <f t="shared" si="1584"/>
        <v>0.193</v>
      </c>
      <c r="M4906" s="17">
        <v>0</v>
      </c>
      <c r="N4906" s="16">
        <f t="shared" si="1585"/>
        <v>608.70000000000005</v>
      </c>
      <c r="O4906" s="16">
        <f t="shared" si="1586"/>
        <v>0</v>
      </c>
      <c r="P4906" s="18">
        <f t="shared" si="1587"/>
        <v>0</v>
      </c>
      <c r="Q4906" s="16">
        <f t="shared" si="1588"/>
        <v>608.70000000000005</v>
      </c>
      <c r="R4906" s="16">
        <f t="shared" si="1589"/>
        <v>0</v>
      </c>
    </row>
    <row r="4907" spans="1:18" ht="21" x14ac:dyDescent="0.35">
      <c r="A4907" s="1">
        <v>15</v>
      </c>
      <c r="B4907" s="13" t="s">
        <v>1149</v>
      </c>
      <c r="C4907" s="13" t="s">
        <v>92</v>
      </c>
      <c r="D4907" s="14" t="s">
        <v>1150</v>
      </c>
      <c r="E4907" s="15">
        <v>0.72</v>
      </c>
      <c r="F4907" s="16">
        <f t="shared" si="1580"/>
        <v>28.51</v>
      </c>
      <c r="G4907" s="16">
        <f t="shared" si="1581"/>
        <v>0</v>
      </c>
      <c r="H4907" s="16">
        <f t="shared" si="1582"/>
        <v>0</v>
      </c>
      <c r="I4907" s="16">
        <f t="shared" si="1583"/>
        <v>28.51</v>
      </c>
      <c r="J4907" s="17">
        <v>39.6</v>
      </c>
      <c r="K4907" s="17">
        <v>0</v>
      </c>
      <c r="L4907" s="18">
        <f t="shared" si="1584"/>
        <v>39.6</v>
      </c>
      <c r="M4907" s="17">
        <v>0</v>
      </c>
      <c r="N4907" s="16">
        <f t="shared" si="1585"/>
        <v>0.72</v>
      </c>
      <c r="O4907" s="16">
        <f t="shared" si="1586"/>
        <v>0</v>
      </c>
      <c r="P4907" s="18">
        <f t="shared" si="1587"/>
        <v>0</v>
      </c>
      <c r="Q4907" s="16">
        <f t="shared" si="1588"/>
        <v>0.72</v>
      </c>
      <c r="R4907" s="16">
        <f t="shared" si="1589"/>
        <v>0</v>
      </c>
    </row>
    <row r="4908" spans="1:18" x14ac:dyDescent="0.35">
      <c r="A4908" s="1">
        <v>16</v>
      </c>
      <c r="B4908" s="13" t="s">
        <v>1481</v>
      </c>
      <c r="C4908" s="13" t="s">
        <v>92</v>
      </c>
      <c r="D4908" s="14" t="s">
        <v>1482</v>
      </c>
      <c r="E4908" s="15">
        <v>0.45</v>
      </c>
      <c r="F4908" s="16">
        <f t="shared" si="1580"/>
        <v>2.4300000000000002</v>
      </c>
      <c r="G4908" s="16">
        <f t="shared" si="1581"/>
        <v>0</v>
      </c>
      <c r="H4908" s="16">
        <f t="shared" si="1582"/>
        <v>0</v>
      </c>
      <c r="I4908" s="16">
        <f t="shared" si="1583"/>
        <v>2.4300000000000002</v>
      </c>
      <c r="J4908" s="17">
        <v>5.4</v>
      </c>
      <c r="K4908" s="17">
        <v>0</v>
      </c>
      <c r="L4908" s="18">
        <f t="shared" si="1584"/>
        <v>5.4</v>
      </c>
      <c r="M4908" s="17">
        <v>0</v>
      </c>
      <c r="N4908" s="16">
        <f t="shared" si="1585"/>
        <v>0.45</v>
      </c>
      <c r="O4908" s="16">
        <f t="shared" si="1586"/>
        <v>0</v>
      </c>
      <c r="P4908" s="18">
        <f t="shared" si="1587"/>
        <v>0</v>
      </c>
      <c r="Q4908" s="16">
        <f t="shared" si="1588"/>
        <v>0.45</v>
      </c>
      <c r="R4908" s="16">
        <f t="shared" si="1589"/>
        <v>0</v>
      </c>
    </row>
    <row r="4909" spans="1:18" ht="52.5" x14ac:dyDescent="0.35">
      <c r="A4909" s="1">
        <v>17</v>
      </c>
      <c r="B4909" s="13" t="s">
        <v>812</v>
      </c>
      <c r="C4909" s="13" t="s">
        <v>65</v>
      </c>
      <c r="D4909" s="14" t="s">
        <v>813</v>
      </c>
      <c r="E4909" s="15">
        <v>80.599999999999994</v>
      </c>
      <c r="F4909" s="16">
        <f t="shared" si="1580"/>
        <v>87.05</v>
      </c>
      <c r="G4909" s="16">
        <f t="shared" si="1581"/>
        <v>0</v>
      </c>
      <c r="H4909" s="16">
        <f t="shared" si="1582"/>
        <v>0</v>
      </c>
      <c r="I4909" s="16">
        <f t="shared" si="1583"/>
        <v>87.05</v>
      </c>
      <c r="J4909" s="17">
        <v>1.08</v>
      </c>
      <c r="K4909" s="17">
        <v>0</v>
      </c>
      <c r="L4909" s="18">
        <f t="shared" si="1584"/>
        <v>1.08</v>
      </c>
      <c r="M4909" s="17">
        <v>0</v>
      </c>
      <c r="N4909" s="16">
        <f t="shared" si="1585"/>
        <v>80.599999999999994</v>
      </c>
      <c r="O4909" s="16">
        <f t="shared" si="1586"/>
        <v>0</v>
      </c>
      <c r="P4909" s="18">
        <f t="shared" si="1587"/>
        <v>0</v>
      </c>
      <c r="Q4909" s="16">
        <f t="shared" si="1588"/>
        <v>80.599999999999994</v>
      </c>
      <c r="R4909" s="16">
        <f t="shared" si="1589"/>
        <v>0</v>
      </c>
    </row>
    <row r="4910" spans="1:18" ht="42" x14ac:dyDescent="0.35">
      <c r="A4910" s="1">
        <v>18</v>
      </c>
      <c r="B4910" s="13" t="s">
        <v>493</v>
      </c>
      <c r="C4910" s="13" t="s">
        <v>44</v>
      </c>
      <c r="D4910" s="14" t="s">
        <v>494</v>
      </c>
      <c r="E4910" s="15">
        <v>48.88</v>
      </c>
      <c r="F4910" s="16">
        <f t="shared" si="1580"/>
        <v>391.04</v>
      </c>
      <c r="G4910" s="16">
        <f t="shared" si="1581"/>
        <v>0</v>
      </c>
      <c r="H4910" s="16">
        <f t="shared" si="1582"/>
        <v>0</v>
      </c>
      <c r="I4910" s="16">
        <f t="shared" si="1583"/>
        <v>391.04</v>
      </c>
      <c r="J4910" s="17">
        <v>8</v>
      </c>
      <c r="K4910" s="17">
        <v>0</v>
      </c>
      <c r="L4910" s="18">
        <f t="shared" si="1584"/>
        <v>8</v>
      </c>
      <c r="M4910" s="17">
        <v>0</v>
      </c>
      <c r="N4910" s="16">
        <f t="shared" si="1585"/>
        <v>48.88</v>
      </c>
      <c r="O4910" s="16">
        <f t="shared" si="1586"/>
        <v>0</v>
      </c>
      <c r="P4910" s="18">
        <f t="shared" si="1587"/>
        <v>0</v>
      </c>
      <c r="Q4910" s="16">
        <f t="shared" si="1588"/>
        <v>48.88</v>
      </c>
      <c r="R4910" s="16">
        <f t="shared" si="1589"/>
        <v>0</v>
      </c>
    </row>
    <row r="4911" spans="1:18" ht="21" x14ac:dyDescent="0.35">
      <c r="A4911" s="1">
        <v>19</v>
      </c>
      <c r="B4911" s="13" t="s">
        <v>1217</v>
      </c>
      <c r="C4911" s="13" t="s">
        <v>41</v>
      </c>
      <c r="D4911" s="14" t="s">
        <v>1218</v>
      </c>
      <c r="E4911" s="15">
        <v>50.88</v>
      </c>
      <c r="F4911" s="16">
        <f t="shared" si="1580"/>
        <v>152.63999999999999</v>
      </c>
      <c r="G4911" s="16">
        <f t="shared" si="1581"/>
        <v>0</v>
      </c>
      <c r="H4911" s="16">
        <f t="shared" si="1582"/>
        <v>0</v>
      </c>
      <c r="I4911" s="16">
        <f t="shared" si="1583"/>
        <v>152.63999999999999</v>
      </c>
      <c r="J4911" s="17">
        <v>3</v>
      </c>
      <c r="K4911" s="17">
        <v>0</v>
      </c>
      <c r="L4911" s="18">
        <f t="shared" si="1584"/>
        <v>3</v>
      </c>
      <c r="M4911" s="17">
        <v>0</v>
      </c>
      <c r="N4911" s="16">
        <f t="shared" si="1585"/>
        <v>50.88</v>
      </c>
      <c r="O4911" s="16">
        <f t="shared" si="1586"/>
        <v>0</v>
      </c>
      <c r="P4911" s="18">
        <f t="shared" si="1587"/>
        <v>0</v>
      </c>
      <c r="Q4911" s="16">
        <f t="shared" si="1588"/>
        <v>50.88</v>
      </c>
      <c r="R4911" s="16">
        <f t="shared" si="1589"/>
        <v>0</v>
      </c>
    </row>
    <row r="4912" spans="1:18" ht="63" x14ac:dyDescent="0.35">
      <c r="A4912" s="1">
        <v>20</v>
      </c>
      <c r="B4912" s="13" t="s">
        <v>1529</v>
      </c>
      <c r="C4912" s="13" t="s">
        <v>224</v>
      </c>
      <c r="D4912" s="14" t="s">
        <v>1530</v>
      </c>
      <c r="E4912" s="15">
        <v>4727.3599999999997</v>
      </c>
      <c r="F4912" s="16">
        <f t="shared" si="1580"/>
        <v>4727.3599999999997</v>
      </c>
      <c r="G4912" s="16">
        <f t="shared" si="1581"/>
        <v>0</v>
      </c>
      <c r="H4912" s="16">
        <f t="shared" si="1582"/>
        <v>0</v>
      </c>
      <c r="I4912" s="16">
        <f t="shared" si="1583"/>
        <v>4727.3599999999997</v>
      </c>
      <c r="J4912" s="17">
        <v>1</v>
      </c>
      <c r="K4912" s="17">
        <v>0</v>
      </c>
      <c r="L4912" s="18">
        <f t="shared" si="1584"/>
        <v>1</v>
      </c>
      <c r="M4912" s="17">
        <v>0</v>
      </c>
      <c r="N4912" s="16">
        <f t="shared" si="1585"/>
        <v>4727.3599999999997</v>
      </c>
      <c r="O4912" s="16">
        <f t="shared" si="1586"/>
        <v>0</v>
      </c>
      <c r="P4912" s="18">
        <f t="shared" si="1587"/>
        <v>0</v>
      </c>
      <c r="Q4912" s="16">
        <f t="shared" si="1588"/>
        <v>4727.3599999999997</v>
      </c>
      <c r="R4912" s="16">
        <f t="shared" si="1589"/>
        <v>0</v>
      </c>
    </row>
    <row r="4913" spans="1:18" ht="21" x14ac:dyDescent="0.35">
      <c r="A4913" s="1">
        <v>21</v>
      </c>
      <c r="B4913" s="13" t="s">
        <v>303</v>
      </c>
      <c r="C4913" s="13" t="s">
        <v>304</v>
      </c>
      <c r="D4913" s="14" t="s">
        <v>305</v>
      </c>
      <c r="E4913" s="15">
        <v>104.53</v>
      </c>
      <c r="F4913" s="16">
        <f t="shared" si="1580"/>
        <v>0</v>
      </c>
      <c r="G4913" s="16">
        <f t="shared" si="1581"/>
        <v>5853.68</v>
      </c>
      <c r="H4913" s="16">
        <f t="shared" si="1582"/>
        <v>0</v>
      </c>
      <c r="I4913" s="16">
        <f t="shared" si="1583"/>
        <v>-5853.68</v>
      </c>
      <c r="J4913" s="17">
        <v>0</v>
      </c>
      <c r="K4913" s="17">
        <v>56</v>
      </c>
      <c r="L4913" s="18">
        <f t="shared" si="1584"/>
        <v>-56</v>
      </c>
      <c r="M4913" s="17">
        <v>56</v>
      </c>
      <c r="N4913" s="16">
        <f t="shared" si="1585"/>
        <v>104.53</v>
      </c>
      <c r="O4913" s="16">
        <f t="shared" si="1586"/>
        <v>5853.68</v>
      </c>
      <c r="P4913" s="18">
        <f t="shared" si="1587"/>
        <v>0</v>
      </c>
      <c r="Q4913" s="16">
        <f t="shared" si="1588"/>
        <v>104.53</v>
      </c>
      <c r="R4913" s="16">
        <f t="shared" si="1589"/>
        <v>0</v>
      </c>
    </row>
    <row r="4914" spans="1:18" ht="31.5" x14ac:dyDescent="0.35">
      <c r="A4914" s="1">
        <v>22</v>
      </c>
      <c r="B4914" s="13" t="s">
        <v>1223</v>
      </c>
      <c r="C4914" s="13" t="s">
        <v>41</v>
      </c>
      <c r="D4914" s="14" t="s">
        <v>1224</v>
      </c>
      <c r="E4914" s="15">
        <v>531.87</v>
      </c>
      <c r="F4914" s="16">
        <f t="shared" si="1580"/>
        <v>0</v>
      </c>
      <c r="G4914" s="16">
        <f t="shared" si="1581"/>
        <v>531.87</v>
      </c>
      <c r="H4914" s="16">
        <f t="shared" si="1582"/>
        <v>0</v>
      </c>
      <c r="I4914" s="16">
        <f t="shared" si="1583"/>
        <v>-531.87</v>
      </c>
      <c r="J4914" s="17">
        <v>0</v>
      </c>
      <c r="K4914" s="17">
        <v>1</v>
      </c>
      <c r="L4914" s="18">
        <f t="shared" si="1584"/>
        <v>-1</v>
      </c>
      <c r="M4914" s="17">
        <v>1</v>
      </c>
      <c r="N4914" s="16">
        <f t="shared" si="1585"/>
        <v>531.87</v>
      </c>
      <c r="O4914" s="16">
        <f t="shared" si="1586"/>
        <v>531.87</v>
      </c>
      <c r="P4914" s="18">
        <f t="shared" si="1587"/>
        <v>0</v>
      </c>
      <c r="Q4914" s="16">
        <f t="shared" si="1588"/>
        <v>531.87</v>
      </c>
      <c r="R4914" s="16">
        <f t="shared" si="1589"/>
        <v>0</v>
      </c>
    </row>
    <row r="4915" spans="1:18" x14ac:dyDescent="0.35">
      <c r="A4915" s="21" t="s">
        <v>1531</v>
      </c>
      <c r="B4915" s="21" t="s">
        <v>1531</v>
      </c>
      <c r="C4915" s="21" t="s">
        <v>1531</v>
      </c>
      <c r="D4915" s="21" t="s">
        <v>1531</v>
      </c>
      <c r="E4915" s="21" t="s">
        <v>1531</v>
      </c>
      <c r="F4915" s="19"/>
      <c r="G4915" s="20">
        <f>SUM(G4893:G4914)</f>
        <v>6385.55</v>
      </c>
      <c r="H4915" s="7"/>
      <c r="I4915" s="7"/>
      <c r="J4915" s="7"/>
      <c r="K4915" s="7"/>
      <c r="L4915" s="7"/>
      <c r="M4915" s="7"/>
      <c r="N4915" s="7"/>
      <c r="O4915" s="7"/>
      <c r="P4915" s="7"/>
      <c r="Q4915" s="7"/>
      <c r="R4915" s="7"/>
    </row>
    <row r="4917" spans="1:18" x14ac:dyDescent="0.35">
      <c r="B4917" s="11" t="s">
        <v>23</v>
      </c>
      <c r="C4917" s="12" t="s">
        <v>24</v>
      </c>
      <c r="D4917" s="12" t="s">
        <v>25</v>
      </c>
    </row>
    <row r="4918" spans="1:18" x14ac:dyDescent="0.35">
      <c r="B4918" s="11" t="s">
        <v>26</v>
      </c>
      <c r="C4918" s="12" t="s">
        <v>27</v>
      </c>
      <c r="D4918" s="12" t="s">
        <v>28</v>
      </c>
    </row>
    <row r="4919" spans="1:18" x14ac:dyDescent="0.35">
      <c r="B4919" s="11" t="s">
        <v>29</v>
      </c>
      <c r="C4919" s="12" t="s">
        <v>24</v>
      </c>
      <c r="D4919" s="12" t="s">
        <v>30</v>
      </c>
    </row>
    <row r="4920" spans="1:18" x14ac:dyDescent="0.35">
      <c r="B4920" s="11" t="s">
        <v>31</v>
      </c>
      <c r="C4920" s="12" t="s">
        <v>116</v>
      </c>
      <c r="D4920" s="12" t="s">
        <v>1133</v>
      </c>
    </row>
    <row r="4921" spans="1:18" x14ac:dyDescent="0.35">
      <c r="B4921" s="11" t="s">
        <v>33</v>
      </c>
      <c r="C4921" s="12" t="s">
        <v>105</v>
      </c>
      <c r="D4921" s="12" t="s">
        <v>549</v>
      </c>
    </row>
    <row r="4922" spans="1:18" x14ac:dyDescent="0.35">
      <c r="B4922" s="11" t="s">
        <v>35</v>
      </c>
      <c r="C4922" s="12" t="s">
        <v>116</v>
      </c>
      <c r="D4922" s="12" t="s">
        <v>1240</v>
      </c>
    </row>
    <row r="4923" spans="1:18" x14ac:dyDescent="0.35">
      <c r="B4923" s="11" t="s">
        <v>36</v>
      </c>
      <c r="C4923" s="12" t="s">
        <v>24</v>
      </c>
      <c r="D4923" s="12" t="s">
        <v>1532</v>
      </c>
    </row>
    <row r="4925" spans="1:18" ht="21" x14ac:dyDescent="0.35">
      <c r="A4925" s="1">
        <v>1</v>
      </c>
      <c r="B4925" s="13" t="s">
        <v>191</v>
      </c>
      <c r="C4925" s="13" t="s">
        <v>44</v>
      </c>
      <c r="D4925" s="14" t="s">
        <v>192</v>
      </c>
      <c r="E4925" s="15">
        <v>3.46</v>
      </c>
      <c r="F4925" s="16">
        <f t="shared" ref="F4925:F4949" si="1590">ROUND(ROUND(N4925,2)*ROUND(J4925,3),2)</f>
        <v>119.02</v>
      </c>
      <c r="G4925" s="16">
        <f t="shared" ref="G4925:G4949" si="1591">ROUND(ROUND(N4925,2)*ROUND(K4925,3),2)</f>
        <v>58.47</v>
      </c>
      <c r="H4925" s="16">
        <f t="shared" ref="H4925:H4949" si="1592">IF(EXACT(J4925,0),0,100*(K4925/J4925))</f>
        <v>49.127906976744185</v>
      </c>
      <c r="I4925" s="16">
        <f t="shared" ref="I4925:I4949" si="1593">ROUND((ROUND(J4925,3)-ROUND(K4925,3))*N4925,2)</f>
        <v>60.55</v>
      </c>
      <c r="J4925" s="17">
        <v>34.4</v>
      </c>
      <c r="K4925" s="17">
        <v>16.899999999999999</v>
      </c>
      <c r="L4925" s="18">
        <f t="shared" ref="L4925:L4949" si="1594">ROUND(ROUND(J4925,3)-ROUND(K4925,3),3)</f>
        <v>17.5</v>
      </c>
      <c r="M4925" s="17">
        <v>16.899999999999999</v>
      </c>
      <c r="N4925" s="16">
        <f t="shared" ref="N4925:N4949" si="1595">ROUND(E4925,2)</f>
        <v>3.46</v>
      </c>
      <c r="O4925" s="16">
        <f t="shared" ref="O4925:O4949" si="1596">ROUND(ROUND(M4925,3)*ROUND(N4925,2),2)</f>
        <v>58.47</v>
      </c>
      <c r="P4925" s="18">
        <f t="shared" ref="P4925:P4949" si="1597">ROUND(ROUND(K4925,3)-ROUND(M4925,3),2)</f>
        <v>0</v>
      </c>
      <c r="Q4925" s="16">
        <f t="shared" ref="Q4925:Q4949" si="1598">ROUND(E4925,2)</f>
        <v>3.46</v>
      </c>
      <c r="R4925" s="16">
        <f t="shared" ref="R4925:R4949" si="1599">ROUND((ROUND(K4925,3)-ROUND(M4925,3))* Q4925,2)</f>
        <v>0</v>
      </c>
    </row>
    <row r="4926" spans="1:18" ht="31.5" x14ac:dyDescent="0.35">
      <c r="A4926" s="1">
        <v>2</v>
      </c>
      <c r="B4926" s="13" t="s">
        <v>158</v>
      </c>
      <c r="C4926" s="13" t="s">
        <v>92</v>
      </c>
      <c r="D4926" s="14" t="s">
        <v>159</v>
      </c>
      <c r="E4926" s="15">
        <v>8.43</v>
      </c>
      <c r="F4926" s="16">
        <f t="shared" si="1590"/>
        <v>174</v>
      </c>
      <c r="G4926" s="16">
        <f t="shared" si="1591"/>
        <v>71.23</v>
      </c>
      <c r="H4926" s="16">
        <f t="shared" si="1592"/>
        <v>40.939922480620147</v>
      </c>
      <c r="I4926" s="16">
        <f t="shared" si="1593"/>
        <v>102.76</v>
      </c>
      <c r="J4926" s="17">
        <v>20.64</v>
      </c>
      <c r="K4926" s="17">
        <v>8.4499999999999993</v>
      </c>
      <c r="L4926" s="18">
        <f t="shared" si="1594"/>
        <v>12.19</v>
      </c>
      <c r="M4926" s="17">
        <v>8.4499999999999993</v>
      </c>
      <c r="N4926" s="16">
        <f t="shared" si="1595"/>
        <v>8.43</v>
      </c>
      <c r="O4926" s="16">
        <f t="shared" si="1596"/>
        <v>71.23</v>
      </c>
      <c r="P4926" s="18">
        <f t="shared" si="1597"/>
        <v>0</v>
      </c>
      <c r="Q4926" s="16">
        <f t="shared" si="1598"/>
        <v>8.43</v>
      </c>
      <c r="R4926" s="16">
        <f t="shared" si="1599"/>
        <v>0</v>
      </c>
    </row>
    <row r="4927" spans="1:18" ht="42" x14ac:dyDescent="0.35">
      <c r="A4927" s="1">
        <v>3</v>
      </c>
      <c r="B4927" s="13" t="s">
        <v>183</v>
      </c>
      <c r="C4927" s="13" t="s">
        <v>92</v>
      </c>
      <c r="D4927" s="14" t="s">
        <v>184</v>
      </c>
      <c r="E4927" s="15">
        <v>7.89</v>
      </c>
      <c r="F4927" s="16">
        <f t="shared" si="1590"/>
        <v>73.989999999999995</v>
      </c>
      <c r="G4927" s="16">
        <f t="shared" si="1591"/>
        <v>12.62</v>
      </c>
      <c r="H4927" s="16">
        <f t="shared" si="1592"/>
        <v>17.061207080400941</v>
      </c>
      <c r="I4927" s="16">
        <f t="shared" si="1593"/>
        <v>61.37</v>
      </c>
      <c r="J4927" s="17">
        <v>9.3780000000000001</v>
      </c>
      <c r="K4927" s="17">
        <v>1.6</v>
      </c>
      <c r="L4927" s="18">
        <f t="shared" si="1594"/>
        <v>7.7779999999999996</v>
      </c>
      <c r="M4927" s="17">
        <v>1.6</v>
      </c>
      <c r="N4927" s="16">
        <f t="shared" si="1595"/>
        <v>7.89</v>
      </c>
      <c r="O4927" s="16">
        <f t="shared" si="1596"/>
        <v>12.62</v>
      </c>
      <c r="P4927" s="18">
        <f t="shared" si="1597"/>
        <v>0</v>
      </c>
      <c r="Q4927" s="16">
        <f t="shared" si="1598"/>
        <v>7.89</v>
      </c>
      <c r="R4927" s="16">
        <f t="shared" si="1599"/>
        <v>0</v>
      </c>
    </row>
    <row r="4928" spans="1:18" ht="52.5" x14ac:dyDescent="0.35">
      <c r="A4928" s="1">
        <v>4</v>
      </c>
      <c r="B4928" s="13" t="s">
        <v>166</v>
      </c>
      <c r="C4928" s="13" t="s">
        <v>65</v>
      </c>
      <c r="D4928" s="14" t="s">
        <v>167</v>
      </c>
      <c r="E4928" s="15">
        <v>24.21</v>
      </c>
      <c r="F4928" s="16">
        <f t="shared" si="1590"/>
        <v>476.89</v>
      </c>
      <c r="G4928" s="16">
        <f t="shared" si="1591"/>
        <v>203.87</v>
      </c>
      <c r="H4928" s="16">
        <f t="shared" si="1592"/>
        <v>42.750533049040506</v>
      </c>
      <c r="I4928" s="16">
        <f t="shared" si="1593"/>
        <v>273.02</v>
      </c>
      <c r="J4928" s="17">
        <v>19.698</v>
      </c>
      <c r="K4928" s="17">
        <v>8.4209999999999994</v>
      </c>
      <c r="L4928" s="18">
        <f t="shared" si="1594"/>
        <v>11.276999999999999</v>
      </c>
      <c r="M4928" s="17">
        <v>8.4209999999999994</v>
      </c>
      <c r="N4928" s="16">
        <f t="shared" si="1595"/>
        <v>24.21</v>
      </c>
      <c r="O4928" s="16">
        <f t="shared" si="1596"/>
        <v>203.87</v>
      </c>
      <c r="P4928" s="18">
        <f t="shared" si="1597"/>
        <v>0</v>
      </c>
      <c r="Q4928" s="16">
        <f t="shared" si="1598"/>
        <v>24.21</v>
      </c>
      <c r="R4928" s="16">
        <f t="shared" si="1599"/>
        <v>0</v>
      </c>
    </row>
    <row r="4929" spans="1:18" ht="31.5" x14ac:dyDescent="0.35">
      <c r="A4929" s="1">
        <v>5</v>
      </c>
      <c r="B4929" s="13" t="s">
        <v>168</v>
      </c>
      <c r="C4929" s="13" t="s">
        <v>65</v>
      </c>
      <c r="D4929" s="14" t="s">
        <v>169</v>
      </c>
      <c r="E4929" s="15">
        <v>5.38</v>
      </c>
      <c r="F4929" s="16">
        <f t="shared" si="1590"/>
        <v>105.98</v>
      </c>
      <c r="G4929" s="16">
        <f t="shared" si="1591"/>
        <v>0</v>
      </c>
      <c r="H4929" s="16">
        <f t="shared" si="1592"/>
        <v>0</v>
      </c>
      <c r="I4929" s="16">
        <f t="shared" si="1593"/>
        <v>105.98</v>
      </c>
      <c r="J4929" s="17">
        <v>19.698</v>
      </c>
      <c r="K4929" s="17">
        <v>0</v>
      </c>
      <c r="L4929" s="18">
        <f t="shared" si="1594"/>
        <v>19.698</v>
      </c>
      <c r="M4929" s="17">
        <v>0</v>
      </c>
      <c r="N4929" s="16">
        <f t="shared" si="1595"/>
        <v>5.38</v>
      </c>
      <c r="O4929" s="16">
        <f t="shared" si="1596"/>
        <v>0</v>
      </c>
      <c r="P4929" s="18">
        <f t="shared" si="1597"/>
        <v>0</v>
      </c>
      <c r="Q4929" s="16">
        <f t="shared" si="1598"/>
        <v>5.38</v>
      </c>
      <c r="R4929" s="16">
        <f t="shared" si="1599"/>
        <v>0</v>
      </c>
    </row>
    <row r="4930" spans="1:18" ht="31.5" x14ac:dyDescent="0.35">
      <c r="A4930" s="1">
        <v>6</v>
      </c>
      <c r="B4930" s="13" t="s">
        <v>814</v>
      </c>
      <c r="C4930" s="13" t="s">
        <v>65</v>
      </c>
      <c r="D4930" s="14" t="s">
        <v>815</v>
      </c>
      <c r="E4930" s="15">
        <v>26.01</v>
      </c>
      <c r="F4930" s="16">
        <f t="shared" si="1590"/>
        <v>25.62</v>
      </c>
      <c r="G4930" s="16">
        <f t="shared" si="1591"/>
        <v>1034.6500000000001</v>
      </c>
      <c r="H4930" s="16">
        <f t="shared" si="1592"/>
        <v>4038.4771573604062</v>
      </c>
      <c r="I4930" s="16">
        <f t="shared" si="1593"/>
        <v>-1009.03</v>
      </c>
      <c r="J4930" s="17">
        <v>0.98499999999999999</v>
      </c>
      <c r="K4930" s="17">
        <v>39.779000000000003</v>
      </c>
      <c r="L4930" s="18">
        <f t="shared" si="1594"/>
        <v>-38.793999999999997</v>
      </c>
      <c r="M4930" s="17">
        <v>39.779000000000003</v>
      </c>
      <c r="N4930" s="16">
        <f t="shared" si="1595"/>
        <v>26.01</v>
      </c>
      <c r="O4930" s="16">
        <f t="shared" si="1596"/>
        <v>1034.6500000000001</v>
      </c>
      <c r="P4930" s="18">
        <f t="shared" si="1597"/>
        <v>0</v>
      </c>
      <c r="Q4930" s="16">
        <f t="shared" si="1598"/>
        <v>26.01</v>
      </c>
      <c r="R4930" s="16">
        <f t="shared" si="1599"/>
        <v>0</v>
      </c>
    </row>
    <row r="4931" spans="1:18" ht="63" x14ac:dyDescent="0.35">
      <c r="A4931" s="1">
        <v>7</v>
      </c>
      <c r="B4931" s="13" t="s">
        <v>1533</v>
      </c>
      <c r="C4931" s="13" t="s">
        <v>44</v>
      </c>
      <c r="D4931" s="14" t="s">
        <v>1534</v>
      </c>
      <c r="E4931" s="15">
        <v>76.19</v>
      </c>
      <c r="F4931" s="16">
        <f t="shared" si="1590"/>
        <v>1310.47</v>
      </c>
      <c r="G4931" s="16">
        <f t="shared" si="1591"/>
        <v>0</v>
      </c>
      <c r="H4931" s="16">
        <f t="shared" si="1592"/>
        <v>0</v>
      </c>
      <c r="I4931" s="16">
        <f t="shared" si="1593"/>
        <v>1310.47</v>
      </c>
      <c r="J4931" s="17">
        <v>17.2</v>
      </c>
      <c r="K4931" s="17">
        <v>0</v>
      </c>
      <c r="L4931" s="18">
        <f t="shared" si="1594"/>
        <v>17.2</v>
      </c>
      <c r="M4931" s="17">
        <v>0</v>
      </c>
      <c r="N4931" s="16">
        <f t="shared" si="1595"/>
        <v>76.19</v>
      </c>
      <c r="O4931" s="16">
        <f t="shared" si="1596"/>
        <v>0</v>
      </c>
      <c r="P4931" s="18">
        <f t="shared" si="1597"/>
        <v>0</v>
      </c>
      <c r="Q4931" s="16">
        <f t="shared" si="1598"/>
        <v>76.19</v>
      </c>
      <c r="R4931" s="16">
        <f t="shared" si="1599"/>
        <v>0</v>
      </c>
    </row>
    <row r="4932" spans="1:18" ht="52.5" x14ac:dyDescent="0.35">
      <c r="A4932" s="1">
        <v>8</v>
      </c>
      <c r="B4932" s="13" t="s">
        <v>1136</v>
      </c>
      <c r="C4932" s="13" t="s">
        <v>65</v>
      </c>
      <c r="D4932" s="14" t="s">
        <v>1137</v>
      </c>
      <c r="E4932" s="15">
        <v>5.82</v>
      </c>
      <c r="F4932" s="16">
        <f t="shared" si="1590"/>
        <v>96.76</v>
      </c>
      <c r="G4932" s="16">
        <f t="shared" si="1591"/>
        <v>0</v>
      </c>
      <c r="H4932" s="16">
        <f t="shared" si="1592"/>
        <v>0</v>
      </c>
      <c r="I4932" s="16">
        <f t="shared" si="1593"/>
        <v>96.76</v>
      </c>
      <c r="J4932" s="17">
        <v>16.625</v>
      </c>
      <c r="K4932" s="17">
        <v>0</v>
      </c>
      <c r="L4932" s="18">
        <f t="shared" si="1594"/>
        <v>16.625</v>
      </c>
      <c r="M4932" s="17">
        <v>0</v>
      </c>
      <c r="N4932" s="16">
        <f t="shared" si="1595"/>
        <v>5.82</v>
      </c>
      <c r="O4932" s="16">
        <f t="shared" si="1596"/>
        <v>0</v>
      </c>
      <c r="P4932" s="18">
        <f t="shared" si="1597"/>
        <v>0</v>
      </c>
      <c r="Q4932" s="16">
        <f t="shared" si="1598"/>
        <v>5.82</v>
      </c>
      <c r="R4932" s="16">
        <f t="shared" si="1599"/>
        <v>0</v>
      </c>
    </row>
    <row r="4933" spans="1:18" ht="31.5" x14ac:dyDescent="0.35">
      <c r="A4933" s="1">
        <v>9</v>
      </c>
      <c r="B4933" s="13" t="s">
        <v>1138</v>
      </c>
      <c r="C4933" s="13" t="s">
        <v>92</v>
      </c>
      <c r="D4933" s="14" t="s">
        <v>1139</v>
      </c>
      <c r="E4933" s="15">
        <v>3.09</v>
      </c>
      <c r="F4933" s="16">
        <f t="shared" si="1590"/>
        <v>63.78</v>
      </c>
      <c r="G4933" s="16">
        <f t="shared" si="1591"/>
        <v>57.21</v>
      </c>
      <c r="H4933" s="16">
        <f t="shared" si="1592"/>
        <v>89.704457364341081</v>
      </c>
      <c r="I4933" s="16">
        <f t="shared" si="1593"/>
        <v>6.57</v>
      </c>
      <c r="J4933" s="17">
        <v>20.64</v>
      </c>
      <c r="K4933" s="17">
        <v>18.515000000000001</v>
      </c>
      <c r="L4933" s="18">
        <f t="shared" si="1594"/>
        <v>2.125</v>
      </c>
      <c r="M4933" s="17">
        <v>18.515000000000001</v>
      </c>
      <c r="N4933" s="16">
        <f t="shared" si="1595"/>
        <v>3.09</v>
      </c>
      <c r="O4933" s="16">
        <f t="shared" si="1596"/>
        <v>57.21</v>
      </c>
      <c r="P4933" s="18">
        <f t="shared" si="1597"/>
        <v>0</v>
      </c>
      <c r="Q4933" s="16">
        <f t="shared" si="1598"/>
        <v>3.09</v>
      </c>
      <c r="R4933" s="16">
        <f t="shared" si="1599"/>
        <v>0</v>
      </c>
    </row>
    <row r="4934" spans="1:18" ht="21" x14ac:dyDescent="0.35">
      <c r="A4934" s="1">
        <v>10</v>
      </c>
      <c r="B4934" s="13" t="s">
        <v>1140</v>
      </c>
      <c r="C4934" s="13" t="s">
        <v>1141</v>
      </c>
      <c r="D4934" s="14" t="s">
        <v>1142</v>
      </c>
      <c r="E4934" s="15">
        <v>42.4</v>
      </c>
      <c r="F4934" s="16">
        <f t="shared" si="1590"/>
        <v>140.9</v>
      </c>
      <c r="G4934" s="16">
        <f t="shared" si="1591"/>
        <v>126.39</v>
      </c>
      <c r="H4934" s="16">
        <f t="shared" si="1592"/>
        <v>89.708095094793862</v>
      </c>
      <c r="I4934" s="16">
        <f t="shared" si="1593"/>
        <v>14.5</v>
      </c>
      <c r="J4934" s="17">
        <v>3.323</v>
      </c>
      <c r="K4934" s="17">
        <v>2.9809999999999999</v>
      </c>
      <c r="L4934" s="18">
        <f t="shared" si="1594"/>
        <v>0.34200000000000003</v>
      </c>
      <c r="M4934" s="17">
        <v>2.9809999999999999</v>
      </c>
      <c r="N4934" s="16">
        <f t="shared" si="1595"/>
        <v>42.4</v>
      </c>
      <c r="O4934" s="16">
        <f t="shared" si="1596"/>
        <v>126.39</v>
      </c>
      <c r="P4934" s="18">
        <f t="shared" si="1597"/>
        <v>0</v>
      </c>
      <c r="Q4934" s="16">
        <f t="shared" si="1598"/>
        <v>42.4</v>
      </c>
      <c r="R4934" s="16">
        <f t="shared" si="1599"/>
        <v>0</v>
      </c>
    </row>
    <row r="4935" spans="1:18" ht="21" x14ac:dyDescent="0.35">
      <c r="A4935" s="1">
        <v>11</v>
      </c>
      <c r="B4935" s="13" t="s">
        <v>1143</v>
      </c>
      <c r="C4935" s="13" t="s">
        <v>1141</v>
      </c>
      <c r="D4935" s="14" t="s">
        <v>1144</v>
      </c>
      <c r="E4935" s="15">
        <v>40.94</v>
      </c>
      <c r="F4935" s="16">
        <f t="shared" si="1590"/>
        <v>155.49</v>
      </c>
      <c r="G4935" s="16">
        <f t="shared" si="1591"/>
        <v>0</v>
      </c>
      <c r="H4935" s="16">
        <f t="shared" si="1592"/>
        <v>0</v>
      </c>
      <c r="I4935" s="16">
        <f t="shared" si="1593"/>
        <v>155.49</v>
      </c>
      <c r="J4935" s="17">
        <v>3.798</v>
      </c>
      <c r="K4935" s="17">
        <v>0</v>
      </c>
      <c r="L4935" s="18">
        <f t="shared" si="1594"/>
        <v>3.798</v>
      </c>
      <c r="M4935" s="17">
        <v>0</v>
      </c>
      <c r="N4935" s="16">
        <f t="shared" si="1595"/>
        <v>40.94</v>
      </c>
      <c r="O4935" s="16">
        <f t="shared" si="1596"/>
        <v>0</v>
      </c>
      <c r="P4935" s="18">
        <f t="shared" si="1597"/>
        <v>0</v>
      </c>
      <c r="Q4935" s="16">
        <f t="shared" si="1598"/>
        <v>40.94</v>
      </c>
      <c r="R4935" s="16">
        <f t="shared" si="1599"/>
        <v>0</v>
      </c>
    </row>
    <row r="4936" spans="1:18" ht="21" x14ac:dyDescent="0.35">
      <c r="A4936" s="1">
        <v>12</v>
      </c>
      <c r="B4936" s="13" t="s">
        <v>1145</v>
      </c>
      <c r="C4936" s="13" t="s">
        <v>1141</v>
      </c>
      <c r="D4936" s="14" t="s">
        <v>1146</v>
      </c>
      <c r="E4936" s="15">
        <v>725.24</v>
      </c>
      <c r="F4936" s="16">
        <f t="shared" si="1590"/>
        <v>58.02</v>
      </c>
      <c r="G4936" s="16">
        <f t="shared" si="1591"/>
        <v>52.22</v>
      </c>
      <c r="H4936" s="16">
        <f t="shared" si="1592"/>
        <v>89.999999999999986</v>
      </c>
      <c r="I4936" s="16">
        <f t="shared" si="1593"/>
        <v>5.8</v>
      </c>
      <c r="J4936" s="17">
        <v>0.08</v>
      </c>
      <c r="K4936" s="17">
        <v>7.1999999999999995E-2</v>
      </c>
      <c r="L4936" s="18">
        <f t="shared" si="1594"/>
        <v>8.0000000000000002E-3</v>
      </c>
      <c r="M4936" s="17">
        <v>7.1999999999999995E-2</v>
      </c>
      <c r="N4936" s="16">
        <f t="shared" si="1595"/>
        <v>725.24</v>
      </c>
      <c r="O4936" s="16">
        <f t="shared" si="1596"/>
        <v>52.22</v>
      </c>
      <c r="P4936" s="18">
        <f t="shared" si="1597"/>
        <v>0</v>
      </c>
      <c r="Q4936" s="16">
        <f t="shared" si="1598"/>
        <v>725.24</v>
      </c>
      <c r="R4936" s="16">
        <f t="shared" si="1599"/>
        <v>0</v>
      </c>
    </row>
    <row r="4937" spans="1:18" x14ac:dyDescent="0.35">
      <c r="A4937" s="1">
        <v>13</v>
      </c>
      <c r="B4937" s="13" t="s">
        <v>1147</v>
      </c>
      <c r="C4937" s="13" t="s">
        <v>1141</v>
      </c>
      <c r="D4937" s="14" t="s">
        <v>1148</v>
      </c>
      <c r="E4937" s="15">
        <v>608.70000000000005</v>
      </c>
      <c r="F4937" s="16">
        <f t="shared" si="1590"/>
        <v>183.83</v>
      </c>
      <c r="G4937" s="16">
        <f t="shared" si="1591"/>
        <v>81.569999999999993</v>
      </c>
      <c r="H4937" s="16">
        <f t="shared" si="1592"/>
        <v>44.370860927152322</v>
      </c>
      <c r="I4937" s="16">
        <f t="shared" si="1593"/>
        <v>102.26</v>
      </c>
      <c r="J4937" s="17">
        <v>0.30199999999999999</v>
      </c>
      <c r="K4937" s="17">
        <v>0.13400000000000001</v>
      </c>
      <c r="L4937" s="18">
        <f t="shared" si="1594"/>
        <v>0.16800000000000001</v>
      </c>
      <c r="M4937" s="17">
        <v>0.13400000000000001</v>
      </c>
      <c r="N4937" s="16">
        <f t="shared" si="1595"/>
        <v>608.70000000000005</v>
      </c>
      <c r="O4937" s="16">
        <f t="shared" si="1596"/>
        <v>81.569999999999993</v>
      </c>
      <c r="P4937" s="18">
        <f t="shared" si="1597"/>
        <v>0</v>
      </c>
      <c r="Q4937" s="16">
        <f t="shared" si="1598"/>
        <v>608.70000000000005</v>
      </c>
      <c r="R4937" s="16">
        <f t="shared" si="1599"/>
        <v>0</v>
      </c>
    </row>
    <row r="4938" spans="1:18" ht="21" x14ac:dyDescent="0.35">
      <c r="A4938" s="1">
        <v>14</v>
      </c>
      <c r="B4938" s="13" t="s">
        <v>1149</v>
      </c>
      <c r="C4938" s="13" t="s">
        <v>92</v>
      </c>
      <c r="D4938" s="14" t="s">
        <v>1150</v>
      </c>
      <c r="E4938" s="15">
        <v>0.72</v>
      </c>
      <c r="F4938" s="16">
        <f t="shared" si="1590"/>
        <v>44.58</v>
      </c>
      <c r="G4938" s="16">
        <f t="shared" si="1591"/>
        <v>13.33</v>
      </c>
      <c r="H4938" s="16">
        <f t="shared" si="1592"/>
        <v>29.901485788113696</v>
      </c>
      <c r="I4938" s="16">
        <f t="shared" si="1593"/>
        <v>31.25</v>
      </c>
      <c r="J4938" s="17">
        <v>61.92</v>
      </c>
      <c r="K4938" s="17">
        <v>18.515000000000001</v>
      </c>
      <c r="L4938" s="18">
        <f t="shared" si="1594"/>
        <v>43.405000000000001</v>
      </c>
      <c r="M4938" s="17">
        <v>18.515000000000001</v>
      </c>
      <c r="N4938" s="16">
        <f t="shared" si="1595"/>
        <v>0.72</v>
      </c>
      <c r="O4938" s="16">
        <f t="shared" si="1596"/>
        <v>13.33</v>
      </c>
      <c r="P4938" s="18">
        <f t="shared" si="1597"/>
        <v>0</v>
      </c>
      <c r="Q4938" s="16">
        <f t="shared" si="1598"/>
        <v>0.72</v>
      </c>
      <c r="R4938" s="16">
        <f t="shared" si="1599"/>
        <v>0</v>
      </c>
    </row>
    <row r="4939" spans="1:18" ht="52.5" x14ac:dyDescent="0.35">
      <c r="A4939" s="1">
        <v>15</v>
      </c>
      <c r="B4939" s="13" t="s">
        <v>1153</v>
      </c>
      <c r="C4939" s="13" t="s">
        <v>92</v>
      </c>
      <c r="D4939" s="14" t="s">
        <v>1154</v>
      </c>
      <c r="E4939" s="15">
        <v>22.66</v>
      </c>
      <c r="F4939" s="16">
        <f t="shared" si="1590"/>
        <v>212.51</v>
      </c>
      <c r="G4939" s="16">
        <f t="shared" si="1591"/>
        <v>329.02</v>
      </c>
      <c r="H4939" s="16">
        <f t="shared" si="1592"/>
        <v>154.83045425463851</v>
      </c>
      <c r="I4939" s="16">
        <f t="shared" si="1593"/>
        <v>-116.52</v>
      </c>
      <c r="J4939" s="17">
        <v>9.3780000000000001</v>
      </c>
      <c r="K4939" s="17">
        <v>14.52</v>
      </c>
      <c r="L4939" s="18">
        <f t="shared" si="1594"/>
        <v>-5.1420000000000003</v>
      </c>
      <c r="M4939" s="17">
        <v>14.52</v>
      </c>
      <c r="N4939" s="16">
        <f t="shared" si="1595"/>
        <v>22.66</v>
      </c>
      <c r="O4939" s="16">
        <f t="shared" si="1596"/>
        <v>329.02</v>
      </c>
      <c r="P4939" s="18">
        <f t="shared" si="1597"/>
        <v>0</v>
      </c>
      <c r="Q4939" s="16">
        <f t="shared" si="1598"/>
        <v>22.66</v>
      </c>
      <c r="R4939" s="16">
        <f t="shared" si="1599"/>
        <v>0</v>
      </c>
    </row>
    <row r="4940" spans="1:18" ht="52.5" x14ac:dyDescent="0.35">
      <c r="A4940" s="1">
        <v>16</v>
      </c>
      <c r="B4940" s="13" t="s">
        <v>812</v>
      </c>
      <c r="C4940" s="13" t="s">
        <v>65</v>
      </c>
      <c r="D4940" s="14" t="s">
        <v>813</v>
      </c>
      <c r="E4940" s="15">
        <v>80.599999999999994</v>
      </c>
      <c r="F4940" s="16">
        <f t="shared" si="1590"/>
        <v>408.32</v>
      </c>
      <c r="G4940" s="16">
        <f t="shared" si="1591"/>
        <v>1190.3</v>
      </c>
      <c r="H4940" s="16">
        <f t="shared" si="1592"/>
        <v>291.51204105803401</v>
      </c>
      <c r="I4940" s="16">
        <f t="shared" si="1593"/>
        <v>-781.98</v>
      </c>
      <c r="J4940" s="17">
        <v>5.0659999999999998</v>
      </c>
      <c r="K4940" s="17">
        <v>14.768000000000001</v>
      </c>
      <c r="L4940" s="18">
        <f t="shared" si="1594"/>
        <v>-9.702</v>
      </c>
      <c r="M4940" s="17">
        <v>14.768000000000001</v>
      </c>
      <c r="N4940" s="16">
        <f t="shared" si="1595"/>
        <v>80.599999999999994</v>
      </c>
      <c r="O4940" s="16">
        <f t="shared" si="1596"/>
        <v>1190.3</v>
      </c>
      <c r="P4940" s="18">
        <f t="shared" si="1597"/>
        <v>0</v>
      </c>
      <c r="Q4940" s="16">
        <f t="shared" si="1598"/>
        <v>80.599999999999994</v>
      </c>
      <c r="R4940" s="16">
        <f t="shared" si="1599"/>
        <v>0</v>
      </c>
    </row>
    <row r="4941" spans="1:18" ht="21" x14ac:dyDescent="0.35">
      <c r="A4941" s="1">
        <v>17</v>
      </c>
      <c r="B4941" s="13" t="s">
        <v>823</v>
      </c>
      <c r="C4941" s="13" t="s">
        <v>65</v>
      </c>
      <c r="D4941" s="14" t="s">
        <v>824</v>
      </c>
      <c r="E4941" s="15">
        <v>28.7</v>
      </c>
      <c r="F4941" s="16">
        <f t="shared" si="1590"/>
        <v>182.19</v>
      </c>
      <c r="G4941" s="16">
        <f t="shared" si="1591"/>
        <v>0</v>
      </c>
      <c r="H4941" s="16">
        <f t="shared" si="1592"/>
        <v>0</v>
      </c>
      <c r="I4941" s="16">
        <f t="shared" si="1593"/>
        <v>182.19</v>
      </c>
      <c r="J4941" s="17">
        <v>6.3479999999999999</v>
      </c>
      <c r="K4941" s="17">
        <v>0</v>
      </c>
      <c r="L4941" s="18">
        <f t="shared" si="1594"/>
        <v>6.3479999999999999</v>
      </c>
      <c r="M4941" s="17">
        <v>0</v>
      </c>
      <c r="N4941" s="16">
        <f t="shared" si="1595"/>
        <v>28.7</v>
      </c>
      <c r="O4941" s="16">
        <f t="shared" si="1596"/>
        <v>0</v>
      </c>
      <c r="P4941" s="18">
        <f t="shared" si="1597"/>
        <v>0</v>
      </c>
      <c r="Q4941" s="16">
        <f t="shared" si="1598"/>
        <v>28.7</v>
      </c>
      <c r="R4941" s="16">
        <f t="shared" si="1599"/>
        <v>0</v>
      </c>
    </row>
    <row r="4942" spans="1:18" x14ac:dyDescent="0.35">
      <c r="A4942" s="1">
        <v>18</v>
      </c>
      <c r="B4942" s="13" t="s">
        <v>1481</v>
      </c>
      <c r="C4942" s="13" t="s">
        <v>92</v>
      </c>
      <c r="D4942" s="14" t="s">
        <v>1482</v>
      </c>
      <c r="E4942" s="15">
        <v>0.45</v>
      </c>
      <c r="F4942" s="16">
        <f t="shared" si="1590"/>
        <v>9.2899999999999991</v>
      </c>
      <c r="G4942" s="16">
        <f t="shared" si="1591"/>
        <v>0</v>
      </c>
      <c r="H4942" s="16">
        <f t="shared" si="1592"/>
        <v>0</v>
      </c>
      <c r="I4942" s="16">
        <f t="shared" si="1593"/>
        <v>9.2899999999999991</v>
      </c>
      <c r="J4942" s="17">
        <v>20.64</v>
      </c>
      <c r="K4942" s="17">
        <v>0</v>
      </c>
      <c r="L4942" s="18">
        <f t="shared" si="1594"/>
        <v>20.64</v>
      </c>
      <c r="M4942" s="17">
        <v>0</v>
      </c>
      <c r="N4942" s="16">
        <f t="shared" si="1595"/>
        <v>0.45</v>
      </c>
      <c r="O4942" s="16">
        <f t="shared" si="1596"/>
        <v>0</v>
      </c>
      <c r="P4942" s="18">
        <f t="shared" si="1597"/>
        <v>0</v>
      </c>
      <c r="Q4942" s="16">
        <f t="shared" si="1598"/>
        <v>0.45</v>
      </c>
      <c r="R4942" s="16">
        <f t="shared" si="1599"/>
        <v>0</v>
      </c>
    </row>
    <row r="4943" spans="1:18" ht="84" x14ac:dyDescent="0.35">
      <c r="A4943" s="1">
        <v>19</v>
      </c>
      <c r="B4943" s="13" t="s">
        <v>1535</v>
      </c>
      <c r="C4943" s="13" t="s">
        <v>224</v>
      </c>
      <c r="D4943" s="14" t="s">
        <v>1536</v>
      </c>
      <c r="E4943" s="15">
        <v>235688</v>
      </c>
      <c r="F4943" s="16">
        <f t="shared" si="1590"/>
        <v>239459.01</v>
      </c>
      <c r="G4943" s="16">
        <f t="shared" si="1591"/>
        <v>239459.01</v>
      </c>
      <c r="H4943" s="16">
        <f t="shared" si="1592"/>
        <v>100</v>
      </c>
      <c r="I4943" s="16">
        <f t="shared" si="1593"/>
        <v>0</v>
      </c>
      <c r="J4943" s="17">
        <v>1.016</v>
      </c>
      <c r="K4943" s="17">
        <v>1.016</v>
      </c>
      <c r="L4943" s="18">
        <f t="shared" si="1594"/>
        <v>0</v>
      </c>
      <c r="M4943" s="17">
        <v>1.016</v>
      </c>
      <c r="N4943" s="16">
        <f t="shared" si="1595"/>
        <v>235688</v>
      </c>
      <c r="O4943" s="16">
        <f t="shared" si="1596"/>
        <v>239459.01</v>
      </c>
      <c r="P4943" s="18">
        <f t="shared" si="1597"/>
        <v>0</v>
      </c>
      <c r="Q4943" s="16">
        <f t="shared" si="1598"/>
        <v>235688</v>
      </c>
      <c r="R4943" s="16">
        <f t="shared" si="1599"/>
        <v>0</v>
      </c>
    </row>
    <row r="4944" spans="1:18" ht="31.5" x14ac:dyDescent="0.35">
      <c r="A4944" s="1">
        <v>20</v>
      </c>
      <c r="B4944" s="13" t="s">
        <v>269</v>
      </c>
      <c r="C4944" s="13" t="s">
        <v>65</v>
      </c>
      <c r="D4944" s="14" t="s">
        <v>270</v>
      </c>
      <c r="E4944" s="15">
        <v>152.22</v>
      </c>
      <c r="F4944" s="16">
        <f t="shared" si="1590"/>
        <v>1554.17</v>
      </c>
      <c r="G4944" s="16">
        <f t="shared" si="1591"/>
        <v>5599.26</v>
      </c>
      <c r="H4944" s="16">
        <f t="shared" si="1592"/>
        <v>360.27424094025463</v>
      </c>
      <c r="I4944" s="16">
        <f t="shared" si="1593"/>
        <v>-4045.09</v>
      </c>
      <c r="J4944" s="17">
        <v>10.210000000000001</v>
      </c>
      <c r="K4944" s="17">
        <v>36.783999999999999</v>
      </c>
      <c r="L4944" s="18">
        <f t="shared" si="1594"/>
        <v>-26.574000000000002</v>
      </c>
      <c r="M4944" s="17">
        <v>36.783999999999999</v>
      </c>
      <c r="N4944" s="16">
        <f t="shared" si="1595"/>
        <v>152.22</v>
      </c>
      <c r="O4944" s="16">
        <f t="shared" si="1596"/>
        <v>5599.26</v>
      </c>
      <c r="P4944" s="18">
        <f t="shared" si="1597"/>
        <v>0</v>
      </c>
      <c r="Q4944" s="16">
        <f t="shared" si="1598"/>
        <v>152.22</v>
      </c>
      <c r="R4944" s="16">
        <f t="shared" si="1599"/>
        <v>0</v>
      </c>
    </row>
    <row r="4945" spans="1:18" ht="31.5" x14ac:dyDescent="0.35">
      <c r="A4945" s="1">
        <v>21</v>
      </c>
      <c r="B4945" s="13" t="s">
        <v>759</v>
      </c>
      <c r="C4945" s="13" t="s">
        <v>44</v>
      </c>
      <c r="D4945" s="14" t="s">
        <v>760</v>
      </c>
      <c r="E4945" s="15">
        <v>43.17</v>
      </c>
      <c r="F4945" s="16">
        <f t="shared" si="1590"/>
        <v>0</v>
      </c>
      <c r="G4945" s="16">
        <f t="shared" si="1591"/>
        <v>392.85</v>
      </c>
      <c r="H4945" s="16">
        <f t="shared" si="1592"/>
        <v>0</v>
      </c>
      <c r="I4945" s="16">
        <f t="shared" si="1593"/>
        <v>-392.85</v>
      </c>
      <c r="J4945" s="17">
        <v>0</v>
      </c>
      <c r="K4945" s="17">
        <v>9.1</v>
      </c>
      <c r="L4945" s="18">
        <f t="shared" si="1594"/>
        <v>-9.1</v>
      </c>
      <c r="M4945" s="17">
        <v>9.1</v>
      </c>
      <c r="N4945" s="16">
        <f t="shared" si="1595"/>
        <v>43.17</v>
      </c>
      <c r="O4945" s="16">
        <f t="shared" si="1596"/>
        <v>392.85</v>
      </c>
      <c r="P4945" s="18">
        <f t="shared" si="1597"/>
        <v>0</v>
      </c>
      <c r="Q4945" s="16">
        <f t="shared" si="1598"/>
        <v>43.17</v>
      </c>
      <c r="R4945" s="16">
        <f t="shared" si="1599"/>
        <v>0</v>
      </c>
    </row>
    <row r="4946" spans="1:18" ht="21" x14ac:dyDescent="0.35">
      <c r="A4946" s="1">
        <v>22</v>
      </c>
      <c r="B4946" s="13" t="s">
        <v>1151</v>
      </c>
      <c r="C4946" s="13" t="s">
        <v>92</v>
      </c>
      <c r="D4946" s="14" t="s">
        <v>1152</v>
      </c>
      <c r="E4946" s="15">
        <v>0.72</v>
      </c>
      <c r="F4946" s="16">
        <f t="shared" si="1590"/>
        <v>0</v>
      </c>
      <c r="G4946" s="16">
        <f t="shared" si="1591"/>
        <v>13.33</v>
      </c>
      <c r="H4946" s="16">
        <f t="shared" si="1592"/>
        <v>0</v>
      </c>
      <c r="I4946" s="16">
        <f t="shared" si="1593"/>
        <v>-13.33</v>
      </c>
      <c r="J4946" s="17">
        <v>0</v>
      </c>
      <c r="K4946" s="17">
        <v>18.515000000000001</v>
      </c>
      <c r="L4946" s="18">
        <f t="shared" si="1594"/>
        <v>-18.515000000000001</v>
      </c>
      <c r="M4946" s="17">
        <v>18.515000000000001</v>
      </c>
      <c r="N4946" s="16">
        <f t="shared" si="1595"/>
        <v>0.72</v>
      </c>
      <c r="O4946" s="16">
        <f t="shared" si="1596"/>
        <v>13.33</v>
      </c>
      <c r="P4946" s="18">
        <f t="shared" si="1597"/>
        <v>0</v>
      </c>
      <c r="Q4946" s="16">
        <f t="shared" si="1598"/>
        <v>0.72</v>
      </c>
      <c r="R4946" s="16">
        <f t="shared" si="1599"/>
        <v>0</v>
      </c>
    </row>
    <row r="4947" spans="1:18" ht="42" x14ac:dyDescent="0.35">
      <c r="A4947" s="1">
        <v>23</v>
      </c>
      <c r="B4947" s="13" t="s">
        <v>181</v>
      </c>
      <c r="C4947" s="13" t="s">
        <v>92</v>
      </c>
      <c r="D4947" s="14" t="s">
        <v>182</v>
      </c>
      <c r="E4947" s="15">
        <v>0.52</v>
      </c>
      <c r="F4947" s="16">
        <f t="shared" si="1590"/>
        <v>0</v>
      </c>
      <c r="G4947" s="16">
        <f t="shared" si="1591"/>
        <v>96.28</v>
      </c>
      <c r="H4947" s="16">
        <f t="shared" si="1592"/>
        <v>0</v>
      </c>
      <c r="I4947" s="16">
        <f t="shared" si="1593"/>
        <v>-96.28</v>
      </c>
      <c r="J4947" s="17">
        <v>0</v>
      </c>
      <c r="K4947" s="17">
        <v>185.15</v>
      </c>
      <c r="L4947" s="18">
        <f t="shared" si="1594"/>
        <v>-185.15</v>
      </c>
      <c r="M4947" s="17">
        <v>185.15</v>
      </c>
      <c r="N4947" s="16">
        <f t="shared" si="1595"/>
        <v>0.52</v>
      </c>
      <c r="O4947" s="16">
        <f t="shared" si="1596"/>
        <v>96.28</v>
      </c>
      <c r="P4947" s="18">
        <f t="shared" si="1597"/>
        <v>0</v>
      </c>
      <c r="Q4947" s="16">
        <f t="shared" si="1598"/>
        <v>0.52</v>
      </c>
      <c r="R4947" s="16">
        <f t="shared" si="1599"/>
        <v>0</v>
      </c>
    </row>
    <row r="4948" spans="1:18" ht="31.5" x14ac:dyDescent="0.35">
      <c r="A4948" s="1">
        <v>24</v>
      </c>
      <c r="B4948" s="13" t="s">
        <v>503</v>
      </c>
      <c r="C4948" s="13" t="s">
        <v>41</v>
      </c>
      <c r="D4948" s="14" t="s">
        <v>504</v>
      </c>
      <c r="E4948" s="15">
        <v>5846.97</v>
      </c>
      <c r="F4948" s="16">
        <f t="shared" si="1590"/>
        <v>0</v>
      </c>
      <c r="G4948" s="16">
        <f t="shared" si="1591"/>
        <v>1169.3900000000001</v>
      </c>
      <c r="H4948" s="16">
        <f t="shared" si="1592"/>
        <v>0</v>
      </c>
      <c r="I4948" s="16">
        <f t="shared" si="1593"/>
        <v>-1169.3900000000001</v>
      </c>
      <c r="J4948" s="17">
        <v>0</v>
      </c>
      <c r="K4948" s="17">
        <v>0.2</v>
      </c>
      <c r="L4948" s="18">
        <f t="shared" si="1594"/>
        <v>-0.2</v>
      </c>
      <c r="M4948" s="17">
        <v>0.2</v>
      </c>
      <c r="N4948" s="16">
        <f t="shared" si="1595"/>
        <v>5846.97</v>
      </c>
      <c r="O4948" s="16">
        <f t="shared" si="1596"/>
        <v>1169.3900000000001</v>
      </c>
      <c r="P4948" s="18">
        <f t="shared" si="1597"/>
        <v>0</v>
      </c>
      <c r="Q4948" s="16">
        <f t="shared" si="1598"/>
        <v>5846.97</v>
      </c>
      <c r="R4948" s="16">
        <f t="shared" si="1599"/>
        <v>0</v>
      </c>
    </row>
    <row r="4949" spans="1:18" ht="52.5" x14ac:dyDescent="0.35">
      <c r="A4949" s="1">
        <v>25</v>
      </c>
      <c r="B4949" s="13" t="s">
        <v>235</v>
      </c>
      <c r="C4949" s="13" t="s">
        <v>92</v>
      </c>
      <c r="D4949" s="14" t="s">
        <v>236</v>
      </c>
      <c r="E4949" s="15">
        <v>31.41</v>
      </c>
      <c r="F4949" s="16">
        <f t="shared" si="1590"/>
        <v>0</v>
      </c>
      <c r="G4949" s="16">
        <f t="shared" si="1591"/>
        <v>995.07</v>
      </c>
      <c r="H4949" s="16">
        <f t="shared" si="1592"/>
        <v>0</v>
      </c>
      <c r="I4949" s="16">
        <f t="shared" si="1593"/>
        <v>-995.07</v>
      </c>
      <c r="J4949" s="17">
        <v>0</v>
      </c>
      <c r="K4949" s="17">
        <v>31.68</v>
      </c>
      <c r="L4949" s="18">
        <f t="shared" si="1594"/>
        <v>-31.68</v>
      </c>
      <c r="M4949" s="17">
        <v>31.68</v>
      </c>
      <c r="N4949" s="16">
        <f t="shared" si="1595"/>
        <v>31.41</v>
      </c>
      <c r="O4949" s="16">
        <f t="shared" si="1596"/>
        <v>995.07</v>
      </c>
      <c r="P4949" s="18">
        <f t="shared" si="1597"/>
        <v>0</v>
      </c>
      <c r="Q4949" s="16">
        <f t="shared" si="1598"/>
        <v>31.41</v>
      </c>
      <c r="R4949" s="16">
        <f t="shared" si="1599"/>
        <v>0</v>
      </c>
    </row>
    <row r="4950" spans="1:18" x14ac:dyDescent="0.35">
      <c r="A4950" s="21" t="s">
        <v>1537</v>
      </c>
      <c r="B4950" s="21" t="s">
        <v>1537</v>
      </c>
      <c r="C4950" s="21" t="s">
        <v>1537</v>
      </c>
      <c r="D4950" s="21" t="s">
        <v>1537</v>
      </c>
      <c r="E4950" s="21" t="s">
        <v>1537</v>
      </c>
      <c r="F4950" s="19"/>
      <c r="G4950" s="20">
        <f>SUM(G4925:G4949)</f>
        <v>250956.07000000004</v>
      </c>
      <c r="H4950" s="7"/>
      <c r="I4950" s="7"/>
      <c r="J4950" s="7"/>
      <c r="K4950" s="7"/>
      <c r="L4950" s="7"/>
      <c r="M4950" s="7"/>
      <c r="N4950" s="7"/>
      <c r="O4950" s="7"/>
      <c r="P4950" s="7"/>
      <c r="Q4950" s="7"/>
      <c r="R4950" s="7"/>
    </row>
    <row r="4952" spans="1:18" x14ac:dyDescent="0.35">
      <c r="B4952" s="11" t="s">
        <v>23</v>
      </c>
      <c r="C4952" s="12" t="s">
        <v>24</v>
      </c>
      <c r="D4952" s="12" t="s">
        <v>25</v>
      </c>
    </row>
    <row r="4953" spans="1:18" x14ac:dyDescent="0.35">
      <c r="B4953" s="11" t="s">
        <v>26</v>
      </c>
      <c r="C4953" s="12" t="s">
        <v>27</v>
      </c>
      <c r="D4953" s="12" t="s">
        <v>28</v>
      </c>
    </row>
    <row r="4954" spans="1:18" x14ac:dyDescent="0.35">
      <c r="B4954" s="11" t="s">
        <v>29</v>
      </c>
      <c r="C4954" s="12" t="s">
        <v>24</v>
      </c>
      <c r="D4954" s="12" t="s">
        <v>30</v>
      </c>
    </row>
    <row r="4955" spans="1:18" x14ac:dyDescent="0.35">
      <c r="B4955" s="11" t="s">
        <v>31</v>
      </c>
      <c r="C4955" s="12" t="s">
        <v>116</v>
      </c>
      <c r="D4955" s="12" t="s">
        <v>1133</v>
      </c>
    </row>
    <row r="4956" spans="1:18" x14ac:dyDescent="0.35">
      <c r="B4956" s="11" t="s">
        <v>33</v>
      </c>
      <c r="C4956" s="12" t="s">
        <v>105</v>
      </c>
      <c r="D4956" s="12" t="s">
        <v>549</v>
      </c>
    </row>
    <row r="4957" spans="1:18" x14ac:dyDescent="0.35">
      <c r="B4957" s="11" t="s">
        <v>35</v>
      </c>
      <c r="C4957" s="12" t="s">
        <v>116</v>
      </c>
      <c r="D4957" s="12" t="s">
        <v>1240</v>
      </c>
    </row>
    <row r="4958" spans="1:18" x14ac:dyDescent="0.35">
      <c r="B4958" s="11" t="s">
        <v>36</v>
      </c>
      <c r="C4958" s="12" t="s">
        <v>27</v>
      </c>
      <c r="D4958" s="12" t="s">
        <v>1538</v>
      </c>
    </row>
    <row r="4960" spans="1:18" ht="52.5" x14ac:dyDescent="0.35">
      <c r="A4960" s="1">
        <v>1</v>
      </c>
      <c r="B4960" s="13" t="s">
        <v>166</v>
      </c>
      <c r="C4960" s="13" t="s">
        <v>65</v>
      </c>
      <c r="D4960" s="14" t="s">
        <v>167</v>
      </c>
      <c r="E4960" s="15">
        <v>24.21</v>
      </c>
      <c r="F4960" s="16">
        <f t="shared" ref="F4960:F4968" si="1600">ROUND(ROUND(N4960,2)*ROUND(J4960,3),2)</f>
        <v>272.63</v>
      </c>
      <c r="G4960" s="16">
        <f t="shared" ref="G4960:G4968" si="1601">ROUND(ROUND(N4960,2)*ROUND(K4960,3),2)</f>
        <v>402.66</v>
      </c>
      <c r="H4960" s="16">
        <f t="shared" ref="H4960:H4968" si="1602">IF(EXACT(J4960,0),0,100*(K4960/J4960))</f>
        <v>147.69558653760771</v>
      </c>
      <c r="I4960" s="16">
        <f t="shared" ref="I4960:I4968" si="1603">ROUND((ROUND(J4960,3)-ROUND(K4960,3))*N4960,2)</f>
        <v>-130.03</v>
      </c>
      <c r="J4960" s="17">
        <v>11.260999999999999</v>
      </c>
      <c r="K4960" s="17">
        <v>16.632000000000001</v>
      </c>
      <c r="L4960" s="18">
        <f t="shared" ref="L4960:L4968" si="1604">ROUND(ROUND(J4960,3)-ROUND(K4960,3),3)</f>
        <v>-5.3710000000000004</v>
      </c>
      <c r="M4960" s="17">
        <v>16.632000000000001</v>
      </c>
      <c r="N4960" s="16">
        <f t="shared" ref="N4960:N4968" si="1605">ROUND(E4960,2)</f>
        <v>24.21</v>
      </c>
      <c r="O4960" s="16">
        <f t="shared" ref="O4960:O4968" si="1606">ROUND(ROUND(M4960,3)*ROUND(N4960,2),2)</f>
        <v>402.66</v>
      </c>
      <c r="P4960" s="18">
        <f t="shared" ref="P4960:P4968" si="1607">ROUND(ROUND(K4960,3)-ROUND(M4960,3),2)</f>
        <v>0</v>
      </c>
      <c r="Q4960" s="16">
        <f t="shared" ref="Q4960:Q4968" si="1608">ROUND(E4960,2)</f>
        <v>24.21</v>
      </c>
      <c r="R4960" s="16">
        <f t="shared" ref="R4960:R4968" si="1609">ROUND((ROUND(K4960,3)-ROUND(M4960,3))* Q4960,2)</f>
        <v>0</v>
      </c>
    </row>
    <row r="4961" spans="1:18" ht="31.5" x14ac:dyDescent="0.35">
      <c r="A4961" s="1">
        <v>2</v>
      </c>
      <c r="B4961" s="13" t="s">
        <v>168</v>
      </c>
      <c r="C4961" s="13" t="s">
        <v>65</v>
      </c>
      <c r="D4961" s="14" t="s">
        <v>169</v>
      </c>
      <c r="E4961" s="15">
        <v>5.38</v>
      </c>
      <c r="F4961" s="16">
        <f t="shared" si="1600"/>
        <v>60.58</v>
      </c>
      <c r="G4961" s="16">
        <f t="shared" si="1601"/>
        <v>107.71</v>
      </c>
      <c r="H4961" s="16">
        <f t="shared" si="1602"/>
        <v>177.78172453600925</v>
      </c>
      <c r="I4961" s="16">
        <f t="shared" si="1603"/>
        <v>-47.12</v>
      </c>
      <c r="J4961" s="17">
        <v>11.260999999999999</v>
      </c>
      <c r="K4961" s="17">
        <v>20.02</v>
      </c>
      <c r="L4961" s="18">
        <f t="shared" si="1604"/>
        <v>-8.7590000000000003</v>
      </c>
      <c r="M4961" s="17">
        <v>20.02</v>
      </c>
      <c r="N4961" s="16">
        <f t="shared" si="1605"/>
        <v>5.38</v>
      </c>
      <c r="O4961" s="16">
        <f t="shared" si="1606"/>
        <v>107.71</v>
      </c>
      <c r="P4961" s="18">
        <f t="shared" si="1607"/>
        <v>0</v>
      </c>
      <c r="Q4961" s="16">
        <f t="shared" si="1608"/>
        <v>5.38</v>
      </c>
      <c r="R4961" s="16">
        <f t="shared" si="1609"/>
        <v>0</v>
      </c>
    </row>
    <row r="4962" spans="1:18" ht="21" x14ac:dyDescent="0.35">
      <c r="A4962" s="1">
        <v>3</v>
      </c>
      <c r="B4962" s="13" t="s">
        <v>499</v>
      </c>
      <c r="C4962" s="13" t="s">
        <v>65</v>
      </c>
      <c r="D4962" s="14" t="s">
        <v>500</v>
      </c>
      <c r="E4962" s="15">
        <v>95.84</v>
      </c>
      <c r="F4962" s="16">
        <f t="shared" si="1600"/>
        <v>220.91</v>
      </c>
      <c r="G4962" s="16">
        <f t="shared" si="1601"/>
        <v>97.37</v>
      </c>
      <c r="H4962" s="16">
        <f t="shared" si="1602"/>
        <v>44.078091106290671</v>
      </c>
      <c r="I4962" s="16">
        <f t="shared" si="1603"/>
        <v>123.54</v>
      </c>
      <c r="J4962" s="17">
        <v>2.3050000000000002</v>
      </c>
      <c r="K4962" s="17">
        <v>1.016</v>
      </c>
      <c r="L4962" s="18">
        <f t="shared" si="1604"/>
        <v>1.2889999999999999</v>
      </c>
      <c r="M4962" s="17">
        <v>1.016</v>
      </c>
      <c r="N4962" s="16">
        <f t="shared" si="1605"/>
        <v>95.84</v>
      </c>
      <c r="O4962" s="16">
        <f t="shared" si="1606"/>
        <v>97.37</v>
      </c>
      <c r="P4962" s="18">
        <f t="shared" si="1607"/>
        <v>0</v>
      </c>
      <c r="Q4962" s="16">
        <f t="shared" si="1608"/>
        <v>95.84</v>
      </c>
      <c r="R4962" s="16">
        <f t="shared" si="1609"/>
        <v>0</v>
      </c>
    </row>
    <row r="4963" spans="1:18" ht="52.5" x14ac:dyDescent="0.35">
      <c r="A4963" s="1">
        <v>4</v>
      </c>
      <c r="B4963" s="13" t="s">
        <v>1136</v>
      </c>
      <c r="C4963" s="13" t="s">
        <v>65</v>
      </c>
      <c r="D4963" s="14" t="s">
        <v>1137</v>
      </c>
      <c r="E4963" s="15">
        <v>5.82</v>
      </c>
      <c r="F4963" s="16">
        <f t="shared" si="1600"/>
        <v>101.94</v>
      </c>
      <c r="G4963" s="16">
        <f t="shared" si="1601"/>
        <v>0</v>
      </c>
      <c r="H4963" s="16">
        <f t="shared" si="1602"/>
        <v>0</v>
      </c>
      <c r="I4963" s="16">
        <f t="shared" si="1603"/>
        <v>101.94</v>
      </c>
      <c r="J4963" s="17">
        <v>17.515000000000001</v>
      </c>
      <c r="K4963" s="17">
        <v>0</v>
      </c>
      <c r="L4963" s="18">
        <f t="shared" si="1604"/>
        <v>17.515000000000001</v>
      </c>
      <c r="M4963" s="17">
        <v>0</v>
      </c>
      <c r="N4963" s="16">
        <f t="shared" si="1605"/>
        <v>5.82</v>
      </c>
      <c r="O4963" s="16">
        <f t="shared" si="1606"/>
        <v>0</v>
      </c>
      <c r="P4963" s="18">
        <f t="shared" si="1607"/>
        <v>0</v>
      </c>
      <c r="Q4963" s="16">
        <f t="shared" si="1608"/>
        <v>5.82</v>
      </c>
      <c r="R4963" s="16">
        <f t="shared" si="1609"/>
        <v>0</v>
      </c>
    </row>
    <row r="4964" spans="1:18" ht="52.5" x14ac:dyDescent="0.35">
      <c r="A4964" s="1">
        <v>5</v>
      </c>
      <c r="B4964" s="13" t="s">
        <v>812</v>
      </c>
      <c r="C4964" s="13" t="s">
        <v>65</v>
      </c>
      <c r="D4964" s="14" t="s">
        <v>813</v>
      </c>
      <c r="E4964" s="15">
        <v>80.599999999999994</v>
      </c>
      <c r="F4964" s="16">
        <f t="shared" si="1600"/>
        <v>550.1</v>
      </c>
      <c r="G4964" s="16">
        <f t="shared" si="1601"/>
        <v>369.63</v>
      </c>
      <c r="H4964" s="16">
        <f t="shared" si="1602"/>
        <v>67.194139194139197</v>
      </c>
      <c r="I4964" s="16">
        <f t="shared" si="1603"/>
        <v>180.46</v>
      </c>
      <c r="J4964" s="17">
        <v>6.8250000000000002</v>
      </c>
      <c r="K4964" s="17">
        <v>4.5860000000000003</v>
      </c>
      <c r="L4964" s="18">
        <f t="shared" si="1604"/>
        <v>2.2389999999999999</v>
      </c>
      <c r="M4964" s="17">
        <v>4.5860000000000003</v>
      </c>
      <c r="N4964" s="16">
        <f t="shared" si="1605"/>
        <v>80.599999999999994</v>
      </c>
      <c r="O4964" s="16">
        <f t="shared" si="1606"/>
        <v>369.63</v>
      </c>
      <c r="P4964" s="18">
        <f t="shared" si="1607"/>
        <v>0</v>
      </c>
      <c r="Q4964" s="16">
        <f t="shared" si="1608"/>
        <v>80.599999999999994</v>
      </c>
      <c r="R4964" s="16">
        <f t="shared" si="1609"/>
        <v>0</v>
      </c>
    </row>
    <row r="4965" spans="1:18" x14ac:dyDescent="0.35">
      <c r="A4965" s="1">
        <v>6</v>
      </c>
      <c r="B4965" s="13" t="s">
        <v>109</v>
      </c>
      <c r="C4965" s="13" t="s">
        <v>92</v>
      </c>
      <c r="D4965" s="14" t="s">
        <v>110</v>
      </c>
      <c r="E4965" s="15">
        <v>24.39</v>
      </c>
      <c r="F4965" s="16">
        <f t="shared" si="1600"/>
        <v>0</v>
      </c>
      <c r="G4965" s="16">
        <f t="shared" si="1601"/>
        <v>63.8</v>
      </c>
      <c r="H4965" s="16">
        <f t="shared" si="1602"/>
        <v>0</v>
      </c>
      <c r="I4965" s="16">
        <f t="shared" si="1603"/>
        <v>-63.8</v>
      </c>
      <c r="J4965" s="17">
        <v>0</v>
      </c>
      <c r="K4965" s="17">
        <v>2.6160000000000001</v>
      </c>
      <c r="L4965" s="18">
        <f t="shared" si="1604"/>
        <v>-2.6160000000000001</v>
      </c>
      <c r="M4965" s="17">
        <v>2.6160000000000001</v>
      </c>
      <c r="N4965" s="16">
        <f t="shared" si="1605"/>
        <v>24.39</v>
      </c>
      <c r="O4965" s="16">
        <f t="shared" si="1606"/>
        <v>63.8</v>
      </c>
      <c r="P4965" s="18">
        <f t="shared" si="1607"/>
        <v>0</v>
      </c>
      <c r="Q4965" s="16">
        <f t="shared" si="1608"/>
        <v>24.39</v>
      </c>
      <c r="R4965" s="16">
        <f t="shared" si="1609"/>
        <v>0</v>
      </c>
    </row>
    <row r="4966" spans="1:18" ht="42" x14ac:dyDescent="0.35">
      <c r="A4966" s="1">
        <v>7</v>
      </c>
      <c r="B4966" s="13" t="s">
        <v>1539</v>
      </c>
      <c r="C4966" s="13" t="s">
        <v>65</v>
      </c>
      <c r="D4966" s="14" t="s">
        <v>1540</v>
      </c>
      <c r="E4966" s="15">
        <v>68.349999999999994</v>
      </c>
      <c r="F4966" s="16">
        <f t="shared" si="1600"/>
        <v>0</v>
      </c>
      <c r="G4966" s="16">
        <f t="shared" si="1601"/>
        <v>69.44</v>
      </c>
      <c r="H4966" s="16">
        <f t="shared" si="1602"/>
        <v>0</v>
      </c>
      <c r="I4966" s="16">
        <f t="shared" si="1603"/>
        <v>-69.44</v>
      </c>
      <c r="J4966" s="17">
        <v>0</v>
      </c>
      <c r="K4966" s="17">
        <v>1.016</v>
      </c>
      <c r="L4966" s="18">
        <f t="shared" si="1604"/>
        <v>-1.016</v>
      </c>
      <c r="M4966" s="17">
        <v>1.016</v>
      </c>
      <c r="N4966" s="16">
        <f t="shared" si="1605"/>
        <v>68.349999999999994</v>
      </c>
      <c r="O4966" s="16">
        <f t="shared" si="1606"/>
        <v>69.44</v>
      </c>
      <c r="P4966" s="18">
        <f t="shared" si="1607"/>
        <v>0</v>
      </c>
      <c r="Q4966" s="16">
        <f t="shared" si="1608"/>
        <v>68.349999999999994</v>
      </c>
      <c r="R4966" s="16">
        <f t="shared" si="1609"/>
        <v>0</v>
      </c>
    </row>
    <row r="4967" spans="1:18" ht="31.5" x14ac:dyDescent="0.35">
      <c r="A4967" s="1">
        <v>8</v>
      </c>
      <c r="B4967" s="13" t="s">
        <v>814</v>
      </c>
      <c r="C4967" s="13" t="s">
        <v>65</v>
      </c>
      <c r="D4967" s="14" t="s">
        <v>815</v>
      </c>
      <c r="E4967" s="15">
        <v>26.01</v>
      </c>
      <c r="F4967" s="16">
        <f t="shared" si="1600"/>
        <v>0</v>
      </c>
      <c r="G4967" s="16">
        <f t="shared" si="1601"/>
        <v>724.72</v>
      </c>
      <c r="H4967" s="16">
        <f t="shared" si="1602"/>
        <v>0</v>
      </c>
      <c r="I4967" s="16">
        <f t="shared" si="1603"/>
        <v>-724.72</v>
      </c>
      <c r="J4967" s="17">
        <v>0</v>
      </c>
      <c r="K4967" s="17">
        <v>27.863</v>
      </c>
      <c r="L4967" s="18">
        <f t="shared" si="1604"/>
        <v>-27.863</v>
      </c>
      <c r="M4967" s="17">
        <v>27.863</v>
      </c>
      <c r="N4967" s="16">
        <f t="shared" si="1605"/>
        <v>26.01</v>
      </c>
      <c r="O4967" s="16">
        <f t="shared" si="1606"/>
        <v>724.72</v>
      </c>
      <c r="P4967" s="18">
        <f t="shared" si="1607"/>
        <v>0</v>
      </c>
      <c r="Q4967" s="16">
        <f t="shared" si="1608"/>
        <v>26.01</v>
      </c>
      <c r="R4967" s="16">
        <f t="shared" si="1609"/>
        <v>0</v>
      </c>
    </row>
    <row r="4968" spans="1:18" ht="52.5" x14ac:dyDescent="0.35">
      <c r="A4968" s="1">
        <v>9</v>
      </c>
      <c r="B4968" s="13" t="s">
        <v>1153</v>
      </c>
      <c r="C4968" s="13" t="s">
        <v>92</v>
      </c>
      <c r="D4968" s="14" t="s">
        <v>1154</v>
      </c>
      <c r="E4968" s="15">
        <v>22.66</v>
      </c>
      <c r="F4968" s="16">
        <f t="shared" si="1600"/>
        <v>0</v>
      </c>
      <c r="G4968" s="16">
        <f t="shared" si="1601"/>
        <v>385.79</v>
      </c>
      <c r="H4968" s="16">
        <f t="shared" si="1602"/>
        <v>0</v>
      </c>
      <c r="I4968" s="16">
        <f t="shared" si="1603"/>
        <v>-385.79</v>
      </c>
      <c r="J4968" s="17">
        <v>0</v>
      </c>
      <c r="K4968" s="17">
        <v>17.024999999999999</v>
      </c>
      <c r="L4968" s="18">
        <f t="shared" si="1604"/>
        <v>-17.024999999999999</v>
      </c>
      <c r="M4968" s="17">
        <v>17.024999999999999</v>
      </c>
      <c r="N4968" s="16">
        <f t="shared" si="1605"/>
        <v>22.66</v>
      </c>
      <c r="O4968" s="16">
        <f t="shared" si="1606"/>
        <v>385.79</v>
      </c>
      <c r="P4968" s="18">
        <f t="shared" si="1607"/>
        <v>0</v>
      </c>
      <c r="Q4968" s="16">
        <f t="shared" si="1608"/>
        <v>22.66</v>
      </c>
      <c r="R4968" s="16">
        <f t="shared" si="1609"/>
        <v>0</v>
      </c>
    </row>
    <row r="4969" spans="1:18" x14ac:dyDescent="0.35">
      <c r="A4969" s="21" t="s">
        <v>1541</v>
      </c>
      <c r="B4969" s="21" t="s">
        <v>1541</v>
      </c>
      <c r="C4969" s="21" t="s">
        <v>1541</v>
      </c>
      <c r="D4969" s="21" t="s">
        <v>1541</v>
      </c>
      <c r="E4969" s="21" t="s">
        <v>1541</v>
      </c>
      <c r="F4969" s="19"/>
      <c r="G4969" s="20">
        <f>SUM(G4960:G4968)</f>
        <v>2221.1200000000003</v>
      </c>
      <c r="H4969" s="7"/>
      <c r="I4969" s="7"/>
      <c r="J4969" s="7"/>
      <c r="K4969" s="7"/>
      <c r="L4969" s="7"/>
      <c r="M4969" s="7"/>
      <c r="N4969" s="7"/>
      <c r="O4969" s="7"/>
      <c r="P4969" s="7"/>
      <c r="Q4969" s="7"/>
      <c r="R4969" s="7"/>
    </row>
    <row r="4971" spans="1:18" x14ac:dyDescent="0.35">
      <c r="B4971" s="11" t="s">
        <v>23</v>
      </c>
      <c r="C4971" s="12" t="s">
        <v>24</v>
      </c>
      <c r="D4971" s="12" t="s">
        <v>25</v>
      </c>
    </row>
    <row r="4972" spans="1:18" x14ac:dyDescent="0.35">
      <c r="B4972" s="11" t="s">
        <v>26</v>
      </c>
      <c r="C4972" s="12" t="s">
        <v>27</v>
      </c>
      <c r="D4972" s="12" t="s">
        <v>28</v>
      </c>
    </row>
    <row r="4973" spans="1:18" x14ac:dyDescent="0.35">
      <c r="B4973" s="11" t="s">
        <v>29</v>
      </c>
      <c r="C4973" s="12" t="s">
        <v>24</v>
      </c>
      <c r="D4973" s="12" t="s">
        <v>30</v>
      </c>
    </row>
    <row r="4974" spans="1:18" x14ac:dyDescent="0.35">
      <c r="B4974" s="11" t="s">
        <v>31</v>
      </c>
      <c r="C4974" s="12" t="s">
        <v>116</v>
      </c>
      <c r="D4974" s="12" t="s">
        <v>1133</v>
      </c>
    </row>
    <row r="4975" spans="1:18" x14ac:dyDescent="0.35">
      <c r="B4975" s="11" t="s">
        <v>33</v>
      </c>
      <c r="C4975" s="12" t="s">
        <v>105</v>
      </c>
      <c r="D4975" s="12" t="s">
        <v>549</v>
      </c>
    </row>
    <row r="4976" spans="1:18" x14ac:dyDescent="0.35">
      <c r="B4976" s="11" t="s">
        <v>35</v>
      </c>
      <c r="C4976" s="12" t="s">
        <v>116</v>
      </c>
      <c r="D4976" s="12" t="s">
        <v>1240</v>
      </c>
    </row>
    <row r="4977" spans="1:18" x14ac:dyDescent="0.35">
      <c r="B4977" s="11" t="s">
        <v>36</v>
      </c>
      <c r="C4977" s="12" t="s">
        <v>105</v>
      </c>
      <c r="D4977" s="12" t="s">
        <v>1542</v>
      </c>
    </row>
    <row r="4979" spans="1:18" ht="21" x14ac:dyDescent="0.35">
      <c r="A4979" s="1">
        <v>1</v>
      </c>
      <c r="B4979" s="13" t="s">
        <v>191</v>
      </c>
      <c r="C4979" s="13" t="s">
        <v>44</v>
      </c>
      <c r="D4979" s="14" t="s">
        <v>192</v>
      </c>
      <c r="E4979" s="15">
        <v>3.46</v>
      </c>
      <c r="F4979" s="16">
        <f t="shared" ref="F4979:F5002" si="1610">ROUND(ROUND(N4979,2)*ROUND(J4979,3),2)</f>
        <v>119.02</v>
      </c>
      <c r="G4979" s="16">
        <f t="shared" ref="G4979:G5002" si="1611">ROUND(ROUND(N4979,2)*ROUND(K4979,3),2)</f>
        <v>58.47</v>
      </c>
      <c r="H4979" s="16">
        <f t="shared" ref="H4979:H5002" si="1612">IF(EXACT(J4979,0),0,100*(K4979/J4979))</f>
        <v>49.127906976744185</v>
      </c>
      <c r="I4979" s="16">
        <f t="shared" ref="I4979:I5002" si="1613">ROUND((ROUND(J4979,3)-ROUND(K4979,3))*N4979,2)</f>
        <v>60.55</v>
      </c>
      <c r="J4979" s="17">
        <v>34.4</v>
      </c>
      <c r="K4979" s="17">
        <v>16.899999999999999</v>
      </c>
      <c r="L4979" s="18">
        <f t="shared" ref="L4979:L5002" si="1614">ROUND(ROUND(J4979,3)-ROUND(K4979,3),3)</f>
        <v>17.5</v>
      </c>
      <c r="M4979" s="17">
        <v>16.899999999999999</v>
      </c>
      <c r="N4979" s="16">
        <f t="shared" ref="N4979:N5002" si="1615">ROUND(E4979,2)</f>
        <v>3.46</v>
      </c>
      <c r="O4979" s="16">
        <f t="shared" ref="O4979:O5002" si="1616">ROUND(ROUND(M4979,3)*ROUND(N4979,2),2)</f>
        <v>58.47</v>
      </c>
      <c r="P4979" s="18">
        <f t="shared" ref="P4979:P5002" si="1617">ROUND(ROUND(K4979,3)-ROUND(M4979,3),2)</f>
        <v>0</v>
      </c>
      <c r="Q4979" s="16">
        <f t="shared" ref="Q4979:Q5002" si="1618">ROUND(E4979,2)</f>
        <v>3.46</v>
      </c>
      <c r="R4979" s="16">
        <f t="shared" ref="R4979:R5002" si="1619">ROUND((ROUND(K4979,3)-ROUND(M4979,3))* Q4979,2)</f>
        <v>0</v>
      </c>
    </row>
    <row r="4980" spans="1:18" ht="31.5" x14ac:dyDescent="0.35">
      <c r="A4980" s="1">
        <v>2</v>
      </c>
      <c r="B4980" s="13" t="s">
        <v>158</v>
      </c>
      <c r="C4980" s="13" t="s">
        <v>92</v>
      </c>
      <c r="D4980" s="14" t="s">
        <v>159</v>
      </c>
      <c r="E4980" s="15">
        <v>8.43</v>
      </c>
      <c r="F4980" s="16">
        <f t="shared" si="1610"/>
        <v>174</v>
      </c>
      <c r="G4980" s="16">
        <f t="shared" si="1611"/>
        <v>71.23</v>
      </c>
      <c r="H4980" s="16">
        <f t="shared" si="1612"/>
        <v>40.939922480620147</v>
      </c>
      <c r="I4980" s="16">
        <f t="shared" si="1613"/>
        <v>102.76</v>
      </c>
      <c r="J4980" s="17">
        <v>20.64</v>
      </c>
      <c r="K4980" s="17">
        <v>8.4499999999999993</v>
      </c>
      <c r="L4980" s="18">
        <f t="shared" si="1614"/>
        <v>12.19</v>
      </c>
      <c r="M4980" s="17">
        <v>8.4499999999999993</v>
      </c>
      <c r="N4980" s="16">
        <f t="shared" si="1615"/>
        <v>8.43</v>
      </c>
      <c r="O4980" s="16">
        <f t="shared" si="1616"/>
        <v>71.23</v>
      </c>
      <c r="P4980" s="18">
        <f t="shared" si="1617"/>
        <v>0</v>
      </c>
      <c r="Q4980" s="16">
        <f t="shared" si="1618"/>
        <v>8.43</v>
      </c>
      <c r="R4980" s="16">
        <f t="shared" si="1619"/>
        <v>0</v>
      </c>
    </row>
    <row r="4981" spans="1:18" ht="42" x14ac:dyDescent="0.35">
      <c r="A4981" s="1">
        <v>3</v>
      </c>
      <c r="B4981" s="13" t="s">
        <v>183</v>
      </c>
      <c r="C4981" s="13" t="s">
        <v>92</v>
      </c>
      <c r="D4981" s="14" t="s">
        <v>184</v>
      </c>
      <c r="E4981" s="15">
        <v>7.89</v>
      </c>
      <c r="F4981" s="16">
        <f t="shared" si="1610"/>
        <v>86.32</v>
      </c>
      <c r="G4981" s="16">
        <f t="shared" si="1611"/>
        <v>12.62</v>
      </c>
      <c r="H4981" s="16">
        <f t="shared" si="1612"/>
        <v>14.623891783200804</v>
      </c>
      <c r="I4981" s="16">
        <f t="shared" si="1613"/>
        <v>73.7</v>
      </c>
      <c r="J4981" s="17">
        <v>10.941000000000001</v>
      </c>
      <c r="K4981" s="17">
        <v>1.6</v>
      </c>
      <c r="L4981" s="18">
        <f t="shared" si="1614"/>
        <v>9.3409999999999993</v>
      </c>
      <c r="M4981" s="17">
        <v>1.6</v>
      </c>
      <c r="N4981" s="16">
        <f t="shared" si="1615"/>
        <v>7.89</v>
      </c>
      <c r="O4981" s="16">
        <f t="shared" si="1616"/>
        <v>12.62</v>
      </c>
      <c r="P4981" s="18">
        <f t="shared" si="1617"/>
        <v>0</v>
      </c>
      <c r="Q4981" s="16">
        <f t="shared" si="1618"/>
        <v>7.89</v>
      </c>
      <c r="R4981" s="16">
        <f t="shared" si="1619"/>
        <v>0</v>
      </c>
    </row>
    <row r="4982" spans="1:18" ht="52.5" x14ac:dyDescent="0.35">
      <c r="A4982" s="1">
        <v>4</v>
      </c>
      <c r="B4982" s="13" t="s">
        <v>166</v>
      </c>
      <c r="C4982" s="13" t="s">
        <v>65</v>
      </c>
      <c r="D4982" s="14" t="s">
        <v>167</v>
      </c>
      <c r="E4982" s="15">
        <v>24.21</v>
      </c>
      <c r="F4982" s="16">
        <f t="shared" si="1610"/>
        <v>696.67</v>
      </c>
      <c r="G4982" s="16">
        <f t="shared" si="1611"/>
        <v>137.71</v>
      </c>
      <c r="H4982" s="16">
        <f t="shared" si="1612"/>
        <v>19.766472060050042</v>
      </c>
      <c r="I4982" s="16">
        <f t="shared" si="1613"/>
        <v>558.96</v>
      </c>
      <c r="J4982" s="17">
        <v>28.776</v>
      </c>
      <c r="K4982" s="17">
        <v>5.6879999999999997</v>
      </c>
      <c r="L4982" s="18">
        <f t="shared" si="1614"/>
        <v>23.088000000000001</v>
      </c>
      <c r="M4982" s="17">
        <v>5.6879999999999997</v>
      </c>
      <c r="N4982" s="16">
        <f t="shared" si="1615"/>
        <v>24.21</v>
      </c>
      <c r="O4982" s="16">
        <f t="shared" si="1616"/>
        <v>137.71</v>
      </c>
      <c r="P4982" s="18">
        <f t="shared" si="1617"/>
        <v>0</v>
      </c>
      <c r="Q4982" s="16">
        <f t="shared" si="1618"/>
        <v>24.21</v>
      </c>
      <c r="R4982" s="16">
        <f t="shared" si="1619"/>
        <v>0</v>
      </c>
    </row>
    <row r="4983" spans="1:18" ht="31.5" x14ac:dyDescent="0.35">
      <c r="A4983" s="1">
        <v>5</v>
      </c>
      <c r="B4983" s="13" t="s">
        <v>168</v>
      </c>
      <c r="C4983" s="13" t="s">
        <v>65</v>
      </c>
      <c r="D4983" s="14" t="s">
        <v>169</v>
      </c>
      <c r="E4983" s="15">
        <v>5.38</v>
      </c>
      <c r="F4983" s="16">
        <f t="shared" si="1610"/>
        <v>154.81</v>
      </c>
      <c r="G4983" s="16">
        <f t="shared" si="1611"/>
        <v>0</v>
      </c>
      <c r="H4983" s="16">
        <f t="shared" si="1612"/>
        <v>0</v>
      </c>
      <c r="I4983" s="16">
        <f t="shared" si="1613"/>
        <v>154.81</v>
      </c>
      <c r="J4983" s="17">
        <v>28.776</v>
      </c>
      <c r="K4983" s="17">
        <v>0</v>
      </c>
      <c r="L4983" s="18">
        <f t="shared" si="1614"/>
        <v>28.776</v>
      </c>
      <c r="M4983" s="17">
        <v>0</v>
      </c>
      <c r="N4983" s="16">
        <f t="shared" si="1615"/>
        <v>5.38</v>
      </c>
      <c r="O4983" s="16">
        <f t="shared" si="1616"/>
        <v>0</v>
      </c>
      <c r="P4983" s="18">
        <f t="shared" si="1617"/>
        <v>0</v>
      </c>
      <c r="Q4983" s="16">
        <f t="shared" si="1618"/>
        <v>5.38</v>
      </c>
      <c r="R4983" s="16">
        <f t="shared" si="1619"/>
        <v>0</v>
      </c>
    </row>
    <row r="4984" spans="1:18" ht="31.5" x14ac:dyDescent="0.35">
      <c r="A4984" s="1">
        <v>6</v>
      </c>
      <c r="B4984" s="13" t="s">
        <v>814</v>
      </c>
      <c r="C4984" s="13" t="s">
        <v>65</v>
      </c>
      <c r="D4984" s="14" t="s">
        <v>815</v>
      </c>
      <c r="E4984" s="15">
        <v>26.01</v>
      </c>
      <c r="F4984" s="16">
        <f t="shared" si="1610"/>
        <v>34.020000000000003</v>
      </c>
      <c r="G4984" s="16">
        <f t="shared" si="1611"/>
        <v>1112.73</v>
      </c>
      <c r="H4984" s="16">
        <f t="shared" si="1612"/>
        <v>3270.7186544342503</v>
      </c>
      <c r="I4984" s="16">
        <f t="shared" si="1613"/>
        <v>-1078.71</v>
      </c>
      <c r="J4984" s="17">
        <v>1.3080000000000001</v>
      </c>
      <c r="K4984" s="17">
        <v>42.780999999999999</v>
      </c>
      <c r="L4984" s="18">
        <f t="shared" si="1614"/>
        <v>-41.472999999999999</v>
      </c>
      <c r="M4984" s="17">
        <v>42.780999999999999</v>
      </c>
      <c r="N4984" s="16">
        <f t="shared" si="1615"/>
        <v>26.01</v>
      </c>
      <c r="O4984" s="16">
        <f t="shared" si="1616"/>
        <v>1112.73</v>
      </c>
      <c r="P4984" s="18">
        <f t="shared" si="1617"/>
        <v>0</v>
      </c>
      <c r="Q4984" s="16">
        <f t="shared" si="1618"/>
        <v>26.01</v>
      </c>
      <c r="R4984" s="16">
        <f t="shared" si="1619"/>
        <v>0</v>
      </c>
    </row>
    <row r="4985" spans="1:18" ht="52.5" x14ac:dyDescent="0.35">
      <c r="A4985" s="1">
        <v>7</v>
      </c>
      <c r="B4985" s="13" t="s">
        <v>1136</v>
      </c>
      <c r="C4985" s="13" t="s">
        <v>65</v>
      </c>
      <c r="D4985" s="14" t="s">
        <v>1137</v>
      </c>
      <c r="E4985" s="15">
        <v>5.82</v>
      </c>
      <c r="F4985" s="16">
        <f t="shared" si="1610"/>
        <v>165.6</v>
      </c>
      <c r="G4985" s="16">
        <f t="shared" si="1611"/>
        <v>0</v>
      </c>
      <c r="H4985" s="16">
        <f t="shared" si="1612"/>
        <v>0</v>
      </c>
      <c r="I4985" s="16">
        <f t="shared" si="1613"/>
        <v>165.6</v>
      </c>
      <c r="J4985" s="17">
        <v>28.452999999999999</v>
      </c>
      <c r="K4985" s="17">
        <v>0</v>
      </c>
      <c r="L4985" s="18">
        <f t="shared" si="1614"/>
        <v>28.452999999999999</v>
      </c>
      <c r="M4985" s="17">
        <v>0</v>
      </c>
      <c r="N4985" s="16">
        <f t="shared" si="1615"/>
        <v>5.82</v>
      </c>
      <c r="O4985" s="16">
        <f t="shared" si="1616"/>
        <v>0</v>
      </c>
      <c r="P4985" s="18">
        <f t="shared" si="1617"/>
        <v>0</v>
      </c>
      <c r="Q4985" s="16">
        <f t="shared" si="1618"/>
        <v>5.82</v>
      </c>
      <c r="R4985" s="16">
        <f t="shared" si="1619"/>
        <v>0</v>
      </c>
    </row>
    <row r="4986" spans="1:18" ht="63" x14ac:dyDescent="0.35">
      <c r="A4986" s="1">
        <v>8</v>
      </c>
      <c r="B4986" s="13" t="s">
        <v>1543</v>
      </c>
      <c r="C4986" s="13" t="s">
        <v>44</v>
      </c>
      <c r="D4986" s="14" t="s">
        <v>1544</v>
      </c>
      <c r="E4986" s="15">
        <v>113.12</v>
      </c>
      <c r="F4986" s="16">
        <f t="shared" si="1610"/>
        <v>1945.66</v>
      </c>
      <c r="G4986" s="16">
        <f t="shared" si="1611"/>
        <v>0</v>
      </c>
      <c r="H4986" s="16">
        <f t="shared" si="1612"/>
        <v>0</v>
      </c>
      <c r="I4986" s="16">
        <f t="shared" si="1613"/>
        <v>1945.66</v>
      </c>
      <c r="J4986" s="17">
        <v>17.2</v>
      </c>
      <c r="K4986" s="17">
        <v>0</v>
      </c>
      <c r="L4986" s="18">
        <f t="shared" si="1614"/>
        <v>17.2</v>
      </c>
      <c r="M4986" s="17">
        <v>0</v>
      </c>
      <c r="N4986" s="16">
        <f t="shared" si="1615"/>
        <v>113.12</v>
      </c>
      <c r="O4986" s="16">
        <f t="shared" si="1616"/>
        <v>0</v>
      </c>
      <c r="P4986" s="18">
        <f t="shared" si="1617"/>
        <v>0</v>
      </c>
      <c r="Q4986" s="16">
        <f t="shared" si="1618"/>
        <v>113.12</v>
      </c>
      <c r="R4986" s="16">
        <f t="shared" si="1619"/>
        <v>0</v>
      </c>
    </row>
    <row r="4987" spans="1:18" ht="31.5" x14ac:dyDescent="0.35">
      <c r="A4987" s="1">
        <v>9</v>
      </c>
      <c r="B4987" s="13" t="s">
        <v>1138</v>
      </c>
      <c r="C4987" s="13" t="s">
        <v>92</v>
      </c>
      <c r="D4987" s="14" t="s">
        <v>1139</v>
      </c>
      <c r="E4987" s="15">
        <v>3.09</v>
      </c>
      <c r="F4987" s="16">
        <f t="shared" si="1610"/>
        <v>63.78</v>
      </c>
      <c r="G4987" s="16">
        <f t="shared" si="1611"/>
        <v>57.21</v>
      </c>
      <c r="H4987" s="16">
        <f t="shared" si="1612"/>
        <v>89.704457364341081</v>
      </c>
      <c r="I4987" s="16">
        <f t="shared" si="1613"/>
        <v>6.57</v>
      </c>
      <c r="J4987" s="17">
        <v>20.64</v>
      </c>
      <c r="K4987" s="17">
        <v>18.515000000000001</v>
      </c>
      <c r="L4987" s="18">
        <f t="shared" si="1614"/>
        <v>2.125</v>
      </c>
      <c r="M4987" s="17">
        <v>18.515000000000001</v>
      </c>
      <c r="N4987" s="16">
        <f t="shared" si="1615"/>
        <v>3.09</v>
      </c>
      <c r="O4987" s="16">
        <f t="shared" si="1616"/>
        <v>57.21</v>
      </c>
      <c r="P4987" s="18">
        <f t="shared" si="1617"/>
        <v>0</v>
      </c>
      <c r="Q4987" s="16">
        <f t="shared" si="1618"/>
        <v>3.09</v>
      </c>
      <c r="R4987" s="16">
        <f t="shared" si="1619"/>
        <v>0</v>
      </c>
    </row>
    <row r="4988" spans="1:18" ht="21" x14ac:dyDescent="0.35">
      <c r="A4988" s="1">
        <v>10</v>
      </c>
      <c r="B4988" s="13" t="s">
        <v>1140</v>
      </c>
      <c r="C4988" s="13" t="s">
        <v>1141</v>
      </c>
      <c r="D4988" s="14" t="s">
        <v>1142</v>
      </c>
      <c r="E4988" s="15">
        <v>42.4</v>
      </c>
      <c r="F4988" s="16">
        <f t="shared" si="1610"/>
        <v>140.9</v>
      </c>
      <c r="G4988" s="16">
        <f t="shared" si="1611"/>
        <v>126.39</v>
      </c>
      <c r="H4988" s="16">
        <f t="shared" si="1612"/>
        <v>89.708095094793862</v>
      </c>
      <c r="I4988" s="16">
        <f t="shared" si="1613"/>
        <v>14.5</v>
      </c>
      <c r="J4988" s="17">
        <v>3.323</v>
      </c>
      <c r="K4988" s="17">
        <v>2.9809999999999999</v>
      </c>
      <c r="L4988" s="18">
        <f t="shared" si="1614"/>
        <v>0.34200000000000003</v>
      </c>
      <c r="M4988" s="17">
        <v>2.9809999999999999</v>
      </c>
      <c r="N4988" s="16">
        <f t="shared" si="1615"/>
        <v>42.4</v>
      </c>
      <c r="O4988" s="16">
        <f t="shared" si="1616"/>
        <v>126.39</v>
      </c>
      <c r="P4988" s="18">
        <f t="shared" si="1617"/>
        <v>0</v>
      </c>
      <c r="Q4988" s="16">
        <f t="shared" si="1618"/>
        <v>42.4</v>
      </c>
      <c r="R4988" s="16">
        <f t="shared" si="1619"/>
        <v>0</v>
      </c>
    </row>
    <row r="4989" spans="1:18" ht="21" x14ac:dyDescent="0.35">
      <c r="A4989" s="1">
        <v>11</v>
      </c>
      <c r="B4989" s="13" t="s">
        <v>1143</v>
      </c>
      <c r="C4989" s="13" t="s">
        <v>1141</v>
      </c>
      <c r="D4989" s="14" t="s">
        <v>1144</v>
      </c>
      <c r="E4989" s="15">
        <v>40.94</v>
      </c>
      <c r="F4989" s="16">
        <f t="shared" si="1610"/>
        <v>155.49</v>
      </c>
      <c r="G4989" s="16">
        <f t="shared" si="1611"/>
        <v>0</v>
      </c>
      <c r="H4989" s="16">
        <f t="shared" si="1612"/>
        <v>0</v>
      </c>
      <c r="I4989" s="16">
        <f t="shared" si="1613"/>
        <v>155.49</v>
      </c>
      <c r="J4989" s="17">
        <v>3.798</v>
      </c>
      <c r="K4989" s="17">
        <v>0</v>
      </c>
      <c r="L4989" s="18">
        <f t="shared" si="1614"/>
        <v>3.798</v>
      </c>
      <c r="M4989" s="17">
        <v>0</v>
      </c>
      <c r="N4989" s="16">
        <f t="shared" si="1615"/>
        <v>40.94</v>
      </c>
      <c r="O4989" s="16">
        <f t="shared" si="1616"/>
        <v>0</v>
      </c>
      <c r="P4989" s="18">
        <f t="shared" si="1617"/>
        <v>0</v>
      </c>
      <c r="Q4989" s="16">
        <f t="shared" si="1618"/>
        <v>40.94</v>
      </c>
      <c r="R4989" s="16">
        <f t="shared" si="1619"/>
        <v>0</v>
      </c>
    </row>
    <row r="4990" spans="1:18" ht="21" x14ac:dyDescent="0.35">
      <c r="A4990" s="1">
        <v>12</v>
      </c>
      <c r="B4990" s="13" t="s">
        <v>1145</v>
      </c>
      <c r="C4990" s="13" t="s">
        <v>1141</v>
      </c>
      <c r="D4990" s="14" t="s">
        <v>1146</v>
      </c>
      <c r="E4990" s="15">
        <v>725.24</v>
      </c>
      <c r="F4990" s="16">
        <f t="shared" si="1610"/>
        <v>58.02</v>
      </c>
      <c r="G4990" s="16">
        <f t="shared" si="1611"/>
        <v>52.22</v>
      </c>
      <c r="H4990" s="16">
        <f t="shared" si="1612"/>
        <v>89.999999999999986</v>
      </c>
      <c r="I4990" s="16">
        <f t="shared" si="1613"/>
        <v>5.8</v>
      </c>
      <c r="J4990" s="17">
        <v>0.08</v>
      </c>
      <c r="K4990" s="17">
        <v>7.1999999999999995E-2</v>
      </c>
      <c r="L4990" s="18">
        <f t="shared" si="1614"/>
        <v>8.0000000000000002E-3</v>
      </c>
      <c r="M4990" s="17">
        <v>7.1999999999999995E-2</v>
      </c>
      <c r="N4990" s="16">
        <f t="shared" si="1615"/>
        <v>725.24</v>
      </c>
      <c r="O4990" s="16">
        <f t="shared" si="1616"/>
        <v>52.22</v>
      </c>
      <c r="P4990" s="18">
        <f t="shared" si="1617"/>
        <v>0</v>
      </c>
      <c r="Q4990" s="16">
        <f t="shared" si="1618"/>
        <v>725.24</v>
      </c>
      <c r="R4990" s="16">
        <f t="shared" si="1619"/>
        <v>0</v>
      </c>
    </row>
    <row r="4991" spans="1:18" x14ac:dyDescent="0.35">
      <c r="A4991" s="1">
        <v>13</v>
      </c>
      <c r="B4991" s="13" t="s">
        <v>1147</v>
      </c>
      <c r="C4991" s="13" t="s">
        <v>1141</v>
      </c>
      <c r="D4991" s="14" t="s">
        <v>1148</v>
      </c>
      <c r="E4991" s="15">
        <v>608.70000000000005</v>
      </c>
      <c r="F4991" s="16">
        <f t="shared" si="1610"/>
        <v>183.83</v>
      </c>
      <c r="G4991" s="16">
        <f t="shared" si="1611"/>
        <v>81.569999999999993</v>
      </c>
      <c r="H4991" s="16">
        <f t="shared" si="1612"/>
        <v>44.370860927152322</v>
      </c>
      <c r="I4991" s="16">
        <f t="shared" si="1613"/>
        <v>102.26</v>
      </c>
      <c r="J4991" s="17">
        <v>0.30199999999999999</v>
      </c>
      <c r="K4991" s="17">
        <v>0.13400000000000001</v>
      </c>
      <c r="L4991" s="18">
        <f t="shared" si="1614"/>
        <v>0.16800000000000001</v>
      </c>
      <c r="M4991" s="17">
        <v>0.13400000000000001</v>
      </c>
      <c r="N4991" s="16">
        <f t="shared" si="1615"/>
        <v>608.70000000000005</v>
      </c>
      <c r="O4991" s="16">
        <f t="shared" si="1616"/>
        <v>81.569999999999993</v>
      </c>
      <c r="P4991" s="18">
        <f t="shared" si="1617"/>
        <v>0</v>
      </c>
      <c r="Q4991" s="16">
        <f t="shared" si="1618"/>
        <v>608.70000000000005</v>
      </c>
      <c r="R4991" s="16">
        <f t="shared" si="1619"/>
        <v>0</v>
      </c>
    </row>
    <row r="4992" spans="1:18" ht="21" x14ac:dyDescent="0.35">
      <c r="A4992" s="1">
        <v>14</v>
      </c>
      <c r="B4992" s="13" t="s">
        <v>1149</v>
      </c>
      <c r="C4992" s="13" t="s">
        <v>92</v>
      </c>
      <c r="D4992" s="14" t="s">
        <v>1150</v>
      </c>
      <c r="E4992" s="15">
        <v>0.72</v>
      </c>
      <c r="F4992" s="16">
        <f t="shared" si="1610"/>
        <v>44.58</v>
      </c>
      <c r="G4992" s="16">
        <f t="shared" si="1611"/>
        <v>13.33</v>
      </c>
      <c r="H4992" s="16">
        <f t="shared" si="1612"/>
        <v>29.901485788113696</v>
      </c>
      <c r="I4992" s="16">
        <f t="shared" si="1613"/>
        <v>31.25</v>
      </c>
      <c r="J4992" s="17">
        <v>61.92</v>
      </c>
      <c r="K4992" s="17">
        <v>18.515000000000001</v>
      </c>
      <c r="L4992" s="18">
        <f t="shared" si="1614"/>
        <v>43.405000000000001</v>
      </c>
      <c r="M4992" s="17">
        <v>18.515000000000001</v>
      </c>
      <c r="N4992" s="16">
        <f t="shared" si="1615"/>
        <v>0.72</v>
      </c>
      <c r="O4992" s="16">
        <f t="shared" si="1616"/>
        <v>13.33</v>
      </c>
      <c r="P4992" s="18">
        <f t="shared" si="1617"/>
        <v>0</v>
      </c>
      <c r="Q4992" s="16">
        <f t="shared" si="1618"/>
        <v>0.72</v>
      </c>
      <c r="R4992" s="16">
        <f t="shared" si="1619"/>
        <v>0</v>
      </c>
    </row>
    <row r="4993" spans="1:18" ht="52.5" x14ac:dyDescent="0.35">
      <c r="A4993" s="1">
        <v>15</v>
      </c>
      <c r="B4993" s="13" t="s">
        <v>1153</v>
      </c>
      <c r="C4993" s="13" t="s">
        <v>92</v>
      </c>
      <c r="D4993" s="14" t="s">
        <v>1154</v>
      </c>
      <c r="E4993" s="15">
        <v>22.66</v>
      </c>
      <c r="F4993" s="16">
        <f t="shared" si="1610"/>
        <v>212.51</v>
      </c>
      <c r="G4993" s="16">
        <f t="shared" si="1611"/>
        <v>329.02</v>
      </c>
      <c r="H4993" s="16">
        <f t="shared" si="1612"/>
        <v>154.83045425463851</v>
      </c>
      <c r="I4993" s="16">
        <f t="shared" si="1613"/>
        <v>-116.52</v>
      </c>
      <c r="J4993" s="17">
        <v>9.3780000000000001</v>
      </c>
      <c r="K4993" s="17">
        <v>14.52</v>
      </c>
      <c r="L4993" s="18">
        <f t="shared" si="1614"/>
        <v>-5.1420000000000003</v>
      </c>
      <c r="M4993" s="17">
        <v>14.52</v>
      </c>
      <c r="N4993" s="16">
        <f t="shared" si="1615"/>
        <v>22.66</v>
      </c>
      <c r="O4993" s="16">
        <f t="shared" si="1616"/>
        <v>329.02</v>
      </c>
      <c r="P4993" s="18">
        <f t="shared" si="1617"/>
        <v>0</v>
      </c>
      <c r="Q4993" s="16">
        <f t="shared" si="1618"/>
        <v>22.66</v>
      </c>
      <c r="R4993" s="16">
        <f t="shared" si="1619"/>
        <v>0</v>
      </c>
    </row>
    <row r="4994" spans="1:18" ht="52.5" x14ac:dyDescent="0.35">
      <c r="A4994" s="1">
        <v>16</v>
      </c>
      <c r="B4994" s="13" t="s">
        <v>812</v>
      </c>
      <c r="C4994" s="13" t="s">
        <v>65</v>
      </c>
      <c r="D4994" s="14" t="s">
        <v>813</v>
      </c>
      <c r="E4994" s="15">
        <v>80.599999999999994</v>
      </c>
      <c r="F4994" s="16">
        <f t="shared" si="1610"/>
        <v>524.22</v>
      </c>
      <c r="G4994" s="16">
        <f t="shared" si="1611"/>
        <v>1190.3</v>
      </c>
      <c r="H4994" s="16">
        <f t="shared" si="1612"/>
        <v>227.06027060270605</v>
      </c>
      <c r="I4994" s="16">
        <f t="shared" si="1613"/>
        <v>-666.08</v>
      </c>
      <c r="J4994" s="17">
        <v>6.5039999999999996</v>
      </c>
      <c r="K4994" s="17">
        <v>14.768000000000001</v>
      </c>
      <c r="L4994" s="18">
        <f t="shared" si="1614"/>
        <v>-8.2639999999999993</v>
      </c>
      <c r="M4994" s="17">
        <v>14.768000000000001</v>
      </c>
      <c r="N4994" s="16">
        <f t="shared" si="1615"/>
        <v>80.599999999999994</v>
      </c>
      <c r="O4994" s="16">
        <f t="shared" si="1616"/>
        <v>1190.3</v>
      </c>
      <c r="P4994" s="18">
        <f t="shared" si="1617"/>
        <v>0</v>
      </c>
      <c r="Q4994" s="16">
        <f t="shared" si="1618"/>
        <v>80.599999999999994</v>
      </c>
      <c r="R4994" s="16">
        <f t="shared" si="1619"/>
        <v>0</v>
      </c>
    </row>
    <row r="4995" spans="1:18" ht="21" x14ac:dyDescent="0.35">
      <c r="A4995" s="1">
        <v>17</v>
      </c>
      <c r="B4995" s="13" t="s">
        <v>823</v>
      </c>
      <c r="C4995" s="13" t="s">
        <v>65</v>
      </c>
      <c r="D4995" s="14" t="s">
        <v>824</v>
      </c>
      <c r="E4995" s="15">
        <v>28.7</v>
      </c>
      <c r="F4995" s="16">
        <f t="shared" si="1610"/>
        <v>244.98</v>
      </c>
      <c r="G4995" s="16">
        <f t="shared" si="1611"/>
        <v>0</v>
      </c>
      <c r="H4995" s="16">
        <f t="shared" si="1612"/>
        <v>0</v>
      </c>
      <c r="I4995" s="16">
        <f t="shared" si="1613"/>
        <v>244.98</v>
      </c>
      <c r="J4995" s="17">
        <v>8.5359999999999996</v>
      </c>
      <c r="K4995" s="17">
        <v>0</v>
      </c>
      <c r="L4995" s="18">
        <f t="shared" si="1614"/>
        <v>8.5359999999999996</v>
      </c>
      <c r="M4995" s="17">
        <v>0</v>
      </c>
      <c r="N4995" s="16">
        <f t="shared" si="1615"/>
        <v>28.7</v>
      </c>
      <c r="O4995" s="16">
        <f t="shared" si="1616"/>
        <v>0</v>
      </c>
      <c r="P4995" s="18">
        <f t="shared" si="1617"/>
        <v>0</v>
      </c>
      <c r="Q4995" s="16">
        <f t="shared" si="1618"/>
        <v>28.7</v>
      </c>
      <c r="R4995" s="16">
        <f t="shared" si="1619"/>
        <v>0</v>
      </c>
    </row>
    <row r="4996" spans="1:18" x14ac:dyDescent="0.35">
      <c r="A4996" s="1">
        <v>18</v>
      </c>
      <c r="B4996" s="13" t="s">
        <v>1481</v>
      </c>
      <c r="C4996" s="13" t="s">
        <v>92</v>
      </c>
      <c r="D4996" s="14" t="s">
        <v>1482</v>
      </c>
      <c r="E4996" s="15">
        <v>0.45</v>
      </c>
      <c r="F4996" s="16">
        <f t="shared" si="1610"/>
        <v>9.2899999999999991</v>
      </c>
      <c r="G4996" s="16">
        <f t="shared" si="1611"/>
        <v>0</v>
      </c>
      <c r="H4996" s="16">
        <f t="shared" si="1612"/>
        <v>0</v>
      </c>
      <c r="I4996" s="16">
        <f t="shared" si="1613"/>
        <v>9.2899999999999991</v>
      </c>
      <c r="J4996" s="17">
        <v>20.64</v>
      </c>
      <c r="K4996" s="17">
        <v>0</v>
      </c>
      <c r="L4996" s="18">
        <f t="shared" si="1614"/>
        <v>20.64</v>
      </c>
      <c r="M4996" s="17">
        <v>0</v>
      </c>
      <c r="N4996" s="16">
        <f t="shared" si="1615"/>
        <v>0.45</v>
      </c>
      <c r="O4996" s="16">
        <f t="shared" si="1616"/>
        <v>0</v>
      </c>
      <c r="P4996" s="18">
        <f t="shared" si="1617"/>
        <v>0</v>
      </c>
      <c r="Q4996" s="16">
        <f t="shared" si="1618"/>
        <v>0.45</v>
      </c>
      <c r="R4996" s="16">
        <f t="shared" si="1619"/>
        <v>0</v>
      </c>
    </row>
    <row r="4997" spans="1:18" ht="31.5" x14ac:dyDescent="0.35">
      <c r="A4997" s="1">
        <v>19</v>
      </c>
      <c r="B4997" s="13" t="s">
        <v>269</v>
      </c>
      <c r="C4997" s="13" t="s">
        <v>65</v>
      </c>
      <c r="D4997" s="14" t="s">
        <v>270</v>
      </c>
      <c r="E4997" s="15">
        <v>152.22</v>
      </c>
      <c r="F4997" s="16">
        <f t="shared" si="1610"/>
        <v>1554.17</v>
      </c>
      <c r="G4997" s="16">
        <f t="shared" si="1611"/>
        <v>5599.26</v>
      </c>
      <c r="H4997" s="16">
        <f t="shared" si="1612"/>
        <v>360.27424094025463</v>
      </c>
      <c r="I4997" s="16">
        <f t="shared" si="1613"/>
        <v>-4045.09</v>
      </c>
      <c r="J4997" s="17">
        <v>10.210000000000001</v>
      </c>
      <c r="K4997" s="17">
        <v>36.783999999999999</v>
      </c>
      <c r="L4997" s="18">
        <f t="shared" si="1614"/>
        <v>-26.574000000000002</v>
      </c>
      <c r="M4997" s="17">
        <v>36.783999999999999</v>
      </c>
      <c r="N4997" s="16">
        <f t="shared" si="1615"/>
        <v>152.22</v>
      </c>
      <c r="O4997" s="16">
        <f t="shared" si="1616"/>
        <v>5599.26</v>
      </c>
      <c r="P4997" s="18">
        <f t="shared" si="1617"/>
        <v>0</v>
      </c>
      <c r="Q4997" s="16">
        <f t="shared" si="1618"/>
        <v>152.22</v>
      </c>
      <c r="R4997" s="16">
        <f t="shared" si="1619"/>
        <v>0</v>
      </c>
    </row>
    <row r="4998" spans="1:18" ht="42" x14ac:dyDescent="0.35">
      <c r="A4998" s="1">
        <v>20</v>
      </c>
      <c r="B4998" s="13" t="s">
        <v>924</v>
      </c>
      <c r="C4998" s="13" t="s">
        <v>44</v>
      </c>
      <c r="D4998" s="14" t="s">
        <v>925</v>
      </c>
      <c r="E4998" s="15">
        <v>62.59</v>
      </c>
      <c r="F4998" s="16">
        <f t="shared" si="1610"/>
        <v>0</v>
      </c>
      <c r="G4998" s="16">
        <f t="shared" si="1611"/>
        <v>569.57000000000005</v>
      </c>
      <c r="H4998" s="16">
        <f t="shared" si="1612"/>
        <v>0</v>
      </c>
      <c r="I4998" s="16">
        <f t="shared" si="1613"/>
        <v>-569.57000000000005</v>
      </c>
      <c r="J4998" s="17">
        <v>0</v>
      </c>
      <c r="K4998" s="17">
        <v>9.1</v>
      </c>
      <c r="L4998" s="18">
        <f t="shared" si="1614"/>
        <v>-9.1</v>
      </c>
      <c r="M4998" s="17">
        <v>9.1</v>
      </c>
      <c r="N4998" s="16">
        <f t="shared" si="1615"/>
        <v>62.59</v>
      </c>
      <c r="O4998" s="16">
        <f t="shared" si="1616"/>
        <v>569.57000000000005</v>
      </c>
      <c r="P4998" s="18">
        <f t="shared" si="1617"/>
        <v>0</v>
      </c>
      <c r="Q4998" s="16">
        <f t="shared" si="1618"/>
        <v>62.59</v>
      </c>
      <c r="R4998" s="16">
        <f t="shared" si="1619"/>
        <v>0</v>
      </c>
    </row>
    <row r="4999" spans="1:18" ht="21" x14ac:dyDescent="0.35">
      <c r="A4999" s="1">
        <v>21</v>
      </c>
      <c r="B4999" s="13" t="s">
        <v>1151</v>
      </c>
      <c r="C4999" s="13" t="s">
        <v>92</v>
      </c>
      <c r="D4999" s="14" t="s">
        <v>1152</v>
      </c>
      <c r="E4999" s="15">
        <v>0.72</v>
      </c>
      <c r="F4999" s="16">
        <f t="shared" si="1610"/>
        <v>0</v>
      </c>
      <c r="G4999" s="16">
        <f t="shared" si="1611"/>
        <v>13.33</v>
      </c>
      <c r="H4999" s="16">
        <f t="shared" si="1612"/>
        <v>0</v>
      </c>
      <c r="I4999" s="16">
        <f t="shared" si="1613"/>
        <v>-13.33</v>
      </c>
      <c r="J4999" s="17">
        <v>0</v>
      </c>
      <c r="K4999" s="17">
        <v>18.515000000000001</v>
      </c>
      <c r="L4999" s="18">
        <f t="shared" si="1614"/>
        <v>-18.515000000000001</v>
      </c>
      <c r="M4999" s="17">
        <v>18.515000000000001</v>
      </c>
      <c r="N4999" s="16">
        <f t="shared" si="1615"/>
        <v>0.72</v>
      </c>
      <c r="O4999" s="16">
        <f t="shared" si="1616"/>
        <v>13.33</v>
      </c>
      <c r="P4999" s="18">
        <f t="shared" si="1617"/>
        <v>0</v>
      </c>
      <c r="Q4999" s="16">
        <f t="shared" si="1618"/>
        <v>0.72</v>
      </c>
      <c r="R4999" s="16">
        <f t="shared" si="1619"/>
        <v>0</v>
      </c>
    </row>
    <row r="5000" spans="1:18" ht="42" x14ac:dyDescent="0.35">
      <c r="A5000" s="1">
        <v>22</v>
      </c>
      <c r="B5000" s="13" t="s">
        <v>181</v>
      </c>
      <c r="C5000" s="13" t="s">
        <v>92</v>
      </c>
      <c r="D5000" s="14" t="s">
        <v>182</v>
      </c>
      <c r="E5000" s="15">
        <v>0.52</v>
      </c>
      <c r="F5000" s="16">
        <f t="shared" si="1610"/>
        <v>0</v>
      </c>
      <c r="G5000" s="16">
        <f t="shared" si="1611"/>
        <v>96.28</v>
      </c>
      <c r="H5000" s="16">
        <f t="shared" si="1612"/>
        <v>0</v>
      </c>
      <c r="I5000" s="16">
        <f t="shared" si="1613"/>
        <v>-96.28</v>
      </c>
      <c r="J5000" s="17">
        <v>0</v>
      </c>
      <c r="K5000" s="17">
        <v>185.15</v>
      </c>
      <c r="L5000" s="18">
        <f t="shared" si="1614"/>
        <v>-185.15</v>
      </c>
      <c r="M5000" s="17">
        <v>185.15</v>
      </c>
      <c r="N5000" s="16">
        <f t="shared" si="1615"/>
        <v>0.52</v>
      </c>
      <c r="O5000" s="16">
        <f t="shared" si="1616"/>
        <v>96.28</v>
      </c>
      <c r="P5000" s="18">
        <f t="shared" si="1617"/>
        <v>0</v>
      </c>
      <c r="Q5000" s="16">
        <f t="shared" si="1618"/>
        <v>0.52</v>
      </c>
      <c r="R5000" s="16">
        <f t="shared" si="1619"/>
        <v>0</v>
      </c>
    </row>
    <row r="5001" spans="1:18" ht="31.5" x14ac:dyDescent="0.35">
      <c r="A5001" s="1">
        <v>23</v>
      </c>
      <c r="B5001" s="13" t="s">
        <v>503</v>
      </c>
      <c r="C5001" s="13" t="s">
        <v>41</v>
      </c>
      <c r="D5001" s="14" t="s">
        <v>504</v>
      </c>
      <c r="E5001" s="15">
        <v>5846.97</v>
      </c>
      <c r="F5001" s="16">
        <f t="shared" si="1610"/>
        <v>0</v>
      </c>
      <c r="G5001" s="16">
        <f t="shared" si="1611"/>
        <v>1169.3900000000001</v>
      </c>
      <c r="H5001" s="16">
        <f t="shared" si="1612"/>
        <v>0</v>
      </c>
      <c r="I5001" s="16">
        <f t="shared" si="1613"/>
        <v>-1169.3900000000001</v>
      </c>
      <c r="J5001" s="17">
        <v>0</v>
      </c>
      <c r="K5001" s="17">
        <v>0.2</v>
      </c>
      <c r="L5001" s="18">
        <f t="shared" si="1614"/>
        <v>-0.2</v>
      </c>
      <c r="M5001" s="17">
        <v>0.2</v>
      </c>
      <c r="N5001" s="16">
        <f t="shared" si="1615"/>
        <v>5846.97</v>
      </c>
      <c r="O5001" s="16">
        <f t="shared" si="1616"/>
        <v>1169.3900000000001</v>
      </c>
      <c r="P5001" s="18">
        <f t="shared" si="1617"/>
        <v>0</v>
      </c>
      <c r="Q5001" s="16">
        <f t="shared" si="1618"/>
        <v>5846.97</v>
      </c>
      <c r="R5001" s="16">
        <f t="shared" si="1619"/>
        <v>0</v>
      </c>
    </row>
    <row r="5002" spans="1:18" ht="52.5" x14ac:dyDescent="0.35">
      <c r="A5002" s="1">
        <v>24</v>
      </c>
      <c r="B5002" s="13" t="s">
        <v>235</v>
      </c>
      <c r="C5002" s="13" t="s">
        <v>92</v>
      </c>
      <c r="D5002" s="14" t="s">
        <v>236</v>
      </c>
      <c r="E5002" s="15">
        <v>31.41</v>
      </c>
      <c r="F5002" s="16">
        <f t="shared" si="1610"/>
        <v>0</v>
      </c>
      <c r="G5002" s="16">
        <f t="shared" si="1611"/>
        <v>995.07</v>
      </c>
      <c r="H5002" s="16">
        <f t="shared" si="1612"/>
        <v>0</v>
      </c>
      <c r="I5002" s="16">
        <f t="shared" si="1613"/>
        <v>-995.07</v>
      </c>
      <c r="J5002" s="17">
        <v>0</v>
      </c>
      <c r="K5002" s="17">
        <v>31.68</v>
      </c>
      <c r="L5002" s="18">
        <f t="shared" si="1614"/>
        <v>-31.68</v>
      </c>
      <c r="M5002" s="17">
        <v>31.68</v>
      </c>
      <c r="N5002" s="16">
        <f t="shared" si="1615"/>
        <v>31.41</v>
      </c>
      <c r="O5002" s="16">
        <f t="shared" si="1616"/>
        <v>995.07</v>
      </c>
      <c r="P5002" s="18">
        <f t="shared" si="1617"/>
        <v>0</v>
      </c>
      <c r="Q5002" s="16">
        <f t="shared" si="1618"/>
        <v>31.41</v>
      </c>
      <c r="R5002" s="16">
        <f t="shared" si="1619"/>
        <v>0</v>
      </c>
    </row>
    <row r="5003" spans="1:18" x14ac:dyDescent="0.35">
      <c r="A5003" s="21" t="s">
        <v>1545</v>
      </c>
      <c r="B5003" s="21" t="s">
        <v>1545</v>
      </c>
      <c r="C5003" s="21" t="s">
        <v>1545</v>
      </c>
      <c r="D5003" s="21" t="s">
        <v>1545</v>
      </c>
      <c r="E5003" s="21" t="s">
        <v>1545</v>
      </c>
      <c r="F5003" s="19"/>
      <c r="G5003" s="20">
        <f>SUM(G4979:G5002)</f>
        <v>11685.7</v>
      </c>
      <c r="H5003" s="7"/>
      <c r="I5003" s="7"/>
      <c r="J5003" s="7"/>
      <c r="K5003" s="7"/>
      <c r="L5003" s="7"/>
      <c r="M5003" s="7"/>
      <c r="N5003" s="7"/>
      <c r="O5003" s="7"/>
      <c r="P5003" s="7"/>
      <c r="Q5003" s="7"/>
      <c r="R5003" s="7"/>
    </row>
    <row r="5005" spans="1:18" x14ac:dyDescent="0.35">
      <c r="B5005" s="11" t="s">
        <v>23</v>
      </c>
      <c r="C5005" s="12" t="s">
        <v>24</v>
      </c>
      <c r="D5005" s="12" t="s">
        <v>25</v>
      </c>
    </row>
    <row r="5006" spans="1:18" x14ac:dyDescent="0.35">
      <c r="B5006" s="11" t="s">
        <v>26</v>
      </c>
      <c r="C5006" s="12" t="s">
        <v>27</v>
      </c>
      <c r="D5006" s="12" t="s">
        <v>28</v>
      </c>
    </row>
    <row r="5007" spans="1:18" x14ac:dyDescent="0.35">
      <c r="B5007" s="11" t="s">
        <v>29</v>
      </c>
      <c r="C5007" s="12" t="s">
        <v>24</v>
      </c>
      <c r="D5007" s="12" t="s">
        <v>30</v>
      </c>
    </row>
    <row r="5008" spans="1:18" x14ac:dyDescent="0.35">
      <c r="B5008" s="11" t="s">
        <v>31</v>
      </c>
      <c r="C5008" s="12" t="s">
        <v>116</v>
      </c>
      <c r="D5008" s="12" t="s">
        <v>1133</v>
      </c>
    </row>
    <row r="5009" spans="1:18" x14ac:dyDescent="0.35">
      <c r="B5009" s="11" t="s">
        <v>33</v>
      </c>
      <c r="C5009" s="12" t="s">
        <v>105</v>
      </c>
      <c r="D5009" s="12" t="s">
        <v>549</v>
      </c>
    </row>
    <row r="5010" spans="1:18" x14ac:dyDescent="0.35">
      <c r="B5010" s="11" t="s">
        <v>35</v>
      </c>
      <c r="C5010" s="12" t="s">
        <v>116</v>
      </c>
      <c r="D5010" s="12" t="s">
        <v>1240</v>
      </c>
    </row>
    <row r="5011" spans="1:18" x14ac:dyDescent="0.35">
      <c r="B5011" s="11" t="s">
        <v>36</v>
      </c>
      <c r="C5011" s="12" t="s">
        <v>116</v>
      </c>
      <c r="D5011" s="12" t="s">
        <v>1546</v>
      </c>
    </row>
    <row r="5013" spans="1:18" ht="21" x14ac:dyDescent="0.35">
      <c r="A5013" s="1">
        <v>1</v>
      </c>
      <c r="B5013" s="13" t="s">
        <v>191</v>
      </c>
      <c r="C5013" s="13" t="s">
        <v>44</v>
      </c>
      <c r="D5013" s="14" t="s">
        <v>192</v>
      </c>
      <c r="E5013" s="15">
        <v>3.46</v>
      </c>
      <c r="F5013" s="16">
        <f t="shared" ref="F5013:F5027" si="1620">ROUND(ROUND(N5013,2)*ROUND(J5013,3),2)</f>
        <v>119.37</v>
      </c>
      <c r="G5013" s="16">
        <f t="shared" ref="G5013:G5027" si="1621">ROUND(ROUND(N5013,2)*ROUND(K5013,3),2)</f>
        <v>0</v>
      </c>
      <c r="H5013" s="16">
        <f t="shared" ref="H5013:H5027" si="1622">IF(EXACT(J5013,0),0,100*(K5013/J5013))</f>
        <v>0</v>
      </c>
      <c r="I5013" s="16">
        <f t="shared" ref="I5013:I5027" si="1623">ROUND((ROUND(J5013,3)-ROUND(K5013,3))*N5013,2)</f>
        <v>119.37</v>
      </c>
      <c r="J5013" s="17">
        <v>34.5</v>
      </c>
      <c r="K5013" s="17">
        <v>0</v>
      </c>
      <c r="L5013" s="18">
        <f t="shared" ref="L5013:L5027" si="1624">ROUND(ROUND(J5013,3)-ROUND(K5013,3),3)</f>
        <v>34.5</v>
      </c>
      <c r="M5013" s="17">
        <v>0</v>
      </c>
      <c r="N5013" s="16">
        <f t="shared" ref="N5013:N5027" si="1625">ROUND(E5013,2)</f>
        <v>3.46</v>
      </c>
      <c r="O5013" s="16">
        <f t="shared" ref="O5013:O5027" si="1626">ROUND(ROUND(M5013,3)*ROUND(N5013,2),2)</f>
        <v>0</v>
      </c>
      <c r="P5013" s="18">
        <f t="shared" ref="P5013:P5027" si="1627">ROUND(ROUND(K5013,3)-ROUND(M5013,3),2)</f>
        <v>0</v>
      </c>
      <c r="Q5013" s="16">
        <f t="shared" ref="Q5013:Q5027" si="1628">ROUND(E5013,2)</f>
        <v>3.46</v>
      </c>
      <c r="R5013" s="16">
        <f t="shared" ref="R5013:R5027" si="1629">ROUND((ROUND(K5013,3)-ROUND(M5013,3))* Q5013,2)</f>
        <v>0</v>
      </c>
    </row>
    <row r="5014" spans="1:18" ht="31.5" x14ac:dyDescent="0.35">
      <c r="A5014" s="1">
        <v>2</v>
      </c>
      <c r="B5014" s="13" t="s">
        <v>158</v>
      </c>
      <c r="C5014" s="13" t="s">
        <v>92</v>
      </c>
      <c r="D5014" s="14" t="s">
        <v>159</v>
      </c>
      <c r="E5014" s="15">
        <v>8.43</v>
      </c>
      <c r="F5014" s="16">
        <f t="shared" si="1620"/>
        <v>87.25</v>
      </c>
      <c r="G5014" s="16">
        <f t="shared" si="1621"/>
        <v>0</v>
      </c>
      <c r="H5014" s="16">
        <f t="shared" si="1622"/>
        <v>0</v>
      </c>
      <c r="I5014" s="16">
        <f t="shared" si="1623"/>
        <v>87.25</v>
      </c>
      <c r="J5014" s="17">
        <v>10.35</v>
      </c>
      <c r="K5014" s="17">
        <v>0</v>
      </c>
      <c r="L5014" s="18">
        <f t="shared" si="1624"/>
        <v>10.35</v>
      </c>
      <c r="M5014" s="17">
        <v>0</v>
      </c>
      <c r="N5014" s="16">
        <f t="shared" si="1625"/>
        <v>8.43</v>
      </c>
      <c r="O5014" s="16">
        <f t="shared" si="1626"/>
        <v>0</v>
      </c>
      <c r="P5014" s="18">
        <f t="shared" si="1627"/>
        <v>0</v>
      </c>
      <c r="Q5014" s="16">
        <f t="shared" si="1628"/>
        <v>8.43</v>
      </c>
      <c r="R5014" s="16">
        <f t="shared" si="1629"/>
        <v>0</v>
      </c>
    </row>
    <row r="5015" spans="1:18" ht="42" x14ac:dyDescent="0.35">
      <c r="A5015" s="1">
        <v>3</v>
      </c>
      <c r="B5015" s="13" t="s">
        <v>183</v>
      </c>
      <c r="C5015" s="13" t="s">
        <v>92</v>
      </c>
      <c r="D5015" s="14" t="s">
        <v>184</v>
      </c>
      <c r="E5015" s="15">
        <v>7.89</v>
      </c>
      <c r="F5015" s="16">
        <f t="shared" si="1620"/>
        <v>9.4700000000000006</v>
      </c>
      <c r="G5015" s="16">
        <f t="shared" si="1621"/>
        <v>0</v>
      </c>
      <c r="H5015" s="16">
        <f t="shared" si="1622"/>
        <v>0</v>
      </c>
      <c r="I5015" s="16">
        <f t="shared" si="1623"/>
        <v>9.4700000000000006</v>
      </c>
      <c r="J5015" s="17">
        <v>1.2</v>
      </c>
      <c r="K5015" s="17">
        <v>0</v>
      </c>
      <c r="L5015" s="18">
        <f t="shared" si="1624"/>
        <v>1.2</v>
      </c>
      <c r="M5015" s="17">
        <v>0</v>
      </c>
      <c r="N5015" s="16">
        <f t="shared" si="1625"/>
        <v>7.89</v>
      </c>
      <c r="O5015" s="16">
        <f t="shared" si="1626"/>
        <v>0</v>
      </c>
      <c r="P5015" s="18">
        <f t="shared" si="1627"/>
        <v>0</v>
      </c>
      <c r="Q5015" s="16">
        <f t="shared" si="1628"/>
        <v>7.89</v>
      </c>
      <c r="R5015" s="16">
        <f t="shared" si="1629"/>
        <v>0</v>
      </c>
    </row>
    <row r="5016" spans="1:18" ht="52.5" x14ac:dyDescent="0.35">
      <c r="A5016" s="1">
        <v>4</v>
      </c>
      <c r="B5016" s="13" t="s">
        <v>166</v>
      </c>
      <c r="C5016" s="13" t="s">
        <v>65</v>
      </c>
      <c r="D5016" s="14" t="s">
        <v>167</v>
      </c>
      <c r="E5016" s="15">
        <v>24.21</v>
      </c>
      <c r="F5016" s="16">
        <f t="shared" si="1620"/>
        <v>449</v>
      </c>
      <c r="G5016" s="16">
        <f t="shared" si="1621"/>
        <v>0</v>
      </c>
      <c r="H5016" s="16">
        <f t="shared" si="1622"/>
        <v>0</v>
      </c>
      <c r="I5016" s="16">
        <f t="shared" si="1623"/>
        <v>449</v>
      </c>
      <c r="J5016" s="17">
        <v>18.545999999999999</v>
      </c>
      <c r="K5016" s="17">
        <v>0</v>
      </c>
      <c r="L5016" s="18">
        <f t="shared" si="1624"/>
        <v>18.545999999999999</v>
      </c>
      <c r="M5016" s="17">
        <v>0</v>
      </c>
      <c r="N5016" s="16">
        <f t="shared" si="1625"/>
        <v>24.21</v>
      </c>
      <c r="O5016" s="16">
        <f t="shared" si="1626"/>
        <v>0</v>
      </c>
      <c r="P5016" s="18">
        <f t="shared" si="1627"/>
        <v>0</v>
      </c>
      <c r="Q5016" s="16">
        <f t="shared" si="1628"/>
        <v>24.21</v>
      </c>
      <c r="R5016" s="16">
        <f t="shared" si="1629"/>
        <v>0</v>
      </c>
    </row>
    <row r="5017" spans="1:18" ht="31.5" x14ac:dyDescent="0.35">
      <c r="A5017" s="1">
        <v>5</v>
      </c>
      <c r="B5017" s="13" t="s">
        <v>168</v>
      </c>
      <c r="C5017" s="13" t="s">
        <v>65</v>
      </c>
      <c r="D5017" s="14" t="s">
        <v>169</v>
      </c>
      <c r="E5017" s="15">
        <v>5.38</v>
      </c>
      <c r="F5017" s="16">
        <f t="shared" si="1620"/>
        <v>99.78</v>
      </c>
      <c r="G5017" s="16">
        <f t="shared" si="1621"/>
        <v>0</v>
      </c>
      <c r="H5017" s="16">
        <f t="shared" si="1622"/>
        <v>0</v>
      </c>
      <c r="I5017" s="16">
        <f t="shared" si="1623"/>
        <v>99.78</v>
      </c>
      <c r="J5017" s="17">
        <v>18.545999999999999</v>
      </c>
      <c r="K5017" s="17">
        <v>0</v>
      </c>
      <c r="L5017" s="18">
        <f t="shared" si="1624"/>
        <v>18.545999999999999</v>
      </c>
      <c r="M5017" s="17">
        <v>0</v>
      </c>
      <c r="N5017" s="16">
        <f t="shared" si="1625"/>
        <v>5.38</v>
      </c>
      <c r="O5017" s="16">
        <f t="shared" si="1626"/>
        <v>0</v>
      </c>
      <c r="P5017" s="18">
        <f t="shared" si="1627"/>
        <v>0</v>
      </c>
      <c r="Q5017" s="16">
        <f t="shared" si="1628"/>
        <v>5.38</v>
      </c>
      <c r="R5017" s="16">
        <f t="shared" si="1629"/>
        <v>0</v>
      </c>
    </row>
    <row r="5018" spans="1:18" ht="31.5" x14ac:dyDescent="0.35">
      <c r="A5018" s="1">
        <v>6</v>
      </c>
      <c r="B5018" s="13" t="s">
        <v>814</v>
      </c>
      <c r="C5018" s="13" t="s">
        <v>65</v>
      </c>
      <c r="D5018" s="14" t="s">
        <v>815</v>
      </c>
      <c r="E5018" s="15">
        <v>26.01</v>
      </c>
      <c r="F5018" s="16">
        <f t="shared" si="1620"/>
        <v>21.93</v>
      </c>
      <c r="G5018" s="16">
        <f t="shared" si="1621"/>
        <v>0</v>
      </c>
      <c r="H5018" s="16">
        <f t="shared" si="1622"/>
        <v>0</v>
      </c>
      <c r="I5018" s="16">
        <f t="shared" si="1623"/>
        <v>21.93</v>
      </c>
      <c r="J5018" s="17">
        <v>0.84299999999999997</v>
      </c>
      <c r="K5018" s="17">
        <v>0</v>
      </c>
      <c r="L5018" s="18">
        <f t="shared" si="1624"/>
        <v>0.84299999999999997</v>
      </c>
      <c r="M5018" s="17">
        <v>0</v>
      </c>
      <c r="N5018" s="16">
        <f t="shared" si="1625"/>
        <v>26.01</v>
      </c>
      <c r="O5018" s="16">
        <f t="shared" si="1626"/>
        <v>0</v>
      </c>
      <c r="P5018" s="18">
        <f t="shared" si="1627"/>
        <v>0</v>
      </c>
      <c r="Q5018" s="16">
        <f t="shared" si="1628"/>
        <v>26.01</v>
      </c>
      <c r="R5018" s="16">
        <f t="shared" si="1629"/>
        <v>0</v>
      </c>
    </row>
    <row r="5019" spans="1:18" ht="52.5" x14ac:dyDescent="0.35">
      <c r="A5019" s="1">
        <v>7</v>
      </c>
      <c r="B5019" s="13" t="s">
        <v>1136</v>
      </c>
      <c r="C5019" s="13" t="s">
        <v>65</v>
      </c>
      <c r="D5019" s="14" t="s">
        <v>1137</v>
      </c>
      <c r="E5019" s="15">
        <v>5.82</v>
      </c>
      <c r="F5019" s="16">
        <f t="shared" si="1620"/>
        <v>95.21</v>
      </c>
      <c r="G5019" s="16">
        <f t="shared" si="1621"/>
        <v>0</v>
      </c>
      <c r="H5019" s="16">
        <f t="shared" si="1622"/>
        <v>0</v>
      </c>
      <c r="I5019" s="16">
        <f t="shared" si="1623"/>
        <v>95.21</v>
      </c>
      <c r="J5019" s="17">
        <v>16.359000000000002</v>
      </c>
      <c r="K5019" s="17">
        <v>0</v>
      </c>
      <c r="L5019" s="18">
        <f t="shared" si="1624"/>
        <v>16.359000000000002</v>
      </c>
      <c r="M5019" s="17">
        <v>0</v>
      </c>
      <c r="N5019" s="16">
        <f t="shared" si="1625"/>
        <v>5.82</v>
      </c>
      <c r="O5019" s="16">
        <f t="shared" si="1626"/>
        <v>0</v>
      </c>
      <c r="P5019" s="18">
        <f t="shared" si="1627"/>
        <v>0</v>
      </c>
      <c r="Q5019" s="16">
        <f t="shared" si="1628"/>
        <v>5.82</v>
      </c>
      <c r="R5019" s="16">
        <f t="shared" si="1629"/>
        <v>0</v>
      </c>
    </row>
    <row r="5020" spans="1:18" ht="21" x14ac:dyDescent="0.35">
      <c r="A5020" s="1">
        <v>8</v>
      </c>
      <c r="B5020" s="13" t="s">
        <v>1140</v>
      </c>
      <c r="C5020" s="13" t="s">
        <v>1141</v>
      </c>
      <c r="D5020" s="14" t="s">
        <v>1142</v>
      </c>
      <c r="E5020" s="15">
        <v>42.4</v>
      </c>
      <c r="F5020" s="16">
        <f t="shared" si="1620"/>
        <v>50.46</v>
      </c>
      <c r="G5020" s="16">
        <f t="shared" si="1621"/>
        <v>0</v>
      </c>
      <c r="H5020" s="16">
        <f t="shared" si="1622"/>
        <v>0</v>
      </c>
      <c r="I5020" s="16">
        <f t="shared" si="1623"/>
        <v>50.46</v>
      </c>
      <c r="J5020" s="17">
        <v>1.19</v>
      </c>
      <c r="K5020" s="17">
        <v>0</v>
      </c>
      <c r="L5020" s="18">
        <f t="shared" si="1624"/>
        <v>1.19</v>
      </c>
      <c r="M5020" s="17">
        <v>0</v>
      </c>
      <c r="N5020" s="16">
        <f t="shared" si="1625"/>
        <v>42.4</v>
      </c>
      <c r="O5020" s="16">
        <f t="shared" si="1626"/>
        <v>0</v>
      </c>
      <c r="P5020" s="18">
        <f t="shared" si="1627"/>
        <v>0</v>
      </c>
      <c r="Q5020" s="16">
        <f t="shared" si="1628"/>
        <v>42.4</v>
      </c>
      <c r="R5020" s="16">
        <f t="shared" si="1629"/>
        <v>0</v>
      </c>
    </row>
    <row r="5021" spans="1:18" x14ac:dyDescent="0.35">
      <c r="A5021" s="1">
        <v>9</v>
      </c>
      <c r="B5021" s="13" t="s">
        <v>1147</v>
      </c>
      <c r="C5021" s="13" t="s">
        <v>1141</v>
      </c>
      <c r="D5021" s="14" t="s">
        <v>1148</v>
      </c>
      <c r="E5021" s="15">
        <v>608.70000000000005</v>
      </c>
      <c r="F5021" s="16">
        <f t="shared" si="1620"/>
        <v>32.869999999999997</v>
      </c>
      <c r="G5021" s="16">
        <f t="shared" si="1621"/>
        <v>0</v>
      </c>
      <c r="H5021" s="16">
        <f t="shared" si="1622"/>
        <v>0</v>
      </c>
      <c r="I5021" s="16">
        <f t="shared" si="1623"/>
        <v>32.869999999999997</v>
      </c>
      <c r="J5021" s="17">
        <v>5.3999999999999999E-2</v>
      </c>
      <c r="K5021" s="17">
        <v>0</v>
      </c>
      <c r="L5021" s="18">
        <f t="shared" si="1624"/>
        <v>5.3999999999999999E-2</v>
      </c>
      <c r="M5021" s="17">
        <v>0</v>
      </c>
      <c r="N5021" s="16">
        <f t="shared" si="1625"/>
        <v>608.70000000000005</v>
      </c>
      <c r="O5021" s="16">
        <f t="shared" si="1626"/>
        <v>0</v>
      </c>
      <c r="P5021" s="18">
        <f t="shared" si="1627"/>
        <v>0</v>
      </c>
      <c r="Q5021" s="16">
        <f t="shared" si="1628"/>
        <v>608.70000000000005</v>
      </c>
      <c r="R5021" s="16">
        <f t="shared" si="1629"/>
        <v>0</v>
      </c>
    </row>
    <row r="5022" spans="1:18" ht="52.5" x14ac:dyDescent="0.35">
      <c r="A5022" s="1">
        <v>10</v>
      </c>
      <c r="B5022" s="13" t="s">
        <v>1153</v>
      </c>
      <c r="C5022" s="13" t="s">
        <v>92</v>
      </c>
      <c r="D5022" s="14" t="s">
        <v>1154</v>
      </c>
      <c r="E5022" s="15">
        <v>22.66</v>
      </c>
      <c r="F5022" s="16">
        <f t="shared" si="1620"/>
        <v>27.19</v>
      </c>
      <c r="G5022" s="16">
        <f t="shared" si="1621"/>
        <v>0</v>
      </c>
      <c r="H5022" s="16">
        <f t="shared" si="1622"/>
        <v>0</v>
      </c>
      <c r="I5022" s="16">
        <f t="shared" si="1623"/>
        <v>27.19</v>
      </c>
      <c r="J5022" s="17">
        <v>1.2</v>
      </c>
      <c r="K5022" s="17">
        <v>0</v>
      </c>
      <c r="L5022" s="18">
        <f t="shared" si="1624"/>
        <v>1.2</v>
      </c>
      <c r="M5022" s="17">
        <v>0</v>
      </c>
      <c r="N5022" s="16">
        <f t="shared" si="1625"/>
        <v>22.66</v>
      </c>
      <c r="O5022" s="16">
        <f t="shared" si="1626"/>
        <v>0</v>
      </c>
      <c r="P5022" s="18">
        <f t="shared" si="1627"/>
        <v>0</v>
      </c>
      <c r="Q5022" s="16">
        <f t="shared" si="1628"/>
        <v>22.66</v>
      </c>
      <c r="R5022" s="16">
        <f t="shared" si="1629"/>
        <v>0</v>
      </c>
    </row>
    <row r="5023" spans="1:18" ht="52.5" x14ac:dyDescent="0.35">
      <c r="A5023" s="1">
        <v>11</v>
      </c>
      <c r="B5023" s="13" t="s">
        <v>812</v>
      </c>
      <c r="C5023" s="13" t="s">
        <v>65</v>
      </c>
      <c r="D5023" s="14" t="s">
        <v>813</v>
      </c>
      <c r="E5023" s="15">
        <v>80.599999999999994</v>
      </c>
      <c r="F5023" s="16">
        <f t="shared" si="1620"/>
        <v>176.51</v>
      </c>
      <c r="G5023" s="16">
        <f t="shared" si="1621"/>
        <v>145.08000000000001</v>
      </c>
      <c r="H5023" s="16">
        <f t="shared" si="1622"/>
        <v>82.191780821917817</v>
      </c>
      <c r="I5023" s="16">
        <f t="shared" si="1623"/>
        <v>31.43</v>
      </c>
      <c r="J5023" s="17">
        <v>2.19</v>
      </c>
      <c r="K5023" s="17">
        <v>1.8</v>
      </c>
      <c r="L5023" s="18">
        <f t="shared" si="1624"/>
        <v>0.39</v>
      </c>
      <c r="M5023" s="17">
        <v>1.8</v>
      </c>
      <c r="N5023" s="16">
        <f t="shared" si="1625"/>
        <v>80.599999999999994</v>
      </c>
      <c r="O5023" s="16">
        <f t="shared" si="1626"/>
        <v>145.08000000000001</v>
      </c>
      <c r="P5023" s="18">
        <f t="shared" si="1627"/>
        <v>0</v>
      </c>
      <c r="Q5023" s="16">
        <f t="shared" si="1628"/>
        <v>80.599999999999994</v>
      </c>
      <c r="R5023" s="16">
        <f t="shared" si="1629"/>
        <v>0</v>
      </c>
    </row>
    <row r="5024" spans="1:18" ht="21" x14ac:dyDescent="0.35">
      <c r="A5024" s="1">
        <v>12</v>
      </c>
      <c r="B5024" s="13" t="s">
        <v>823</v>
      </c>
      <c r="C5024" s="13" t="s">
        <v>65</v>
      </c>
      <c r="D5024" s="14" t="s">
        <v>824</v>
      </c>
      <c r="E5024" s="15">
        <v>28.7</v>
      </c>
      <c r="F5024" s="16">
        <f t="shared" si="1620"/>
        <v>66.3</v>
      </c>
      <c r="G5024" s="16">
        <f t="shared" si="1621"/>
        <v>0</v>
      </c>
      <c r="H5024" s="16">
        <f t="shared" si="1622"/>
        <v>0</v>
      </c>
      <c r="I5024" s="16">
        <f t="shared" si="1623"/>
        <v>66.3</v>
      </c>
      <c r="J5024" s="17">
        <v>2.31</v>
      </c>
      <c r="K5024" s="17">
        <v>0</v>
      </c>
      <c r="L5024" s="18">
        <f t="shared" si="1624"/>
        <v>2.31</v>
      </c>
      <c r="M5024" s="17">
        <v>0</v>
      </c>
      <c r="N5024" s="16">
        <f t="shared" si="1625"/>
        <v>28.7</v>
      </c>
      <c r="O5024" s="16">
        <f t="shared" si="1626"/>
        <v>0</v>
      </c>
      <c r="P5024" s="18">
        <f t="shared" si="1627"/>
        <v>0</v>
      </c>
      <c r="Q5024" s="16">
        <f t="shared" si="1628"/>
        <v>28.7</v>
      </c>
      <c r="R5024" s="16">
        <f t="shared" si="1629"/>
        <v>0</v>
      </c>
    </row>
    <row r="5025" spans="1:18" x14ac:dyDescent="0.35">
      <c r="A5025" s="1">
        <v>13</v>
      </c>
      <c r="B5025" s="13" t="s">
        <v>1481</v>
      </c>
      <c r="C5025" s="13" t="s">
        <v>92</v>
      </c>
      <c r="D5025" s="14" t="s">
        <v>1482</v>
      </c>
      <c r="E5025" s="15">
        <v>0.45</v>
      </c>
      <c r="F5025" s="16">
        <f t="shared" si="1620"/>
        <v>4.66</v>
      </c>
      <c r="G5025" s="16">
        <f t="shared" si="1621"/>
        <v>0</v>
      </c>
      <c r="H5025" s="16">
        <f t="shared" si="1622"/>
        <v>0</v>
      </c>
      <c r="I5025" s="16">
        <f t="shared" si="1623"/>
        <v>4.66</v>
      </c>
      <c r="J5025" s="17">
        <v>10.35</v>
      </c>
      <c r="K5025" s="17">
        <v>0</v>
      </c>
      <c r="L5025" s="18">
        <f t="shared" si="1624"/>
        <v>10.35</v>
      </c>
      <c r="M5025" s="17">
        <v>0</v>
      </c>
      <c r="N5025" s="16">
        <f t="shared" si="1625"/>
        <v>0.45</v>
      </c>
      <c r="O5025" s="16">
        <f t="shared" si="1626"/>
        <v>0</v>
      </c>
      <c r="P5025" s="18">
        <f t="shared" si="1627"/>
        <v>0</v>
      </c>
      <c r="Q5025" s="16">
        <f t="shared" si="1628"/>
        <v>0.45</v>
      </c>
      <c r="R5025" s="16">
        <f t="shared" si="1629"/>
        <v>0</v>
      </c>
    </row>
    <row r="5026" spans="1:18" ht="42" x14ac:dyDescent="0.35">
      <c r="A5026" s="1">
        <v>14</v>
      </c>
      <c r="B5026" s="13" t="s">
        <v>113</v>
      </c>
      <c r="C5026" s="13" t="s">
        <v>65</v>
      </c>
      <c r="D5026" s="14" t="s">
        <v>114</v>
      </c>
      <c r="E5026" s="15">
        <v>38.92</v>
      </c>
      <c r="F5026" s="16">
        <f t="shared" si="1620"/>
        <v>0</v>
      </c>
      <c r="G5026" s="16">
        <f t="shared" si="1621"/>
        <v>401.34</v>
      </c>
      <c r="H5026" s="16">
        <f t="shared" si="1622"/>
        <v>0</v>
      </c>
      <c r="I5026" s="16">
        <f t="shared" si="1623"/>
        <v>-401.34</v>
      </c>
      <c r="J5026" s="17">
        <v>0</v>
      </c>
      <c r="K5026" s="17">
        <v>10.311999999999999</v>
      </c>
      <c r="L5026" s="18">
        <f t="shared" si="1624"/>
        <v>-10.311999999999999</v>
      </c>
      <c r="M5026" s="17">
        <v>10.311999999999999</v>
      </c>
      <c r="N5026" s="16">
        <f t="shared" si="1625"/>
        <v>38.92</v>
      </c>
      <c r="O5026" s="16">
        <f t="shared" si="1626"/>
        <v>401.34</v>
      </c>
      <c r="P5026" s="18">
        <f t="shared" si="1627"/>
        <v>0</v>
      </c>
      <c r="Q5026" s="16">
        <f t="shared" si="1628"/>
        <v>38.92</v>
      </c>
      <c r="R5026" s="16">
        <f t="shared" si="1629"/>
        <v>0</v>
      </c>
    </row>
    <row r="5027" spans="1:18" ht="52.5" x14ac:dyDescent="0.35">
      <c r="A5027" s="1">
        <v>15</v>
      </c>
      <c r="B5027" s="13" t="s">
        <v>235</v>
      </c>
      <c r="C5027" s="13" t="s">
        <v>92</v>
      </c>
      <c r="D5027" s="14" t="s">
        <v>236</v>
      </c>
      <c r="E5027" s="15">
        <v>31.41</v>
      </c>
      <c r="F5027" s="16">
        <f t="shared" si="1620"/>
        <v>0</v>
      </c>
      <c r="G5027" s="16">
        <f t="shared" si="1621"/>
        <v>282.69</v>
      </c>
      <c r="H5027" s="16">
        <f t="shared" si="1622"/>
        <v>0</v>
      </c>
      <c r="I5027" s="16">
        <f t="shared" si="1623"/>
        <v>-282.69</v>
      </c>
      <c r="J5027" s="17">
        <v>0</v>
      </c>
      <c r="K5027" s="17">
        <v>9</v>
      </c>
      <c r="L5027" s="18">
        <f t="shared" si="1624"/>
        <v>-9</v>
      </c>
      <c r="M5027" s="17">
        <v>9</v>
      </c>
      <c r="N5027" s="16">
        <f t="shared" si="1625"/>
        <v>31.41</v>
      </c>
      <c r="O5027" s="16">
        <f t="shared" si="1626"/>
        <v>282.69</v>
      </c>
      <c r="P5027" s="18">
        <f t="shared" si="1627"/>
        <v>0</v>
      </c>
      <c r="Q5027" s="16">
        <f t="shared" si="1628"/>
        <v>31.41</v>
      </c>
      <c r="R5027" s="16">
        <f t="shared" si="1629"/>
        <v>0</v>
      </c>
    </row>
    <row r="5028" spans="1:18" x14ac:dyDescent="0.35">
      <c r="A5028" s="21" t="s">
        <v>1547</v>
      </c>
      <c r="B5028" s="21" t="s">
        <v>1547</v>
      </c>
      <c r="C5028" s="21" t="s">
        <v>1547</v>
      </c>
      <c r="D5028" s="21" t="s">
        <v>1547</v>
      </c>
      <c r="E5028" s="21" t="s">
        <v>1547</v>
      </c>
      <c r="F5028" s="19"/>
      <c r="G5028" s="20">
        <f>SUM(G5013:G5027)</f>
        <v>829.1099999999999</v>
      </c>
      <c r="H5028" s="7"/>
      <c r="I5028" s="7"/>
      <c r="J5028" s="7"/>
      <c r="K5028" s="7"/>
      <c r="L5028" s="7"/>
      <c r="M5028" s="7"/>
      <c r="N5028" s="7"/>
      <c r="O5028" s="7"/>
      <c r="P5028" s="7"/>
      <c r="Q5028" s="7"/>
      <c r="R5028" s="7"/>
    </row>
    <row r="5030" spans="1:18" x14ac:dyDescent="0.35">
      <c r="B5030" s="11" t="s">
        <v>23</v>
      </c>
      <c r="C5030" s="12" t="s">
        <v>24</v>
      </c>
      <c r="D5030" s="12" t="s">
        <v>25</v>
      </c>
    </row>
    <row r="5031" spans="1:18" x14ac:dyDescent="0.35">
      <c r="B5031" s="11" t="s">
        <v>26</v>
      </c>
      <c r="C5031" s="12" t="s">
        <v>27</v>
      </c>
      <c r="D5031" s="12" t="s">
        <v>28</v>
      </c>
    </row>
    <row r="5032" spans="1:18" x14ac:dyDescent="0.35">
      <c r="B5032" s="11" t="s">
        <v>29</v>
      </c>
      <c r="C5032" s="12" t="s">
        <v>24</v>
      </c>
      <c r="D5032" s="12" t="s">
        <v>30</v>
      </c>
    </row>
    <row r="5033" spans="1:18" x14ac:dyDescent="0.35">
      <c r="B5033" s="11" t="s">
        <v>31</v>
      </c>
      <c r="C5033" s="12" t="s">
        <v>116</v>
      </c>
      <c r="D5033" s="12" t="s">
        <v>1133</v>
      </c>
    </row>
    <row r="5034" spans="1:18" x14ac:dyDescent="0.35">
      <c r="B5034" s="11" t="s">
        <v>33</v>
      </c>
      <c r="C5034" s="12" t="s">
        <v>105</v>
      </c>
      <c r="D5034" s="12" t="s">
        <v>549</v>
      </c>
    </row>
    <row r="5035" spans="1:18" x14ac:dyDescent="0.35">
      <c r="B5035" s="11" t="s">
        <v>35</v>
      </c>
      <c r="C5035" s="12" t="s">
        <v>116</v>
      </c>
      <c r="D5035" s="12" t="s">
        <v>1240</v>
      </c>
    </row>
    <row r="5036" spans="1:18" x14ac:dyDescent="0.35">
      <c r="B5036" s="11" t="s">
        <v>36</v>
      </c>
      <c r="C5036" s="12" t="s">
        <v>319</v>
      </c>
      <c r="D5036" s="12" t="s">
        <v>1548</v>
      </c>
    </row>
    <row r="5038" spans="1:18" ht="42" x14ac:dyDescent="0.35">
      <c r="A5038" s="1">
        <v>1</v>
      </c>
      <c r="B5038" s="13" t="s">
        <v>183</v>
      </c>
      <c r="C5038" s="13" t="s">
        <v>92</v>
      </c>
      <c r="D5038" s="14" t="s">
        <v>184</v>
      </c>
      <c r="E5038" s="15">
        <v>7.89</v>
      </c>
      <c r="F5038" s="16">
        <f t="shared" ref="F5038:F5057" si="1630">ROUND(ROUND(N5038,2)*ROUND(J5038,3),2)</f>
        <v>504.17</v>
      </c>
      <c r="G5038" s="16">
        <f t="shared" ref="G5038:G5057" si="1631">ROUND(ROUND(N5038,2)*ROUND(K5038,3),2)</f>
        <v>658.29</v>
      </c>
      <c r="H5038" s="16">
        <f t="shared" ref="H5038:H5057" si="1632">IF(EXACT(J5038,0),0,100*(K5038/J5038))</f>
        <v>130.56807511737091</v>
      </c>
      <c r="I5038" s="16">
        <f t="shared" ref="I5038:I5057" si="1633">ROUND((ROUND(J5038,3)-ROUND(K5038,3))*N5038,2)</f>
        <v>-154.12</v>
      </c>
      <c r="J5038" s="17">
        <v>63.9</v>
      </c>
      <c r="K5038" s="17">
        <v>83.433000000000007</v>
      </c>
      <c r="L5038" s="18">
        <f t="shared" ref="L5038:L5057" si="1634">ROUND(ROUND(J5038,3)-ROUND(K5038,3),3)</f>
        <v>-19.533000000000001</v>
      </c>
      <c r="M5038" s="17">
        <v>83.433000000000007</v>
      </c>
      <c r="N5038" s="16">
        <f t="shared" ref="N5038:N5057" si="1635">ROUND(E5038,2)</f>
        <v>7.89</v>
      </c>
      <c r="O5038" s="16">
        <f t="shared" ref="O5038:O5057" si="1636">ROUND(ROUND(M5038,3)*ROUND(N5038,2),2)</f>
        <v>658.29</v>
      </c>
      <c r="P5038" s="18">
        <f t="shared" ref="P5038:P5057" si="1637">ROUND(ROUND(K5038,3)-ROUND(M5038,3),2)</f>
        <v>0</v>
      </c>
      <c r="Q5038" s="16">
        <f t="shared" ref="Q5038:Q5057" si="1638">ROUND(E5038,2)</f>
        <v>7.89</v>
      </c>
      <c r="R5038" s="16">
        <f t="shared" ref="R5038:R5057" si="1639">ROUND((ROUND(K5038,3)-ROUND(M5038,3))* Q5038,2)</f>
        <v>0</v>
      </c>
    </row>
    <row r="5039" spans="1:18" ht="52.5" x14ac:dyDescent="0.35">
      <c r="A5039" s="1">
        <v>2</v>
      </c>
      <c r="B5039" s="13" t="s">
        <v>166</v>
      </c>
      <c r="C5039" s="13" t="s">
        <v>65</v>
      </c>
      <c r="D5039" s="14" t="s">
        <v>167</v>
      </c>
      <c r="E5039" s="15">
        <v>24.21</v>
      </c>
      <c r="F5039" s="16">
        <f t="shared" si="1630"/>
        <v>1701.72</v>
      </c>
      <c r="G5039" s="16">
        <f t="shared" si="1631"/>
        <v>0</v>
      </c>
      <c r="H5039" s="16">
        <f t="shared" si="1632"/>
        <v>0</v>
      </c>
      <c r="I5039" s="16">
        <f t="shared" si="1633"/>
        <v>1701.72</v>
      </c>
      <c r="J5039" s="17">
        <v>70.290000000000006</v>
      </c>
      <c r="K5039" s="17">
        <v>0</v>
      </c>
      <c r="L5039" s="18">
        <f t="shared" si="1634"/>
        <v>70.290000000000006</v>
      </c>
      <c r="M5039" s="17">
        <v>0</v>
      </c>
      <c r="N5039" s="16">
        <f t="shared" si="1635"/>
        <v>24.21</v>
      </c>
      <c r="O5039" s="16">
        <f t="shared" si="1636"/>
        <v>0</v>
      </c>
      <c r="P5039" s="18">
        <f t="shared" si="1637"/>
        <v>0</v>
      </c>
      <c r="Q5039" s="16">
        <f t="shared" si="1638"/>
        <v>24.21</v>
      </c>
      <c r="R5039" s="16">
        <f t="shared" si="1639"/>
        <v>0</v>
      </c>
    </row>
    <row r="5040" spans="1:18" ht="31.5" x14ac:dyDescent="0.35">
      <c r="A5040" s="1">
        <v>3</v>
      </c>
      <c r="B5040" s="13" t="s">
        <v>168</v>
      </c>
      <c r="C5040" s="13" t="s">
        <v>65</v>
      </c>
      <c r="D5040" s="14" t="s">
        <v>169</v>
      </c>
      <c r="E5040" s="15">
        <v>5.38</v>
      </c>
      <c r="F5040" s="16">
        <f t="shared" si="1630"/>
        <v>378.16</v>
      </c>
      <c r="G5040" s="16">
        <f t="shared" si="1631"/>
        <v>0</v>
      </c>
      <c r="H5040" s="16">
        <f t="shared" si="1632"/>
        <v>0</v>
      </c>
      <c r="I5040" s="16">
        <f t="shared" si="1633"/>
        <v>378.16</v>
      </c>
      <c r="J5040" s="17">
        <v>70.290000000000006</v>
      </c>
      <c r="K5040" s="17">
        <v>0</v>
      </c>
      <c r="L5040" s="18">
        <f t="shared" si="1634"/>
        <v>70.290000000000006</v>
      </c>
      <c r="M5040" s="17">
        <v>0</v>
      </c>
      <c r="N5040" s="16">
        <f t="shared" si="1635"/>
        <v>5.38</v>
      </c>
      <c r="O5040" s="16">
        <f t="shared" si="1636"/>
        <v>0</v>
      </c>
      <c r="P5040" s="18">
        <f t="shared" si="1637"/>
        <v>0</v>
      </c>
      <c r="Q5040" s="16">
        <f t="shared" si="1638"/>
        <v>5.38</v>
      </c>
      <c r="R5040" s="16">
        <f t="shared" si="1639"/>
        <v>0</v>
      </c>
    </row>
    <row r="5041" spans="1:18" ht="31.5" x14ac:dyDescent="0.35">
      <c r="A5041" s="1">
        <v>4</v>
      </c>
      <c r="B5041" s="13" t="s">
        <v>814</v>
      </c>
      <c r="C5041" s="13" t="s">
        <v>65</v>
      </c>
      <c r="D5041" s="14" t="s">
        <v>815</v>
      </c>
      <c r="E5041" s="15">
        <v>26.01</v>
      </c>
      <c r="F5041" s="16">
        <f t="shared" si="1630"/>
        <v>83.1</v>
      </c>
      <c r="G5041" s="16">
        <f t="shared" si="1631"/>
        <v>455.12</v>
      </c>
      <c r="H5041" s="16">
        <f t="shared" si="1632"/>
        <v>547.6682316118937</v>
      </c>
      <c r="I5041" s="16">
        <f t="shared" si="1633"/>
        <v>-372.02</v>
      </c>
      <c r="J5041" s="17">
        <v>3.1949999999999998</v>
      </c>
      <c r="K5041" s="17">
        <v>17.498000000000001</v>
      </c>
      <c r="L5041" s="18">
        <f t="shared" si="1634"/>
        <v>-14.303000000000001</v>
      </c>
      <c r="M5041" s="17">
        <v>17.498000000000001</v>
      </c>
      <c r="N5041" s="16">
        <f t="shared" si="1635"/>
        <v>26.01</v>
      </c>
      <c r="O5041" s="16">
        <f t="shared" si="1636"/>
        <v>455.12</v>
      </c>
      <c r="P5041" s="18">
        <f t="shared" si="1637"/>
        <v>0</v>
      </c>
      <c r="Q5041" s="16">
        <f t="shared" si="1638"/>
        <v>26.01</v>
      </c>
      <c r="R5041" s="16">
        <f t="shared" si="1639"/>
        <v>0</v>
      </c>
    </row>
    <row r="5042" spans="1:18" ht="52.5" x14ac:dyDescent="0.35">
      <c r="A5042" s="1">
        <v>5</v>
      </c>
      <c r="B5042" s="13" t="s">
        <v>1136</v>
      </c>
      <c r="C5042" s="13" t="s">
        <v>65</v>
      </c>
      <c r="D5042" s="14" t="s">
        <v>1137</v>
      </c>
      <c r="E5042" s="15">
        <v>5.82</v>
      </c>
      <c r="F5042" s="16">
        <f t="shared" si="1630"/>
        <v>338.43</v>
      </c>
      <c r="G5042" s="16">
        <f t="shared" si="1631"/>
        <v>261.83</v>
      </c>
      <c r="H5042" s="16">
        <f t="shared" si="1632"/>
        <v>77.366764690708351</v>
      </c>
      <c r="I5042" s="16">
        <f t="shared" si="1633"/>
        <v>76.599999999999994</v>
      </c>
      <c r="J5042" s="17">
        <v>58.149000000000001</v>
      </c>
      <c r="K5042" s="17">
        <v>44.988</v>
      </c>
      <c r="L5042" s="18">
        <f t="shared" si="1634"/>
        <v>13.161</v>
      </c>
      <c r="M5042" s="17">
        <v>44.988</v>
      </c>
      <c r="N5042" s="16">
        <f t="shared" si="1635"/>
        <v>5.82</v>
      </c>
      <c r="O5042" s="16">
        <f t="shared" si="1636"/>
        <v>261.83</v>
      </c>
      <c r="P5042" s="18">
        <f t="shared" si="1637"/>
        <v>0</v>
      </c>
      <c r="Q5042" s="16">
        <f t="shared" si="1638"/>
        <v>5.82</v>
      </c>
      <c r="R5042" s="16">
        <f t="shared" si="1639"/>
        <v>0</v>
      </c>
    </row>
    <row r="5043" spans="1:18" ht="52.5" x14ac:dyDescent="0.35">
      <c r="A5043" s="1">
        <v>6</v>
      </c>
      <c r="B5043" s="13" t="s">
        <v>1153</v>
      </c>
      <c r="C5043" s="13" t="s">
        <v>92</v>
      </c>
      <c r="D5043" s="14" t="s">
        <v>1154</v>
      </c>
      <c r="E5043" s="15">
        <v>22.66</v>
      </c>
      <c r="F5043" s="16">
        <f t="shared" si="1630"/>
        <v>1447.97</v>
      </c>
      <c r="G5043" s="16">
        <f t="shared" si="1631"/>
        <v>464.76</v>
      </c>
      <c r="H5043" s="16">
        <f t="shared" si="1632"/>
        <v>32.097026604068866</v>
      </c>
      <c r="I5043" s="16">
        <f t="shared" si="1633"/>
        <v>983.22</v>
      </c>
      <c r="J5043" s="17">
        <v>63.9</v>
      </c>
      <c r="K5043" s="17">
        <v>20.51</v>
      </c>
      <c r="L5043" s="18">
        <f t="shared" si="1634"/>
        <v>43.39</v>
      </c>
      <c r="M5043" s="17">
        <v>20.51</v>
      </c>
      <c r="N5043" s="16">
        <f t="shared" si="1635"/>
        <v>22.66</v>
      </c>
      <c r="O5043" s="16">
        <f t="shared" si="1636"/>
        <v>464.76</v>
      </c>
      <c r="P5043" s="18">
        <f t="shared" si="1637"/>
        <v>0</v>
      </c>
      <c r="Q5043" s="16">
        <f t="shared" si="1638"/>
        <v>22.66</v>
      </c>
      <c r="R5043" s="16">
        <f t="shared" si="1639"/>
        <v>0</v>
      </c>
    </row>
    <row r="5044" spans="1:18" ht="52.5" x14ac:dyDescent="0.35">
      <c r="A5044" s="1">
        <v>7</v>
      </c>
      <c r="B5044" s="13" t="s">
        <v>812</v>
      </c>
      <c r="C5044" s="13" t="s">
        <v>65</v>
      </c>
      <c r="D5044" s="14" t="s">
        <v>813</v>
      </c>
      <c r="E5044" s="15">
        <v>80.599999999999994</v>
      </c>
      <c r="F5044" s="16">
        <f t="shared" si="1630"/>
        <v>1030.07</v>
      </c>
      <c r="G5044" s="16">
        <f t="shared" si="1631"/>
        <v>1021.28</v>
      </c>
      <c r="H5044" s="16">
        <f t="shared" si="1632"/>
        <v>99.147104851330198</v>
      </c>
      <c r="I5044" s="16">
        <f t="shared" si="1633"/>
        <v>8.7899999999999991</v>
      </c>
      <c r="J5044" s="17">
        <v>12.78</v>
      </c>
      <c r="K5044" s="17">
        <v>12.670999999999999</v>
      </c>
      <c r="L5044" s="18">
        <f t="shared" si="1634"/>
        <v>0.109</v>
      </c>
      <c r="M5044" s="17">
        <v>12.670999999999999</v>
      </c>
      <c r="N5044" s="16">
        <f t="shared" si="1635"/>
        <v>80.599999999999994</v>
      </c>
      <c r="O5044" s="16">
        <f t="shared" si="1636"/>
        <v>1021.28</v>
      </c>
      <c r="P5044" s="18">
        <f t="shared" si="1637"/>
        <v>0</v>
      </c>
      <c r="Q5044" s="16">
        <f t="shared" si="1638"/>
        <v>80.599999999999994</v>
      </c>
      <c r="R5044" s="16">
        <f t="shared" si="1639"/>
        <v>0</v>
      </c>
    </row>
    <row r="5045" spans="1:18" ht="21" x14ac:dyDescent="0.35">
      <c r="A5045" s="1">
        <v>8</v>
      </c>
      <c r="B5045" s="13" t="s">
        <v>823</v>
      </c>
      <c r="C5045" s="13" t="s">
        <v>65</v>
      </c>
      <c r="D5045" s="14" t="s">
        <v>824</v>
      </c>
      <c r="E5045" s="15">
        <v>28.7</v>
      </c>
      <c r="F5045" s="16">
        <f t="shared" si="1630"/>
        <v>366.79</v>
      </c>
      <c r="G5045" s="16">
        <f t="shared" si="1631"/>
        <v>0</v>
      </c>
      <c r="H5045" s="16">
        <f t="shared" si="1632"/>
        <v>0</v>
      </c>
      <c r="I5045" s="16">
        <f t="shared" si="1633"/>
        <v>366.79</v>
      </c>
      <c r="J5045" s="17">
        <v>12.78</v>
      </c>
      <c r="K5045" s="17">
        <v>0</v>
      </c>
      <c r="L5045" s="18">
        <f t="shared" si="1634"/>
        <v>12.78</v>
      </c>
      <c r="M5045" s="17">
        <v>0</v>
      </c>
      <c r="N5045" s="16">
        <f t="shared" si="1635"/>
        <v>28.7</v>
      </c>
      <c r="O5045" s="16">
        <f t="shared" si="1636"/>
        <v>0</v>
      </c>
      <c r="P5045" s="18">
        <f t="shared" si="1637"/>
        <v>0</v>
      </c>
      <c r="Q5045" s="16">
        <f t="shared" si="1638"/>
        <v>28.7</v>
      </c>
      <c r="R5045" s="16">
        <f t="shared" si="1639"/>
        <v>0</v>
      </c>
    </row>
    <row r="5046" spans="1:18" ht="31.5" x14ac:dyDescent="0.35">
      <c r="A5046" s="1">
        <v>9</v>
      </c>
      <c r="B5046" s="13" t="s">
        <v>269</v>
      </c>
      <c r="C5046" s="13" t="s">
        <v>65</v>
      </c>
      <c r="D5046" s="14" t="s">
        <v>270</v>
      </c>
      <c r="E5046" s="15">
        <v>152.22</v>
      </c>
      <c r="F5046" s="16">
        <f t="shared" si="1630"/>
        <v>10514.75</v>
      </c>
      <c r="G5046" s="16">
        <f t="shared" si="1631"/>
        <v>9568.4</v>
      </c>
      <c r="H5046" s="16">
        <f t="shared" si="1632"/>
        <v>90.99976837106955</v>
      </c>
      <c r="I5046" s="16">
        <f t="shared" si="1633"/>
        <v>946.35</v>
      </c>
      <c r="J5046" s="17">
        <v>69.075999999999993</v>
      </c>
      <c r="K5046" s="17">
        <v>62.859000000000002</v>
      </c>
      <c r="L5046" s="18">
        <f t="shared" si="1634"/>
        <v>6.2169999999999996</v>
      </c>
      <c r="M5046" s="17">
        <v>62.859000000000002</v>
      </c>
      <c r="N5046" s="16">
        <f t="shared" si="1635"/>
        <v>152.22</v>
      </c>
      <c r="O5046" s="16">
        <f t="shared" si="1636"/>
        <v>9568.4</v>
      </c>
      <c r="P5046" s="18">
        <f t="shared" si="1637"/>
        <v>0</v>
      </c>
      <c r="Q5046" s="16">
        <f t="shared" si="1638"/>
        <v>152.22</v>
      </c>
      <c r="R5046" s="16">
        <f t="shared" si="1639"/>
        <v>0</v>
      </c>
    </row>
    <row r="5047" spans="1:18" ht="21" x14ac:dyDescent="0.35">
      <c r="A5047" s="1">
        <v>10</v>
      </c>
      <c r="B5047" s="13" t="s">
        <v>191</v>
      </c>
      <c r="C5047" s="13" t="s">
        <v>44</v>
      </c>
      <c r="D5047" s="14" t="s">
        <v>192</v>
      </c>
      <c r="E5047" s="15">
        <v>3.46</v>
      </c>
      <c r="F5047" s="16">
        <f t="shared" si="1630"/>
        <v>0</v>
      </c>
      <c r="G5047" s="16">
        <f t="shared" si="1631"/>
        <v>281.75</v>
      </c>
      <c r="H5047" s="16">
        <f t="shared" si="1632"/>
        <v>0</v>
      </c>
      <c r="I5047" s="16">
        <f t="shared" si="1633"/>
        <v>-281.75</v>
      </c>
      <c r="J5047" s="17">
        <v>0</v>
      </c>
      <c r="K5047" s="17">
        <v>81.430000000000007</v>
      </c>
      <c r="L5047" s="18">
        <f t="shared" si="1634"/>
        <v>-81.430000000000007</v>
      </c>
      <c r="M5047" s="17">
        <v>81.430000000000007</v>
      </c>
      <c r="N5047" s="16">
        <f t="shared" si="1635"/>
        <v>3.46</v>
      </c>
      <c r="O5047" s="16">
        <f t="shared" si="1636"/>
        <v>281.75</v>
      </c>
      <c r="P5047" s="18">
        <f t="shared" si="1637"/>
        <v>0</v>
      </c>
      <c r="Q5047" s="16">
        <f t="shared" si="1638"/>
        <v>3.46</v>
      </c>
      <c r="R5047" s="16">
        <f t="shared" si="1639"/>
        <v>0</v>
      </c>
    </row>
    <row r="5048" spans="1:18" ht="31.5" x14ac:dyDescent="0.35">
      <c r="A5048" s="1">
        <v>11</v>
      </c>
      <c r="B5048" s="13" t="s">
        <v>158</v>
      </c>
      <c r="C5048" s="13" t="s">
        <v>92</v>
      </c>
      <c r="D5048" s="14" t="s">
        <v>159</v>
      </c>
      <c r="E5048" s="15">
        <v>8.43</v>
      </c>
      <c r="F5048" s="16">
        <f t="shared" si="1630"/>
        <v>0</v>
      </c>
      <c r="G5048" s="16">
        <f t="shared" si="1631"/>
        <v>385.74</v>
      </c>
      <c r="H5048" s="16">
        <f t="shared" si="1632"/>
        <v>0</v>
      </c>
      <c r="I5048" s="16">
        <f t="shared" si="1633"/>
        <v>-385.74</v>
      </c>
      <c r="J5048" s="17">
        <v>0</v>
      </c>
      <c r="K5048" s="17">
        <v>45.758000000000003</v>
      </c>
      <c r="L5048" s="18">
        <f t="shared" si="1634"/>
        <v>-45.758000000000003</v>
      </c>
      <c r="M5048" s="17">
        <v>45.758000000000003</v>
      </c>
      <c r="N5048" s="16">
        <f t="shared" si="1635"/>
        <v>8.43</v>
      </c>
      <c r="O5048" s="16">
        <f t="shared" si="1636"/>
        <v>385.74</v>
      </c>
      <c r="P5048" s="18">
        <f t="shared" si="1637"/>
        <v>0</v>
      </c>
      <c r="Q5048" s="16">
        <f t="shared" si="1638"/>
        <v>8.43</v>
      </c>
      <c r="R5048" s="16">
        <f t="shared" si="1639"/>
        <v>0</v>
      </c>
    </row>
    <row r="5049" spans="1:18" ht="31.5" x14ac:dyDescent="0.35">
      <c r="A5049" s="1">
        <v>12</v>
      </c>
      <c r="B5049" s="13" t="s">
        <v>565</v>
      </c>
      <c r="C5049" s="13" t="s">
        <v>41</v>
      </c>
      <c r="D5049" s="14" t="s">
        <v>566</v>
      </c>
      <c r="E5049" s="15">
        <v>6.88</v>
      </c>
      <c r="F5049" s="16">
        <f t="shared" si="1630"/>
        <v>0</v>
      </c>
      <c r="G5049" s="16">
        <f t="shared" si="1631"/>
        <v>192.64</v>
      </c>
      <c r="H5049" s="16">
        <f t="shared" si="1632"/>
        <v>0</v>
      </c>
      <c r="I5049" s="16">
        <f t="shared" si="1633"/>
        <v>-192.64</v>
      </c>
      <c r="J5049" s="17">
        <v>0</v>
      </c>
      <c r="K5049" s="17">
        <v>28</v>
      </c>
      <c r="L5049" s="18">
        <f t="shared" si="1634"/>
        <v>-28</v>
      </c>
      <c r="M5049" s="17">
        <v>28</v>
      </c>
      <c r="N5049" s="16">
        <f t="shared" si="1635"/>
        <v>6.88</v>
      </c>
      <c r="O5049" s="16">
        <f t="shared" si="1636"/>
        <v>192.64</v>
      </c>
      <c r="P5049" s="18">
        <f t="shared" si="1637"/>
        <v>0</v>
      </c>
      <c r="Q5049" s="16">
        <f t="shared" si="1638"/>
        <v>6.88</v>
      </c>
      <c r="R5049" s="16">
        <f t="shared" si="1639"/>
        <v>0</v>
      </c>
    </row>
    <row r="5050" spans="1:18" ht="42" x14ac:dyDescent="0.35">
      <c r="A5050" s="1">
        <v>13</v>
      </c>
      <c r="B5050" s="13" t="s">
        <v>181</v>
      </c>
      <c r="C5050" s="13" t="s">
        <v>92</v>
      </c>
      <c r="D5050" s="14" t="s">
        <v>182</v>
      </c>
      <c r="E5050" s="15">
        <v>0.52</v>
      </c>
      <c r="F5050" s="16">
        <f t="shared" si="1630"/>
        <v>0</v>
      </c>
      <c r="G5050" s="16">
        <f t="shared" si="1631"/>
        <v>259.35000000000002</v>
      </c>
      <c r="H5050" s="16">
        <f t="shared" si="1632"/>
        <v>0</v>
      </c>
      <c r="I5050" s="16">
        <f t="shared" si="1633"/>
        <v>-259.35000000000002</v>
      </c>
      <c r="J5050" s="17">
        <v>0</v>
      </c>
      <c r="K5050" s="17">
        <v>498.745</v>
      </c>
      <c r="L5050" s="18">
        <f t="shared" si="1634"/>
        <v>-498.745</v>
      </c>
      <c r="M5050" s="17">
        <v>498.745</v>
      </c>
      <c r="N5050" s="16">
        <f t="shared" si="1635"/>
        <v>0.52</v>
      </c>
      <c r="O5050" s="16">
        <f t="shared" si="1636"/>
        <v>259.35000000000002</v>
      </c>
      <c r="P5050" s="18">
        <f t="shared" si="1637"/>
        <v>0</v>
      </c>
      <c r="Q5050" s="16">
        <f t="shared" si="1638"/>
        <v>0.52</v>
      </c>
      <c r="R5050" s="16">
        <f t="shared" si="1639"/>
        <v>0</v>
      </c>
    </row>
    <row r="5051" spans="1:18" ht="21" x14ac:dyDescent="0.35">
      <c r="A5051" s="1">
        <v>14</v>
      </c>
      <c r="B5051" s="13" t="s">
        <v>1149</v>
      </c>
      <c r="C5051" s="13" t="s">
        <v>92</v>
      </c>
      <c r="D5051" s="14" t="s">
        <v>1150</v>
      </c>
      <c r="E5051" s="15">
        <v>0.72</v>
      </c>
      <c r="F5051" s="16">
        <f t="shared" si="1630"/>
        <v>0</v>
      </c>
      <c r="G5051" s="16">
        <f t="shared" si="1631"/>
        <v>71.819999999999993</v>
      </c>
      <c r="H5051" s="16">
        <f t="shared" si="1632"/>
        <v>0</v>
      </c>
      <c r="I5051" s="16">
        <f t="shared" si="1633"/>
        <v>-71.819999999999993</v>
      </c>
      <c r="J5051" s="17">
        <v>0</v>
      </c>
      <c r="K5051" s="17">
        <v>99.748999999999995</v>
      </c>
      <c r="L5051" s="18">
        <f t="shared" si="1634"/>
        <v>-99.748999999999995</v>
      </c>
      <c r="M5051" s="17">
        <v>99.748999999999995</v>
      </c>
      <c r="N5051" s="16">
        <f t="shared" si="1635"/>
        <v>0.72</v>
      </c>
      <c r="O5051" s="16">
        <f t="shared" si="1636"/>
        <v>71.819999999999993</v>
      </c>
      <c r="P5051" s="18">
        <f t="shared" si="1637"/>
        <v>0</v>
      </c>
      <c r="Q5051" s="16">
        <f t="shared" si="1638"/>
        <v>0.72</v>
      </c>
      <c r="R5051" s="16">
        <f t="shared" si="1639"/>
        <v>0</v>
      </c>
    </row>
    <row r="5052" spans="1:18" ht="31.5" x14ac:dyDescent="0.35">
      <c r="A5052" s="1">
        <v>15</v>
      </c>
      <c r="B5052" s="13" t="s">
        <v>1138</v>
      </c>
      <c r="C5052" s="13" t="s">
        <v>92</v>
      </c>
      <c r="D5052" s="14" t="s">
        <v>1139</v>
      </c>
      <c r="E5052" s="15">
        <v>3.09</v>
      </c>
      <c r="F5052" s="16">
        <f t="shared" si="1630"/>
        <v>0</v>
      </c>
      <c r="G5052" s="16">
        <f t="shared" si="1631"/>
        <v>308.22000000000003</v>
      </c>
      <c r="H5052" s="16">
        <f t="shared" si="1632"/>
        <v>0</v>
      </c>
      <c r="I5052" s="16">
        <f t="shared" si="1633"/>
        <v>-308.22000000000003</v>
      </c>
      <c r="J5052" s="17">
        <v>0</v>
      </c>
      <c r="K5052" s="17">
        <v>99.748999999999995</v>
      </c>
      <c r="L5052" s="18">
        <f t="shared" si="1634"/>
        <v>-99.748999999999995</v>
      </c>
      <c r="M5052" s="17">
        <v>99.748999999999995</v>
      </c>
      <c r="N5052" s="16">
        <f t="shared" si="1635"/>
        <v>3.09</v>
      </c>
      <c r="O5052" s="16">
        <f t="shared" si="1636"/>
        <v>308.22000000000003</v>
      </c>
      <c r="P5052" s="18">
        <f t="shared" si="1637"/>
        <v>0</v>
      </c>
      <c r="Q5052" s="16">
        <f t="shared" si="1638"/>
        <v>3.09</v>
      </c>
      <c r="R5052" s="16">
        <f t="shared" si="1639"/>
        <v>0</v>
      </c>
    </row>
    <row r="5053" spans="1:18" ht="21" x14ac:dyDescent="0.35">
      <c r="A5053" s="1">
        <v>16</v>
      </c>
      <c r="B5053" s="13" t="s">
        <v>1145</v>
      </c>
      <c r="C5053" s="13" t="s">
        <v>1141</v>
      </c>
      <c r="D5053" s="14" t="s">
        <v>1146</v>
      </c>
      <c r="E5053" s="15">
        <v>725.24</v>
      </c>
      <c r="F5053" s="16">
        <f t="shared" si="1630"/>
        <v>0</v>
      </c>
      <c r="G5053" s="16">
        <f t="shared" si="1631"/>
        <v>234.98</v>
      </c>
      <c r="H5053" s="16">
        <f t="shared" si="1632"/>
        <v>0</v>
      </c>
      <c r="I5053" s="16">
        <f t="shared" si="1633"/>
        <v>-234.98</v>
      </c>
      <c r="J5053" s="17">
        <v>0</v>
      </c>
      <c r="K5053" s="17">
        <v>0.32400000000000001</v>
      </c>
      <c r="L5053" s="18">
        <f t="shared" si="1634"/>
        <v>-0.32400000000000001</v>
      </c>
      <c r="M5053" s="17">
        <v>0.32400000000000001</v>
      </c>
      <c r="N5053" s="16">
        <f t="shared" si="1635"/>
        <v>725.24</v>
      </c>
      <c r="O5053" s="16">
        <f t="shared" si="1636"/>
        <v>234.98</v>
      </c>
      <c r="P5053" s="18">
        <f t="shared" si="1637"/>
        <v>0</v>
      </c>
      <c r="Q5053" s="16">
        <f t="shared" si="1638"/>
        <v>725.24</v>
      </c>
      <c r="R5053" s="16">
        <f t="shared" si="1639"/>
        <v>0</v>
      </c>
    </row>
    <row r="5054" spans="1:18" ht="21" x14ac:dyDescent="0.35">
      <c r="A5054" s="1">
        <v>17</v>
      </c>
      <c r="B5054" s="13" t="s">
        <v>1331</v>
      </c>
      <c r="C5054" s="13" t="s">
        <v>44</v>
      </c>
      <c r="D5054" s="14" t="s">
        <v>1332</v>
      </c>
      <c r="E5054" s="15">
        <v>22.85</v>
      </c>
      <c r="F5054" s="16">
        <f t="shared" si="1630"/>
        <v>0</v>
      </c>
      <c r="G5054" s="16">
        <f t="shared" si="1631"/>
        <v>1508.1</v>
      </c>
      <c r="H5054" s="16">
        <f t="shared" si="1632"/>
        <v>0</v>
      </c>
      <c r="I5054" s="16">
        <f t="shared" si="1633"/>
        <v>-1508.1</v>
      </c>
      <c r="J5054" s="17">
        <v>0</v>
      </c>
      <c r="K5054" s="17">
        <v>66</v>
      </c>
      <c r="L5054" s="18">
        <f t="shared" si="1634"/>
        <v>-66</v>
      </c>
      <c r="M5054" s="17">
        <v>66</v>
      </c>
      <c r="N5054" s="16">
        <f t="shared" si="1635"/>
        <v>22.85</v>
      </c>
      <c r="O5054" s="16">
        <f t="shared" si="1636"/>
        <v>1508.1</v>
      </c>
      <c r="P5054" s="18">
        <f t="shared" si="1637"/>
        <v>0</v>
      </c>
      <c r="Q5054" s="16">
        <f t="shared" si="1638"/>
        <v>22.85</v>
      </c>
      <c r="R5054" s="16">
        <f t="shared" si="1639"/>
        <v>0</v>
      </c>
    </row>
    <row r="5055" spans="1:18" ht="42" x14ac:dyDescent="0.35">
      <c r="A5055" s="1">
        <v>18</v>
      </c>
      <c r="B5055" s="13" t="s">
        <v>1343</v>
      </c>
      <c r="C5055" s="13" t="s">
        <v>41</v>
      </c>
      <c r="D5055" s="14" t="s">
        <v>1344</v>
      </c>
      <c r="E5055" s="15">
        <v>159.56</v>
      </c>
      <c r="F5055" s="16">
        <f t="shared" si="1630"/>
        <v>0</v>
      </c>
      <c r="G5055" s="16">
        <f t="shared" si="1631"/>
        <v>159.56</v>
      </c>
      <c r="H5055" s="16">
        <f t="shared" si="1632"/>
        <v>0</v>
      </c>
      <c r="I5055" s="16">
        <f t="shared" si="1633"/>
        <v>-159.56</v>
      </c>
      <c r="J5055" s="17">
        <v>0</v>
      </c>
      <c r="K5055" s="17">
        <v>1</v>
      </c>
      <c r="L5055" s="18">
        <f t="shared" si="1634"/>
        <v>-1</v>
      </c>
      <c r="M5055" s="17">
        <v>1</v>
      </c>
      <c r="N5055" s="16">
        <f t="shared" si="1635"/>
        <v>159.56</v>
      </c>
      <c r="O5055" s="16">
        <f t="shared" si="1636"/>
        <v>159.56</v>
      </c>
      <c r="P5055" s="18">
        <f t="shared" si="1637"/>
        <v>0</v>
      </c>
      <c r="Q5055" s="16">
        <f t="shared" si="1638"/>
        <v>159.56</v>
      </c>
      <c r="R5055" s="16">
        <f t="shared" si="1639"/>
        <v>0</v>
      </c>
    </row>
    <row r="5056" spans="1:18" ht="31.5" x14ac:dyDescent="0.35">
      <c r="A5056" s="1">
        <v>19</v>
      </c>
      <c r="B5056" s="13" t="s">
        <v>1549</v>
      </c>
      <c r="C5056" s="13" t="s">
        <v>41</v>
      </c>
      <c r="D5056" s="14" t="s">
        <v>1550</v>
      </c>
      <c r="E5056" s="15">
        <v>64.180000000000007</v>
      </c>
      <c r="F5056" s="16">
        <f t="shared" si="1630"/>
        <v>0</v>
      </c>
      <c r="G5056" s="16">
        <f t="shared" si="1631"/>
        <v>1797.04</v>
      </c>
      <c r="H5056" s="16">
        <f t="shared" si="1632"/>
        <v>0</v>
      </c>
      <c r="I5056" s="16">
        <f t="shared" si="1633"/>
        <v>-1797.04</v>
      </c>
      <c r="J5056" s="17">
        <v>0</v>
      </c>
      <c r="K5056" s="17">
        <v>28</v>
      </c>
      <c r="L5056" s="18">
        <f t="shared" si="1634"/>
        <v>-28</v>
      </c>
      <c r="M5056" s="17">
        <v>28</v>
      </c>
      <c r="N5056" s="16">
        <f t="shared" si="1635"/>
        <v>64.180000000000007</v>
      </c>
      <c r="O5056" s="16">
        <f t="shared" si="1636"/>
        <v>1797.04</v>
      </c>
      <c r="P5056" s="18">
        <f t="shared" si="1637"/>
        <v>0</v>
      </c>
      <c r="Q5056" s="16">
        <f t="shared" si="1638"/>
        <v>64.180000000000007</v>
      </c>
      <c r="R5056" s="16">
        <f t="shared" si="1639"/>
        <v>0</v>
      </c>
    </row>
    <row r="5057" spans="1:18" ht="31.5" x14ac:dyDescent="0.35">
      <c r="A5057" s="1">
        <v>20</v>
      </c>
      <c r="B5057" s="13" t="s">
        <v>503</v>
      </c>
      <c r="C5057" s="13" t="s">
        <v>41</v>
      </c>
      <c r="D5057" s="14" t="s">
        <v>504</v>
      </c>
      <c r="E5057" s="15">
        <v>5846.97</v>
      </c>
      <c r="F5057" s="16">
        <f t="shared" si="1630"/>
        <v>0</v>
      </c>
      <c r="G5057" s="16">
        <f t="shared" si="1631"/>
        <v>2923.49</v>
      </c>
      <c r="H5057" s="16">
        <f t="shared" si="1632"/>
        <v>0</v>
      </c>
      <c r="I5057" s="16">
        <f t="shared" si="1633"/>
        <v>-2923.49</v>
      </c>
      <c r="J5057" s="17">
        <v>0</v>
      </c>
      <c r="K5057" s="17">
        <v>0.5</v>
      </c>
      <c r="L5057" s="18">
        <f t="shared" si="1634"/>
        <v>-0.5</v>
      </c>
      <c r="M5057" s="17">
        <v>0.5</v>
      </c>
      <c r="N5057" s="16">
        <f t="shared" si="1635"/>
        <v>5846.97</v>
      </c>
      <c r="O5057" s="16">
        <f t="shared" si="1636"/>
        <v>2923.49</v>
      </c>
      <c r="P5057" s="18">
        <f t="shared" si="1637"/>
        <v>0</v>
      </c>
      <c r="Q5057" s="16">
        <f t="shared" si="1638"/>
        <v>5846.97</v>
      </c>
      <c r="R5057" s="16">
        <f t="shared" si="1639"/>
        <v>0</v>
      </c>
    </row>
    <row r="5058" spans="1:18" x14ac:dyDescent="0.35">
      <c r="A5058" s="21" t="s">
        <v>1551</v>
      </c>
      <c r="B5058" s="21" t="s">
        <v>1551</v>
      </c>
      <c r="C5058" s="21" t="s">
        <v>1551</v>
      </c>
      <c r="D5058" s="21" t="s">
        <v>1551</v>
      </c>
      <c r="E5058" s="21" t="s">
        <v>1551</v>
      </c>
      <c r="F5058" s="19"/>
      <c r="G5058" s="20">
        <f>SUM(G5038:G5057)</f>
        <v>20552.369999999995</v>
      </c>
      <c r="H5058" s="7"/>
      <c r="I5058" s="7"/>
      <c r="J5058" s="7"/>
      <c r="K5058" s="7"/>
      <c r="L5058" s="7"/>
      <c r="M5058" s="7"/>
      <c r="N5058" s="7"/>
      <c r="O5058" s="7"/>
      <c r="P5058" s="7"/>
      <c r="Q5058" s="7"/>
      <c r="R5058" s="7"/>
    </row>
    <row r="5060" spans="1:18" x14ac:dyDescent="0.35">
      <c r="B5060" s="11" t="s">
        <v>23</v>
      </c>
      <c r="C5060" s="12" t="s">
        <v>24</v>
      </c>
      <c r="D5060" s="12" t="s">
        <v>25</v>
      </c>
    </row>
    <row r="5061" spans="1:18" x14ac:dyDescent="0.35">
      <c r="B5061" s="11" t="s">
        <v>26</v>
      </c>
      <c r="C5061" s="12" t="s">
        <v>27</v>
      </c>
      <c r="D5061" s="12" t="s">
        <v>28</v>
      </c>
    </row>
    <row r="5062" spans="1:18" x14ac:dyDescent="0.35">
      <c r="B5062" s="11" t="s">
        <v>29</v>
      </c>
      <c r="C5062" s="12" t="s">
        <v>24</v>
      </c>
      <c r="D5062" s="12" t="s">
        <v>30</v>
      </c>
    </row>
    <row r="5063" spans="1:18" x14ac:dyDescent="0.35">
      <c r="B5063" s="11" t="s">
        <v>31</v>
      </c>
      <c r="C5063" s="12" t="s">
        <v>116</v>
      </c>
      <c r="D5063" s="12" t="s">
        <v>1133</v>
      </c>
    </row>
    <row r="5064" spans="1:18" x14ac:dyDescent="0.35">
      <c r="B5064" s="11" t="s">
        <v>33</v>
      </c>
      <c r="C5064" s="12" t="s">
        <v>105</v>
      </c>
      <c r="D5064" s="12" t="s">
        <v>549</v>
      </c>
    </row>
    <row r="5065" spans="1:18" x14ac:dyDescent="0.35">
      <c r="B5065" s="11" t="s">
        <v>35</v>
      </c>
      <c r="C5065" s="12" t="s">
        <v>116</v>
      </c>
      <c r="D5065" s="12" t="s">
        <v>1240</v>
      </c>
    </row>
    <row r="5066" spans="1:18" x14ac:dyDescent="0.35">
      <c r="B5066" s="11" t="s">
        <v>36</v>
      </c>
      <c r="C5066" s="12" t="s">
        <v>328</v>
      </c>
      <c r="D5066" s="12" t="s">
        <v>1552</v>
      </c>
    </row>
    <row r="5068" spans="1:18" ht="42" x14ac:dyDescent="0.35">
      <c r="A5068" s="1">
        <v>1</v>
      </c>
      <c r="B5068" s="13" t="s">
        <v>183</v>
      </c>
      <c r="C5068" s="13" t="s">
        <v>92</v>
      </c>
      <c r="D5068" s="14" t="s">
        <v>184</v>
      </c>
      <c r="E5068" s="15">
        <v>7.89</v>
      </c>
      <c r="F5068" s="16">
        <f t="shared" ref="F5068:F5078" si="1640">ROUND(ROUND(N5068,2)*ROUND(J5068,3),2)</f>
        <v>165.69</v>
      </c>
      <c r="G5068" s="16">
        <f t="shared" ref="G5068:G5078" si="1641">ROUND(ROUND(N5068,2)*ROUND(K5068,3),2)</f>
        <v>118.14</v>
      </c>
      <c r="H5068" s="16">
        <f t="shared" ref="H5068:H5078" si="1642">IF(EXACT(J5068,0),0,100*(K5068/J5068))</f>
        <v>71.304761904761904</v>
      </c>
      <c r="I5068" s="16">
        <f t="shared" ref="I5068:I5078" si="1643">ROUND((ROUND(J5068,3)-ROUND(K5068,3))*N5068,2)</f>
        <v>47.55</v>
      </c>
      <c r="J5068" s="17">
        <v>21</v>
      </c>
      <c r="K5068" s="17">
        <v>14.974</v>
      </c>
      <c r="L5068" s="18">
        <f t="shared" ref="L5068:L5078" si="1644">ROUND(ROUND(J5068,3)-ROUND(K5068,3),3)</f>
        <v>6.0259999999999998</v>
      </c>
      <c r="M5068" s="17">
        <v>14.974</v>
      </c>
      <c r="N5068" s="16">
        <f t="shared" ref="N5068:N5078" si="1645">ROUND(E5068,2)</f>
        <v>7.89</v>
      </c>
      <c r="O5068" s="16">
        <f t="shared" ref="O5068:O5078" si="1646">ROUND(ROUND(M5068,3)*ROUND(N5068,2),2)</f>
        <v>118.14</v>
      </c>
      <c r="P5068" s="18">
        <f t="shared" ref="P5068:P5078" si="1647">ROUND(ROUND(K5068,3)-ROUND(M5068,3),2)</f>
        <v>0</v>
      </c>
      <c r="Q5068" s="16">
        <f t="shared" ref="Q5068:Q5078" si="1648">ROUND(E5068,2)</f>
        <v>7.89</v>
      </c>
      <c r="R5068" s="16">
        <f t="shared" ref="R5068:R5078" si="1649">ROUND((ROUND(K5068,3)-ROUND(M5068,3))* Q5068,2)</f>
        <v>0</v>
      </c>
    </row>
    <row r="5069" spans="1:18" ht="52.5" x14ac:dyDescent="0.35">
      <c r="A5069" s="1">
        <v>2</v>
      </c>
      <c r="B5069" s="13" t="s">
        <v>166</v>
      </c>
      <c r="C5069" s="13" t="s">
        <v>65</v>
      </c>
      <c r="D5069" s="14" t="s">
        <v>167</v>
      </c>
      <c r="E5069" s="15">
        <v>24.21</v>
      </c>
      <c r="F5069" s="16">
        <f t="shared" si="1640"/>
        <v>479.36</v>
      </c>
      <c r="G5069" s="16">
        <f t="shared" si="1641"/>
        <v>0</v>
      </c>
      <c r="H5069" s="16">
        <f t="shared" si="1642"/>
        <v>0</v>
      </c>
      <c r="I5069" s="16">
        <f t="shared" si="1643"/>
        <v>479.36</v>
      </c>
      <c r="J5069" s="17">
        <v>19.8</v>
      </c>
      <c r="K5069" s="17">
        <v>0</v>
      </c>
      <c r="L5069" s="18">
        <f t="shared" si="1644"/>
        <v>19.8</v>
      </c>
      <c r="M5069" s="17">
        <v>0</v>
      </c>
      <c r="N5069" s="16">
        <f t="shared" si="1645"/>
        <v>24.21</v>
      </c>
      <c r="O5069" s="16">
        <f t="shared" si="1646"/>
        <v>0</v>
      </c>
      <c r="P5069" s="18">
        <f t="shared" si="1647"/>
        <v>0</v>
      </c>
      <c r="Q5069" s="16">
        <f t="shared" si="1648"/>
        <v>24.21</v>
      </c>
      <c r="R5069" s="16">
        <f t="shared" si="1649"/>
        <v>0</v>
      </c>
    </row>
    <row r="5070" spans="1:18" ht="31.5" x14ac:dyDescent="0.35">
      <c r="A5070" s="1">
        <v>3</v>
      </c>
      <c r="B5070" s="13" t="s">
        <v>168</v>
      </c>
      <c r="C5070" s="13" t="s">
        <v>65</v>
      </c>
      <c r="D5070" s="14" t="s">
        <v>169</v>
      </c>
      <c r="E5070" s="15">
        <v>5.38</v>
      </c>
      <c r="F5070" s="16">
        <f t="shared" si="1640"/>
        <v>106.52</v>
      </c>
      <c r="G5070" s="16">
        <f t="shared" si="1641"/>
        <v>0</v>
      </c>
      <c r="H5070" s="16">
        <f t="shared" si="1642"/>
        <v>0</v>
      </c>
      <c r="I5070" s="16">
        <f t="shared" si="1643"/>
        <v>106.52</v>
      </c>
      <c r="J5070" s="17">
        <v>19.8</v>
      </c>
      <c r="K5070" s="17">
        <v>0</v>
      </c>
      <c r="L5070" s="18">
        <f t="shared" si="1644"/>
        <v>19.8</v>
      </c>
      <c r="M5070" s="17">
        <v>0</v>
      </c>
      <c r="N5070" s="16">
        <f t="shared" si="1645"/>
        <v>5.38</v>
      </c>
      <c r="O5070" s="16">
        <f t="shared" si="1646"/>
        <v>0</v>
      </c>
      <c r="P5070" s="18">
        <f t="shared" si="1647"/>
        <v>0</v>
      </c>
      <c r="Q5070" s="16">
        <f t="shared" si="1648"/>
        <v>5.38</v>
      </c>
      <c r="R5070" s="16">
        <f t="shared" si="1649"/>
        <v>0</v>
      </c>
    </row>
    <row r="5071" spans="1:18" ht="31.5" x14ac:dyDescent="0.35">
      <c r="A5071" s="1">
        <v>4</v>
      </c>
      <c r="B5071" s="13" t="s">
        <v>814</v>
      </c>
      <c r="C5071" s="13" t="s">
        <v>65</v>
      </c>
      <c r="D5071" s="14" t="s">
        <v>815</v>
      </c>
      <c r="E5071" s="15">
        <v>26.01</v>
      </c>
      <c r="F5071" s="16">
        <f t="shared" si="1640"/>
        <v>34.020000000000003</v>
      </c>
      <c r="G5071" s="16">
        <f t="shared" si="1641"/>
        <v>46.82</v>
      </c>
      <c r="H5071" s="16">
        <f t="shared" si="1642"/>
        <v>137.61467889908258</v>
      </c>
      <c r="I5071" s="16">
        <f t="shared" si="1643"/>
        <v>-12.8</v>
      </c>
      <c r="J5071" s="17">
        <v>1.3080000000000001</v>
      </c>
      <c r="K5071" s="17">
        <v>1.8</v>
      </c>
      <c r="L5071" s="18">
        <f t="shared" si="1644"/>
        <v>-0.49199999999999999</v>
      </c>
      <c r="M5071" s="17">
        <v>1.8</v>
      </c>
      <c r="N5071" s="16">
        <f t="shared" si="1645"/>
        <v>26.01</v>
      </c>
      <c r="O5071" s="16">
        <f t="shared" si="1646"/>
        <v>46.82</v>
      </c>
      <c r="P5071" s="18">
        <f t="shared" si="1647"/>
        <v>0</v>
      </c>
      <c r="Q5071" s="16">
        <f t="shared" si="1648"/>
        <v>26.01</v>
      </c>
      <c r="R5071" s="16">
        <f t="shared" si="1649"/>
        <v>0</v>
      </c>
    </row>
    <row r="5072" spans="1:18" ht="52.5" x14ac:dyDescent="0.35">
      <c r="A5072" s="1">
        <v>5</v>
      </c>
      <c r="B5072" s="13" t="s">
        <v>1136</v>
      </c>
      <c r="C5072" s="13" t="s">
        <v>65</v>
      </c>
      <c r="D5072" s="14" t="s">
        <v>1137</v>
      </c>
      <c r="E5072" s="15">
        <v>5.82</v>
      </c>
      <c r="F5072" s="16">
        <f t="shared" si="1640"/>
        <v>165.6</v>
      </c>
      <c r="G5072" s="16">
        <f t="shared" si="1641"/>
        <v>80.31</v>
      </c>
      <c r="H5072" s="16">
        <f t="shared" si="1642"/>
        <v>48.497522229641866</v>
      </c>
      <c r="I5072" s="16">
        <f t="shared" si="1643"/>
        <v>85.29</v>
      </c>
      <c r="J5072" s="17">
        <v>28.452999999999999</v>
      </c>
      <c r="K5072" s="17">
        <v>13.798999999999999</v>
      </c>
      <c r="L5072" s="18">
        <f t="shared" si="1644"/>
        <v>14.654</v>
      </c>
      <c r="M5072" s="17">
        <v>13.798999999999999</v>
      </c>
      <c r="N5072" s="16">
        <f t="shared" si="1645"/>
        <v>5.82</v>
      </c>
      <c r="O5072" s="16">
        <f t="shared" si="1646"/>
        <v>80.31</v>
      </c>
      <c r="P5072" s="18">
        <f t="shared" si="1647"/>
        <v>0</v>
      </c>
      <c r="Q5072" s="16">
        <f t="shared" si="1648"/>
        <v>5.82</v>
      </c>
      <c r="R5072" s="16">
        <f t="shared" si="1649"/>
        <v>0</v>
      </c>
    </row>
    <row r="5073" spans="1:18" ht="52.5" x14ac:dyDescent="0.35">
      <c r="A5073" s="1">
        <v>6</v>
      </c>
      <c r="B5073" s="13" t="s">
        <v>1153</v>
      </c>
      <c r="C5073" s="13" t="s">
        <v>92</v>
      </c>
      <c r="D5073" s="14" t="s">
        <v>1154</v>
      </c>
      <c r="E5073" s="15">
        <v>22.66</v>
      </c>
      <c r="F5073" s="16">
        <f t="shared" si="1640"/>
        <v>407.88</v>
      </c>
      <c r="G5073" s="16">
        <f t="shared" si="1641"/>
        <v>339.31</v>
      </c>
      <c r="H5073" s="16">
        <f t="shared" si="1642"/>
        <v>83.188888888888897</v>
      </c>
      <c r="I5073" s="16">
        <f t="shared" si="1643"/>
        <v>68.569999999999993</v>
      </c>
      <c r="J5073" s="17">
        <v>18</v>
      </c>
      <c r="K5073" s="17">
        <v>14.974</v>
      </c>
      <c r="L5073" s="18">
        <f t="shared" si="1644"/>
        <v>3.0259999999999998</v>
      </c>
      <c r="M5073" s="17">
        <v>14.974</v>
      </c>
      <c r="N5073" s="16">
        <f t="shared" si="1645"/>
        <v>22.66</v>
      </c>
      <c r="O5073" s="16">
        <f t="shared" si="1646"/>
        <v>339.31</v>
      </c>
      <c r="P5073" s="18">
        <f t="shared" si="1647"/>
        <v>0</v>
      </c>
      <c r="Q5073" s="16">
        <f t="shared" si="1648"/>
        <v>22.66</v>
      </c>
      <c r="R5073" s="16">
        <f t="shared" si="1649"/>
        <v>0</v>
      </c>
    </row>
    <row r="5074" spans="1:18" ht="52.5" x14ac:dyDescent="0.35">
      <c r="A5074" s="1">
        <v>7</v>
      </c>
      <c r="B5074" s="13" t="s">
        <v>812</v>
      </c>
      <c r="C5074" s="13" t="s">
        <v>65</v>
      </c>
      <c r="D5074" s="14" t="s">
        <v>813</v>
      </c>
      <c r="E5074" s="15">
        <v>80.599999999999994</v>
      </c>
      <c r="F5074" s="16">
        <f t="shared" si="1640"/>
        <v>524.22</v>
      </c>
      <c r="G5074" s="16">
        <f t="shared" si="1641"/>
        <v>120.74</v>
      </c>
      <c r="H5074" s="16">
        <f t="shared" si="1642"/>
        <v>23.0319803198032</v>
      </c>
      <c r="I5074" s="16">
        <f t="shared" si="1643"/>
        <v>403.48</v>
      </c>
      <c r="J5074" s="17">
        <v>6.5039999999999996</v>
      </c>
      <c r="K5074" s="17">
        <v>1.498</v>
      </c>
      <c r="L5074" s="18">
        <f t="shared" si="1644"/>
        <v>5.0060000000000002</v>
      </c>
      <c r="M5074" s="17">
        <v>1.498</v>
      </c>
      <c r="N5074" s="16">
        <f t="shared" si="1645"/>
        <v>80.599999999999994</v>
      </c>
      <c r="O5074" s="16">
        <f t="shared" si="1646"/>
        <v>120.74</v>
      </c>
      <c r="P5074" s="18">
        <f t="shared" si="1647"/>
        <v>0</v>
      </c>
      <c r="Q5074" s="16">
        <f t="shared" si="1648"/>
        <v>80.599999999999994</v>
      </c>
      <c r="R5074" s="16">
        <f t="shared" si="1649"/>
        <v>0</v>
      </c>
    </row>
    <row r="5075" spans="1:18" ht="21" x14ac:dyDescent="0.35">
      <c r="A5075" s="1">
        <v>8</v>
      </c>
      <c r="B5075" s="13" t="s">
        <v>823</v>
      </c>
      <c r="C5075" s="13" t="s">
        <v>65</v>
      </c>
      <c r="D5075" s="14" t="s">
        <v>824</v>
      </c>
      <c r="E5075" s="15">
        <v>28.7</v>
      </c>
      <c r="F5075" s="16">
        <f t="shared" si="1640"/>
        <v>244.98</v>
      </c>
      <c r="G5075" s="16">
        <f t="shared" si="1641"/>
        <v>0</v>
      </c>
      <c r="H5075" s="16">
        <f t="shared" si="1642"/>
        <v>0</v>
      </c>
      <c r="I5075" s="16">
        <f t="shared" si="1643"/>
        <v>244.98</v>
      </c>
      <c r="J5075" s="17">
        <v>8.5359999999999996</v>
      </c>
      <c r="K5075" s="17">
        <v>0</v>
      </c>
      <c r="L5075" s="18">
        <f t="shared" si="1644"/>
        <v>8.5359999999999996</v>
      </c>
      <c r="M5075" s="17">
        <v>0</v>
      </c>
      <c r="N5075" s="16">
        <f t="shared" si="1645"/>
        <v>28.7</v>
      </c>
      <c r="O5075" s="16">
        <f t="shared" si="1646"/>
        <v>0</v>
      </c>
      <c r="P5075" s="18">
        <f t="shared" si="1647"/>
        <v>0</v>
      </c>
      <c r="Q5075" s="16">
        <f t="shared" si="1648"/>
        <v>28.7</v>
      </c>
      <c r="R5075" s="16">
        <f t="shared" si="1649"/>
        <v>0</v>
      </c>
    </row>
    <row r="5076" spans="1:18" x14ac:dyDescent="0.35">
      <c r="A5076" s="1">
        <v>9</v>
      </c>
      <c r="B5076" s="13" t="s">
        <v>1481</v>
      </c>
      <c r="C5076" s="13" t="s">
        <v>92</v>
      </c>
      <c r="D5076" s="14" t="s">
        <v>1482</v>
      </c>
      <c r="E5076" s="15">
        <v>0.45</v>
      </c>
      <c r="F5076" s="16">
        <f t="shared" si="1640"/>
        <v>9.2899999999999991</v>
      </c>
      <c r="G5076" s="16">
        <f t="shared" si="1641"/>
        <v>0</v>
      </c>
      <c r="H5076" s="16">
        <f t="shared" si="1642"/>
        <v>0</v>
      </c>
      <c r="I5076" s="16">
        <f t="shared" si="1643"/>
        <v>9.2899999999999991</v>
      </c>
      <c r="J5076" s="17">
        <v>20.64</v>
      </c>
      <c r="K5076" s="17">
        <v>0</v>
      </c>
      <c r="L5076" s="18">
        <f t="shared" si="1644"/>
        <v>20.64</v>
      </c>
      <c r="M5076" s="17">
        <v>0</v>
      </c>
      <c r="N5076" s="16">
        <f t="shared" si="1645"/>
        <v>0.45</v>
      </c>
      <c r="O5076" s="16">
        <f t="shared" si="1646"/>
        <v>0</v>
      </c>
      <c r="P5076" s="18">
        <f t="shared" si="1647"/>
        <v>0</v>
      </c>
      <c r="Q5076" s="16">
        <f t="shared" si="1648"/>
        <v>0.45</v>
      </c>
      <c r="R5076" s="16">
        <f t="shared" si="1649"/>
        <v>0</v>
      </c>
    </row>
    <row r="5077" spans="1:18" ht="31.5" x14ac:dyDescent="0.35">
      <c r="A5077" s="1">
        <v>10</v>
      </c>
      <c r="B5077" s="13" t="s">
        <v>269</v>
      </c>
      <c r="C5077" s="13" t="s">
        <v>65</v>
      </c>
      <c r="D5077" s="14" t="s">
        <v>270</v>
      </c>
      <c r="E5077" s="15">
        <v>152.22</v>
      </c>
      <c r="F5077" s="16">
        <f t="shared" si="1640"/>
        <v>4306.1499999999996</v>
      </c>
      <c r="G5077" s="16">
        <f t="shared" si="1641"/>
        <v>2443.2800000000002</v>
      </c>
      <c r="H5077" s="16">
        <f t="shared" si="1642"/>
        <v>56.739368659196145</v>
      </c>
      <c r="I5077" s="16">
        <f t="shared" si="1643"/>
        <v>1862.87</v>
      </c>
      <c r="J5077" s="17">
        <v>28.289000000000001</v>
      </c>
      <c r="K5077" s="17">
        <v>16.050999999999998</v>
      </c>
      <c r="L5077" s="18">
        <f t="shared" si="1644"/>
        <v>12.238</v>
      </c>
      <c r="M5077" s="17">
        <v>16.050999999999998</v>
      </c>
      <c r="N5077" s="16">
        <f t="shared" si="1645"/>
        <v>152.22</v>
      </c>
      <c r="O5077" s="16">
        <f t="shared" si="1646"/>
        <v>2443.2800000000002</v>
      </c>
      <c r="P5077" s="18">
        <f t="shared" si="1647"/>
        <v>0</v>
      </c>
      <c r="Q5077" s="16">
        <f t="shared" si="1648"/>
        <v>152.22</v>
      </c>
      <c r="R5077" s="16">
        <f t="shared" si="1649"/>
        <v>0</v>
      </c>
    </row>
    <row r="5078" spans="1:18" ht="21" x14ac:dyDescent="0.35">
      <c r="A5078" s="1">
        <v>11</v>
      </c>
      <c r="B5078" s="13" t="s">
        <v>1331</v>
      </c>
      <c r="C5078" s="13" t="s">
        <v>44</v>
      </c>
      <c r="D5078" s="14" t="s">
        <v>1332</v>
      </c>
      <c r="E5078" s="15">
        <v>22.85</v>
      </c>
      <c r="F5078" s="16">
        <f t="shared" si="1640"/>
        <v>0</v>
      </c>
      <c r="G5078" s="16">
        <f t="shared" si="1641"/>
        <v>434.15</v>
      </c>
      <c r="H5078" s="16">
        <f t="shared" si="1642"/>
        <v>0</v>
      </c>
      <c r="I5078" s="16">
        <f t="shared" si="1643"/>
        <v>-434.15</v>
      </c>
      <c r="J5078" s="17">
        <v>0</v>
      </c>
      <c r="K5078" s="17">
        <v>19</v>
      </c>
      <c r="L5078" s="18">
        <f t="shared" si="1644"/>
        <v>-19</v>
      </c>
      <c r="M5078" s="17">
        <v>19</v>
      </c>
      <c r="N5078" s="16">
        <f t="shared" si="1645"/>
        <v>22.85</v>
      </c>
      <c r="O5078" s="16">
        <f t="shared" si="1646"/>
        <v>434.15</v>
      </c>
      <c r="P5078" s="18">
        <f t="shared" si="1647"/>
        <v>0</v>
      </c>
      <c r="Q5078" s="16">
        <f t="shared" si="1648"/>
        <v>22.85</v>
      </c>
      <c r="R5078" s="16">
        <f t="shared" si="1649"/>
        <v>0</v>
      </c>
    </row>
    <row r="5079" spans="1:18" x14ac:dyDescent="0.35">
      <c r="A5079" s="21" t="s">
        <v>1553</v>
      </c>
      <c r="B5079" s="21" t="s">
        <v>1553</v>
      </c>
      <c r="C5079" s="21" t="s">
        <v>1553</v>
      </c>
      <c r="D5079" s="21" t="s">
        <v>1553</v>
      </c>
      <c r="E5079" s="21" t="s">
        <v>1553</v>
      </c>
      <c r="F5079" s="19"/>
      <c r="G5079" s="20">
        <f>SUM(G5068:G5078)</f>
        <v>3582.7500000000005</v>
      </c>
      <c r="H5079" s="7"/>
      <c r="I5079" s="7"/>
      <c r="J5079" s="7"/>
      <c r="K5079" s="7"/>
      <c r="L5079" s="7"/>
      <c r="M5079" s="7"/>
      <c r="N5079" s="7"/>
      <c r="O5079" s="7"/>
      <c r="P5079" s="7"/>
      <c r="Q5079" s="7"/>
      <c r="R5079" s="7"/>
    </row>
    <row r="5081" spans="1:18" x14ac:dyDescent="0.35">
      <c r="B5081" s="11" t="s">
        <v>23</v>
      </c>
      <c r="C5081" s="12" t="s">
        <v>24</v>
      </c>
      <c r="D5081" s="12" t="s">
        <v>25</v>
      </c>
    </row>
    <row r="5082" spans="1:18" x14ac:dyDescent="0.35">
      <c r="B5082" s="11" t="s">
        <v>26</v>
      </c>
      <c r="C5082" s="12" t="s">
        <v>27</v>
      </c>
      <c r="D5082" s="12" t="s">
        <v>28</v>
      </c>
    </row>
    <row r="5083" spans="1:18" x14ac:dyDescent="0.35">
      <c r="B5083" s="11" t="s">
        <v>29</v>
      </c>
      <c r="C5083" s="12" t="s">
        <v>24</v>
      </c>
      <c r="D5083" s="12" t="s">
        <v>30</v>
      </c>
    </row>
    <row r="5084" spans="1:18" x14ac:dyDescent="0.35">
      <c r="B5084" s="11" t="s">
        <v>31</v>
      </c>
      <c r="C5084" s="12" t="s">
        <v>116</v>
      </c>
      <c r="D5084" s="12" t="s">
        <v>1133</v>
      </c>
    </row>
    <row r="5085" spans="1:18" x14ac:dyDescent="0.35">
      <c r="B5085" s="11" t="s">
        <v>33</v>
      </c>
      <c r="C5085" s="12" t="s">
        <v>105</v>
      </c>
      <c r="D5085" s="12" t="s">
        <v>549</v>
      </c>
    </row>
    <row r="5086" spans="1:18" x14ac:dyDescent="0.35">
      <c r="B5086" s="11" t="s">
        <v>35</v>
      </c>
      <c r="C5086" s="12" t="s">
        <v>319</v>
      </c>
      <c r="D5086" s="12" t="s">
        <v>1252</v>
      </c>
    </row>
    <row r="5087" spans="1:18" x14ac:dyDescent="0.35">
      <c r="B5087" s="11" t="s">
        <v>36</v>
      </c>
      <c r="C5087" s="12" t="s">
        <v>24</v>
      </c>
      <c r="D5087" s="12" t="s">
        <v>1554</v>
      </c>
    </row>
    <row r="5089" spans="1:18" ht="21" x14ac:dyDescent="0.35">
      <c r="A5089" s="1">
        <v>1</v>
      </c>
      <c r="B5089" s="13" t="s">
        <v>191</v>
      </c>
      <c r="C5089" s="13" t="s">
        <v>44</v>
      </c>
      <c r="D5089" s="14" t="s">
        <v>192</v>
      </c>
      <c r="E5089" s="15">
        <v>3.46</v>
      </c>
      <c r="F5089" s="16">
        <f t="shared" ref="F5089:F5121" si="1650">ROUND(ROUND(N5089,2)*ROUND(J5089,3),2)</f>
        <v>276.8</v>
      </c>
      <c r="G5089" s="16">
        <f t="shared" ref="G5089:G5121" si="1651">ROUND(ROUND(N5089,2)*ROUND(K5089,3),2)</f>
        <v>343.92</v>
      </c>
      <c r="H5089" s="16">
        <f t="shared" ref="H5089:H5121" si="1652">IF(EXACT(J5089,0),0,100*(K5089/J5089))</f>
        <v>124.25000000000001</v>
      </c>
      <c r="I5089" s="16">
        <f t="shared" ref="I5089:I5121" si="1653">ROUND((ROUND(J5089,3)-ROUND(K5089,3))*N5089,2)</f>
        <v>-67.12</v>
      </c>
      <c r="J5089" s="17">
        <v>80</v>
      </c>
      <c r="K5089" s="17">
        <v>99.4</v>
      </c>
      <c r="L5089" s="18">
        <f t="shared" ref="L5089:L5121" si="1654">ROUND(ROUND(J5089,3)-ROUND(K5089,3),3)</f>
        <v>-19.399999999999999</v>
      </c>
      <c r="M5089" s="17">
        <v>99.4</v>
      </c>
      <c r="N5089" s="16">
        <f t="shared" ref="N5089:N5121" si="1655">ROUND(E5089,2)</f>
        <v>3.46</v>
      </c>
      <c r="O5089" s="16">
        <f t="shared" ref="O5089:O5121" si="1656">ROUND(ROUND(M5089,3)*ROUND(N5089,2),2)</f>
        <v>343.92</v>
      </c>
      <c r="P5089" s="18">
        <f t="shared" ref="P5089:P5121" si="1657">ROUND(ROUND(K5089,3)-ROUND(M5089,3),2)</f>
        <v>0</v>
      </c>
      <c r="Q5089" s="16">
        <f t="shared" ref="Q5089:Q5121" si="1658">ROUND(E5089,2)</f>
        <v>3.46</v>
      </c>
      <c r="R5089" s="16">
        <f t="shared" ref="R5089:R5121" si="1659">ROUND((ROUND(K5089,3)-ROUND(M5089,3))* Q5089,2)</f>
        <v>0</v>
      </c>
    </row>
    <row r="5090" spans="1:18" ht="31.5" x14ac:dyDescent="0.35">
      <c r="A5090" s="1">
        <v>2</v>
      </c>
      <c r="B5090" s="13" t="s">
        <v>158</v>
      </c>
      <c r="C5090" s="13" t="s">
        <v>92</v>
      </c>
      <c r="D5090" s="14" t="s">
        <v>159</v>
      </c>
      <c r="E5090" s="15">
        <v>8.43</v>
      </c>
      <c r="F5090" s="16">
        <f t="shared" si="1650"/>
        <v>472.08</v>
      </c>
      <c r="G5090" s="16">
        <f t="shared" si="1651"/>
        <v>713.68</v>
      </c>
      <c r="H5090" s="16">
        <f t="shared" si="1652"/>
        <v>151.17857142857142</v>
      </c>
      <c r="I5090" s="16">
        <f t="shared" si="1653"/>
        <v>-241.6</v>
      </c>
      <c r="J5090" s="17">
        <v>56</v>
      </c>
      <c r="K5090" s="17">
        <v>84.66</v>
      </c>
      <c r="L5090" s="18">
        <f t="shared" si="1654"/>
        <v>-28.66</v>
      </c>
      <c r="M5090" s="17">
        <v>84.66</v>
      </c>
      <c r="N5090" s="16">
        <f t="shared" si="1655"/>
        <v>8.43</v>
      </c>
      <c r="O5090" s="16">
        <f t="shared" si="1656"/>
        <v>713.68</v>
      </c>
      <c r="P5090" s="18">
        <f t="shared" si="1657"/>
        <v>0</v>
      </c>
      <c r="Q5090" s="16">
        <f t="shared" si="1658"/>
        <v>8.43</v>
      </c>
      <c r="R5090" s="16">
        <f t="shared" si="1659"/>
        <v>0</v>
      </c>
    </row>
    <row r="5091" spans="1:18" ht="52.5" x14ac:dyDescent="0.35">
      <c r="A5091" s="1">
        <v>3</v>
      </c>
      <c r="B5091" s="13" t="s">
        <v>166</v>
      </c>
      <c r="C5091" s="13" t="s">
        <v>65</v>
      </c>
      <c r="D5091" s="14" t="s">
        <v>167</v>
      </c>
      <c r="E5091" s="15">
        <v>24.21</v>
      </c>
      <c r="F5091" s="16">
        <f t="shared" si="1650"/>
        <v>3524.98</v>
      </c>
      <c r="G5091" s="16">
        <f t="shared" si="1651"/>
        <v>0</v>
      </c>
      <c r="H5091" s="16">
        <f t="shared" si="1652"/>
        <v>0</v>
      </c>
      <c r="I5091" s="16">
        <f t="shared" si="1653"/>
        <v>3524.98</v>
      </c>
      <c r="J5091" s="17">
        <v>145.6</v>
      </c>
      <c r="K5091" s="17">
        <v>0</v>
      </c>
      <c r="L5091" s="18">
        <f t="shared" si="1654"/>
        <v>145.6</v>
      </c>
      <c r="M5091" s="17">
        <v>0</v>
      </c>
      <c r="N5091" s="16">
        <f t="shared" si="1655"/>
        <v>24.21</v>
      </c>
      <c r="O5091" s="16">
        <f t="shared" si="1656"/>
        <v>0</v>
      </c>
      <c r="P5091" s="18">
        <f t="shared" si="1657"/>
        <v>0</v>
      </c>
      <c r="Q5091" s="16">
        <f t="shared" si="1658"/>
        <v>24.21</v>
      </c>
      <c r="R5091" s="16">
        <f t="shared" si="1659"/>
        <v>0</v>
      </c>
    </row>
    <row r="5092" spans="1:18" ht="21" x14ac:dyDescent="0.35">
      <c r="A5092" s="1">
        <v>4</v>
      </c>
      <c r="B5092" s="13" t="s">
        <v>1157</v>
      </c>
      <c r="C5092" s="13" t="s">
        <v>92</v>
      </c>
      <c r="D5092" s="14" t="s">
        <v>1158</v>
      </c>
      <c r="E5092" s="15">
        <v>25.69</v>
      </c>
      <c r="F5092" s="16">
        <f t="shared" si="1650"/>
        <v>5076.34</v>
      </c>
      <c r="G5092" s="16">
        <f t="shared" si="1651"/>
        <v>11571.03</v>
      </c>
      <c r="H5092" s="16">
        <f t="shared" si="1652"/>
        <v>227.94028340080973</v>
      </c>
      <c r="I5092" s="16">
        <f t="shared" si="1653"/>
        <v>-6494.69</v>
      </c>
      <c r="J5092" s="17">
        <v>197.6</v>
      </c>
      <c r="K5092" s="17">
        <v>450.41</v>
      </c>
      <c r="L5092" s="18">
        <f t="shared" si="1654"/>
        <v>-252.81</v>
      </c>
      <c r="M5092" s="17">
        <v>450.41</v>
      </c>
      <c r="N5092" s="16">
        <f t="shared" si="1655"/>
        <v>25.69</v>
      </c>
      <c r="O5092" s="16">
        <f t="shared" si="1656"/>
        <v>11571.03</v>
      </c>
      <c r="P5092" s="18">
        <f t="shared" si="1657"/>
        <v>0</v>
      </c>
      <c r="Q5092" s="16">
        <f t="shared" si="1658"/>
        <v>25.69</v>
      </c>
      <c r="R5092" s="16">
        <f t="shared" si="1659"/>
        <v>0</v>
      </c>
    </row>
    <row r="5093" spans="1:18" ht="31.5" x14ac:dyDescent="0.35">
      <c r="A5093" s="1">
        <v>5</v>
      </c>
      <c r="B5093" s="13" t="s">
        <v>814</v>
      </c>
      <c r="C5093" s="13" t="s">
        <v>65</v>
      </c>
      <c r="D5093" s="14" t="s">
        <v>815</v>
      </c>
      <c r="E5093" s="15">
        <v>26.01</v>
      </c>
      <c r="F5093" s="16">
        <f t="shared" si="1650"/>
        <v>1310.9</v>
      </c>
      <c r="G5093" s="16">
        <f t="shared" si="1651"/>
        <v>604.65</v>
      </c>
      <c r="H5093" s="16">
        <f t="shared" si="1652"/>
        <v>46.125</v>
      </c>
      <c r="I5093" s="16">
        <f t="shared" si="1653"/>
        <v>706.25</v>
      </c>
      <c r="J5093" s="17">
        <v>50.4</v>
      </c>
      <c r="K5093" s="17">
        <v>23.247</v>
      </c>
      <c r="L5093" s="18">
        <f t="shared" si="1654"/>
        <v>27.152999999999999</v>
      </c>
      <c r="M5093" s="17">
        <v>23.247</v>
      </c>
      <c r="N5093" s="16">
        <f t="shared" si="1655"/>
        <v>26.01</v>
      </c>
      <c r="O5093" s="16">
        <f t="shared" si="1656"/>
        <v>604.65</v>
      </c>
      <c r="P5093" s="18">
        <f t="shared" si="1657"/>
        <v>0</v>
      </c>
      <c r="Q5093" s="16">
        <f t="shared" si="1658"/>
        <v>26.01</v>
      </c>
      <c r="R5093" s="16">
        <f t="shared" si="1659"/>
        <v>0</v>
      </c>
    </row>
    <row r="5094" spans="1:18" ht="21" x14ac:dyDescent="0.35">
      <c r="A5094" s="1">
        <v>6</v>
      </c>
      <c r="B5094" s="13" t="s">
        <v>87</v>
      </c>
      <c r="C5094" s="13" t="s">
        <v>65</v>
      </c>
      <c r="D5094" s="14" t="s">
        <v>88</v>
      </c>
      <c r="E5094" s="15">
        <v>98.73</v>
      </c>
      <c r="F5094" s="16">
        <f t="shared" si="1650"/>
        <v>995.2</v>
      </c>
      <c r="G5094" s="16">
        <f t="shared" si="1651"/>
        <v>24887.27</v>
      </c>
      <c r="H5094" s="16">
        <f t="shared" si="1652"/>
        <v>2500.7341269841268</v>
      </c>
      <c r="I5094" s="16">
        <f t="shared" si="1653"/>
        <v>-23892.07</v>
      </c>
      <c r="J5094" s="17">
        <v>10.08</v>
      </c>
      <c r="K5094" s="17">
        <v>252.07400000000001</v>
      </c>
      <c r="L5094" s="18">
        <f t="shared" si="1654"/>
        <v>-241.994</v>
      </c>
      <c r="M5094" s="17">
        <v>252.07400000000001</v>
      </c>
      <c r="N5094" s="16">
        <f t="shared" si="1655"/>
        <v>98.73</v>
      </c>
      <c r="O5094" s="16">
        <f t="shared" si="1656"/>
        <v>24887.27</v>
      </c>
      <c r="P5094" s="18">
        <f t="shared" si="1657"/>
        <v>0</v>
      </c>
      <c r="Q5094" s="16">
        <f t="shared" si="1658"/>
        <v>98.73</v>
      </c>
      <c r="R5094" s="16">
        <f t="shared" si="1659"/>
        <v>0</v>
      </c>
    </row>
    <row r="5095" spans="1:18" ht="52.5" x14ac:dyDescent="0.35">
      <c r="A5095" s="1">
        <v>7</v>
      </c>
      <c r="B5095" s="13" t="s">
        <v>1136</v>
      </c>
      <c r="C5095" s="13" t="s">
        <v>65</v>
      </c>
      <c r="D5095" s="14" t="s">
        <v>1137</v>
      </c>
      <c r="E5095" s="15">
        <v>5.82</v>
      </c>
      <c r="F5095" s="16">
        <f t="shared" si="1650"/>
        <v>195.55</v>
      </c>
      <c r="G5095" s="16">
        <f t="shared" si="1651"/>
        <v>1464.71</v>
      </c>
      <c r="H5095" s="16">
        <f t="shared" si="1652"/>
        <v>749.0119047619047</v>
      </c>
      <c r="I5095" s="16">
        <f t="shared" si="1653"/>
        <v>-1269.1600000000001</v>
      </c>
      <c r="J5095" s="17">
        <v>33.6</v>
      </c>
      <c r="K5095" s="17">
        <v>251.66800000000001</v>
      </c>
      <c r="L5095" s="18">
        <f t="shared" si="1654"/>
        <v>-218.06800000000001</v>
      </c>
      <c r="M5095" s="17">
        <v>251.66800000000001</v>
      </c>
      <c r="N5095" s="16">
        <f t="shared" si="1655"/>
        <v>5.82</v>
      </c>
      <c r="O5095" s="16">
        <f t="shared" si="1656"/>
        <v>1464.71</v>
      </c>
      <c r="P5095" s="18">
        <f t="shared" si="1657"/>
        <v>0</v>
      </c>
      <c r="Q5095" s="16">
        <f t="shared" si="1658"/>
        <v>5.82</v>
      </c>
      <c r="R5095" s="16">
        <f t="shared" si="1659"/>
        <v>0</v>
      </c>
    </row>
    <row r="5096" spans="1:18" ht="21" x14ac:dyDescent="0.35">
      <c r="A5096" s="1">
        <v>8</v>
      </c>
      <c r="B5096" s="13" t="s">
        <v>1555</v>
      </c>
      <c r="C5096" s="13" t="s">
        <v>44</v>
      </c>
      <c r="D5096" s="14" t="s">
        <v>1556</v>
      </c>
      <c r="E5096" s="15">
        <v>266.88</v>
      </c>
      <c r="F5096" s="16">
        <f t="shared" si="1650"/>
        <v>10675.2</v>
      </c>
      <c r="G5096" s="16">
        <f t="shared" si="1651"/>
        <v>0</v>
      </c>
      <c r="H5096" s="16">
        <f t="shared" si="1652"/>
        <v>0</v>
      </c>
      <c r="I5096" s="16">
        <f t="shared" si="1653"/>
        <v>10675.2</v>
      </c>
      <c r="J5096" s="17">
        <v>40</v>
      </c>
      <c r="K5096" s="17">
        <v>0</v>
      </c>
      <c r="L5096" s="18">
        <f t="shared" si="1654"/>
        <v>40</v>
      </c>
      <c r="M5096" s="17">
        <v>0</v>
      </c>
      <c r="N5096" s="16">
        <f t="shared" si="1655"/>
        <v>266.88</v>
      </c>
      <c r="O5096" s="16">
        <f t="shared" si="1656"/>
        <v>0</v>
      </c>
      <c r="P5096" s="18">
        <f t="shared" si="1657"/>
        <v>0</v>
      </c>
      <c r="Q5096" s="16">
        <f t="shared" si="1658"/>
        <v>266.88</v>
      </c>
      <c r="R5096" s="16">
        <f t="shared" si="1659"/>
        <v>0</v>
      </c>
    </row>
    <row r="5097" spans="1:18" ht="21" x14ac:dyDescent="0.35">
      <c r="A5097" s="1">
        <v>9</v>
      </c>
      <c r="B5097" s="13" t="s">
        <v>1295</v>
      </c>
      <c r="C5097" s="13" t="s">
        <v>65</v>
      </c>
      <c r="D5097" s="14" t="s">
        <v>1296</v>
      </c>
      <c r="E5097" s="15">
        <v>327.77</v>
      </c>
      <c r="F5097" s="16">
        <f t="shared" si="1650"/>
        <v>146.84</v>
      </c>
      <c r="G5097" s="16">
        <f t="shared" si="1651"/>
        <v>2235.7199999999998</v>
      </c>
      <c r="H5097" s="16">
        <f t="shared" si="1652"/>
        <v>1522.5446428571427</v>
      </c>
      <c r="I5097" s="16">
        <f t="shared" si="1653"/>
        <v>-2088.88</v>
      </c>
      <c r="J5097" s="17">
        <v>0.44800000000000001</v>
      </c>
      <c r="K5097" s="17">
        <v>6.8209999999999997</v>
      </c>
      <c r="L5097" s="18">
        <f t="shared" si="1654"/>
        <v>-6.3730000000000002</v>
      </c>
      <c r="M5097" s="17">
        <v>6.8209999999999997</v>
      </c>
      <c r="N5097" s="16">
        <f t="shared" si="1655"/>
        <v>327.77</v>
      </c>
      <c r="O5097" s="16">
        <f t="shared" si="1656"/>
        <v>2235.7199999999998</v>
      </c>
      <c r="P5097" s="18">
        <f t="shared" si="1657"/>
        <v>0</v>
      </c>
      <c r="Q5097" s="16">
        <f t="shared" si="1658"/>
        <v>327.77</v>
      </c>
      <c r="R5097" s="16">
        <f t="shared" si="1659"/>
        <v>0</v>
      </c>
    </row>
    <row r="5098" spans="1:18" ht="21" x14ac:dyDescent="0.35">
      <c r="A5098" s="1">
        <v>10</v>
      </c>
      <c r="B5098" s="13" t="s">
        <v>1293</v>
      </c>
      <c r="C5098" s="13" t="s">
        <v>65</v>
      </c>
      <c r="D5098" s="14" t="s">
        <v>1294</v>
      </c>
      <c r="E5098" s="15">
        <v>232.71</v>
      </c>
      <c r="F5098" s="16">
        <f t="shared" si="1650"/>
        <v>22.81</v>
      </c>
      <c r="G5098" s="16">
        <f t="shared" si="1651"/>
        <v>0</v>
      </c>
      <c r="H5098" s="16">
        <f t="shared" si="1652"/>
        <v>0</v>
      </c>
      <c r="I5098" s="16">
        <f t="shared" si="1653"/>
        <v>22.81</v>
      </c>
      <c r="J5098" s="17">
        <v>9.8000000000000004E-2</v>
      </c>
      <c r="K5098" s="17">
        <v>0</v>
      </c>
      <c r="L5098" s="18">
        <f t="shared" si="1654"/>
        <v>9.8000000000000004E-2</v>
      </c>
      <c r="M5098" s="17">
        <v>0</v>
      </c>
      <c r="N5098" s="16">
        <f t="shared" si="1655"/>
        <v>232.71</v>
      </c>
      <c r="O5098" s="16">
        <f t="shared" si="1656"/>
        <v>0</v>
      </c>
      <c r="P5098" s="18">
        <f t="shared" si="1657"/>
        <v>0</v>
      </c>
      <c r="Q5098" s="16">
        <f t="shared" si="1658"/>
        <v>232.71</v>
      </c>
      <c r="R5098" s="16">
        <f t="shared" si="1659"/>
        <v>0</v>
      </c>
    </row>
    <row r="5099" spans="1:18" ht="31.5" x14ac:dyDescent="0.35">
      <c r="A5099" s="1">
        <v>11</v>
      </c>
      <c r="B5099" s="13" t="s">
        <v>1557</v>
      </c>
      <c r="C5099" s="13" t="s">
        <v>41</v>
      </c>
      <c r="D5099" s="14" t="s">
        <v>1558</v>
      </c>
      <c r="E5099" s="15">
        <v>350.2</v>
      </c>
      <c r="F5099" s="16">
        <f t="shared" si="1650"/>
        <v>350.2</v>
      </c>
      <c r="G5099" s="16">
        <f t="shared" si="1651"/>
        <v>1050.5999999999999</v>
      </c>
      <c r="H5099" s="16">
        <f t="shared" si="1652"/>
        <v>300</v>
      </c>
      <c r="I5099" s="16">
        <f t="shared" si="1653"/>
        <v>-700.4</v>
      </c>
      <c r="J5099" s="17">
        <v>1</v>
      </c>
      <c r="K5099" s="17">
        <v>3</v>
      </c>
      <c r="L5099" s="18">
        <f t="shared" si="1654"/>
        <v>-2</v>
      </c>
      <c r="M5099" s="17">
        <v>3</v>
      </c>
      <c r="N5099" s="16">
        <f t="shared" si="1655"/>
        <v>350.2</v>
      </c>
      <c r="O5099" s="16">
        <f t="shared" si="1656"/>
        <v>1050.5999999999999</v>
      </c>
      <c r="P5099" s="18">
        <f t="shared" si="1657"/>
        <v>0</v>
      </c>
      <c r="Q5099" s="16">
        <f t="shared" si="1658"/>
        <v>350.2</v>
      </c>
      <c r="R5099" s="16">
        <f t="shared" si="1659"/>
        <v>0</v>
      </c>
    </row>
    <row r="5100" spans="1:18" ht="31.5" x14ac:dyDescent="0.35">
      <c r="A5100" s="1">
        <v>12</v>
      </c>
      <c r="B5100" s="13" t="s">
        <v>1273</v>
      </c>
      <c r="C5100" s="13" t="s">
        <v>41</v>
      </c>
      <c r="D5100" s="14" t="s">
        <v>1274</v>
      </c>
      <c r="E5100" s="15">
        <v>78.540000000000006</v>
      </c>
      <c r="F5100" s="16">
        <f t="shared" si="1650"/>
        <v>157.08000000000001</v>
      </c>
      <c r="G5100" s="16">
        <f t="shared" si="1651"/>
        <v>235.62</v>
      </c>
      <c r="H5100" s="16">
        <f t="shared" si="1652"/>
        <v>150</v>
      </c>
      <c r="I5100" s="16">
        <f t="shared" si="1653"/>
        <v>-78.540000000000006</v>
      </c>
      <c r="J5100" s="17">
        <v>2</v>
      </c>
      <c r="K5100" s="17">
        <v>3</v>
      </c>
      <c r="L5100" s="18">
        <f t="shared" si="1654"/>
        <v>-1</v>
      </c>
      <c r="M5100" s="17">
        <v>3</v>
      </c>
      <c r="N5100" s="16">
        <f t="shared" si="1655"/>
        <v>78.540000000000006</v>
      </c>
      <c r="O5100" s="16">
        <f t="shared" si="1656"/>
        <v>235.62</v>
      </c>
      <c r="P5100" s="18">
        <f t="shared" si="1657"/>
        <v>0</v>
      </c>
      <c r="Q5100" s="16">
        <f t="shared" si="1658"/>
        <v>78.540000000000006</v>
      </c>
      <c r="R5100" s="16">
        <f t="shared" si="1659"/>
        <v>0</v>
      </c>
    </row>
    <row r="5101" spans="1:18" ht="31.5" x14ac:dyDescent="0.35">
      <c r="A5101" s="1">
        <v>13</v>
      </c>
      <c r="B5101" s="13" t="s">
        <v>1138</v>
      </c>
      <c r="C5101" s="13" t="s">
        <v>92</v>
      </c>
      <c r="D5101" s="14" t="s">
        <v>1139</v>
      </c>
      <c r="E5101" s="15">
        <v>3.09</v>
      </c>
      <c r="F5101" s="16">
        <f t="shared" si="1650"/>
        <v>234.84</v>
      </c>
      <c r="G5101" s="16">
        <f t="shared" si="1651"/>
        <v>0</v>
      </c>
      <c r="H5101" s="16">
        <f t="shared" si="1652"/>
        <v>0</v>
      </c>
      <c r="I5101" s="16">
        <f t="shared" si="1653"/>
        <v>234.84</v>
      </c>
      <c r="J5101" s="17">
        <v>76</v>
      </c>
      <c r="K5101" s="17">
        <v>0</v>
      </c>
      <c r="L5101" s="18">
        <f t="shared" si="1654"/>
        <v>76</v>
      </c>
      <c r="M5101" s="17">
        <v>0</v>
      </c>
      <c r="N5101" s="16">
        <f t="shared" si="1655"/>
        <v>3.09</v>
      </c>
      <c r="O5101" s="16">
        <f t="shared" si="1656"/>
        <v>0</v>
      </c>
      <c r="P5101" s="18">
        <f t="shared" si="1657"/>
        <v>0</v>
      </c>
      <c r="Q5101" s="16">
        <f t="shared" si="1658"/>
        <v>3.09</v>
      </c>
      <c r="R5101" s="16">
        <f t="shared" si="1659"/>
        <v>0</v>
      </c>
    </row>
    <row r="5102" spans="1:18" ht="21" x14ac:dyDescent="0.35">
      <c r="A5102" s="1">
        <v>14</v>
      </c>
      <c r="B5102" s="13" t="s">
        <v>1140</v>
      </c>
      <c r="C5102" s="13" t="s">
        <v>1141</v>
      </c>
      <c r="D5102" s="14" t="s">
        <v>1142</v>
      </c>
      <c r="E5102" s="15">
        <v>42.4</v>
      </c>
      <c r="F5102" s="16">
        <f t="shared" si="1650"/>
        <v>436.89</v>
      </c>
      <c r="G5102" s="16">
        <f t="shared" si="1651"/>
        <v>0</v>
      </c>
      <c r="H5102" s="16">
        <f t="shared" si="1652"/>
        <v>0</v>
      </c>
      <c r="I5102" s="16">
        <f t="shared" si="1653"/>
        <v>436.89</v>
      </c>
      <c r="J5102" s="17">
        <v>10.304</v>
      </c>
      <c r="K5102" s="17">
        <v>0</v>
      </c>
      <c r="L5102" s="18">
        <f t="shared" si="1654"/>
        <v>10.304</v>
      </c>
      <c r="M5102" s="17">
        <v>0</v>
      </c>
      <c r="N5102" s="16">
        <f t="shared" si="1655"/>
        <v>42.4</v>
      </c>
      <c r="O5102" s="16">
        <f t="shared" si="1656"/>
        <v>0</v>
      </c>
      <c r="P5102" s="18">
        <f t="shared" si="1657"/>
        <v>0</v>
      </c>
      <c r="Q5102" s="16">
        <f t="shared" si="1658"/>
        <v>42.4</v>
      </c>
      <c r="R5102" s="16">
        <f t="shared" si="1659"/>
        <v>0</v>
      </c>
    </row>
    <row r="5103" spans="1:18" ht="21" x14ac:dyDescent="0.35">
      <c r="A5103" s="1">
        <v>15</v>
      </c>
      <c r="B5103" s="13" t="s">
        <v>1143</v>
      </c>
      <c r="C5103" s="13" t="s">
        <v>1141</v>
      </c>
      <c r="D5103" s="14" t="s">
        <v>1144</v>
      </c>
      <c r="E5103" s="15">
        <v>40.94</v>
      </c>
      <c r="F5103" s="16">
        <f t="shared" si="1650"/>
        <v>482.11</v>
      </c>
      <c r="G5103" s="16">
        <f t="shared" si="1651"/>
        <v>0</v>
      </c>
      <c r="H5103" s="16">
        <f t="shared" si="1652"/>
        <v>0</v>
      </c>
      <c r="I5103" s="16">
        <f t="shared" si="1653"/>
        <v>482.11</v>
      </c>
      <c r="J5103" s="17">
        <v>11.776</v>
      </c>
      <c r="K5103" s="17">
        <v>0</v>
      </c>
      <c r="L5103" s="18">
        <f t="shared" si="1654"/>
        <v>11.776</v>
      </c>
      <c r="M5103" s="17">
        <v>0</v>
      </c>
      <c r="N5103" s="16">
        <f t="shared" si="1655"/>
        <v>40.94</v>
      </c>
      <c r="O5103" s="16">
        <f t="shared" si="1656"/>
        <v>0</v>
      </c>
      <c r="P5103" s="18">
        <f t="shared" si="1657"/>
        <v>0</v>
      </c>
      <c r="Q5103" s="16">
        <f t="shared" si="1658"/>
        <v>40.94</v>
      </c>
      <c r="R5103" s="16">
        <f t="shared" si="1659"/>
        <v>0</v>
      </c>
    </row>
    <row r="5104" spans="1:18" ht="21" x14ac:dyDescent="0.35">
      <c r="A5104" s="1">
        <v>16</v>
      </c>
      <c r="B5104" s="13" t="s">
        <v>1145</v>
      </c>
      <c r="C5104" s="13" t="s">
        <v>1141</v>
      </c>
      <c r="D5104" s="14" t="s">
        <v>1146</v>
      </c>
      <c r="E5104" s="15">
        <v>725.24</v>
      </c>
      <c r="F5104" s="16">
        <f t="shared" si="1650"/>
        <v>177.68</v>
      </c>
      <c r="G5104" s="16">
        <f t="shared" si="1651"/>
        <v>0</v>
      </c>
      <c r="H5104" s="16">
        <f t="shared" si="1652"/>
        <v>0</v>
      </c>
      <c r="I5104" s="16">
        <f t="shared" si="1653"/>
        <v>177.68</v>
      </c>
      <c r="J5104" s="17">
        <v>0.245</v>
      </c>
      <c r="K5104" s="17">
        <v>0</v>
      </c>
      <c r="L5104" s="18">
        <f t="shared" si="1654"/>
        <v>0.245</v>
      </c>
      <c r="M5104" s="17">
        <v>0</v>
      </c>
      <c r="N5104" s="16">
        <f t="shared" si="1655"/>
        <v>725.24</v>
      </c>
      <c r="O5104" s="16">
        <f t="shared" si="1656"/>
        <v>0</v>
      </c>
      <c r="P5104" s="18">
        <f t="shared" si="1657"/>
        <v>0</v>
      </c>
      <c r="Q5104" s="16">
        <f t="shared" si="1658"/>
        <v>725.24</v>
      </c>
      <c r="R5104" s="16">
        <f t="shared" si="1659"/>
        <v>0</v>
      </c>
    </row>
    <row r="5105" spans="1:18" x14ac:dyDescent="0.35">
      <c r="A5105" s="1">
        <v>17</v>
      </c>
      <c r="B5105" s="13" t="s">
        <v>1147</v>
      </c>
      <c r="C5105" s="13" t="s">
        <v>1141</v>
      </c>
      <c r="D5105" s="14" t="s">
        <v>1148</v>
      </c>
      <c r="E5105" s="15">
        <v>608.70000000000005</v>
      </c>
      <c r="F5105" s="16">
        <f t="shared" si="1650"/>
        <v>556.96</v>
      </c>
      <c r="G5105" s="16">
        <f t="shared" si="1651"/>
        <v>0</v>
      </c>
      <c r="H5105" s="16">
        <f t="shared" si="1652"/>
        <v>0</v>
      </c>
      <c r="I5105" s="16">
        <f t="shared" si="1653"/>
        <v>556.96</v>
      </c>
      <c r="J5105" s="17">
        <v>0.91500000000000004</v>
      </c>
      <c r="K5105" s="17">
        <v>0</v>
      </c>
      <c r="L5105" s="18">
        <f t="shared" si="1654"/>
        <v>0.91500000000000004</v>
      </c>
      <c r="M5105" s="17">
        <v>0</v>
      </c>
      <c r="N5105" s="16">
        <f t="shared" si="1655"/>
        <v>608.70000000000005</v>
      </c>
      <c r="O5105" s="16">
        <f t="shared" si="1656"/>
        <v>0</v>
      </c>
      <c r="P5105" s="18">
        <f t="shared" si="1657"/>
        <v>0</v>
      </c>
      <c r="Q5105" s="16">
        <f t="shared" si="1658"/>
        <v>608.70000000000005</v>
      </c>
      <c r="R5105" s="16">
        <f t="shared" si="1659"/>
        <v>0</v>
      </c>
    </row>
    <row r="5106" spans="1:18" ht="21" x14ac:dyDescent="0.35">
      <c r="A5106" s="1">
        <v>18</v>
      </c>
      <c r="B5106" s="13" t="s">
        <v>1149</v>
      </c>
      <c r="C5106" s="13" t="s">
        <v>92</v>
      </c>
      <c r="D5106" s="14" t="s">
        <v>1150</v>
      </c>
      <c r="E5106" s="15">
        <v>0.72</v>
      </c>
      <c r="F5106" s="16">
        <f t="shared" si="1650"/>
        <v>135.43</v>
      </c>
      <c r="G5106" s="16">
        <f t="shared" si="1651"/>
        <v>0</v>
      </c>
      <c r="H5106" s="16">
        <f t="shared" si="1652"/>
        <v>0</v>
      </c>
      <c r="I5106" s="16">
        <f t="shared" si="1653"/>
        <v>135.43</v>
      </c>
      <c r="J5106" s="17">
        <v>188.1</v>
      </c>
      <c r="K5106" s="17">
        <v>0</v>
      </c>
      <c r="L5106" s="18">
        <f t="shared" si="1654"/>
        <v>188.1</v>
      </c>
      <c r="M5106" s="17">
        <v>0</v>
      </c>
      <c r="N5106" s="16">
        <f t="shared" si="1655"/>
        <v>0.72</v>
      </c>
      <c r="O5106" s="16">
        <f t="shared" si="1656"/>
        <v>0</v>
      </c>
      <c r="P5106" s="18">
        <f t="shared" si="1657"/>
        <v>0</v>
      </c>
      <c r="Q5106" s="16">
        <f t="shared" si="1658"/>
        <v>0.72</v>
      </c>
      <c r="R5106" s="16">
        <f t="shared" si="1659"/>
        <v>0</v>
      </c>
    </row>
    <row r="5107" spans="1:18" ht="52.5" x14ac:dyDescent="0.35">
      <c r="A5107" s="1">
        <v>19</v>
      </c>
      <c r="B5107" s="13" t="s">
        <v>812</v>
      </c>
      <c r="C5107" s="13" t="s">
        <v>65</v>
      </c>
      <c r="D5107" s="14" t="s">
        <v>813</v>
      </c>
      <c r="E5107" s="15">
        <v>80.599999999999994</v>
      </c>
      <c r="F5107" s="16">
        <f t="shared" si="1650"/>
        <v>1146.94</v>
      </c>
      <c r="G5107" s="16">
        <f t="shared" si="1651"/>
        <v>2514.3200000000002</v>
      </c>
      <c r="H5107" s="16">
        <f t="shared" si="1652"/>
        <v>219.21995783555866</v>
      </c>
      <c r="I5107" s="16">
        <f t="shared" si="1653"/>
        <v>-1367.38</v>
      </c>
      <c r="J5107" s="17">
        <v>14.23</v>
      </c>
      <c r="K5107" s="17">
        <v>31.195</v>
      </c>
      <c r="L5107" s="18">
        <f t="shared" si="1654"/>
        <v>-16.965</v>
      </c>
      <c r="M5107" s="17">
        <v>31.195</v>
      </c>
      <c r="N5107" s="16">
        <f t="shared" si="1655"/>
        <v>80.599999999999994</v>
      </c>
      <c r="O5107" s="16">
        <f t="shared" si="1656"/>
        <v>2514.3200000000002</v>
      </c>
      <c r="P5107" s="18">
        <f t="shared" si="1657"/>
        <v>0</v>
      </c>
      <c r="Q5107" s="16">
        <f t="shared" si="1658"/>
        <v>80.599999999999994</v>
      </c>
      <c r="R5107" s="16">
        <f t="shared" si="1659"/>
        <v>0</v>
      </c>
    </row>
    <row r="5108" spans="1:18" ht="21" x14ac:dyDescent="0.35">
      <c r="A5108" s="1">
        <v>20</v>
      </c>
      <c r="B5108" s="13" t="s">
        <v>823</v>
      </c>
      <c r="C5108" s="13" t="s">
        <v>65</v>
      </c>
      <c r="D5108" s="14" t="s">
        <v>824</v>
      </c>
      <c r="E5108" s="15">
        <v>28.7</v>
      </c>
      <c r="F5108" s="16">
        <f t="shared" si="1650"/>
        <v>464.08</v>
      </c>
      <c r="G5108" s="16">
        <f t="shared" si="1651"/>
        <v>0</v>
      </c>
      <c r="H5108" s="16">
        <f t="shared" si="1652"/>
        <v>0</v>
      </c>
      <c r="I5108" s="16">
        <f t="shared" si="1653"/>
        <v>464.08</v>
      </c>
      <c r="J5108" s="17">
        <v>16.170000000000002</v>
      </c>
      <c r="K5108" s="17">
        <v>0</v>
      </c>
      <c r="L5108" s="18">
        <f t="shared" si="1654"/>
        <v>16.170000000000002</v>
      </c>
      <c r="M5108" s="17">
        <v>0</v>
      </c>
      <c r="N5108" s="16">
        <f t="shared" si="1655"/>
        <v>28.7</v>
      </c>
      <c r="O5108" s="16">
        <f t="shared" si="1656"/>
        <v>0</v>
      </c>
      <c r="P5108" s="18">
        <f t="shared" si="1657"/>
        <v>0</v>
      </c>
      <c r="Q5108" s="16">
        <f t="shared" si="1658"/>
        <v>28.7</v>
      </c>
      <c r="R5108" s="16">
        <f t="shared" si="1659"/>
        <v>0</v>
      </c>
    </row>
    <row r="5109" spans="1:18" x14ac:dyDescent="0.35">
      <c r="A5109" s="1">
        <v>21</v>
      </c>
      <c r="B5109" s="13" t="s">
        <v>1481</v>
      </c>
      <c r="C5109" s="13" t="s">
        <v>92</v>
      </c>
      <c r="D5109" s="14" t="s">
        <v>1482</v>
      </c>
      <c r="E5109" s="15">
        <v>0.45</v>
      </c>
      <c r="F5109" s="16">
        <f t="shared" si="1650"/>
        <v>28.22</v>
      </c>
      <c r="G5109" s="16">
        <f t="shared" si="1651"/>
        <v>0</v>
      </c>
      <c r="H5109" s="16">
        <f t="shared" si="1652"/>
        <v>0</v>
      </c>
      <c r="I5109" s="16">
        <f t="shared" si="1653"/>
        <v>28.22</v>
      </c>
      <c r="J5109" s="17">
        <v>62.7</v>
      </c>
      <c r="K5109" s="17">
        <v>0</v>
      </c>
      <c r="L5109" s="18">
        <f t="shared" si="1654"/>
        <v>62.7</v>
      </c>
      <c r="M5109" s="17">
        <v>0</v>
      </c>
      <c r="N5109" s="16">
        <f t="shared" si="1655"/>
        <v>0.45</v>
      </c>
      <c r="O5109" s="16">
        <f t="shared" si="1656"/>
        <v>0</v>
      </c>
      <c r="P5109" s="18">
        <f t="shared" si="1657"/>
        <v>0</v>
      </c>
      <c r="Q5109" s="16">
        <f t="shared" si="1658"/>
        <v>0.45</v>
      </c>
      <c r="R5109" s="16">
        <f t="shared" si="1659"/>
        <v>0</v>
      </c>
    </row>
    <row r="5110" spans="1:18" ht="42" x14ac:dyDescent="0.35">
      <c r="A5110" s="1">
        <v>22</v>
      </c>
      <c r="B5110" s="13" t="s">
        <v>1261</v>
      </c>
      <c r="C5110" s="13" t="s">
        <v>41</v>
      </c>
      <c r="D5110" s="14" t="s">
        <v>1262</v>
      </c>
      <c r="E5110" s="15">
        <v>306.02</v>
      </c>
      <c r="F5110" s="16">
        <f t="shared" si="1650"/>
        <v>2448.16</v>
      </c>
      <c r="G5110" s="16">
        <f t="shared" si="1651"/>
        <v>1224.08</v>
      </c>
      <c r="H5110" s="16">
        <f t="shared" si="1652"/>
        <v>50</v>
      </c>
      <c r="I5110" s="16">
        <f t="shared" si="1653"/>
        <v>1224.08</v>
      </c>
      <c r="J5110" s="17">
        <v>8</v>
      </c>
      <c r="K5110" s="17">
        <v>4</v>
      </c>
      <c r="L5110" s="18">
        <f t="shared" si="1654"/>
        <v>4</v>
      </c>
      <c r="M5110" s="17">
        <v>4</v>
      </c>
      <c r="N5110" s="16">
        <f t="shared" si="1655"/>
        <v>306.02</v>
      </c>
      <c r="O5110" s="16">
        <f t="shared" si="1656"/>
        <v>1224.08</v>
      </c>
      <c r="P5110" s="18">
        <f t="shared" si="1657"/>
        <v>0</v>
      </c>
      <c r="Q5110" s="16">
        <f t="shared" si="1658"/>
        <v>306.02</v>
      </c>
      <c r="R5110" s="16">
        <f t="shared" si="1659"/>
        <v>0</v>
      </c>
    </row>
    <row r="5111" spans="1:18" ht="63" x14ac:dyDescent="0.35">
      <c r="A5111" s="1">
        <v>23</v>
      </c>
      <c r="B5111" s="13" t="s">
        <v>1271</v>
      </c>
      <c r="C5111" s="13" t="s">
        <v>41</v>
      </c>
      <c r="D5111" s="14" t="s">
        <v>1272</v>
      </c>
      <c r="E5111" s="15">
        <v>4415.3</v>
      </c>
      <c r="F5111" s="16">
        <f t="shared" si="1650"/>
        <v>4415.3</v>
      </c>
      <c r="G5111" s="16">
        <f t="shared" si="1651"/>
        <v>4415.3</v>
      </c>
      <c r="H5111" s="16">
        <f t="shared" si="1652"/>
        <v>100</v>
      </c>
      <c r="I5111" s="16">
        <f t="shared" si="1653"/>
        <v>0</v>
      </c>
      <c r="J5111" s="17">
        <v>1</v>
      </c>
      <c r="K5111" s="17">
        <v>1</v>
      </c>
      <c r="L5111" s="18">
        <f t="shared" si="1654"/>
        <v>0</v>
      </c>
      <c r="M5111" s="17">
        <v>1</v>
      </c>
      <c r="N5111" s="16">
        <f t="shared" si="1655"/>
        <v>4415.3</v>
      </c>
      <c r="O5111" s="16">
        <f t="shared" si="1656"/>
        <v>4415.3</v>
      </c>
      <c r="P5111" s="18">
        <f t="shared" si="1657"/>
        <v>0</v>
      </c>
      <c r="Q5111" s="16">
        <f t="shared" si="1658"/>
        <v>4415.3</v>
      </c>
      <c r="R5111" s="16">
        <f t="shared" si="1659"/>
        <v>0</v>
      </c>
    </row>
    <row r="5112" spans="1:18" ht="31.5" x14ac:dyDescent="0.35">
      <c r="A5112" s="1">
        <v>24</v>
      </c>
      <c r="B5112" s="13" t="s">
        <v>269</v>
      </c>
      <c r="C5112" s="13" t="s">
        <v>65</v>
      </c>
      <c r="D5112" s="14" t="s">
        <v>270</v>
      </c>
      <c r="E5112" s="15">
        <v>152.22</v>
      </c>
      <c r="F5112" s="16">
        <f t="shared" si="1650"/>
        <v>0</v>
      </c>
      <c r="G5112" s="16">
        <f t="shared" si="1651"/>
        <v>68254.84</v>
      </c>
      <c r="H5112" s="16">
        <f t="shared" si="1652"/>
        <v>0</v>
      </c>
      <c r="I5112" s="16">
        <f t="shared" si="1653"/>
        <v>-68254.84</v>
      </c>
      <c r="J5112" s="17">
        <v>0</v>
      </c>
      <c r="K5112" s="17">
        <v>448.39600000000002</v>
      </c>
      <c r="L5112" s="18">
        <f t="shared" si="1654"/>
        <v>-448.39600000000002</v>
      </c>
      <c r="M5112" s="17">
        <v>448.39600000000002</v>
      </c>
      <c r="N5112" s="16">
        <f t="shared" si="1655"/>
        <v>152.22</v>
      </c>
      <c r="O5112" s="16">
        <f t="shared" si="1656"/>
        <v>68254.84</v>
      </c>
      <c r="P5112" s="18">
        <f t="shared" si="1657"/>
        <v>0</v>
      </c>
      <c r="Q5112" s="16">
        <f t="shared" si="1658"/>
        <v>152.22</v>
      </c>
      <c r="R5112" s="16">
        <f t="shared" si="1659"/>
        <v>0</v>
      </c>
    </row>
    <row r="5113" spans="1:18" ht="21" x14ac:dyDescent="0.35">
      <c r="A5113" s="1">
        <v>25</v>
      </c>
      <c r="B5113" s="13" t="s">
        <v>1384</v>
      </c>
      <c r="C5113" s="13" t="s">
        <v>44</v>
      </c>
      <c r="D5113" s="14" t="s">
        <v>1385</v>
      </c>
      <c r="E5113" s="15">
        <v>436.97</v>
      </c>
      <c r="F5113" s="16">
        <f t="shared" si="1650"/>
        <v>0</v>
      </c>
      <c r="G5113" s="16">
        <f t="shared" si="1651"/>
        <v>16124.19</v>
      </c>
      <c r="H5113" s="16">
        <f t="shared" si="1652"/>
        <v>0</v>
      </c>
      <c r="I5113" s="16">
        <f t="shared" si="1653"/>
        <v>-16124.19</v>
      </c>
      <c r="J5113" s="17">
        <v>0</v>
      </c>
      <c r="K5113" s="17">
        <v>36.9</v>
      </c>
      <c r="L5113" s="18">
        <f t="shared" si="1654"/>
        <v>-36.9</v>
      </c>
      <c r="M5113" s="17">
        <v>36.9</v>
      </c>
      <c r="N5113" s="16">
        <f t="shared" si="1655"/>
        <v>436.97</v>
      </c>
      <c r="O5113" s="16">
        <f t="shared" si="1656"/>
        <v>16124.19</v>
      </c>
      <c r="P5113" s="18">
        <f t="shared" si="1657"/>
        <v>0</v>
      </c>
      <c r="Q5113" s="16">
        <f t="shared" si="1658"/>
        <v>436.97</v>
      </c>
      <c r="R5113" s="16">
        <f t="shared" si="1659"/>
        <v>0</v>
      </c>
    </row>
    <row r="5114" spans="1:18" ht="42" x14ac:dyDescent="0.35">
      <c r="A5114" s="1">
        <v>26</v>
      </c>
      <c r="B5114" s="13" t="s">
        <v>183</v>
      </c>
      <c r="C5114" s="13" t="s">
        <v>92</v>
      </c>
      <c r="D5114" s="14" t="s">
        <v>184</v>
      </c>
      <c r="E5114" s="15">
        <v>7.89</v>
      </c>
      <c r="F5114" s="16">
        <f t="shared" si="1650"/>
        <v>0</v>
      </c>
      <c r="G5114" s="16">
        <f t="shared" si="1651"/>
        <v>562.67999999999995</v>
      </c>
      <c r="H5114" s="16">
        <f t="shared" si="1652"/>
        <v>0</v>
      </c>
      <c r="I5114" s="16">
        <f t="shared" si="1653"/>
        <v>-562.67999999999995</v>
      </c>
      <c r="J5114" s="17">
        <v>0</v>
      </c>
      <c r="K5114" s="17">
        <v>71.314999999999998</v>
      </c>
      <c r="L5114" s="18">
        <f t="shared" si="1654"/>
        <v>-71.314999999999998</v>
      </c>
      <c r="M5114" s="17">
        <v>71.314999999999998</v>
      </c>
      <c r="N5114" s="16">
        <f t="shared" si="1655"/>
        <v>7.89</v>
      </c>
      <c r="O5114" s="16">
        <f t="shared" si="1656"/>
        <v>562.67999999999995</v>
      </c>
      <c r="P5114" s="18">
        <f t="shared" si="1657"/>
        <v>0</v>
      </c>
      <c r="Q5114" s="16">
        <f t="shared" si="1658"/>
        <v>7.89</v>
      </c>
      <c r="R5114" s="16">
        <f t="shared" si="1659"/>
        <v>0</v>
      </c>
    </row>
    <row r="5115" spans="1:18" ht="42" x14ac:dyDescent="0.35">
      <c r="A5115" s="1">
        <v>27</v>
      </c>
      <c r="B5115" s="13" t="s">
        <v>160</v>
      </c>
      <c r="C5115" s="13" t="s">
        <v>44</v>
      </c>
      <c r="D5115" s="14" t="s">
        <v>161</v>
      </c>
      <c r="E5115" s="15">
        <v>11.43</v>
      </c>
      <c r="F5115" s="16">
        <f t="shared" si="1650"/>
        <v>0</v>
      </c>
      <c r="G5115" s="16">
        <f t="shared" si="1651"/>
        <v>62.87</v>
      </c>
      <c r="H5115" s="16">
        <f t="shared" si="1652"/>
        <v>0</v>
      </c>
      <c r="I5115" s="16">
        <f t="shared" si="1653"/>
        <v>-62.87</v>
      </c>
      <c r="J5115" s="17">
        <v>0</v>
      </c>
      <c r="K5115" s="17">
        <v>5.5</v>
      </c>
      <c r="L5115" s="18">
        <f t="shared" si="1654"/>
        <v>-5.5</v>
      </c>
      <c r="M5115" s="17">
        <v>5.5</v>
      </c>
      <c r="N5115" s="16">
        <f t="shared" si="1655"/>
        <v>11.43</v>
      </c>
      <c r="O5115" s="16">
        <f t="shared" si="1656"/>
        <v>62.87</v>
      </c>
      <c r="P5115" s="18">
        <f t="shared" si="1657"/>
        <v>0</v>
      </c>
      <c r="Q5115" s="16">
        <f t="shared" si="1658"/>
        <v>11.43</v>
      </c>
      <c r="R5115" s="16">
        <f t="shared" si="1659"/>
        <v>0</v>
      </c>
    </row>
    <row r="5116" spans="1:18" ht="21" x14ac:dyDescent="0.35">
      <c r="A5116" s="1">
        <v>28</v>
      </c>
      <c r="B5116" s="13" t="s">
        <v>1297</v>
      </c>
      <c r="C5116" s="13" t="s">
        <v>41</v>
      </c>
      <c r="D5116" s="14" t="s">
        <v>1298</v>
      </c>
      <c r="E5116" s="15">
        <v>7.91</v>
      </c>
      <c r="F5116" s="16">
        <f t="shared" si="1650"/>
        <v>0</v>
      </c>
      <c r="G5116" s="16">
        <f t="shared" si="1651"/>
        <v>118.65</v>
      </c>
      <c r="H5116" s="16">
        <f t="shared" si="1652"/>
        <v>0</v>
      </c>
      <c r="I5116" s="16">
        <f t="shared" si="1653"/>
        <v>-118.65</v>
      </c>
      <c r="J5116" s="17">
        <v>0</v>
      </c>
      <c r="K5116" s="17">
        <v>15</v>
      </c>
      <c r="L5116" s="18">
        <f t="shared" si="1654"/>
        <v>-15</v>
      </c>
      <c r="M5116" s="17">
        <v>15</v>
      </c>
      <c r="N5116" s="16">
        <f t="shared" si="1655"/>
        <v>7.91</v>
      </c>
      <c r="O5116" s="16">
        <f t="shared" si="1656"/>
        <v>118.65</v>
      </c>
      <c r="P5116" s="18">
        <f t="shared" si="1657"/>
        <v>0</v>
      </c>
      <c r="Q5116" s="16">
        <f t="shared" si="1658"/>
        <v>7.91</v>
      </c>
      <c r="R5116" s="16">
        <f t="shared" si="1659"/>
        <v>0</v>
      </c>
    </row>
    <row r="5117" spans="1:18" ht="31.5" x14ac:dyDescent="0.35">
      <c r="A5117" s="1">
        <v>29</v>
      </c>
      <c r="B5117" s="13" t="s">
        <v>759</v>
      </c>
      <c r="C5117" s="13" t="s">
        <v>44</v>
      </c>
      <c r="D5117" s="14" t="s">
        <v>760</v>
      </c>
      <c r="E5117" s="15">
        <v>43.17</v>
      </c>
      <c r="F5117" s="16">
        <f t="shared" si="1650"/>
        <v>0</v>
      </c>
      <c r="G5117" s="16">
        <f t="shared" si="1651"/>
        <v>459.76</v>
      </c>
      <c r="H5117" s="16">
        <f t="shared" si="1652"/>
        <v>0</v>
      </c>
      <c r="I5117" s="16">
        <f t="shared" si="1653"/>
        <v>-459.76</v>
      </c>
      <c r="J5117" s="17">
        <v>0</v>
      </c>
      <c r="K5117" s="17">
        <v>10.65</v>
      </c>
      <c r="L5117" s="18">
        <f t="shared" si="1654"/>
        <v>-10.65</v>
      </c>
      <c r="M5117" s="17">
        <v>10.65</v>
      </c>
      <c r="N5117" s="16">
        <f t="shared" si="1655"/>
        <v>43.17</v>
      </c>
      <c r="O5117" s="16">
        <f t="shared" si="1656"/>
        <v>459.76</v>
      </c>
      <c r="P5117" s="18">
        <f t="shared" si="1657"/>
        <v>0</v>
      </c>
      <c r="Q5117" s="16">
        <f t="shared" si="1658"/>
        <v>43.17</v>
      </c>
      <c r="R5117" s="16">
        <f t="shared" si="1659"/>
        <v>0</v>
      </c>
    </row>
    <row r="5118" spans="1:18" ht="42" x14ac:dyDescent="0.35">
      <c r="A5118" s="1">
        <v>30</v>
      </c>
      <c r="B5118" s="13" t="s">
        <v>924</v>
      </c>
      <c r="C5118" s="13" t="s">
        <v>44</v>
      </c>
      <c r="D5118" s="14" t="s">
        <v>925</v>
      </c>
      <c r="E5118" s="15">
        <v>62.59</v>
      </c>
      <c r="F5118" s="16">
        <f t="shared" si="1650"/>
        <v>0</v>
      </c>
      <c r="G5118" s="16">
        <f t="shared" si="1651"/>
        <v>954.5</v>
      </c>
      <c r="H5118" s="16">
        <f t="shared" si="1652"/>
        <v>0</v>
      </c>
      <c r="I5118" s="16">
        <f t="shared" si="1653"/>
        <v>-954.5</v>
      </c>
      <c r="J5118" s="17">
        <v>0</v>
      </c>
      <c r="K5118" s="17">
        <v>15.25</v>
      </c>
      <c r="L5118" s="18">
        <f t="shared" si="1654"/>
        <v>-15.25</v>
      </c>
      <c r="M5118" s="17">
        <v>15.25</v>
      </c>
      <c r="N5118" s="16">
        <f t="shared" si="1655"/>
        <v>62.59</v>
      </c>
      <c r="O5118" s="16">
        <f t="shared" si="1656"/>
        <v>954.5</v>
      </c>
      <c r="P5118" s="18">
        <f t="shared" si="1657"/>
        <v>0</v>
      </c>
      <c r="Q5118" s="16">
        <f t="shared" si="1658"/>
        <v>62.59</v>
      </c>
      <c r="R5118" s="16">
        <f t="shared" si="1659"/>
        <v>0</v>
      </c>
    </row>
    <row r="5119" spans="1:18" ht="21" x14ac:dyDescent="0.35">
      <c r="A5119" s="1">
        <v>31</v>
      </c>
      <c r="B5119" s="13" t="s">
        <v>1374</v>
      </c>
      <c r="C5119" s="13" t="s">
        <v>41</v>
      </c>
      <c r="D5119" s="14" t="s">
        <v>1375</v>
      </c>
      <c r="E5119" s="15">
        <v>387.99</v>
      </c>
      <c r="F5119" s="16">
        <f t="shared" si="1650"/>
        <v>0</v>
      </c>
      <c r="G5119" s="16">
        <f t="shared" si="1651"/>
        <v>775.98</v>
      </c>
      <c r="H5119" s="16">
        <f t="shared" si="1652"/>
        <v>0</v>
      </c>
      <c r="I5119" s="16">
        <f t="shared" si="1653"/>
        <v>-775.98</v>
      </c>
      <c r="J5119" s="17">
        <v>0</v>
      </c>
      <c r="K5119" s="17">
        <v>2</v>
      </c>
      <c r="L5119" s="18">
        <f t="shared" si="1654"/>
        <v>-2</v>
      </c>
      <c r="M5119" s="17">
        <v>2</v>
      </c>
      <c r="N5119" s="16">
        <f t="shared" si="1655"/>
        <v>387.99</v>
      </c>
      <c r="O5119" s="16">
        <f t="shared" si="1656"/>
        <v>775.98</v>
      </c>
      <c r="P5119" s="18">
        <f t="shared" si="1657"/>
        <v>0</v>
      </c>
      <c r="Q5119" s="16">
        <f t="shared" si="1658"/>
        <v>387.99</v>
      </c>
      <c r="R5119" s="16">
        <f t="shared" si="1659"/>
        <v>0</v>
      </c>
    </row>
    <row r="5120" spans="1:18" ht="21" x14ac:dyDescent="0.35">
      <c r="A5120" s="1">
        <v>32</v>
      </c>
      <c r="B5120" s="13" t="s">
        <v>1559</v>
      </c>
      <c r="C5120" s="13" t="s">
        <v>41</v>
      </c>
      <c r="D5120" s="14" t="s">
        <v>1560</v>
      </c>
      <c r="E5120" s="15">
        <v>311.83</v>
      </c>
      <c r="F5120" s="16">
        <f t="shared" si="1650"/>
        <v>0</v>
      </c>
      <c r="G5120" s="16">
        <f t="shared" si="1651"/>
        <v>623.66</v>
      </c>
      <c r="H5120" s="16">
        <f t="shared" si="1652"/>
        <v>0</v>
      </c>
      <c r="I5120" s="16">
        <f t="shared" si="1653"/>
        <v>-623.66</v>
      </c>
      <c r="J5120" s="17">
        <v>0</v>
      </c>
      <c r="K5120" s="17">
        <v>2</v>
      </c>
      <c r="L5120" s="18">
        <f t="shared" si="1654"/>
        <v>-2</v>
      </c>
      <c r="M5120" s="17">
        <v>2</v>
      </c>
      <c r="N5120" s="16">
        <f t="shared" si="1655"/>
        <v>311.83</v>
      </c>
      <c r="O5120" s="16">
        <f t="shared" si="1656"/>
        <v>623.66</v>
      </c>
      <c r="P5120" s="18">
        <f t="shared" si="1657"/>
        <v>0</v>
      </c>
      <c r="Q5120" s="16">
        <f t="shared" si="1658"/>
        <v>311.83</v>
      </c>
      <c r="R5120" s="16">
        <f t="shared" si="1659"/>
        <v>0</v>
      </c>
    </row>
    <row r="5121" spans="1:18" ht="52.5" x14ac:dyDescent="0.35">
      <c r="A5121" s="1">
        <v>33</v>
      </c>
      <c r="B5121" s="13" t="s">
        <v>1153</v>
      </c>
      <c r="C5121" s="13" t="s">
        <v>92</v>
      </c>
      <c r="D5121" s="14" t="s">
        <v>1154</v>
      </c>
      <c r="E5121" s="15">
        <v>22.66</v>
      </c>
      <c r="F5121" s="16">
        <f t="shared" si="1650"/>
        <v>0</v>
      </c>
      <c r="G5121" s="16">
        <f t="shared" si="1651"/>
        <v>440.51</v>
      </c>
      <c r="H5121" s="16">
        <f t="shared" si="1652"/>
        <v>0</v>
      </c>
      <c r="I5121" s="16">
        <f t="shared" si="1653"/>
        <v>-440.51</v>
      </c>
      <c r="J5121" s="17">
        <v>0</v>
      </c>
      <c r="K5121" s="17">
        <v>19.440000000000001</v>
      </c>
      <c r="L5121" s="18">
        <f t="shared" si="1654"/>
        <v>-19.440000000000001</v>
      </c>
      <c r="M5121" s="17">
        <v>19.440000000000001</v>
      </c>
      <c r="N5121" s="16">
        <f t="shared" si="1655"/>
        <v>22.66</v>
      </c>
      <c r="O5121" s="16">
        <f t="shared" si="1656"/>
        <v>440.51</v>
      </c>
      <c r="P5121" s="18">
        <f t="shared" si="1657"/>
        <v>0</v>
      </c>
      <c r="Q5121" s="16">
        <f t="shared" si="1658"/>
        <v>22.66</v>
      </c>
      <c r="R5121" s="16">
        <f t="shared" si="1659"/>
        <v>0</v>
      </c>
    </row>
    <row r="5122" spans="1:18" x14ac:dyDescent="0.35">
      <c r="A5122" s="21" t="s">
        <v>1561</v>
      </c>
      <c r="B5122" s="21" t="s">
        <v>1561</v>
      </c>
      <c r="C5122" s="21" t="s">
        <v>1561</v>
      </c>
      <c r="D5122" s="21" t="s">
        <v>1561</v>
      </c>
      <c r="E5122" s="21" t="s">
        <v>1561</v>
      </c>
      <c r="F5122" s="19"/>
      <c r="G5122" s="20">
        <f>SUM(G5089:G5121)</f>
        <v>139638.54</v>
      </c>
      <c r="H5122" s="7"/>
      <c r="I5122" s="7"/>
      <c r="J5122" s="7"/>
      <c r="K5122" s="7"/>
      <c r="L5122" s="7"/>
      <c r="M5122" s="7"/>
      <c r="N5122" s="7"/>
      <c r="O5122" s="7"/>
      <c r="P5122" s="7"/>
      <c r="Q5122" s="7"/>
      <c r="R5122" s="7"/>
    </row>
    <row r="5124" spans="1:18" x14ac:dyDescent="0.35">
      <c r="B5124" s="11" t="s">
        <v>23</v>
      </c>
      <c r="C5124" s="12" t="s">
        <v>24</v>
      </c>
      <c r="D5124" s="12" t="s">
        <v>25</v>
      </c>
    </row>
    <row r="5125" spans="1:18" x14ac:dyDescent="0.35">
      <c r="B5125" s="11" t="s">
        <v>26</v>
      </c>
      <c r="C5125" s="12" t="s">
        <v>27</v>
      </c>
      <c r="D5125" s="12" t="s">
        <v>28</v>
      </c>
    </row>
    <row r="5126" spans="1:18" x14ac:dyDescent="0.35">
      <c r="B5126" s="11" t="s">
        <v>29</v>
      </c>
      <c r="C5126" s="12" t="s">
        <v>24</v>
      </c>
      <c r="D5126" s="12" t="s">
        <v>30</v>
      </c>
    </row>
    <row r="5127" spans="1:18" x14ac:dyDescent="0.35">
      <c r="B5127" s="11" t="s">
        <v>31</v>
      </c>
      <c r="C5127" s="12" t="s">
        <v>116</v>
      </c>
      <c r="D5127" s="12" t="s">
        <v>1133</v>
      </c>
    </row>
    <row r="5128" spans="1:18" x14ac:dyDescent="0.35">
      <c r="B5128" s="11" t="s">
        <v>33</v>
      </c>
      <c r="C5128" s="12" t="s">
        <v>105</v>
      </c>
      <c r="D5128" s="12" t="s">
        <v>549</v>
      </c>
    </row>
    <row r="5129" spans="1:18" x14ac:dyDescent="0.35">
      <c r="B5129" s="11" t="s">
        <v>35</v>
      </c>
      <c r="C5129" s="12" t="s">
        <v>319</v>
      </c>
      <c r="D5129" s="12" t="s">
        <v>1252</v>
      </c>
    </row>
    <row r="5130" spans="1:18" x14ac:dyDescent="0.35">
      <c r="B5130" s="11" t="s">
        <v>36</v>
      </c>
      <c r="C5130" s="12" t="s">
        <v>27</v>
      </c>
      <c r="D5130" s="12" t="s">
        <v>1562</v>
      </c>
    </row>
    <row r="5132" spans="1:18" ht="21" x14ac:dyDescent="0.35">
      <c r="A5132" s="1">
        <v>1</v>
      </c>
      <c r="B5132" s="13" t="s">
        <v>191</v>
      </c>
      <c r="C5132" s="13" t="s">
        <v>44</v>
      </c>
      <c r="D5132" s="14" t="s">
        <v>192</v>
      </c>
      <c r="E5132" s="15">
        <v>3.46</v>
      </c>
      <c r="F5132" s="16">
        <f t="shared" ref="F5132:F5158" si="1660">ROUND(ROUND(N5132,2)*ROUND(J5132,3),2)</f>
        <v>256.04000000000002</v>
      </c>
      <c r="G5132" s="16">
        <f t="shared" ref="G5132:G5158" si="1661">ROUND(ROUND(N5132,2)*ROUND(K5132,3),2)</f>
        <v>0</v>
      </c>
      <c r="H5132" s="16">
        <f t="shared" ref="H5132:H5158" si="1662">IF(EXACT(J5132,0),0,100*(K5132/J5132))</f>
        <v>0</v>
      </c>
      <c r="I5132" s="16">
        <f t="shared" ref="I5132:I5158" si="1663">ROUND((ROUND(J5132,3)-ROUND(K5132,3))*N5132,2)</f>
        <v>256.04000000000002</v>
      </c>
      <c r="J5132" s="17">
        <v>74</v>
      </c>
      <c r="K5132" s="17">
        <v>0</v>
      </c>
      <c r="L5132" s="18">
        <f t="shared" ref="L5132:L5158" si="1664">ROUND(ROUND(J5132,3)-ROUND(K5132,3),3)</f>
        <v>74</v>
      </c>
      <c r="M5132" s="17">
        <v>0</v>
      </c>
      <c r="N5132" s="16">
        <f t="shared" ref="N5132:N5158" si="1665">ROUND(E5132,2)</f>
        <v>3.46</v>
      </c>
      <c r="O5132" s="16">
        <f t="shared" ref="O5132:O5158" si="1666">ROUND(ROUND(M5132,3)*ROUND(N5132,2),2)</f>
        <v>0</v>
      </c>
      <c r="P5132" s="18">
        <f t="shared" ref="P5132:P5158" si="1667">ROUND(ROUND(K5132,3)-ROUND(M5132,3),2)</f>
        <v>0</v>
      </c>
      <c r="Q5132" s="16">
        <f t="shared" ref="Q5132:Q5158" si="1668">ROUND(E5132,2)</f>
        <v>3.46</v>
      </c>
      <c r="R5132" s="16">
        <f t="shared" ref="R5132:R5158" si="1669">ROUND((ROUND(K5132,3)-ROUND(M5132,3))* Q5132,2)</f>
        <v>0</v>
      </c>
    </row>
    <row r="5133" spans="1:18" ht="31.5" x14ac:dyDescent="0.35">
      <c r="A5133" s="1">
        <v>2</v>
      </c>
      <c r="B5133" s="13" t="s">
        <v>158</v>
      </c>
      <c r="C5133" s="13" t="s">
        <v>92</v>
      </c>
      <c r="D5133" s="14" t="s">
        <v>159</v>
      </c>
      <c r="E5133" s="15">
        <v>8.43</v>
      </c>
      <c r="F5133" s="16">
        <f t="shared" si="1660"/>
        <v>467.87</v>
      </c>
      <c r="G5133" s="16">
        <f t="shared" si="1661"/>
        <v>454.71</v>
      </c>
      <c r="H5133" s="16">
        <f t="shared" si="1662"/>
        <v>97.189189189189179</v>
      </c>
      <c r="I5133" s="16">
        <f t="shared" si="1663"/>
        <v>13.15</v>
      </c>
      <c r="J5133" s="17">
        <v>55.5</v>
      </c>
      <c r="K5133" s="17">
        <v>53.94</v>
      </c>
      <c r="L5133" s="18">
        <f t="shared" si="1664"/>
        <v>1.56</v>
      </c>
      <c r="M5133" s="17">
        <v>53.94</v>
      </c>
      <c r="N5133" s="16">
        <f t="shared" si="1665"/>
        <v>8.43</v>
      </c>
      <c r="O5133" s="16">
        <f t="shared" si="1666"/>
        <v>454.71</v>
      </c>
      <c r="P5133" s="18">
        <f t="shared" si="1667"/>
        <v>0</v>
      </c>
      <c r="Q5133" s="16">
        <f t="shared" si="1668"/>
        <v>8.43</v>
      </c>
      <c r="R5133" s="16">
        <f t="shared" si="1669"/>
        <v>0</v>
      </c>
    </row>
    <row r="5134" spans="1:18" ht="52.5" x14ac:dyDescent="0.35">
      <c r="A5134" s="1">
        <v>3</v>
      </c>
      <c r="B5134" s="13" t="s">
        <v>166</v>
      </c>
      <c r="C5134" s="13" t="s">
        <v>65</v>
      </c>
      <c r="D5134" s="14" t="s">
        <v>167</v>
      </c>
      <c r="E5134" s="15">
        <v>24.21</v>
      </c>
      <c r="F5134" s="16">
        <f t="shared" si="1660"/>
        <v>5821.66</v>
      </c>
      <c r="G5134" s="16">
        <f t="shared" si="1661"/>
        <v>0</v>
      </c>
      <c r="H5134" s="16">
        <f t="shared" si="1662"/>
        <v>0</v>
      </c>
      <c r="I5134" s="16">
        <f t="shared" si="1663"/>
        <v>5821.66</v>
      </c>
      <c r="J5134" s="17">
        <v>240.465</v>
      </c>
      <c r="K5134" s="17">
        <v>0</v>
      </c>
      <c r="L5134" s="18">
        <f t="shared" si="1664"/>
        <v>240.465</v>
      </c>
      <c r="M5134" s="17">
        <v>0</v>
      </c>
      <c r="N5134" s="16">
        <f t="shared" si="1665"/>
        <v>24.21</v>
      </c>
      <c r="O5134" s="16">
        <f t="shared" si="1666"/>
        <v>0</v>
      </c>
      <c r="P5134" s="18">
        <f t="shared" si="1667"/>
        <v>0</v>
      </c>
      <c r="Q5134" s="16">
        <f t="shared" si="1668"/>
        <v>24.21</v>
      </c>
      <c r="R5134" s="16">
        <f t="shared" si="1669"/>
        <v>0</v>
      </c>
    </row>
    <row r="5135" spans="1:18" ht="31.5" x14ac:dyDescent="0.35">
      <c r="A5135" s="1">
        <v>4</v>
      </c>
      <c r="B5135" s="13" t="s">
        <v>168</v>
      </c>
      <c r="C5135" s="13" t="s">
        <v>65</v>
      </c>
      <c r="D5135" s="14" t="s">
        <v>169</v>
      </c>
      <c r="E5135" s="15">
        <v>5.38</v>
      </c>
      <c r="F5135" s="16">
        <f t="shared" si="1660"/>
        <v>1293.7</v>
      </c>
      <c r="G5135" s="16">
        <f t="shared" si="1661"/>
        <v>0</v>
      </c>
      <c r="H5135" s="16">
        <f t="shared" si="1662"/>
        <v>0</v>
      </c>
      <c r="I5135" s="16">
        <f t="shared" si="1663"/>
        <v>1293.7</v>
      </c>
      <c r="J5135" s="17">
        <v>240.465</v>
      </c>
      <c r="K5135" s="17">
        <v>0</v>
      </c>
      <c r="L5135" s="18">
        <f t="shared" si="1664"/>
        <v>240.465</v>
      </c>
      <c r="M5135" s="17">
        <v>0</v>
      </c>
      <c r="N5135" s="16">
        <f t="shared" si="1665"/>
        <v>5.38</v>
      </c>
      <c r="O5135" s="16">
        <f t="shared" si="1666"/>
        <v>0</v>
      </c>
      <c r="P5135" s="18">
        <f t="shared" si="1667"/>
        <v>0</v>
      </c>
      <c r="Q5135" s="16">
        <f t="shared" si="1668"/>
        <v>5.38</v>
      </c>
      <c r="R5135" s="16">
        <f t="shared" si="1669"/>
        <v>0</v>
      </c>
    </row>
    <row r="5136" spans="1:18" ht="21" x14ac:dyDescent="0.35">
      <c r="A5136" s="1">
        <v>5</v>
      </c>
      <c r="B5136" s="13" t="s">
        <v>1157</v>
      </c>
      <c r="C5136" s="13" t="s">
        <v>92</v>
      </c>
      <c r="D5136" s="14" t="s">
        <v>1158</v>
      </c>
      <c r="E5136" s="15">
        <v>25.69</v>
      </c>
      <c r="F5136" s="16">
        <f t="shared" si="1660"/>
        <v>8236.73</v>
      </c>
      <c r="G5136" s="16">
        <f t="shared" si="1661"/>
        <v>1637.74</v>
      </c>
      <c r="H5136" s="16">
        <f t="shared" si="1662"/>
        <v>19.883351007423116</v>
      </c>
      <c r="I5136" s="16">
        <f t="shared" si="1663"/>
        <v>6598.99</v>
      </c>
      <c r="J5136" s="17">
        <v>320.62</v>
      </c>
      <c r="K5136" s="17">
        <v>63.75</v>
      </c>
      <c r="L5136" s="18">
        <f t="shared" si="1664"/>
        <v>256.87</v>
      </c>
      <c r="M5136" s="17">
        <v>63.75</v>
      </c>
      <c r="N5136" s="16">
        <f t="shared" si="1665"/>
        <v>25.69</v>
      </c>
      <c r="O5136" s="16">
        <f t="shared" si="1666"/>
        <v>1637.74</v>
      </c>
      <c r="P5136" s="18">
        <f t="shared" si="1667"/>
        <v>0</v>
      </c>
      <c r="Q5136" s="16">
        <f t="shared" si="1668"/>
        <v>25.69</v>
      </c>
      <c r="R5136" s="16">
        <f t="shared" si="1669"/>
        <v>0</v>
      </c>
    </row>
    <row r="5137" spans="1:18" ht="31.5" x14ac:dyDescent="0.35">
      <c r="A5137" s="1">
        <v>6</v>
      </c>
      <c r="B5137" s="13" t="s">
        <v>814</v>
      </c>
      <c r="C5137" s="13" t="s">
        <v>65</v>
      </c>
      <c r="D5137" s="14" t="s">
        <v>815</v>
      </c>
      <c r="E5137" s="15">
        <v>26.01</v>
      </c>
      <c r="F5137" s="16">
        <f t="shared" si="1660"/>
        <v>76.290000000000006</v>
      </c>
      <c r="G5137" s="16">
        <f t="shared" si="1661"/>
        <v>119.85</v>
      </c>
      <c r="H5137" s="16">
        <f t="shared" si="1662"/>
        <v>157.10876235935902</v>
      </c>
      <c r="I5137" s="16">
        <f t="shared" si="1663"/>
        <v>-43.57</v>
      </c>
      <c r="J5137" s="17">
        <v>2.9329999999999998</v>
      </c>
      <c r="K5137" s="17">
        <v>4.6079999999999997</v>
      </c>
      <c r="L5137" s="18">
        <f t="shared" si="1664"/>
        <v>-1.675</v>
      </c>
      <c r="M5137" s="17">
        <v>4.6079999999999997</v>
      </c>
      <c r="N5137" s="16">
        <f t="shared" si="1665"/>
        <v>26.01</v>
      </c>
      <c r="O5137" s="16">
        <f t="shared" si="1666"/>
        <v>119.85</v>
      </c>
      <c r="P5137" s="18">
        <f t="shared" si="1667"/>
        <v>0</v>
      </c>
      <c r="Q5137" s="16">
        <f t="shared" si="1668"/>
        <v>26.01</v>
      </c>
      <c r="R5137" s="16">
        <f t="shared" si="1669"/>
        <v>0</v>
      </c>
    </row>
    <row r="5138" spans="1:18" ht="21" x14ac:dyDescent="0.35">
      <c r="A5138" s="1">
        <v>7</v>
      </c>
      <c r="B5138" s="13" t="s">
        <v>1563</v>
      </c>
      <c r="C5138" s="13" t="s">
        <v>44</v>
      </c>
      <c r="D5138" s="14" t="s">
        <v>1564</v>
      </c>
      <c r="E5138" s="15">
        <v>286.54000000000002</v>
      </c>
      <c r="F5138" s="16">
        <f t="shared" si="1660"/>
        <v>11192.25</v>
      </c>
      <c r="G5138" s="16">
        <f t="shared" si="1661"/>
        <v>0</v>
      </c>
      <c r="H5138" s="16">
        <f t="shared" si="1662"/>
        <v>0</v>
      </c>
      <c r="I5138" s="16">
        <f t="shared" si="1663"/>
        <v>11192.25</v>
      </c>
      <c r="J5138" s="17">
        <v>39.06</v>
      </c>
      <c r="K5138" s="17">
        <v>0</v>
      </c>
      <c r="L5138" s="18">
        <f t="shared" si="1664"/>
        <v>39.06</v>
      </c>
      <c r="M5138" s="17">
        <v>0</v>
      </c>
      <c r="N5138" s="16">
        <f t="shared" si="1665"/>
        <v>286.54000000000002</v>
      </c>
      <c r="O5138" s="16">
        <f t="shared" si="1666"/>
        <v>0</v>
      </c>
      <c r="P5138" s="18">
        <f t="shared" si="1667"/>
        <v>0</v>
      </c>
      <c r="Q5138" s="16">
        <f t="shared" si="1668"/>
        <v>286.54000000000002</v>
      </c>
      <c r="R5138" s="16">
        <f t="shared" si="1669"/>
        <v>0</v>
      </c>
    </row>
    <row r="5139" spans="1:18" ht="31.5" x14ac:dyDescent="0.35">
      <c r="A5139" s="1">
        <v>8</v>
      </c>
      <c r="B5139" s="13" t="s">
        <v>1557</v>
      </c>
      <c r="C5139" s="13" t="s">
        <v>41</v>
      </c>
      <c r="D5139" s="14" t="s">
        <v>1558</v>
      </c>
      <c r="E5139" s="15">
        <v>350.2</v>
      </c>
      <c r="F5139" s="16">
        <f t="shared" si="1660"/>
        <v>350.2</v>
      </c>
      <c r="G5139" s="16">
        <f t="shared" si="1661"/>
        <v>0</v>
      </c>
      <c r="H5139" s="16">
        <f t="shared" si="1662"/>
        <v>0</v>
      </c>
      <c r="I5139" s="16">
        <f t="shared" si="1663"/>
        <v>350.2</v>
      </c>
      <c r="J5139" s="17">
        <v>1</v>
      </c>
      <c r="K5139" s="17">
        <v>0</v>
      </c>
      <c r="L5139" s="18">
        <f t="shared" si="1664"/>
        <v>1</v>
      </c>
      <c r="M5139" s="17">
        <v>0</v>
      </c>
      <c r="N5139" s="16">
        <f t="shared" si="1665"/>
        <v>350.2</v>
      </c>
      <c r="O5139" s="16">
        <f t="shared" si="1666"/>
        <v>0</v>
      </c>
      <c r="P5139" s="18">
        <f t="shared" si="1667"/>
        <v>0</v>
      </c>
      <c r="Q5139" s="16">
        <f t="shared" si="1668"/>
        <v>350.2</v>
      </c>
      <c r="R5139" s="16">
        <f t="shared" si="1669"/>
        <v>0</v>
      </c>
    </row>
    <row r="5140" spans="1:18" ht="31.5" x14ac:dyDescent="0.35">
      <c r="A5140" s="1">
        <v>9</v>
      </c>
      <c r="B5140" s="13" t="s">
        <v>1273</v>
      </c>
      <c r="C5140" s="13" t="s">
        <v>41</v>
      </c>
      <c r="D5140" s="14" t="s">
        <v>1274</v>
      </c>
      <c r="E5140" s="15">
        <v>78.540000000000006</v>
      </c>
      <c r="F5140" s="16">
        <f t="shared" si="1660"/>
        <v>78.540000000000006</v>
      </c>
      <c r="G5140" s="16">
        <f t="shared" si="1661"/>
        <v>0</v>
      </c>
      <c r="H5140" s="16">
        <f t="shared" si="1662"/>
        <v>0</v>
      </c>
      <c r="I5140" s="16">
        <f t="shared" si="1663"/>
        <v>78.540000000000006</v>
      </c>
      <c r="J5140" s="17">
        <v>1</v>
      </c>
      <c r="K5140" s="17">
        <v>0</v>
      </c>
      <c r="L5140" s="18">
        <f t="shared" si="1664"/>
        <v>1</v>
      </c>
      <c r="M5140" s="17">
        <v>0</v>
      </c>
      <c r="N5140" s="16">
        <f t="shared" si="1665"/>
        <v>78.540000000000006</v>
      </c>
      <c r="O5140" s="16">
        <f t="shared" si="1666"/>
        <v>0</v>
      </c>
      <c r="P5140" s="18">
        <f t="shared" si="1667"/>
        <v>0</v>
      </c>
      <c r="Q5140" s="16">
        <f t="shared" si="1668"/>
        <v>78.540000000000006</v>
      </c>
      <c r="R5140" s="16">
        <f t="shared" si="1669"/>
        <v>0</v>
      </c>
    </row>
    <row r="5141" spans="1:18" ht="31.5" x14ac:dyDescent="0.35">
      <c r="A5141" s="1">
        <v>10</v>
      </c>
      <c r="B5141" s="13" t="s">
        <v>1138</v>
      </c>
      <c r="C5141" s="13" t="s">
        <v>92</v>
      </c>
      <c r="D5141" s="14" t="s">
        <v>1139</v>
      </c>
      <c r="E5141" s="15">
        <v>3.09</v>
      </c>
      <c r="F5141" s="16">
        <f t="shared" si="1660"/>
        <v>228.66</v>
      </c>
      <c r="G5141" s="16">
        <f t="shared" si="1661"/>
        <v>0</v>
      </c>
      <c r="H5141" s="16">
        <f t="shared" si="1662"/>
        <v>0</v>
      </c>
      <c r="I5141" s="16">
        <f t="shared" si="1663"/>
        <v>228.66</v>
      </c>
      <c r="J5141" s="17">
        <v>74</v>
      </c>
      <c r="K5141" s="17">
        <v>0</v>
      </c>
      <c r="L5141" s="18">
        <f t="shared" si="1664"/>
        <v>74</v>
      </c>
      <c r="M5141" s="17">
        <v>0</v>
      </c>
      <c r="N5141" s="16">
        <f t="shared" si="1665"/>
        <v>3.09</v>
      </c>
      <c r="O5141" s="16">
        <f t="shared" si="1666"/>
        <v>0</v>
      </c>
      <c r="P5141" s="18">
        <f t="shared" si="1667"/>
        <v>0</v>
      </c>
      <c r="Q5141" s="16">
        <f t="shared" si="1668"/>
        <v>3.09</v>
      </c>
      <c r="R5141" s="16">
        <f t="shared" si="1669"/>
        <v>0</v>
      </c>
    </row>
    <row r="5142" spans="1:18" ht="21" x14ac:dyDescent="0.35">
      <c r="A5142" s="1">
        <v>11</v>
      </c>
      <c r="B5142" s="13" t="s">
        <v>1140</v>
      </c>
      <c r="C5142" s="13" t="s">
        <v>1141</v>
      </c>
      <c r="D5142" s="14" t="s">
        <v>1142</v>
      </c>
      <c r="E5142" s="15">
        <v>42.4</v>
      </c>
      <c r="F5142" s="16">
        <f t="shared" si="1660"/>
        <v>505.15</v>
      </c>
      <c r="G5142" s="16">
        <f t="shared" si="1661"/>
        <v>0</v>
      </c>
      <c r="H5142" s="16">
        <f t="shared" si="1662"/>
        <v>0</v>
      </c>
      <c r="I5142" s="16">
        <f t="shared" si="1663"/>
        <v>505.15</v>
      </c>
      <c r="J5142" s="17">
        <v>11.914</v>
      </c>
      <c r="K5142" s="17">
        <v>0</v>
      </c>
      <c r="L5142" s="18">
        <f t="shared" si="1664"/>
        <v>11.914</v>
      </c>
      <c r="M5142" s="17">
        <v>0</v>
      </c>
      <c r="N5142" s="16">
        <f t="shared" si="1665"/>
        <v>42.4</v>
      </c>
      <c r="O5142" s="16">
        <f t="shared" si="1666"/>
        <v>0</v>
      </c>
      <c r="P5142" s="18">
        <f t="shared" si="1667"/>
        <v>0</v>
      </c>
      <c r="Q5142" s="16">
        <f t="shared" si="1668"/>
        <v>42.4</v>
      </c>
      <c r="R5142" s="16">
        <f t="shared" si="1669"/>
        <v>0</v>
      </c>
    </row>
    <row r="5143" spans="1:18" ht="21" x14ac:dyDescent="0.35">
      <c r="A5143" s="1">
        <v>12</v>
      </c>
      <c r="B5143" s="13" t="s">
        <v>1143</v>
      </c>
      <c r="C5143" s="13" t="s">
        <v>1141</v>
      </c>
      <c r="D5143" s="14" t="s">
        <v>1144</v>
      </c>
      <c r="E5143" s="15">
        <v>40.94</v>
      </c>
      <c r="F5143" s="16">
        <f t="shared" si="1660"/>
        <v>557.44000000000005</v>
      </c>
      <c r="G5143" s="16">
        <f t="shared" si="1661"/>
        <v>0</v>
      </c>
      <c r="H5143" s="16">
        <f t="shared" si="1662"/>
        <v>0</v>
      </c>
      <c r="I5143" s="16">
        <f t="shared" si="1663"/>
        <v>557.44000000000005</v>
      </c>
      <c r="J5143" s="17">
        <v>13.616</v>
      </c>
      <c r="K5143" s="17">
        <v>0</v>
      </c>
      <c r="L5143" s="18">
        <f t="shared" si="1664"/>
        <v>13.616</v>
      </c>
      <c r="M5143" s="17">
        <v>0</v>
      </c>
      <c r="N5143" s="16">
        <f t="shared" si="1665"/>
        <v>40.94</v>
      </c>
      <c r="O5143" s="16">
        <f t="shared" si="1666"/>
        <v>0</v>
      </c>
      <c r="P5143" s="18">
        <f t="shared" si="1667"/>
        <v>0</v>
      </c>
      <c r="Q5143" s="16">
        <f t="shared" si="1668"/>
        <v>40.94</v>
      </c>
      <c r="R5143" s="16">
        <f t="shared" si="1669"/>
        <v>0</v>
      </c>
    </row>
    <row r="5144" spans="1:18" ht="21" x14ac:dyDescent="0.35">
      <c r="A5144" s="1">
        <v>13</v>
      </c>
      <c r="B5144" s="13" t="s">
        <v>1145</v>
      </c>
      <c r="C5144" s="13" t="s">
        <v>1141</v>
      </c>
      <c r="D5144" s="14" t="s">
        <v>1146</v>
      </c>
      <c r="E5144" s="15">
        <v>725.24</v>
      </c>
      <c r="F5144" s="16">
        <f t="shared" si="1660"/>
        <v>209.59</v>
      </c>
      <c r="G5144" s="16">
        <f t="shared" si="1661"/>
        <v>0</v>
      </c>
      <c r="H5144" s="16">
        <f t="shared" si="1662"/>
        <v>0</v>
      </c>
      <c r="I5144" s="16">
        <f t="shared" si="1663"/>
        <v>209.59</v>
      </c>
      <c r="J5144" s="17">
        <v>0.28899999999999998</v>
      </c>
      <c r="K5144" s="17">
        <v>0</v>
      </c>
      <c r="L5144" s="18">
        <f t="shared" si="1664"/>
        <v>0.28899999999999998</v>
      </c>
      <c r="M5144" s="17">
        <v>0</v>
      </c>
      <c r="N5144" s="16">
        <f t="shared" si="1665"/>
        <v>725.24</v>
      </c>
      <c r="O5144" s="16">
        <f t="shared" si="1666"/>
        <v>0</v>
      </c>
      <c r="P5144" s="18">
        <f t="shared" si="1667"/>
        <v>0</v>
      </c>
      <c r="Q5144" s="16">
        <f t="shared" si="1668"/>
        <v>725.24</v>
      </c>
      <c r="R5144" s="16">
        <f t="shared" si="1669"/>
        <v>0</v>
      </c>
    </row>
    <row r="5145" spans="1:18" x14ac:dyDescent="0.35">
      <c r="A5145" s="1">
        <v>14</v>
      </c>
      <c r="B5145" s="13" t="s">
        <v>1147</v>
      </c>
      <c r="C5145" s="13" t="s">
        <v>1141</v>
      </c>
      <c r="D5145" s="14" t="s">
        <v>1148</v>
      </c>
      <c r="E5145" s="15">
        <v>608.70000000000005</v>
      </c>
      <c r="F5145" s="16">
        <f t="shared" si="1660"/>
        <v>658</v>
      </c>
      <c r="G5145" s="16">
        <f t="shared" si="1661"/>
        <v>0</v>
      </c>
      <c r="H5145" s="16">
        <f t="shared" si="1662"/>
        <v>0</v>
      </c>
      <c r="I5145" s="16">
        <f t="shared" si="1663"/>
        <v>658</v>
      </c>
      <c r="J5145" s="17">
        <v>1.081</v>
      </c>
      <c r="K5145" s="17">
        <v>0</v>
      </c>
      <c r="L5145" s="18">
        <f t="shared" si="1664"/>
        <v>1.081</v>
      </c>
      <c r="M5145" s="17">
        <v>0</v>
      </c>
      <c r="N5145" s="16">
        <f t="shared" si="1665"/>
        <v>608.70000000000005</v>
      </c>
      <c r="O5145" s="16">
        <f t="shared" si="1666"/>
        <v>0</v>
      </c>
      <c r="P5145" s="18">
        <f t="shared" si="1667"/>
        <v>0</v>
      </c>
      <c r="Q5145" s="16">
        <f t="shared" si="1668"/>
        <v>608.70000000000005</v>
      </c>
      <c r="R5145" s="16">
        <f t="shared" si="1669"/>
        <v>0</v>
      </c>
    </row>
    <row r="5146" spans="1:18" ht="21" x14ac:dyDescent="0.35">
      <c r="A5146" s="1">
        <v>15</v>
      </c>
      <c r="B5146" s="13" t="s">
        <v>1149</v>
      </c>
      <c r="C5146" s="13" t="s">
        <v>92</v>
      </c>
      <c r="D5146" s="14" t="s">
        <v>1150</v>
      </c>
      <c r="E5146" s="15">
        <v>0.72</v>
      </c>
      <c r="F5146" s="16">
        <f t="shared" si="1660"/>
        <v>159.84</v>
      </c>
      <c r="G5146" s="16">
        <f t="shared" si="1661"/>
        <v>0</v>
      </c>
      <c r="H5146" s="16">
        <f t="shared" si="1662"/>
        <v>0</v>
      </c>
      <c r="I5146" s="16">
        <f t="shared" si="1663"/>
        <v>159.84</v>
      </c>
      <c r="J5146" s="17">
        <v>222</v>
      </c>
      <c r="K5146" s="17">
        <v>0</v>
      </c>
      <c r="L5146" s="18">
        <f t="shared" si="1664"/>
        <v>222</v>
      </c>
      <c r="M5146" s="17">
        <v>0</v>
      </c>
      <c r="N5146" s="16">
        <f t="shared" si="1665"/>
        <v>0.72</v>
      </c>
      <c r="O5146" s="16">
        <f t="shared" si="1666"/>
        <v>0</v>
      </c>
      <c r="P5146" s="18">
        <f t="shared" si="1667"/>
        <v>0</v>
      </c>
      <c r="Q5146" s="16">
        <f t="shared" si="1668"/>
        <v>0.72</v>
      </c>
      <c r="R5146" s="16">
        <f t="shared" si="1669"/>
        <v>0</v>
      </c>
    </row>
    <row r="5147" spans="1:18" ht="52.5" x14ac:dyDescent="0.35">
      <c r="A5147" s="1">
        <v>16</v>
      </c>
      <c r="B5147" s="13" t="s">
        <v>812</v>
      </c>
      <c r="C5147" s="13" t="s">
        <v>65</v>
      </c>
      <c r="D5147" s="14" t="s">
        <v>813</v>
      </c>
      <c r="E5147" s="15">
        <v>80.599999999999994</v>
      </c>
      <c r="F5147" s="16">
        <f t="shared" si="1660"/>
        <v>1341.99</v>
      </c>
      <c r="G5147" s="16">
        <f t="shared" si="1661"/>
        <v>272.02999999999997</v>
      </c>
      <c r="H5147" s="16">
        <f t="shared" si="1662"/>
        <v>20.27027027027027</v>
      </c>
      <c r="I5147" s="16">
        <f t="shared" si="1663"/>
        <v>1069.97</v>
      </c>
      <c r="J5147" s="17">
        <v>16.649999999999999</v>
      </c>
      <c r="K5147" s="17">
        <v>3.375</v>
      </c>
      <c r="L5147" s="18">
        <f t="shared" si="1664"/>
        <v>13.275</v>
      </c>
      <c r="M5147" s="17">
        <v>3.375</v>
      </c>
      <c r="N5147" s="16">
        <f t="shared" si="1665"/>
        <v>80.599999999999994</v>
      </c>
      <c r="O5147" s="16">
        <f t="shared" si="1666"/>
        <v>272.02999999999997</v>
      </c>
      <c r="P5147" s="18">
        <f t="shared" si="1667"/>
        <v>0</v>
      </c>
      <c r="Q5147" s="16">
        <f t="shared" si="1668"/>
        <v>80.599999999999994</v>
      </c>
      <c r="R5147" s="16">
        <f t="shared" si="1669"/>
        <v>0</v>
      </c>
    </row>
    <row r="5148" spans="1:18" ht="21" x14ac:dyDescent="0.35">
      <c r="A5148" s="1">
        <v>17</v>
      </c>
      <c r="B5148" s="13" t="s">
        <v>823</v>
      </c>
      <c r="C5148" s="13" t="s">
        <v>65</v>
      </c>
      <c r="D5148" s="14" t="s">
        <v>824</v>
      </c>
      <c r="E5148" s="15">
        <v>28.7</v>
      </c>
      <c r="F5148" s="16">
        <f t="shared" si="1660"/>
        <v>191.14</v>
      </c>
      <c r="G5148" s="16">
        <f t="shared" si="1661"/>
        <v>0</v>
      </c>
      <c r="H5148" s="16">
        <f t="shared" si="1662"/>
        <v>0</v>
      </c>
      <c r="I5148" s="16">
        <f t="shared" si="1663"/>
        <v>191.14</v>
      </c>
      <c r="J5148" s="17">
        <v>6.66</v>
      </c>
      <c r="K5148" s="17">
        <v>0</v>
      </c>
      <c r="L5148" s="18">
        <f t="shared" si="1664"/>
        <v>6.66</v>
      </c>
      <c r="M5148" s="17">
        <v>0</v>
      </c>
      <c r="N5148" s="16">
        <f t="shared" si="1665"/>
        <v>28.7</v>
      </c>
      <c r="O5148" s="16">
        <f t="shared" si="1666"/>
        <v>0</v>
      </c>
      <c r="P5148" s="18">
        <f t="shared" si="1667"/>
        <v>0</v>
      </c>
      <c r="Q5148" s="16">
        <f t="shared" si="1668"/>
        <v>28.7</v>
      </c>
      <c r="R5148" s="16">
        <f t="shared" si="1669"/>
        <v>0</v>
      </c>
    </row>
    <row r="5149" spans="1:18" ht="21" x14ac:dyDescent="0.35">
      <c r="A5149" s="1">
        <v>18</v>
      </c>
      <c r="B5149" s="13" t="s">
        <v>87</v>
      </c>
      <c r="C5149" s="13" t="s">
        <v>65</v>
      </c>
      <c r="D5149" s="14" t="s">
        <v>88</v>
      </c>
      <c r="E5149" s="15">
        <v>98.73</v>
      </c>
      <c r="F5149" s="16">
        <f t="shared" si="1660"/>
        <v>1270.06</v>
      </c>
      <c r="G5149" s="16">
        <f t="shared" si="1661"/>
        <v>10549.99</v>
      </c>
      <c r="H5149" s="16">
        <f t="shared" si="1662"/>
        <v>830.6669776119403</v>
      </c>
      <c r="I5149" s="16">
        <f t="shared" si="1663"/>
        <v>-9279.93</v>
      </c>
      <c r="J5149" s="17">
        <v>12.864000000000001</v>
      </c>
      <c r="K5149" s="17">
        <v>106.857</v>
      </c>
      <c r="L5149" s="18">
        <f t="shared" si="1664"/>
        <v>-93.992999999999995</v>
      </c>
      <c r="M5149" s="17">
        <v>85.903999999999996</v>
      </c>
      <c r="N5149" s="16">
        <f t="shared" si="1665"/>
        <v>98.73</v>
      </c>
      <c r="O5149" s="16">
        <f t="shared" si="1666"/>
        <v>8481.2999999999993</v>
      </c>
      <c r="P5149" s="18">
        <f t="shared" si="1667"/>
        <v>20.95</v>
      </c>
      <c r="Q5149" s="16">
        <f t="shared" si="1668"/>
        <v>98.73</v>
      </c>
      <c r="R5149" s="16">
        <f t="shared" si="1669"/>
        <v>2068.69</v>
      </c>
    </row>
    <row r="5150" spans="1:18" ht="63" x14ac:dyDescent="0.35">
      <c r="A5150" s="1">
        <v>19</v>
      </c>
      <c r="B5150" s="13" t="s">
        <v>1271</v>
      </c>
      <c r="C5150" s="13" t="s">
        <v>41</v>
      </c>
      <c r="D5150" s="14" t="s">
        <v>1272</v>
      </c>
      <c r="E5150" s="15">
        <v>4415.3</v>
      </c>
      <c r="F5150" s="16">
        <f t="shared" si="1660"/>
        <v>4415.3</v>
      </c>
      <c r="G5150" s="16">
        <f t="shared" si="1661"/>
        <v>4415.3</v>
      </c>
      <c r="H5150" s="16">
        <f t="shared" si="1662"/>
        <v>100</v>
      </c>
      <c r="I5150" s="16">
        <f t="shared" si="1663"/>
        <v>0</v>
      </c>
      <c r="J5150" s="17">
        <v>1</v>
      </c>
      <c r="K5150" s="17">
        <v>1</v>
      </c>
      <c r="L5150" s="18">
        <f t="shared" si="1664"/>
        <v>0</v>
      </c>
      <c r="M5150" s="17">
        <v>1</v>
      </c>
      <c r="N5150" s="16">
        <f t="shared" si="1665"/>
        <v>4415.3</v>
      </c>
      <c r="O5150" s="16">
        <f t="shared" si="1666"/>
        <v>4415.3</v>
      </c>
      <c r="P5150" s="18">
        <f t="shared" si="1667"/>
        <v>0</v>
      </c>
      <c r="Q5150" s="16">
        <f t="shared" si="1668"/>
        <v>4415.3</v>
      </c>
      <c r="R5150" s="16">
        <f t="shared" si="1669"/>
        <v>0</v>
      </c>
    </row>
    <row r="5151" spans="1:18" ht="42" x14ac:dyDescent="0.35">
      <c r="A5151" s="1">
        <v>20</v>
      </c>
      <c r="B5151" s="13" t="s">
        <v>113</v>
      </c>
      <c r="C5151" s="13" t="s">
        <v>65</v>
      </c>
      <c r="D5151" s="14" t="s">
        <v>114</v>
      </c>
      <c r="E5151" s="15">
        <v>38.92</v>
      </c>
      <c r="F5151" s="16">
        <f t="shared" si="1660"/>
        <v>0</v>
      </c>
      <c r="G5151" s="16">
        <f t="shared" si="1661"/>
        <v>1088.1300000000001</v>
      </c>
      <c r="H5151" s="16">
        <f t="shared" si="1662"/>
        <v>0</v>
      </c>
      <c r="I5151" s="16">
        <f t="shared" si="1663"/>
        <v>-1088.1300000000001</v>
      </c>
      <c r="J5151" s="17">
        <v>0</v>
      </c>
      <c r="K5151" s="17">
        <v>27.957999999999998</v>
      </c>
      <c r="L5151" s="18">
        <f t="shared" si="1664"/>
        <v>-27.957999999999998</v>
      </c>
      <c r="M5151" s="17">
        <v>27.957999999999998</v>
      </c>
      <c r="N5151" s="16">
        <f t="shared" si="1665"/>
        <v>38.92</v>
      </c>
      <c r="O5151" s="16">
        <f t="shared" si="1666"/>
        <v>1088.1300000000001</v>
      </c>
      <c r="P5151" s="18">
        <f t="shared" si="1667"/>
        <v>0</v>
      </c>
      <c r="Q5151" s="16">
        <f t="shared" si="1668"/>
        <v>38.92</v>
      </c>
      <c r="R5151" s="16">
        <f t="shared" si="1669"/>
        <v>0</v>
      </c>
    </row>
    <row r="5152" spans="1:18" ht="31.5" x14ac:dyDescent="0.35">
      <c r="A5152" s="1">
        <v>21</v>
      </c>
      <c r="B5152" s="13" t="s">
        <v>269</v>
      </c>
      <c r="C5152" s="13" t="s">
        <v>65</v>
      </c>
      <c r="D5152" s="14" t="s">
        <v>270</v>
      </c>
      <c r="E5152" s="15">
        <v>152.22</v>
      </c>
      <c r="F5152" s="16">
        <f t="shared" si="1660"/>
        <v>0</v>
      </c>
      <c r="G5152" s="16">
        <f t="shared" si="1661"/>
        <v>11178.43</v>
      </c>
      <c r="H5152" s="16">
        <f t="shared" si="1662"/>
        <v>0</v>
      </c>
      <c r="I5152" s="16">
        <f t="shared" si="1663"/>
        <v>-11178.43</v>
      </c>
      <c r="J5152" s="17">
        <v>0</v>
      </c>
      <c r="K5152" s="17">
        <v>73.436000000000007</v>
      </c>
      <c r="L5152" s="18">
        <f t="shared" si="1664"/>
        <v>-73.436000000000007</v>
      </c>
      <c r="M5152" s="17">
        <v>73.436000000000007</v>
      </c>
      <c r="N5152" s="16">
        <f t="shared" si="1665"/>
        <v>152.22</v>
      </c>
      <c r="O5152" s="16">
        <f t="shared" si="1666"/>
        <v>11178.43</v>
      </c>
      <c r="P5152" s="18">
        <f t="shared" si="1667"/>
        <v>0</v>
      </c>
      <c r="Q5152" s="16">
        <f t="shared" si="1668"/>
        <v>152.22</v>
      </c>
      <c r="R5152" s="16">
        <f t="shared" si="1669"/>
        <v>0</v>
      </c>
    </row>
    <row r="5153" spans="1:18" ht="31.5" x14ac:dyDescent="0.35">
      <c r="A5153" s="1">
        <v>22</v>
      </c>
      <c r="B5153" s="13" t="s">
        <v>616</v>
      </c>
      <c r="C5153" s="13" t="s">
        <v>127</v>
      </c>
      <c r="D5153" s="14" t="s">
        <v>617</v>
      </c>
      <c r="E5153" s="15">
        <v>2.68</v>
      </c>
      <c r="F5153" s="16">
        <f t="shared" si="1660"/>
        <v>0</v>
      </c>
      <c r="G5153" s="16">
        <f t="shared" si="1661"/>
        <v>443.83</v>
      </c>
      <c r="H5153" s="16">
        <f t="shared" si="1662"/>
        <v>0</v>
      </c>
      <c r="I5153" s="16">
        <f t="shared" si="1663"/>
        <v>-443.83</v>
      </c>
      <c r="J5153" s="17">
        <v>0</v>
      </c>
      <c r="K5153" s="17">
        <v>165.608</v>
      </c>
      <c r="L5153" s="18">
        <f t="shared" si="1664"/>
        <v>-165.608</v>
      </c>
      <c r="M5153" s="17">
        <v>165.608</v>
      </c>
      <c r="N5153" s="16">
        <f t="shared" si="1665"/>
        <v>2.68</v>
      </c>
      <c r="O5153" s="16">
        <f t="shared" si="1666"/>
        <v>443.83</v>
      </c>
      <c r="P5153" s="18">
        <f t="shared" si="1667"/>
        <v>0</v>
      </c>
      <c r="Q5153" s="16">
        <f t="shared" si="1668"/>
        <v>2.68</v>
      </c>
      <c r="R5153" s="16">
        <f t="shared" si="1669"/>
        <v>0</v>
      </c>
    </row>
    <row r="5154" spans="1:18" ht="31.5" x14ac:dyDescent="0.35">
      <c r="A5154" s="1">
        <v>23</v>
      </c>
      <c r="B5154" s="13" t="s">
        <v>551</v>
      </c>
      <c r="C5154" s="13" t="s">
        <v>44</v>
      </c>
      <c r="D5154" s="14" t="s">
        <v>552</v>
      </c>
      <c r="E5154" s="15">
        <v>6.37</v>
      </c>
      <c r="F5154" s="16">
        <f t="shared" si="1660"/>
        <v>0</v>
      </c>
      <c r="G5154" s="16">
        <f t="shared" si="1661"/>
        <v>1210.3</v>
      </c>
      <c r="H5154" s="16">
        <f t="shared" si="1662"/>
        <v>0</v>
      </c>
      <c r="I5154" s="16">
        <f t="shared" si="1663"/>
        <v>-1210.3</v>
      </c>
      <c r="J5154" s="17">
        <v>0</v>
      </c>
      <c r="K5154" s="17">
        <v>190</v>
      </c>
      <c r="L5154" s="18">
        <f t="shared" si="1664"/>
        <v>-190</v>
      </c>
      <c r="M5154" s="17">
        <v>19</v>
      </c>
      <c r="N5154" s="16">
        <f t="shared" si="1665"/>
        <v>6.37</v>
      </c>
      <c r="O5154" s="16">
        <f t="shared" si="1666"/>
        <v>121.03</v>
      </c>
      <c r="P5154" s="18">
        <f t="shared" si="1667"/>
        <v>171</v>
      </c>
      <c r="Q5154" s="16">
        <f t="shared" si="1668"/>
        <v>6.37</v>
      </c>
      <c r="R5154" s="16">
        <f t="shared" si="1669"/>
        <v>1089.27</v>
      </c>
    </row>
    <row r="5155" spans="1:18" ht="21" x14ac:dyDescent="0.35">
      <c r="A5155" s="1">
        <v>24</v>
      </c>
      <c r="B5155" s="13" t="s">
        <v>1384</v>
      </c>
      <c r="C5155" s="13" t="s">
        <v>44</v>
      </c>
      <c r="D5155" s="14" t="s">
        <v>1385</v>
      </c>
      <c r="E5155" s="15">
        <v>436.97</v>
      </c>
      <c r="F5155" s="16">
        <f t="shared" si="1660"/>
        <v>0</v>
      </c>
      <c r="G5155" s="16">
        <f t="shared" si="1661"/>
        <v>2184.85</v>
      </c>
      <c r="H5155" s="16">
        <f t="shared" si="1662"/>
        <v>0</v>
      </c>
      <c r="I5155" s="16">
        <f t="shared" si="1663"/>
        <v>-2184.85</v>
      </c>
      <c r="J5155" s="17">
        <v>0</v>
      </c>
      <c r="K5155" s="17">
        <v>5</v>
      </c>
      <c r="L5155" s="18">
        <f t="shared" si="1664"/>
        <v>-5</v>
      </c>
      <c r="M5155" s="17">
        <v>5</v>
      </c>
      <c r="N5155" s="16">
        <f t="shared" si="1665"/>
        <v>436.97</v>
      </c>
      <c r="O5155" s="16">
        <f t="shared" si="1666"/>
        <v>2184.85</v>
      </c>
      <c r="P5155" s="18">
        <f t="shared" si="1667"/>
        <v>0</v>
      </c>
      <c r="Q5155" s="16">
        <f t="shared" si="1668"/>
        <v>436.97</v>
      </c>
      <c r="R5155" s="16">
        <f t="shared" si="1669"/>
        <v>0</v>
      </c>
    </row>
    <row r="5156" spans="1:18" ht="21" x14ac:dyDescent="0.35">
      <c r="A5156" s="1">
        <v>25</v>
      </c>
      <c r="B5156" s="13" t="s">
        <v>283</v>
      </c>
      <c r="C5156" s="13" t="s">
        <v>65</v>
      </c>
      <c r="D5156" s="14" t="s">
        <v>284</v>
      </c>
      <c r="E5156" s="15">
        <v>118.01</v>
      </c>
      <c r="F5156" s="16">
        <f t="shared" si="1660"/>
        <v>0</v>
      </c>
      <c r="G5156" s="16">
        <f t="shared" si="1661"/>
        <v>944.08</v>
      </c>
      <c r="H5156" s="16">
        <f t="shared" si="1662"/>
        <v>0</v>
      </c>
      <c r="I5156" s="16">
        <f t="shared" si="1663"/>
        <v>-944.08</v>
      </c>
      <c r="J5156" s="17">
        <v>0</v>
      </c>
      <c r="K5156" s="17">
        <v>8</v>
      </c>
      <c r="L5156" s="18">
        <f t="shared" si="1664"/>
        <v>-8</v>
      </c>
      <c r="M5156" s="17">
        <v>0</v>
      </c>
      <c r="N5156" s="16">
        <f t="shared" si="1665"/>
        <v>118.01</v>
      </c>
      <c r="O5156" s="16">
        <f t="shared" si="1666"/>
        <v>0</v>
      </c>
      <c r="P5156" s="18">
        <f t="shared" si="1667"/>
        <v>8</v>
      </c>
      <c r="Q5156" s="16">
        <f t="shared" si="1668"/>
        <v>118.01</v>
      </c>
      <c r="R5156" s="16">
        <f t="shared" si="1669"/>
        <v>944.08</v>
      </c>
    </row>
    <row r="5157" spans="1:18" ht="21" x14ac:dyDescent="0.35">
      <c r="A5157" s="1">
        <v>26</v>
      </c>
      <c r="B5157" s="13" t="s">
        <v>126</v>
      </c>
      <c r="C5157" s="13" t="s">
        <v>127</v>
      </c>
      <c r="D5157" s="14" t="s">
        <v>128</v>
      </c>
      <c r="E5157" s="15">
        <v>0.98</v>
      </c>
      <c r="F5157" s="16">
        <f t="shared" si="1660"/>
        <v>0</v>
      </c>
      <c r="G5157" s="16">
        <f t="shared" si="1661"/>
        <v>470.4</v>
      </c>
      <c r="H5157" s="16">
        <f t="shared" si="1662"/>
        <v>0</v>
      </c>
      <c r="I5157" s="16">
        <f t="shared" si="1663"/>
        <v>-470.4</v>
      </c>
      <c r="J5157" s="17">
        <v>0</v>
      </c>
      <c r="K5157" s="17">
        <v>480</v>
      </c>
      <c r="L5157" s="18">
        <f t="shared" si="1664"/>
        <v>-480</v>
      </c>
      <c r="M5157" s="17">
        <v>0</v>
      </c>
      <c r="N5157" s="16">
        <f t="shared" si="1665"/>
        <v>0.98</v>
      </c>
      <c r="O5157" s="16">
        <f t="shared" si="1666"/>
        <v>0</v>
      </c>
      <c r="P5157" s="18">
        <f t="shared" si="1667"/>
        <v>480</v>
      </c>
      <c r="Q5157" s="16">
        <f t="shared" si="1668"/>
        <v>0.98</v>
      </c>
      <c r="R5157" s="16">
        <f t="shared" si="1669"/>
        <v>470.4</v>
      </c>
    </row>
    <row r="5158" spans="1:18" ht="31.5" x14ac:dyDescent="0.35">
      <c r="A5158" s="1">
        <v>27</v>
      </c>
      <c r="B5158" s="13" t="s">
        <v>644</v>
      </c>
      <c r="C5158" s="13" t="s">
        <v>41</v>
      </c>
      <c r="D5158" s="14" t="s">
        <v>645</v>
      </c>
      <c r="E5158" s="15">
        <v>11.75</v>
      </c>
      <c r="F5158" s="16">
        <f t="shared" si="1660"/>
        <v>0</v>
      </c>
      <c r="G5158" s="16">
        <f t="shared" si="1661"/>
        <v>1762.5</v>
      </c>
      <c r="H5158" s="16">
        <f t="shared" si="1662"/>
        <v>0</v>
      </c>
      <c r="I5158" s="16">
        <f t="shared" si="1663"/>
        <v>-1762.5</v>
      </c>
      <c r="J5158" s="17">
        <v>0</v>
      </c>
      <c r="K5158" s="17">
        <v>150</v>
      </c>
      <c r="L5158" s="18">
        <f t="shared" si="1664"/>
        <v>-150</v>
      </c>
      <c r="M5158" s="17">
        <v>0</v>
      </c>
      <c r="N5158" s="16">
        <f t="shared" si="1665"/>
        <v>11.75</v>
      </c>
      <c r="O5158" s="16">
        <f t="shared" si="1666"/>
        <v>0</v>
      </c>
      <c r="P5158" s="18">
        <f t="shared" si="1667"/>
        <v>150</v>
      </c>
      <c r="Q5158" s="16">
        <f t="shared" si="1668"/>
        <v>11.75</v>
      </c>
      <c r="R5158" s="16">
        <f t="shared" si="1669"/>
        <v>1762.5</v>
      </c>
    </row>
    <row r="5159" spans="1:18" x14ac:dyDescent="0.35">
      <c r="A5159" s="21" t="s">
        <v>1565</v>
      </c>
      <c r="B5159" s="21" t="s">
        <v>1565</v>
      </c>
      <c r="C5159" s="21" t="s">
        <v>1565</v>
      </c>
      <c r="D5159" s="21" t="s">
        <v>1565</v>
      </c>
      <c r="E5159" s="21" t="s">
        <v>1565</v>
      </c>
      <c r="F5159" s="19"/>
      <c r="G5159" s="20">
        <f>SUM(G5132:G5158)</f>
        <v>36732.140000000007</v>
      </c>
      <c r="H5159" s="7"/>
      <c r="I5159" s="7"/>
      <c r="J5159" s="7"/>
      <c r="K5159" s="7"/>
      <c r="L5159" s="7"/>
      <c r="M5159" s="7"/>
      <c r="N5159" s="7"/>
      <c r="O5159" s="7"/>
      <c r="P5159" s="7"/>
      <c r="Q5159" s="7"/>
      <c r="R5159" s="7"/>
    </row>
    <row r="5161" spans="1:18" x14ac:dyDescent="0.35">
      <c r="B5161" s="11" t="s">
        <v>23</v>
      </c>
      <c r="C5161" s="12" t="s">
        <v>24</v>
      </c>
      <c r="D5161" s="12" t="s">
        <v>25</v>
      </c>
    </row>
    <row r="5162" spans="1:18" x14ac:dyDescent="0.35">
      <c r="B5162" s="11" t="s">
        <v>26</v>
      </c>
      <c r="C5162" s="12" t="s">
        <v>27</v>
      </c>
      <c r="D5162" s="12" t="s">
        <v>28</v>
      </c>
    </row>
    <row r="5163" spans="1:18" x14ac:dyDescent="0.35">
      <c r="B5163" s="11" t="s">
        <v>29</v>
      </c>
      <c r="C5163" s="12" t="s">
        <v>24</v>
      </c>
      <c r="D5163" s="12" t="s">
        <v>30</v>
      </c>
    </row>
    <row r="5164" spans="1:18" x14ac:dyDescent="0.35">
      <c r="B5164" s="11" t="s">
        <v>31</v>
      </c>
      <c r="C5164" s="12" t="s">
        <v>116</v>
      </c>
      <c r="D5164" s="12" t="s">
        <v>1133</v>
      </c>
    </row>
    <row r="5165" spans="1:18" x14ac:dyDescent="0.35">
      <c r="B5165" s="11" t="s">
        <v>33</v>
      </c>
      <c r="C5165" s="12" t="s">
        <v>105</v>
      </c>
      <c r="D5165" s="12" t="s">
        <v>549</v>
      </c>
    </row>
    <row r="5166" spans="1:18" x14ac:dyDescent="0.35">
      <c r="B5166" s="11" t="s">
        <v>35</v>
      </c>
      <c r="C5166" s="12" t="s">
        <v>328</v>
      </c>
      <c r="D5166" s="12" t="s">
        <v>1302</v>
      </c>
    </row>
    <row r="5167" spans="1:18" x14ac:dyDescent="0.35">
      <c r="B5167" s="11" t="s">
        <v>36</v>
      </c>
      <c r="C5167" s="12" t="s">
        <v>24</v>
      </c>
      <c r="D5167" s="12" t="s">
        <v>1566</v>
      </c>
    </row>
    <row r="5168" spans="1:18" x14ac:dyDescent="0.35">
      <c r="B5168" s="11" t="s">
        <v>38</v>
      </c>
      <c r="C5168" s="12" t="s">
        <v>24</v>
      </c>
      <c r="D5168" s="12" t="s">
        <v>1567</v>
      </c>
    </row>
    <row r="5170" spans="1:18" ht="21" x14ac:dyDescent="0.35">
      <c r="A5170" s="1">
        <v>1</v>
      </c>
      <c r="B5170" s="13" t="s">
        <v>191</v>
      </c>
      <c r="C5170" s="13" t="s">
        <v>44</v>
      </c>
      <c r="D5170" s="14" t="s">
        <v>192</v>
      </c>
      <c r="E5170" s="15">
        <v>3.46</v>
      </c>
      <c r="F5170" s="16">
        <f t="shared" ref="F5170:F5197" si="1670">ROUND(ROUND(N5170,2)*ROUND(J5170,3),2)</f>
        <v>13.84</v>
      </c>
      <c r="G5170" s="16">
        <f t="shared" ref="G5170:G5197" si="1671">ROUND(ROUND(N5170,2)*ROUND(K5170,3),2)</f>
        <v>26.3</v>
      </c>
      <c r="H5170" s="16">
        <f t="shared" ref="H5170:H5197" si="1672">IF(EXACT(J5170,0),0,100*(K5170/J5170))</f>
        <v>190</v>
      </c>
      <c r="I5170" s="16">
        <f t="shared" ref="I5170:I5197" si="1673">ROUND((ROUND(J5170,3)-ROUND(K5170,3))*N5170,2)</f>
        <v>-12.46</v>
      </c>
      <c r="J5170" s="17">
        <v>4</v>
      </c>
      <c r="K5170" s="17">
        <v>7.6</v>
      </c>
      <c r="L5170" s="18">
        <f t="shared" ref="L5170:L5197" si="1674">ROUND(ROUND(J5170,3)-ROUND(K5170,3),3)</f>
        <v>-3.6</v>
      </c>
      <c r="M5170" s="17">
        <v>7.6</v>
      </c>
      <c r="N5170" s="16">
        <f t="shared" ref="N5170:N5197" si="1675">ROUND(E5170,2)</f>
        <v>3.46</v>
      </c>
      <c r="O5170" s="16">
        <f t="shared" ref="O5170:O5197" si="1676">ROUND(ROUND(M5170,3)*ROUND(N5170,2),2)</f>
        <v>26.3</v>
      </c>
      <c r="P5170" s="18">
        <f t="shared" ref="P5170:P5197" si="1677">ROUND(ROUND(K5170,3)-ROUND(M5170,3),2)</f>
        <v>0</v>
      </c>
      <c r="Q5170" s="16">
        <f t="shared" ref="Q5170:Q5197" si="1678">ROUND(E5170,2)</f>
        <v>3.46</v>
      </c>
      <c r="R5170" s="16">
        <f t="shared" ref="R5170:R5197" si="1679">ROUND((ROUND(K5170,3)-ROUND(M5170,3))* Q5170,2)</f>
        <v>0</v>
      </c>
    </row>
    <row r="5171" spans="1:18" ht="31.5" x14ac:dyDescent="0.35">
      <c r="A5171" s="1">
        <v>2</v>
      </c>
      <c r="B5171" s="13" t="s">
        <v>158</v>
      </c>
      <c r="C5171" s="13" t="s">
        <v>92</v>
      </c>
      <c r="D5171" s="14" t="s">
        <v>159</v>
      </c>
      <c r="E5171" s="15">
        <v>8.43</v>
      </c>
      <c r="F5171" s="16">
        <f t="shared" si="1670"/>
        <v>8.43</v>
      </c>
      <c r="G5171" s="16">
        <f t="shared" si="1671"/>
        <v>30.05</v>
      </c>
      <c r="H5171" s="16">
        <f t="shared" si="1672"/>
        <v>356.5</v>
      </c>
      <c r="I5171" s="16">
        <f t="shared" si="1673"/>
        <v>-21.62</v>
      </c>
      <c r="J5171" s="17">
        <v>1</v>
      </c>
      <c r="K5171" s="17">
        <v>3.5649999999999999</v>
      </c>
      <c r="L5171" s="18">
        <f t="shared" si="1674"/>
        <v>-2.5649999999999999</v>
      </c>
      <c r="M5171" s="17">
        <v>3.5649999999999999</v>
      </c>
      <c r="N5171" s="16">
        <f t="shared" si="1675"/>
        <v>8.43</v>
      </c>
      <c r="O5171" s="16">
        <f t="shared" si="1676"/>
        <v>30.05</v>
      </c>
      <c r="P5171" s="18">
        <f t="shared" si="1677"/>
        <v>0</v>
      </c>
      <c r="Q5171" s="16">
        <f t="shared" si="1678"/>
        <v>8.43</v>
      </c>
      <c r="R5171" s="16">
        <f t="shared" si="1679"/>
        <v>0</v>
      </c>
    </row>
    <row r="5172" spans="1:18" ht="42" x14ac:dyDescent="0.35">
      <c r="A5172" s="1">
        <v>3</v>
      </c>
      <c r="B5172" s="13" t="s">
        <v>183</v>
      </c>
      <c r="C5172" s="13" t="s">
        <v>92</v>
      </c>
      <c r="D5172" s="14" t="s">
        <v>184</v>
      </c>
      <c r="E5172" s="15">
        <v>7.89</v>
      </c>
      <c r="F5172" s="16">
        <f t="shared" si="1670"/>
        <v>189.36</v>
      </c>
      <c r="G5172" s="16">
        <f t="shared" si="1671"/>
        <v>191.59</v>
      </c>
      <c r="H5172" s="16">
        <f t="shared" si="1672"/>
        <v>101.17916666666666</v>
      </c>
      <c r="I5172" s="16">
        <f t="shared" si="1673"/>
        <v>-2.23</v>
      </c>
      <c r="J5172" s="17">
        <v>24</v>
      </c>
      <c r="K5172" s="17">
        <v>24.283000000000001</v>
      </c>
      <c r="L5172" s="18">
        <f t="shared" si="1674"/>
        <v>-0.28299999999999997</v>
      </c>
      <c r="M5172" s="17">
        <v>24.283000000000001</v>
      </c>
      <c r="N5172" s="16">
        <f t="shared" si="1675"/>
        <v>7.89</v>
      </c>
      <c r="O5172" s="16">
        <f t="shared" si="1676"/>
        <v>191.59</v>
      </c>
      <c r="P5172" s="18">
        <f t="shared" si="1677"/>
        <v>0</v>
      </c>
      <c r="Q5172" s="16">
        <f t="shared" si="1678"/>
        <v>7.89</v>
      </c>
      <c r="R5172" s="16">
        <f t="shared" si="1679"/>
        <v>0</v>
      </c>
    </row>
    <row r="5173" spans="1:18" ht="52.5" x14ac:dyDescent="0.35">
      <c r="A5173" s="1">
        <v>4</v>
      </c>
      <c r="B5173" s="13" t="s">
        <v>166</v>
      </c>
      <c r="C5173" s="13" t="s">
        <v>65</v>
      </c>
      <c r="D5173" s="14" t="s">
        <v>167</v>
      </c>
      <c r="E5173" s="15">
        <v>24.21</v>
      </c>
      <c r="F5173" s="16">
        <f t="shared" si="1670"/>
        <v>311.10000000000002</v>
      </c>
      <c r="G5173" s="16">
        <f t="shared" si="1671"/>
        <v>0</v>
      </c>
      <c r="H5173" s="16">
        <f t="shared" si="1672"/>
        <v>0</v>
      </c>
      <c r="I5173" s="16">
        <f t="shared" si="1673"/>
        <v>311.10000000000002</v>
      </c>
      <c r="J5173" s="17">
        <v>12.85</v>
      </c>
      <c r="K5173" s="17">
        <v>0</v>
      </c>
      <c r="L5173" s="18">
        <f t="shared" si="1674"/>
        <v>12.85</v>
      </c>
      <c r="M5173" s="17">
        <v>0</v>
      </c>
      <c r="N5173" s="16">
        <f t="shared" si="1675"/>
        <v>24.21</v>
      </c>
      <c r="O5173" s="16">
        <f t="shared" si="1676"/>
        <v>0</v>
      </c>
      <c r="P5173" s="18">
        <f t="shared" si="1677"/>
        <v>0</v>
      </c>
      <c r="Q5173" s="16">
        <f t="shared" si="1678"/>
        <v>24.21</v>
      </c>
      <c r="R5173" s="16">
        <f t="shared" si="1679"/>
        <v>0</v>
      </c>
    </row>
    <row r="5174" spans="1:18" ht="42" x14ac:dyDescent="0.35">
      <c r="A5174" s="1">
        <v>5</v>
      </c>
      <c r="B5174" s="13" t="s">
        <v>1479</v>
      </c>
      <c r="C5174" s="13" t="s">
        <v>65</v>
      </c>
      <c r="D5174" s="14" t="s">
        <v>1480</v>
      </c>
      <c r="E5174" s="15">
        <v>5.38</v>
      </c>
      <c r="F5174" s="16">
        <f t="shared" si="1670"/>
        <v>63.75</v>
      </c>
      <c r="G5174" s="16">
        <f t="shared" si="1671"/>
        <v>0</v>
      </c>
      <c r="H5174" s="16">
        <f t="shared" si="1672"/>
        <v>0</v>
      </c>
      <c r="I5174" s="16">
        <f t="shared" si="1673"/>
        <v>63.75</v>
      </c>
      <c r="J5174" s="17">
        <v>11.85</v>
      </c>
      <c r="K5174" s="17">
        <v>0</v>
      </c>
      <c r="L5174" s="18">
        <f t="shared" si="1674"/>
        <v>11.85</v>
      </c>
      <c r="M5174" s="17">
        <v>0</v>
      </c>
      <c r="N5174" s="16">
        <f t="shared" si="1675"/>
        <v>5.38</v>
      </c>
      <c r="O5174" s="16">
        <f t="shared" si="1676"/>
        <v>0</v>
      </c>
      <c r="P5174" s="18">
        <f t="shared" si="1677"/>
        <v>0</v>
      </c>
      <c r="Q5174" s="16">
        <f t="shared" si="1678"/>
        <v>5.38</v>
      </c>
      <c r="R5174" s="16">
        <f t="shared" si="1679"/>
        <v>0</v>
      </c>
    </row>
    <row r="5175" spans="1:18" ht="52.5" x14ac:dyDescent="0.35">
      <c r="A5175" s="1">
        <v>6</v>
      </c>
      <c r="B5175" s="13" t="s">
        <v>1136</v>
      </c>
      <c r="C5175" s="13" t="s">
        <v>65</v>
      </c>
      <c r="D5175" s="14" t="s">
        <v>1137</v>
      </c>
      <c r="E5175" s="15">
        <v>5.82</v>
      </c>
      <c r="F5175" s="16">
        <f t="shared" si="1670"/>
        <v>41.9</v>
      </c>
      <c r="G5175" s="16">
        <f t="shared" si="1671"/>
        <v>97.78</v>
      </c>
      <c r="H5175" s="16">
        <f t="shared" si="1672"/>
        <v>233.3472222222222</v>
      </c>
      <c r="I5175" s="16">
        <f t="shared" si="1673"/>
        <v>-55.88</v>
      </c>
      <c r="J5175" s="17">
        <v>7.2</v>
      </c>
      <c r="K5175" s="17">
        <v>16.800999999999998</v>
      </c>
      <c r="L5175" s="18">
        <f t="shared" si="1674"/>
        <v>-9.6010000000000009</v>
      </c>
      <c r="M5175" s="17">
        <v>16.800999999999998</v>
      </c>
      <c r="N5175" s="16">
        <f t="shared" si="1675"/>
        <v>5.82</v>
      </c>
      <c r="O5175" s="16">
        <f t="shared" si="1676"/>
        <v>97.78</v>
      </c>
      <c r="P5175" s="18">
        <f t="shared" si="1677"/>
        <v>0</v>
      </c>
      <c r="Q5175" s="16">
        <f t="shared" si="1678"/>
        <v>5.82</v>
      </c>
      <c r="R5175" s="16">
        <f t="shared" si="1679"/>
        <v>0</v>
      </c>
    </row>
    <row r="5176" spans="1:18" ht="21" x14ac:dyDescent="0.35">
      <c r="A5176" s="1">
        <v>7</v>
      </c>
      <c r="B5176" s="13" t="s">
        <v>499</v>
      </c>
      <c r="C5176" s="13" t="s">
        <v>65</v>
      </c>
      <c r="D5176" s="14" t="s">
        <v>500</v>
      </c>
      <c r="E5176" s="15">
        <v>95.84</v>
      </c>
      <c r="F5176" s="16">
        <f t="shared" si="1670"/>
        <v>297.10000000000002</v>
      </c>
      <c r="G5176" s="16">
        <f t="shared" si="1671"/>
        <v>0</v>
      </c>
      <c r="H5176" s="16">
        <f t="shared" si="1672"/>
        <v>0</v>
      </c>
      <c r="I5176" s="16">
        <f t="shared" si="1673"/>
        <v>297.10000000000002</v>
      </c>
      <c r="J5176" s="17">
        <v>3.1</v>
      </c>
      <c r="K5176" s="17">
        <v>0</v>
      </c>
      <c r="L5176" s="18">
        <f t="shared" si="1674"/>
        <v>3.1</v>
      </c>
      <c r="M5176" s="17">
        <v>0</v>
      </c>
      <c r="N5176" s="16">
        <f t="shared" si="1675"/>
        <v>95.84</v>
      </c>
      <c r="O5176" s="16">
        <f t="shared" si="1676"/>
        <v>0</v>
      </c>
      <c r="P5176" s="18">
        <f t="shared" si="1677"/>
        <v>0</v>
      </c>
      <c r="Q5176" s="16">
        <f t="shared" si="1678"/>
        <v>95.84</v>
      </c>
      <c r="R5176" s="16">
        <f t="shared" si="1679"/>
        <v>0</v>
      </c>
    </row>
    <row r="5177" spans="1:18" ht="73.5" x14ac:dyDescent="0.35">
      <c r="A5177" s="1">
        <v>8</v>
      </c>
      <c r="B5177" s="13" t="s">
        <v>1305</v>
      </c>
      <c r="C5177" s="13" t="s">
        <v>44</v>
      </c>
      <c r="D5177" s="14" t="s">
        <v>1306</v>
      </c>
      <c r="E5177" s="15">
        <v>3.05</v>
      </c>
      <c r="F5177" s="16">
        <f t="shared" si="1670"/>
        <v>292.8</v>
      </c>
      <c r="G5177" s="16">
        <f t="shared" si="1671"/>
        <v>301.95</v>
      </c>
      <c r="H5177" s="16">
        <f t="shared" si="1672"/>
        <v>103.125</v>
      </c>
      <c r="I5177" s="16">
        <f t="shared" si="1673"/>
        <v>-9.15</v>
      </c>
      <c r="J5177" s="17">
        <v>96</v>
      </c>
      <c r="K5177" s="17">
        <v>99</v>
      </c>
      <c r="L5177" s="18">
        <f t="shared" si="1674"/>
        <v>-3</v>
      </c>
      <c r="M5177" s="17">
        <v>99</v>
      </c>
      <c r="N5177" s="16">
        <f t="shared" si="1675"/>
        <v>3.05</v>
      </c>
      <c r="O5177" s="16">
        <f t="shared" si="1676"/>
        <v>301.95</v>
      </c>
      <c r="P5177" s="18">
        <f t="shared" si="1677"/>
        <v>0</v>
      </c>
      <c r="Q5177" s="16">
        <f t="shared" si="1678"/>
        <v>3.05</v>
      </c>
      <c r="R5177" s="16">
        <f t="shared" si="1679"/>
        <v>0</v>
      </c>
    </row>
    <row r="5178" spans="1:18" ht="21" x14ac:dyDescent="0.35">
      <c r="A5178" s="1">
        <v>9</v>
      </c>
      <c r="B5178" s="13" t="s">
        <v>1209</v>
      </c>
      <c r="C5178" s="13" t="s">
        <v>44</v>
      </c>
      <c r="D5178" s="14" t="s">
        <v>1210</v>
      </c>
      <c r="E5178" s="15">
        <v>1.73</v>
      </c>
      <c r="F5178" s="16">
        <f t="shared" si="1670"/>
        <v>166.08</v>
      </c>
      <c r="G5178" s="16">
        <f t="shared" si="1671"/>
        <v>0</v>
      </c>
      <c r="H5178" s="16">
        <f t="shared" si="1672"/>
        <v>0</v>
      </c>
      <c r="I5178" s="16">
        <f t="shared" si="1673"/>
        <v>166.08</v>
      </c>
      <c r="J5178" s="17">
        <v>96</v>
      </c>
      <c r="K5178" s="17">
        <v>0</v>
      </c>
      <c r="L5178" s="18">
        <f t="shared" si="1674"/>
        <v>96</v>
      </c>
      <c r="M5178" s="17">
        <v>0</v>
      </c>
      <c r="N5178" s="16">
        <f t="shared" si="1675"/>
        <v>1.73</v>
      </c>
      <c r="O5178" s="16">
        <f t="shared" si="1676"/>
        <v>0</v>
      </c>
      <c r="P5178" s="18">
        <f t="shared" si="1677"/>
        <v>0</v>
      </c>
      <c r="Q5178" s="16">
        <f t="shared" si="1678"/>
        <v>1.73</v>
      </c>
      <c r="R5178" s="16">
        <f t="shared" si="1679"/>
        <v>0</v>
      </c>
    </row>
    <row r="5179" spans="1:18" ht="52.5" x14ac:dyDescent="0.35">
      <c r="A5179" s="1">
        <v>10</v>
      </c>
      <c r="B5179" s="13" t="s">
        <v>1153</v>
      </c>
      <c r="C5179" s="13" t="s">
        <v>92</v>
      </c>
      <c r="D5179" s="14" t="s">
        <v>1154</v>
      </c>
      <c r="E5179" s="15">
        <v>22.66</v>
      </c>
      <c r="F5179" s="16">
        <f t="shared" si="1670"/>
        <v>353.5</v>
      </c>
      <c r="G5179" s="16">
        <f t="shared" si="1671"/>
        <v>559.32000000000005</v>
      </c>
      <c r="H5179" s="16">
        <f t="shared" si="1672"/>
        <v>158.22435897435898</v>
      </c>
      <c r="I5179" s="16">
        <f t="shared" si="1673"/>
        <v>-205.82</v>
      </c>
      <c r="J5179" s="17">
        <v>15.6</v>
      </c>
      <c r="K5179" s="17">
        <v>24.683</v>
      </c>
      <c r="L5179" s="18">
        <f t="shared" si="1674"/>
        <v>-9.0830000000000002</v>
      </c>
      <c r="M5179" s="17">
        <v>24.683</v>
      </c>
      <c r="N5179" s="16">
        <f t="shared" si="1675"/>
        <v>22.66</v>
      </c>
      <c r="O5179" s="16">
        <f t="shared" si="1676"/>
        <v>559.32000000000005</v>
      </c>
      <c r="P5179" s="18">
        <f t="shared" si="1677"/>
        <v>0</v>
      </c>
      <c r="Q5179" s="16">
        <f t="shared" si="1678"/>
        <v>22.66</v>
      </c>
      <c r="R5179" s="16">
        <f t="shared" si="1679"/>
        <v>0</v>
      </c>
    </row>
    <row r="5180" spans="1:18" ht="31.5" x14ac:dyDescent="0.35">
      <c r="A5180" s="1">
        <v>11</v>
      </c>
      <c r="B5180" s="13" t="s">
        <v>1138</v>
      </c>
      <c r="C5180" s="13" t="s">
        <v>92</v>
      </c>
      <c r="D5180" s="14" t="s">
        <v>1139</v>
      </c>
      <c r="E5180" s="15">
        <v>3.09</v>
      </c>
      <c r="F5180" s="16">
        <f t="shared" si="1670"/>
        <v>7.73</v>
      </c>
      <c r="G5180" s="16">
        <f t="shared" si="1671"/>
        <v>0</v>
      </c>
      <c r="H5180" s="16">
        <f t="shared" si="1672"/>
        <v>0</v>
      </c>
      <c r="I5180" s="16">
        <f t="shared" si="1673"/>
        <v>7.73</v>
      </c>
      <c r="J5180" s="17">
        <v>2.5</v>
      </c>
      <c r="K5180" s="17">
        <v>0</v>
      </c>
      <c r="L5180" s="18">
        <f t="shared" si="1674"/>
        <v>2.5</v>
      </c>
      <c r="M5180" s="17">
        <v>0</v>
      </c>
      <c r="N5180" s="16">
        <f t="shared" si="1675"/>
        <v>3.09</v>
      </c>
      <c r="O5180" s="16">
        <f t="shared" si="1676"/>
        <v>0</v>
      </c>
      <c r="P5180" s="18">
        <f t="shared" si="1677"/>
        <v>0</v>
      </c>
      <c r="Q5180" s="16">
        <f t="shared" si="1678"/>
        <v>3.09</v>
      </c>
      <c r="R5180" s="16">
        <f t="shared" si="1679"/>
        <v>0</v>
      </c>
    </row>
    <row r="5181" spans="1:18" ht="21" x14ac:dyDescent="0.35">
      <c r="A5181" s="1">
        <v>12</v>
      </c>
      <c r="B5181" s="13" t="s">
        <v>1140</v>
      </c>
      <c r="C5181" s="13" t="s">
        <v>1141</v>
      </c>
      <c r="D5181" s="14" t="s">
        <v>1142</v>
      </c>
      <c r="E5181" s="15">
        <v>42.4</v>
      </c>
      <c r="F5181" s="16">
        <f t="shared" si="1670"/>
        <v>17.09</v>
      </c>
      <c r="G5181" s="16">
        <f t="shared" si="1671"/>
        <v>0</v>
      </c>
      <c r="H5181" s="16">
        <f t="shared" si="1672"/>
        <v>0</v>
      </c>
      <c r="I5181" s="16">
        <f t="shared" si="1673"/>
        <v>17.09</v>
      </c>
      <c r="J5181" s="17">
        <v>0.40300000000000002</v>
      </c>
      <c r="K5181" s="17">
        <v>0</v>
      </c>
      <c r="L5181" s="18">
        <f t="shared" si="1674"/>
        <v>0.40300000000000002</v>
      </c>
      <c r="M5181" s="17">
        <v>0</v>
      </c>
      <c r="N5181" s="16">
        <f t="shared" si="1675"/>
        <v>42.4</v>
      </c>
      <c r="O5181" s="16">
        <f t="shared" si="1676"/>
        <v>0</v>
      </c>
      <c r="P5181" s="18">
        <f t="shared" si="1677"/>
        <v>0</v>
      </c>
      <c r="Q5181" s="16">
        <f t="shared" si="1678"/>
        <v>42.4</v>
      </c>
      <c r="R5181" s="16">
        <f t="shared" si="1679"/>
        <v>0</v>
      </c>
    </row>
    <row r="5182" spans="1:18" ht="21" x14ac:dyDescent="0.35">
      <c r="A5182" s="1">
        <v>13</v>
      </c>
      <c r="B5182" s="13" t="s">
        <v>1143</v>
      </c>
      <c r="C5182" s="13" t="s">
        <v>1141</v>
      </c>
      <c r="D5182" s="14" t="s">
        <v>1144</v>
      </c>
      <c r="E5182" s="15">
        <v>40.94</v>
      </c>
      <c r="F5182" s="16">
        <f t="shared" si="1670"/>
        <v>18.829999999999998</v>
      </c>
      <c r="G5182" s="16">
        <f t="shared" si="1671"/>
        <v>0</v>
      </c>
      <c r="H5182" s="16">
        <f t="shared" si="1672"/>
        <v>0</v>
      </c>
      <c r="I5182" s="16">
        <f t="shared" si="1673"/>
        <v>18.829999999999998</v>
      </c>
      <c r="J5182" s="17">
        <v>0.46</v>
      </c>
      <c r="K5182" s="17">
        <v>0</v>
      </c>
      <c r="L5182" s="18">
        <f t="shared" si="1674"/>
        <v>0.46</v>
      </c>
      <c r="M5182" s="17">
        <v>0</v>
      </c>
      <c r="N5182" s="16">
        <f t="shared" si="1675"/>
        <v>40.94</v>
      </c>
      <c r="O5182" s="16">
        <f t="shared" si="1676"/>
        <v>0</v>
      </c>
      <c r="P5182" s="18">
        <f t="shared" si="1677"/>
        <v>0</v>
      </c>
      <c r="Q5182" s="16">
        <f t="shared" si="1678"/>
        <v>40.94</v>
      </c>
      <c r="R5182" s="16">
        <f t="shared" si="1679"/>
        <v>0</v>
      </c>
    </row>
    <row r="5183" spans="1:18" ht="21" x14ac:dyDescent="0.35">
      <c r="A5183" s="1">
        <v>14</v>
      </c>
      <c r="B5183" s="13" t="s">
        <v>1145</v>
      </c>
      <c r="C5183" s="13" t="s">
        <v>1141</v>
      </c>
      <c r="D5183" s="14" t="s">
        <v>1146</v>
      </c>
      <c r="E5183" s="15">
        <v>725.24</v>
      </c>
      <c r="F5183" s="16">
        <f t="shared" si="1670"/>
        <v>7.25</v>
      </c>
      <c r="G5183" s="16">
        <f t="shared" si="1671"/>
        <v>0</v>
      </c>
      <c r="H5183" s="16">
        <f t="shared" si="1672"/>
        <v>0</v>
      </c>
      <c r="I5183" s="16">
        <f t="shared" si="1673"/>
        <v>7.25</v>
      </c>
      <c r="J5183" s="17">
        <v>0.01</v>
      </c>
      <c r="K5183" s="17">
        <v>0</v>
      </c>
      <c r="L5183" s="18">
        <f t="shared" si="1674"/>
        <v>0.01</v>
      </c>
      <c r="M5183" s="17">
        <v>0</v>
      </c>
      <c r="N5183" s="16">
        <f t="shared" si="1675"/>
        <v>725.24</v>
      </c>
      <c r="O5183" s="16">
        <f t="shared" si="1676"/>
        <v>0</v>
      </c>
      <c r="P5183" s="18">
        <f t="shared" si="1677"/>
        <v>0</v>
      </c>
      <c r="Q5183" s="16">
        <f t="shared" si="1678"/>
        <v>725.24</v>
      </c>
      <c r="R5183" s="16">
        <f t="shared" si="1679"/>
        <v>0</v>
      </c>
    </row>
    <row r="5184" spans="1:18" x14ac:dyDescent="0.35">
      <c r="A5184" s="1">
        <v>15</v>
      </c>
      <c r="B5184" s="13" t="s">
        <v>1147</v>
      </c>
      <c r="C5184" s="13" t="s">
        <v>1141</v>
      </c>
      <c r="D5184" s="14" t="s">
        <v>1148</v>
      </c>
      <c r="E5184" s="15">
        <v>608.70000000000005</v>
      </c>
      <c r="F5184" s="16">
        <f t="shared" si="1670"/>
        <v>128.44</v>
      </c>
      <c r="G5184" s="16">
        <f t="shared" si="1671"/>
        <v>0</v>
      </c>
      <c r="H5184" s="16">
        <f t="shared" si="1672"/>
        <v>0</v>
      </c>
      <c r="I5184" s="16">
        <f t="shared" si="1673"/>
        <v>128.44</v>
      </c>
      <c r="J5184" s="17">
        <v>0.21099999999999999</v>
      </c>
      <c r="K5184" s="17">
        <v>0</v>
      </c>
      <c r="L5184" s="18">
        <f t="shared" si="1674"/>
        <v>0.21099999999999999</v>
      </c>
      <c r="M5184" s="17">
        <v>0</v>
      </c>
      <c r="N5184" s="16">
        <f t="shared" si="1675"/>
        <v>608.70000000000005</v>
      </c>
      <c r="O5184" s="16">
        <f t="shared" si="1676"/>
        <v>0</v>
      </c>
      <c r="P5184" s="18">
        <f t="shared" si="1677"/>
        <v>0</v>
      </c>
      <c r="Q5184" s="16">
        <f t="shared" si="1678"/>
        <v>608.70000000000005</v>
      </c>
      <c r="R5184" s="16">
        <f t="shared" si="1679"/>
        <v>0</v>
      </c>
    </row>
    <row r="5185" spans="1:18" ht="21" x14ac:dyDescent="0.35">
      <c r="A5185" s="1">
        <v>16</v>
      </c>
      <c r="B5185" s="13" t="s">
        <v>1149</v>
      </c>
      <c r="C5185" s="13" t="s">
        <v>92</v>
      </c>
      <c r="D5185" s="14" t="s">
        <v>1150</v>
      </c>
      <c r="E5185" s="15">
        <v>0.72</v>
      </c>
      <c r="F5185" s="16">
        <f t="shared" si="1670"/>
        <v>1.8</v>
      </c>
      <c r="G5185" s="16">
        <f t="shared" si="1671"/>
        <v>0</v>
      </c>
      <c r="H5185" s="16">
        <f t="shared" si="1672"/>
        <v>0</v>
      </c>
      <c r="I5185" s="16">
        <f t="shared" si="1673"/>
        <v>1.8</v>
      </c>
      <c r="J5185" s="17">
        <v>2.5</v>
      </c>
      <c r="K5185" s="17">
        <v>0</v>
      </c>
      <c r="L5185" s="18">
        <f t="shared" si="1674"/>
        <v>2.5</v>
      </c>
      <c r="M5185" s="17">
        <v>0</v>
      </c>
      <c r="N5185" s="16">
        <f t="shared" si="1675"/>
        <v>0.72</v>
      </c>
      <c r="O5185" s="16">
        <f t="shared" si="1676"/>
        <v>0</v>
      </c>
      <c r="P5185" s="18">
        <f t="shared" si="1677"/>
        <v>0</v>
      </c>
      <c r="Q5185" s="16">
        <f t="shared" si="1678"/>
        <v>0.72</v>
      </c>
      <c r="R5185" s="16">
        <f t="shared" si="1679"/>
        <v>0</v>
      </c>
    </row>
    <row r="5186" spans="1:18" ht="21" x14ac:dyDescent="0.35">
      <c r="A5186" s="1">
        <v>17</v>
      </c>
      <c r="B5186" s="13" t="s">
        <v>1151</v>
      </c>
      <c r="C5186" s="13" t="s">
        <v>92</v>
      </c>
      <c r="D5186" s="14" t="s">
        <v>1152</v>
      </c>
      <c r="E5186" s="15">
        <v>0.72</v>
      </c>
      <c r="F5186" s="16">
        <f t="shared" si="1670"/>
        <v>1.8</v>
      </c>
      <c r="G5186" s="16">
        <f t="shared" si="1671"/>
        <v>0</v>
      </c>
      <c r="H5186" s="16">
        <f t="shared" si="1672"/>
        <v>0</v>
      </c>
      <c r="I5186" s="16">
        <f t="shared" si="1673"/>
        <v>1.8</v>
      </c>
      <c r="J5186" s="17">
        <v>2.5</v>
      </c>
      <c r="K5186" s="17">
        <v>0</v>
      </c>
      <c r="L5186" s="18">
        <f t="shared" si="1674"/>
        <v>2.5</v>
      </c>
      <c r="M5186" s="17">
        <v>0</v>
      </c>
      <c r="N5186" s="16">
        <f t="shared" si="1675"/>
        <v>0.72</v>
      </c>
      <c r="O5186" s="16">
        <f t="shared" si="1676"/>
        <v>0</v>
      </c>
      <c r="P5186" s="18">
        <f t="shared" si="1677"/>
        <v>0</v>
      </c>
      <c r="Q5186" s="16">
        <f t="shared" si="1678"/>
        <v>0.72</v>
      </c>
      <c r="R5186" s="16">
        <f t="shared" si="1679"/>
        <v>0</v>
      </c>
    </row>
    <row r="5187" spans="1:18" ht="52.5" x14ac:dyDescent="0.35">
      <c r="A5187" s="1">
        <v>18</v>
      </c>
      <c r="B5187" s="13" t="s">
        <v>812</v>
      </c>
      <c r="C5187" s="13" t="s">
        <v>65</v>
      </c>
      <c r="D5187" s="14" t="s">
        <v>813</v>
      </c>
      <c r="E5187" s="15">
        <v>80.599999999999994</v>
      </c>
      <c r="F5187" s="16">
        <f t="shared" si="1670"/>
        <v>187.4</v>
      </c>
      <c r="G5187" s="16">
        <f t="shared" si="1671"/>
        <v>574.91999999999996</v>
      </c>
      <c r="H5187" s="16">
        <f t="shared" si="1672"/>
        <v>306.7956989247312</v>
      </c>
      <c r="I5187" s="16">
        <f t="shared" si="1673"/>
        <v>-387.52</v>
      </c>
      <c r="J5187" s="17">
        <v>2.3250000000000002</v>
      </c>
      <c r="K5187" s="17">
        <v>7.133</v>
      </c>
      <c r="L5187" s="18">
        <f t="shared" si="1674"/>
        <v>-4.8079999999999998</v>
      </c>
      <c r="M5187" s="17">
        <v>7.133</v>
      </c>
      <c r="N5187" s="16">
        <f t="shared" si="1675"/>
        <v>80.599999999999994</v>
      </c>
      <c r="O5187" s="16">
        <f t="shared" si="1676"/>
        <v>574.91999999999996</v>
      </c>
      <c r="P5187" s="18">
        <f t="shared" si="1677"/>
        <v>0</v>
      </c>
      <c r="Q5187" s="16">
        <f t="shared" si="1678"/>
        <v>80.599999999999994</v>
      </c>
      <c r="R5187" s="16">
        <f t="shared" si="1679"/>
        <v>0</v>
      </c>
    </row>
    <row r="5188" spans="1:18" ht="21" x14ac:dyDescent="0.35">
      <c r="A5188" s="1">
        <v>19</v>
      </c>
      <c r="B5188" s="13" t="s">
        <v>910</v>
      </c>
      <c r="C5188" s="13" t="s">
        <v>41</v>
      </c>
      <c r="D5188" s="14" t="s">
        <v>911</v>
      </c>
      <c r="E5188" s="15">
        <v>666.35</v>
      </c>
      <c r="F5188" s="16">
        <f t="shared" si="1670"/>
        <v>666.35</v>
      </c>
      <c r="G5188" s="16">
        <f t="shared" si="1671"/>
        <v>1999.05</v>
      </c>
      <c r="H5188" s="16">
        <f t="shared" si="1672"/>
        <v>300</v>
      </c>
      <c r="I5188" s="16">
        <f t="shared" si="1673"/>
        <v>-1332.7</v>
      </c>
      <c r="J5188" s="17">
        <v>1</v>
      </c>
      <c r="K5188" s="17">
        <v>3</v>
      </c>
      <c r="L5188" s="18">
        <f t="shared" si="1674"/>
        <v>-2</v>
      </c>
      <c r="M5188" s="17">
        <v>3</v>
      </c>
      <c r="N5188" s="16">
        <f t="shared" si="1675"/>
        <v>666.35</v>
      </c>
      <c r="O5188" s="16">
        <f t="shared" si="1676"/>
        <v>1999.05</v>
      </c>
      <c r="P5188" s="18">
        <f t="shared" si="1677"/>
        <v>0</v>
      </c>
      <c r="Q5188" s="16">
        <f t="shared" si="1678"/>
        <v>666.35</v>
      </c>
      <c r="R5188" s="16">
        <f t="shared" si="1679"/>
        <v>0</v>
      </c>
    </row>
    <row r="5189" spans="1:18" ht="73.5" x14ac:dyDescent="0.35">
      <c r="A5189" s="1">
        <v>20</v>
      </c>
      <c r="B5189" s="13" t="s">
        <v>1568</v>
      </c>
      <c r="C5189" s="13" t="s">
        <v>224</v>
      </c>
      <c r="D5189" s="14" t="s">
        <v>1569</v>
      </c>
      <c r="E5189" s="15">
        <v>55270.73</v>
      </c>
      <c r="F5189" s="16">
        <f t="shared" si="1670"/>
        <v>55270.73</v>
      </c>
      <c r="G5189" s="16">
        <f t="shared" si="1671"/>
        <v>20726.52</v>
      </c>
      <c r="H5189" s="16">
        <f t="shared" si="1672"/>
        <v>37.5</v>
      </c>
      <c r="I5189" s="16">
        <f t="shared" si="1673"/>
        <v>34544.21</v>
      </c>
      <c r="J5189" s="17">
        <v>1</v>
      </c>
      <c r="K5189" s="17">
        <v>0.375</v>
      </c>
      <c r="L5189" s="18">
        <f t="shared" si="1674"/>
        <v>0.625</v>
      </c>
      <c r="M5189" s="17">
        <v>0.375</v>
      </c>
      <c r="N5189" s="16">
        <f t="shared" si="1675"/>
        <v>55270.73</v>
      </c>
      <c r="O5189" s="16">
        <f t="shared" si="1676"/>
        <v>20726.52</v>
      </c>
      <c r="P5189" s="18">
        <f t="shared" si="1677"/>
        <v>0</v>
      </c>
      <c r="Q5189" s="16">
        <f t="shared" si="1678"/>
        <v>55270.73</v>
      </c>
      <c r="R5189" s="16">
        <f t="shared" si="1679"/>
        <v>0</v>
      </c>
    </row>
    <row r="5190" spans="1:18" ht="73.5" x14ac:dyDescent="0.35">
      <c r="A5190" s="1">
        <v>21</v>
      </c>
      <c r="B5190" s="13" t="s">
        <v>1570</v>
      </c>
      <c r="C5190" s="13" t="s">
        <v>224</v>
      </c>
      <c r="D5190" s="14" t="s">
        <v>1571</v>
      </c>
      <c r="E5190" s="15">
        <v>95295.1</v>
      </c>
      <c r="F5190" s="16">
        <f t="shared" si="1670"/>
        <v>95295.1</v>
      </c>
      <c r="G5190" s="16">
        <f t="shared" si="1671"/>
        <v>15342.51</v>
      </c>
      <c r="H5190" s="16">
        <f t="shared" si="1672"/>
        <v>16.100000000000001</v>
      </c>
      <c r="I5190" s="16">
        <f t="shared" si="1673"/>
        <v>79952.59</v>
      </c>
      <c r="J5190" s="17">
        <v>1</v>
      </c>
      <c r="K5190" s="17">
        <v>0.161</v>
      </c>
      <c r="L5190" s="18">
        <f t="shared" si="1674"/>
        <v>0.83899999999999997</v>
      </c>
      <c r="M5190" s="17">
        <v>0.161</v>
      </c>
      <c r="N5190" s="16">
        <f t="shared" si="1675"/>
        <v>95295.1</v>
      </c>
      <c r="O5190" s="16">
        <f t="shared" si="1676"/>
        <v>15342.51</v>
      </c>
      <c r="P5190" s="18">
        <f t="shared" si="1677"/>
        <v>0</v>
      </c>
      <c r="Q5190" s="16">
        <f t="shared" si="1678"/>
        <v>95295.1</v>
      </c>
      <c r="R5190" s="16">
        <f t="shared" si="1679"/>
        <v>0</v>
      </c>
    </row>
    <row r="5191" spans="1:18" ht="31.5" x14ac:dyDescent="0.35">
      <c r="A5191" s="1">
        <v>22</v>
      </c>
      <c r="B5191" s="13" t="s">
        <v>269</v>
      </c>
      <c r="C5191" s="13" t="s">
        <v>65</v>
      </c>
      <c r="D5191" s="14" t="s">
        <v>270</v>
      </c>
      <c r="E5191" s="15">
        <v>152.22</v>
      </c>
      <c r="F5191" s="16">
        <f t="shared" si="1670"/>
        <v>2711.65</v>
      </c>
      <c r="G5191" s="16">
        <f t="shared" si="1671"/>
        <v>3672.61</v>
      </c>
      <c r="H5191" s="16">
        <f t="shared" si="1672"/>
        <v>135.43841922083755</v>
      </c>
      <c r="I5191" s="16">
        <f t="shared" si="1673"/>
        <v>-960.96</v>
      </c>
      <c r="J5191" s="17">
        <v>17.814</v>
      </c>
      <c r="K5191" s="17">
        <v>24.126999999999999</v>
      </c>
      <c r="L5191" s="18">
        <f t="shared" si="1674"/>
        <v>-6.3129999999999997</v>
      </c>
      <c r="M5191" s="17">
        <v>24.126999999999999</v>
      </c>
      <c r="N5191" s="16">
        <f t="shared" si="1675"/>
        <v>152.22</v>
      </c>
      <c r="O5191" s="16">
        <f t="shared" si="1676"/>
        <v>3672.61</v>
      </c>
      <c r="P5191" s="18">
        <f t="shared" si="1677"/>
        <v>0</v>
      </c>
      <c r="Q5191" s="16">
        <f t="shared" si="1678"/>
        <v>152.22</v>
      </c>
      <c r="R5191" s="16">
        <f t="shared" si="1679"/>
        <v>0</v>
      </c>
    </row>
    <row r="5192" spans="1:18" ht="42" x14ac:dyDescent="0.35">
      <c r="A5192" s="1">
        <v>23</v>
      </c>
      <c r="B5192" s="13" t="s">
        <v>1343</v>
      </c>
      <c r="C5192" s="13" t="s">
        <v>41</v>
      </c>
      <c r="D5192" s="14" t="s">
        <v>1344</v>
      </c>
      <c r="E5192" s="15">
        <v>159.56</v>
      </c>
      <c r="F5192" s="16">
        <f t="shared" si="1670"/>
        <v>0</v>
      </c>
      <c r="G5192" s="16">
        <f t="shared" si="1671"/>
        <v>957.36</v>
      </c>
      <c r="H5192" s="16">
        <f t="shared" si="1672"/>
        <v>0</v>
      </c>
      <c r="I5192" s="16">
        <f t="shared" si="1673"/>
        <v>-957.36</v>
      </c>
      <c r="J5192" s="17">
        <v>0</v>
      </c>
      <c r="K5192" s="17">
        <v>6</v>
      </c>
      <c r="L5192" s="18">
        <f t="shared" si="1674"/>
        <v>-6</v>
      </c>
      <c r="M5192" s="17">
        <v>6</v>
      </c>
      <c r="N5192" s="16">
        <f t="shared" si="1675"/>
        <v>159.56</v>
      </c>
      <c r="O5192" s="16">
        <f t="shared" si="1676"/>
        <v>957.36</v>
      </c>
      <c r="P5192" s="18">
        <f t="shared" si="1677"/>
        <v>0</v>
      </c>
      <c r="Q5192" s="16">
        <f t="shared" si="1678"/>
        <v>159.56</v>
      </c>
      <c r="R5192" s="16">
        <f t="shared" si="1679"/>
        <v>0</v>
      </c>
    </row>
    <row r="5193" spans="1:18" ht="21" x14ac:dyDescent="0.35">
      <c r="A5193" s="1">
        <v>24</v>
      </c>
      <c r="B5193" s="13" t="s">
        <v>1374</v>
      </c>
      <c r="C5193" s="13" t="s">
        <v>41</v>
      </c>
      <c r="D5193" s="14" t="s">
        <v>1375</v>
      </c>
      <c r="E5193" s="15">
        <v>387.99</v>
      </c>
      <c r="F5193" s="16">
        <f t="shared" si="1670"/>
        <v>0</v>
      </c>
      <c r="G5193" s="16">
        <f t="shared" si="1671"/>
        <v>1551.96</v>
      </c>
      <c r="H5193" s="16">
        <f t="shared" si="1672"/>
        <v>0</v>
      </c>
      <c r="I5193" s="16">
        <f t="shared" si="1673"/>
        <v>-1551.96</v>
      </c>
      <c r="J5193" s="17">
        <v>0</v>
      </c>
      <c r="K5193" s="17">
        <v>4</v>
      </c>
      <c r="L5193" s="18">
        <f t="shared" si="1674"/>
        <v>-4</v>
      </c>
      <c r="M5193" s="17">
        <v>4</v>
      </c>
      <c r="N5193" s="16">
        <f t="shared" si="1675"/>
        <v>387.99</v>
      </c>
      <c r="O5193" s="16">
        <f t="shared" si="1676"/>
        <v>1551.96</v>
      </c>
      <c r="P5193" s="18">
        <f t="shared" si="1677"/>
        <v>0</v>
      </c>
      <c r="Q5193" s="16">
        <f t="shared" si="1678"/>
        <v>387.99</v>
      </c>
      <c r="R5193" s="16">
        <f t="shared" si="1679"/>
        <v>0</v>
      </c>
    </row>
    <row r="5194" spans="1:18" ht="21" x14ac:dyDescent="0.35">
      <c r="A5194" s="1">
        <v>25</v>
      </c>
      <c r="B5194" s="13" t="s">
        <v>1333</v>
      </c>
      <c r="C5194" s="13" t="s">
        <v>41</v>
      </c>
      <c r="D5194" s="14" t="s">
        <v>1334</v>
      </c>
      <c r="E5194" s="15">
        <v>67.78</v>
      </c>
      <c r="F5194" s="16">
        <f t="shared" si="1670"/>
        <v>0</v>
      </c>
      <c r="G5194" s="16">
        <f t="shared" si="1671"/>
        <v>67.78</v>
      </c>
      <c r="H5194" s="16">
        <f t="shared" si="1672"/>
        <v>0</v>
      </c>
      <c r="I5194" s="16">
        <f t="shared" si="1673"/>
        <v>-67.78</v>
      </c>
      <c r="J5194" s="17">
        <v>0</v>
      </c>
      <c r="K5194" s="17">
        <v>1</v>
      </c>
      <c r="L5194" s="18">
        <f t="shared" si="1674"/>
        <v>-1</v>
      </c>
      <c r="M5194" s="17">
        <v>1</v>
      </c>
      <c r="N5194" s="16">
        <f t="shared" si="1675"/>
        <v>67.78</v>
      </c>
      <c r="O5194" s="16">
        <f t="shared" si="1676"/>
        <v>67.78</v>
      </c>
      <c r="P5194" s="18">
        <f t="shared" si="1677"/>
        <v>0</v>
      </c>
      <c r="Q5194" s="16">
        <f t="shared" si="1678"/>
        <v>67.78</v>
      </c>
      <c r="R5194" s="16">
        <f t="shared" si="1679"/>
        <v>0</v>
      </c>
    </row>
    <row r="5195" spans="1:18" ht="42" x14ac:dyDescent="0.35">
      <c r="A5195" s="1">
        <v>26</v>
      </c>
      <c r="B5195" s="13" t="s">
        <v>1386</v>
      </c>
      <c r="C5195" s="13" t="s">
        <v>41</v>
      </c>
      <c r="D5195" s="14" t="s">
        <v>1387</v>
      </c>
      <c r="E5195" s="15">
        <v>205.25</v>
      </c>
      <c r="F5195" s="16">
        <f t="shared" si="1670"/>
        <v>0</v>
      </c>
      <c r="G5195" s="16">
        <f t="shared" si="1671"/>
        <v>410.5</v>
      </c>
      <c r="H5195" s="16">
        <f t="shared" si="1672"/>
        <v>0</v>
      </c>
      <c r="I5195" s="16">
        <f t="shared" si="1673"/>
        <v>-410.5</v>
      </c>
      <c r="J5195" s="17">
        <v>0</v>
      </c>
      <c r="K5195" s="17">
        <v>2</v>
      </c>
      <c r="L5195" s="18">
        <f t="shared" si="1674"/>
        <v>-2</v>
      </c>
      <c r="M5195" s="17">
        <v>2</v>
      </c>
      <c r="N5195" s="16">
        <f t="shared" si="1675"/>
        <v>205.25</v>
      </c>
      <c r="O5195" s="16">
        <f t="shared" si="1676"/>
        <v>410.5</v>
      </c>
      <c r="P5195" s="18">
        <f t="shared" si="1677"/>
        <v>0</v>
      </c>
      <c r="Q5195" s="16">
        <f t="shared" si="1678"/>
        <v>205.25</v>
      </c>
      <c r="R5195" s="16">
        <f t="shared" si="1679"/>
        <v>0</v>
      </c>
    </row>
    <row r="5196" spans="1:18" ht="21" x14ac:dyDescent="0.35">
      <c r="A5196" s="1">
        <v>27</v>
      </c>
      <c r="B5196" s="13" t="s">
        <v>1572</v>
      </c>
      <c r="C5196" s="13" t="s">
        <v>41</v>
      </c>
      <c r="D5196" s="14" t="s">
        <v>1573</v>
      </c>
      <c r="E5196" s="15">
        <v>162.63999999999999</v>
      </c>
      <c r="F5196" s="16">
        <f t="shared" si="1670"/>
        <v>0</v>
      </c>
      <c r="G5196" s="16">
        <f t="shared" si="1671"/>
        <v>162.63999999999999</v>
      </c>
      <c r="H5196" s="16">
        <f t="shared" si="1672"/>
        <v>0</v>
      </c>
      <c r="I5196" s="16">
        <f t="shared" si="1673"/>
        <v>-162.63999999999999</v>
      </c>
      <c r="J5196" s="17">
        <v>0</v>
      </c>
      <c r="K5196" s="17">
        <v>1</v>
      </c>
      <c r="L5196" s="18">
        <f t="shared" si="1674"/>
        <v>-1</v>
      </c>
      <c r="M5196" s="17">
        <v>1</v>
      </c>
      <c r="N5196" s="16">
        <f t="shared" si="1675"/>
        <v>162.63999999999999</v>
      </c>
      <c r="O5196" s="16">
        <f t="shared" si="1676"/>
        <v>162.63999999999999</v>
      </c>
      <c r="P5196" s="18">
        <f t="shared" si="1677"/>
        <v>0</v>
      </c>
      <c r="Q5196" s="16">
        <f t="shared" si="1678"/>
        <v>162.63999999999999</v>
      </c>
      <c r="R5196" s="16">
        <f t="shared" si="1679"/>
        <v>0</v>
      </c>
    </row>
    <row r="5197" spans="1:18" ht="21" x14ac:dyDescent="0.35">
      <c r="A5197" s="1">
        <v>28</v>
      </c>
      <c r="B5197" s="13" t="s">
        <v>1559</v>
      </c>
      <c r="C5197" s="13" t="s">
        <v>41</v>
      </c>
      <c r="D5197" s="14" t="s">
        <v>1560</v>
      </c>
      <c r="E5197" s="15">
        <v>311.83</v>
      </c>
      <c r="F5197" s="16">
        <f t="shared" si="1670"/>
        <v>0</v>
      </c>
      <c r="G5197" s="16">
        <f t="shared" si="1671"/>
        <v>311.83</v>
      </c>
      <c r="H5197" s="16">
        <f t="shared" si="1672"/>
        <v>0</v>
      </c>
      <c r="I5197" s="16">
        <f t="shared" si="1673"/>
        <v>-311.83</v>
      </c>
      <c r="J5197" s="17">
        <v>0</v>
      </c>
      <c r="K5197" s="17">
        <v>1</v>
      </c>
      <c r="L5197" s="18">
        <f t="shared" si="1674"/>
        <v>-1</v>
      </c>
      <c r="M5197" s="17">
        <v>1</v>
      </c>
      <c r="N5197" s="16">
        <f t="shared" si="1675"/>
        <v>311.83</v>
      </c>
      <c r="O5197" s="16">
        <f t="shared" si="1676"/>
        <v>311.83</v>
      </c>
      <c r="P5197" s="18">
        <f t="shared" si="1677"/>
        <v>0</v>
      </c>
      <c r="Q5197" s="16">
        <f t="shared" si="1678"/>
        <v>311.83</v>
      </c>
      <c r="R5197" s="16">
        <f t="shared" si="1679"/>
        <v>0</v>
      </c>
    </row>
    <row r="5198" spans="1:18" x14ac:dyDescent="0.35">
      <c r="A5198" s="21" t="s">
        <v>1574</v>
      </c>
      <c r="B5198" s="21" t="s">
        <v>1574</v>
      </c>
      <c r="C5198" s="21" t="s">
        <v>1574</v>
      </c>
      <c r="D5198" s="21" t="s">
        <v>1574</v>
      </c>
      <c r="E5198" s="21" t="s">
        <v>1574</v>
      </c>
      <c r="F5198" s="19"/>
      <c r="G5198" s="20">
        <f>SUM(G5170:G5197)</f>
        <v>46984.67</v>
      </c>
      <c r="H5198" s="7"/>
      <c r="I5198" s="7"/>
      <c r="J5198" s="7"/>
      <c r="K5198" s="7"/>
      <c r="L5198" s="7"/>
      <c r="M5198" s="7"/>
      <c r="N5198" s="7"/>
      <c r="O5198" s="7"/>
      <c r="P5198" s="7"/>
      <c r="Q5198" s="7"/>
      <c r="R5198" s="7"/>
    </row>
    <row r="5200" spans="1:18" x14ac:dyDescent="0.35">
      <c r="B5200" s="11" t="s">
        <v>23</v>
      </c>
      <c r="C5200" s="12" t="s">
        <v>24</v>
      </c>
      <c r="D5200" s="12" t="s">
        <v>25</v>
      </c>
    </row>
    <row r="5201" spans="1:18" x14ac:dyDescent="0.35">
      <c r="B5201" s="11" t="s">
        <v>26</v>
      </c>
      <c r="C5201" s="12" t="s">
        <v>27</v>
      </c>
      <c r="D5201" s="12" t="s">
        <v>28</v>
      </c>
    </row>
    <row r="5202" spans="1:18" x14ac:dyDescent="0.35">
      <c r="B5202" s="11" t="s">
        <v>29</v>
      </c>
      <c r="C5202" s="12" t="s">
        <v>24</v>
      </c>
      <c r="D5202" s="12" t="s">
        <v>30</v>
      </c>
    </row>
    <row r="5203" spans="1:18" x14ac:dyDescent="0.35">
      <c r="B5203" s="11" t="s">
        <v>31</v>
      </c>
      <c r="C5203" s="12" t="s">
        <v>116</v>
      </c>
      <c r="D5203" s="12" t="s">
        <v>1133</v>
      </c>
    </row>
    <row r="5204" spans="1:18" x14ac:dyDescent="0.35">
      <c r="B5204" s="11" t="s">
        <v>33</v>
      </c>
      <c r="C5204" s="12" t="s">
        <v>105</v>
      </c>
      <c r="D5204" s="12" t="s">
        <v>549</v>
      </c>
    </row>
    <row r="5205" spans="1:18" x14ac:dyDescent="0.35">
      <c r="B5205" s="11" t="s">
        <v>35</v>
      </c>
      <c r="C5205" s="12" t="s">
        <v>328</v>
      </c>
      <c r="D5205" s="12" t="s">
        <v>1302</v>
      </c>
    </row>
    <row r="5206" spans="1:18" x14ac:dyDescent="0.35">
      <c r="B5206" s="11" t="s">
        <v>36</v>
      </c>
      <c r="C5206" s="12" t="s">
        <v>27</v>
      </c>
      <c r="D5206" s="12" t="s">
        <v>1575</v>
      </c>
    </row>
    <row r="5207" spans="1:18" x14ac:dyDescent="0.35">
      <c r="B5207" s="11" t="s">
        <v>38</v>
      </c>
      <c r="C5207" s="12" t="s">
        <v>24</v>
      </c>
      <c r="D5207" s="12" t="s">
        <v>1576</v>
      </c>
    </row>
    <row r="5209" spans="1:18" ht="21" x14ac:dyDescent="0.35">
      <c r="A5209" s="1">
        <v>1</v>
      </c>
      <c r="B5209" s="13" t="s">
        <v>191</v>
      </c>
      <c r="C5209" s="13" t="s">
        <v>44</v>
      </c>
      <c r="D5209" s="14" t="s">
        <v>192</v>
      </c>
      <c r="E5209" s="15">
        <v>3.46</v>
      </c>
      <c r="F5209" s="16">
        <f t="shared" ref="F5209:F5229" si="1680">ROUND(ROUND(N5209,2)*ROUND(J5209,3),2)</f>
        <v>27.68</v>
      </c>
      <c r="G5209" s="16">
        <f t="shared" ref="G5209:G5229" si="1681">ROUND(ROUND(N5209,2)*ROUND(K5209,3),2)</f>
        <v>0</v>
      </c>
      <c r="H5209" s="16">
        <f t="shared" ref="H5209:H5229" si="1682">IF(EXACT(J5209,0),0,100*(K5209/J5209))</f>
        <v>0</v>
      </c>
      <c r="I5209" s="16">
        <f t="shared" ref="I5209:I5229" si="1683">ROUND((ROUND(J5209,3)-ROUND(K5209,3))*N5209,2)</f>
        <v>27.68</v>
      </c>
      <c r="J5209" s="17">
        <v>8</v>
      </c>
      <c r="K5209" s="17">
        <v>0</v>
      </c>
      <c r="L5209" s="18">
        <f t="shared" ref="L5209:L5229" si="1684">ROUND(ROUND(J5209,3)-ROUND(K5209,3),3)</f>
        <v>8</v>
      </c>
      <c r="M5209" s="17">
        <v>0</v>
      </c>
      <c r="N5209" s="16">
        <f t="shared" ref="N5209:N5229" si="1685">ROUND(E5209,2)</f>
        <v>3.46</v>
      </c>
      <c r="O5209" s="16">
        <f t="shared" ref="O5209:O5229" si="1686">ROUND(ROUND(M5209,3)*ROUND(N5209,2),2)</f>
        <v>0</v>
      </c>
      <c r="P5209" s="18">
        <f t="shared" ref="P5209:P5229" si="1687">ROUND(ROUND(K5209,3)-ROUND(M5209,3),2)</f>
        <v>0</v>
      </c>
      <c r="Q5209" s="16">
        <f t="shared" ref="Q5209:Q5229" si="1688">ROUND(E5209,2)</f>
        <v>3.46</v>
      </c>
      <c r="R5209" s="16">
        <f t="shared" ref="R5209:R5229" si="1689">ROUND((ROUND(K5209,3)-ROUND(M5209,3))* Q5209,2)</f>
        <v>0</v>
      </c>
    </row>
    <row r="5210" spans="1:18" ht="31.5" x14ac:dyDescent="0.35">
      <c r="A5210" s="1">
        <v>2</v>
      </c>
      <c r="B5210" s="13" t="s">
        <v>158</v>
      </c>
      <c r="C5210" s="13" t="s">
        <v>92</v>
      </c>
      <c r="D5210" s="14" t="s">
        <v>159</v>
      </c>
      <c r="E5210" s="15">
        <v>8.43</v>
      </c>
      <c r="F5210" s="16">
        <f t="shared" si="1680"/>
        <v>16.86</v>
      </c>
      <c r="G5210" s="16">
        <f t="shared" si="1681"/>
        <v>0</v>
      </c>
      <c r="H5210" s="16">
        <f t="shared" si="1682"/>
        <v>0</v>
      </c>
      <c r="I5210" s="16">
        <f t="shared" si="1683"/>
        <v>16.86</v>
      </c>
      <c r="J5210" s="17">
        <v>2</v>
      </c>
      <c r="K5210" s="17">
        <v>0</v>
      </c>
      <c r="L5210" s="18">
        <f t="shared" si="1684"/>
        <v>2</v>
      </c>
      <c r="M5210" s="17">
        <v>0</v>
      </c>
      <c r="N5210" s="16">
        <f t="shared" si="1685"/>
        <v>8.43</v>
      </c>
      <c r="O5210" s="16">
        <f t="shared" si="1686"/>
        <v>0</v>
      </c>
      <c r="P5210" s="18">
        <f t="shared" si="1687"/>
        <v>0</v>
      </c>
      <c r="Q5210" s="16">
        <f t="shared" si="1688"/>
        <v>8.43</v>
      </c>
      <c r="R5210" s="16">
        <f t="shared" si="1689"/>
        <v>0</v>
      </c>
    </row>
    <row r="5211" spans="1:18" ht="42" x14ac:dyDescent="0.35">
      <c r="A5211" s="1">
        <v>3</v>
      </c>
      <c r="B5211" s="13" t="s">
        <v>183</v>
      </c>
      <c r="C5211" s="13" t="s">
        <v>92</v>
      </c>
      <c r="D5211" s="14" t="s">
        <v>184</v>
      </c>
      <c r="E5211" s="15">
        <v>7.89</v>
      </c>
      <c r="F5211" s="16">
        <f t="shared" si="1680"/>
        <v>189.36</v>
      </c>
      <c r="G5211" s="16">
        <f t="shared" si="1681"/>
        <v>126.15</v>
      </c>
      <c r="H5211" s="16">
        <f t="shared" si="1682"/>
        <v>66.616666666666674</v>
      </c>
      <c r="I5211" s="16">
        <f t="shared" si="1683"/>
        <v>63.21</v>
      </c>
      <c r="J5211" s="17">
        <v>24</v>
      </c>
      <c r="K5211" s="17">
        <v>15.988</v>
      </c>
      <c r="L5211" s="18">
        <f t="shared" si="1684"/>
        <v>8.0120000000000005</v>
      </c>
      <c r="M5211" s="17">
        <v>15.988</v>
      </c>
      <c r="N5211" s="16">
        <f t="shared" si="1685"/>
        <v>7.89</v>
      </c>
      <c r="O5211" s="16">
        <f t="shared" si="1686"/>
        <v>126.15</v>
      </c>
      <c r="P5211" s="18">
        <f t="shared" si="1687"/>
        <v>0</v>
      </c>
      <c r="Q5211" s="16">
        <f t="shared" si="1688"/>
        <v>7.89</v>
      </c>
      <c r="R5211" s="16">
        <f t="shared" si="1689"/>
        <v>0</v>
      </c>
    </row>
    <row r="5212" spans="1:18" ht="52.5" x14ac:dyDescent="0.35">
      <c r="A5212" s="1">
        <v>4</v>
      </c>
      <c r="B5212" s="13" t="s">
        <v>166</v>
      </c>
      <c r="C5212" s="13" t="s">
        <v>65</v>
      </c>
      <c r="D5212" s="14" t="s">
        <v>167</v>
      </c>
      <c r="E5212" s="15">
        <v>24.21</v>
      </c>
      <c r="F5212" s="16">
        <f t="shared" si="1680"/>
        <v>311.10000000000002</v>
      </c>
      <c r="G5212" s="16">
        <f t="shared" si="1681"/>
        <v>0</v>
      </c>
      <c r="H5212" s="16">
        <f t="shared" si="1682"/>
        <v>0</v>
      </c>
      <c r="I5212" s="16">
        <f t="shared" si="1683"/>
        <v>311.10000000000002</v>
      </c>
      <c r="J5212" s="17">
        <v>12.85</v>
      </c>
      <c r="K5212" s="17">
        <v>0</v>
      </c>
      <c r="L5212" s="18">
        <f t="shared" si="1684"/>
        <v>12.85</v>
      </c>
      <c r="M5212" s="17">
        <v>0</v>
      </c>
      <c r="N5212" s="16">
        <f t="shared" si="1685"/>
        <v>24.21</v>
      </c>
      <c r="O5212" s="16">
        <f t="shared" si="1686"/>
        <v>0</v>
      </c>
      <c r="P5212" s="18">
        <f t="shared" si="1687"/>
        <v>0</v>
      </c>
      <c r="Q5212" s="16">
        <f t="shared" si="1688"/>
        <v>24.21</v>
      </c>
      <c r="R5212" s="16">
        <f t="shared" si="1689"/>
        <v>0</v>
      </c>
    </row>
    <row r="5213" spans="1:18" ht="42" x14ac:dyDescent="0.35">
      <c r="A5213" s="1">
        <v>5</v>
      </c>
      <c r="B5213" s="13" t="s">
        <v>1479</v>
      </c>
      <c r="C5213" s="13" t="s">
        <v>65</v>
      </c>
      <c r="D5213" s="14" t="s">
        <v>1480</v>
      </c>
      <c r="E5213" s="15">
        <v>5.38</v>
      </c>
      <c r="F5213" s="16">
        <f t="shared" si="1680"/>
        <v>63.75</v>
      </c>
      <c r="G5213" s="16">
        <f t="shared" si="1681"/>
        <v>0</v>
      </c>
      <c r="H5213" s="16">
        <f t="shared" si="1682"/>
        <v>0</v>
      </c>
      <c r="I5213" s="16">
        <f t="shared" si="1683"/>
        <v>63.75</v>
      </c>
      <c r="J5213" s="17">
        <v>11.85</v>
      </c>
      <c r="K5213" s="17">
        <v>0</v>
      </c>
      <c r="L5213" s="18">
        <f t="shared" si="1684"/>
        <v>11.85</v>
      </c>
      <c r="M5213" s="17">
        <v>0</v>
      </c>
      <c r="N5213" s="16">
        <f t="shared" si="1685"/>
        <v>5.38</v>
      </c>
      <c r="O5213" s="16">
        <f t="shared" si="1686"/>
        <v>0</v>
      </c>
      <c r="P5213" s="18">
        <f t="shared" si="1687"/>
        <v>0</v>
      </c>
      <c r="Q5213" s="16">
        <f t="shared" si="1688"/>
        <v>5.38</v>
      </c>
      <c r="R5213" s="16">
        <f t="shared" si="1689"/>
        <v>0</v>
      </c>
    </row>
    <row r="5214" spans="1:18" ht="52.5" x14ac:dyDescent="0.35">
      <c r="A5214" s="1">
        <v>6</v>
      </c>
      <c r="B5214" s="13" t="s">
        <v>1136</v>
      </c>
      <c r="C5214" s="13" t="s">
        <v>65</v>
      </c>
      <c r="D5214" s="14" t="s">
        <v>1137</v>
      </c>
      <c r="E5214" s="15">
        <v>5.82</v>
      </c>
      <c r="F5214" s="16">
        <f t="shared" si="1680"/>
        <v>41.9</v>
      </c>
      <c r="G5214" s="16">
        <f t="shared" si="1681"/>
        <v>64</v>
      </c>
      <c r="H5214" s="16">
        <f t="shared" si="1682"/>
        <v>152.72222222222223</v>
      </c>
      <c r="I5214" s="16">
        <f t="shared" si="1683"/>
        <v>-22.09</v>
      </c>
      <c r="J5214" s="17">
        <v>7.2</v>
      </c>
      <c r="K5214" s="17">
        <v>10.996</v>
      </c>
      <c r="L5214" s="18">
        <f t="shared" si="1684"/>
        <v>-3.7959999999999998</v>
      </c>
      <c r="M5214" s="17">
        <v>10.996</v>
      </c>
      <c r="N5214" s="16">
        <f t="shared" si="1685"/>
        <v>5.82</v>
      </c>
      <c r="O5214" s="16">
        <f t="shared" si="1686"/>
        <v>64</v>
      </c>
      <c r="P5214" s="18">
        <f t="shared" si="1687"/>
        <v>0</v>
      </c>
      <c r="Q5214" s="16">
        <f t="shared" si="1688"/>
        <v>5.82</v>
      </c>
      <c r="R5214" s="16">
        <f t="shared" si="1689"/>
        <v>0</v>
      </c>
    </row>
    <row r="5215" spans="1:18" ht="21" x14ac:dyDescent="0.35">
      <c r="A5215" s="1">
        <v>7</v>
      </c>
      <c r="B5215" s="13" t="s">
        <v>499</v>
      </c>
      <c r="C5215" s="13" t="s">
        <v>65</v>
      </c>
      <c r="D5215" s="14" t="s">
        <v>500</v>
      </c>
      <c r="E5215" s="15">
        <v>95.84</v>
      </c>
      <c r="F5215" s="16">
        <f t="shared" si="1680"/>
        <v>297.10000000000002</v>
      </c>
      <c r="G5215" s="16">
        <f t="shared" si="1681"/>
        <v>0</v>
      </c>
      <c r="H5215" s="16">
        <f t="shared" si="1682"/>
        <v>0</v>
      </c>
      <c r="I5215" s="16">
        <f t="shared" si="1683"/>
        <v>297.10000000000002</v>
      </c>
      <c r="J5215" s="17">
        <v>3.1</v>
      </c>
      <c r="K5215" s="17">
        <v>0</v>
      </c>
      <c r="L5215" s="18">
        <f t="shared" si="1684"/>
        <v>3.1</v>
      </c>
      <c r="M5215" s="17">
        <v>0</v>
      </c>
      <c r="N5215" s="16">
        <f t="shared" si="1685"/>
        <v>95.84</v>
      </c>
      <c r="O5215" s="16">
        <f t="shared" si="1686"/>
        <v>0</v>
      </c>
      <c r="P5215" s="18">
        <f t="shared" si="1687"/>
        <v>0</v>
      </c>
      <c r="Q5215" s="16">
        <f t="shared" si="1688"/>
        <v>95.84</v>
      </c>
      <c r="R5215" s="16">
        <f t="shared" si="1689"/>
        <v>0</v>
      </c>
    </row>
    <row r="5216" spans="1:18" ht="73.5" x14ac:dyDescent="0.35">
      <c r="A5216" s="1">
        <v>8</v>
      </c>
      <c r="B5216" s="13" t="s">
        <v>1305</v>
      </c>
      <c r="C5216" s="13" t="s">
        <v>44</v>
      </c>
      <c r="D5216" s="14" t="s">
        <v>1306</v>
      </c>
      <c r="E5216" s="15">
        <v>3.05</v>
      </c>
      <c r="F5216" s="16">
        <f t="shared" si="1680"/>
        <v>292.8</v>
      </c>
      <c r="G5216" s="16">
        <f t="shared" si="1681"/>
        <v>230.28</v>
      </c>
      <c r="H5216" s="16">
        <f t="shared" si="1682"/>
        <v>78.645833333333343</v>
      </c>
      <c r="I5216" s="16">
        <f t="shared" si="1683"/>
        <v>62.53</v>
      </c>
      <c r="J5216" s="17">
        <v>96</v>
      </c>
      <c r="K5216" s="17">
        <v>75.5</v>
      </c>
      <c r="L5216" s="18">
        <f t="shared" si="1684"/>
        <v>20.5</v>
      </c>
      <c r="M5216" s="17">
        <v>75.5</v>
      </c>
      <c r="N5216" s="16">
        <f t="shared" si="1685"/>
        <v>3.05</v>
      </c>
      <c r="O5216" s="16">
        <f t="shared" si="1686"/>
        <v>230.28</v>
      </c>
      <c r="P5216" s="18">
        <f t="shared" si="1687"/>
        <v>0</v>
      </c>
      <c r="Q5216" s="16">
        <f t="shared" si="1688"/>
        <v>3.05</v>
      </c>
      <c r="R5216" s="16">
        <f t="shared" si="1689"/>
        <v>0</v>
      </c>
    </row>
    <row r="5217" spans="1:18" ht="21" x14ac:dyDescent="0.35">
      <c r="A5217" s="1">
        <v>9</v>
      </c>
      <c r="B5217" s="13" t="s">
        <v>1209</v>
      </c>
      <c r="C5217" s="13" t="s">
        <v>44</v>
      </c>
      <c r="D5217" s="14" t="s">
        <v>1210</v>
      </c>
      <c r="E5217" s="15">
        <v>1.73</v>
      </c>
      <c r="F5217" s="16">
        <f t="shared" si="1680"/>
        <v>166.08</v>
      </c>
      <c r="G5217" s="16">
        <f t="shared" si="1681"/>
        <v>0</v>
      </c>
      <c r="H5217" s="16">
        <f t="shared" si="1682"/>
        <v>0</v>
      </c>
      <c r="I5217" s="16">
        <f t="shared" si="1683"/>
        <v>166.08</v>
      </c>
      <c r="J5217" s="17">
        <v>96</v>
      </c>
      <c r="K5217" s="17">
        <v>0</v>
      </c>
      <c r="L5217" s="18">
        <f t="shared" si="1684"/>
        <v>96</v>
      </c>
      <c r="M5217" s="17">
        <v>0</v>
      </c>
      <c r="N5217" s="16">
        <f t="shared" si="1685"/>
        <v>1.73</v>
      </c>
      <c r="O5217" s="16">
        <f t="shared" si="1686"/>
        <v>0</v>
      </c>
      <c r="P5217" s="18">
        <f t="shared" si="1687"/>
        <v>0</v>
      </c>
      <c r="Q5217" s="16">
        <f t="shared" si="1688"/>
        <v>1.73</v>
      </c>
      <c r="R5217" s="16">
        <f t="shared" si="1689"/>
        <v>0</v>
      </c>
    </row>
    <row r="5218" spans="1:18" ht="52.5" x14ac:dyDescent="0.35">
      <c r="A5218" s="1">
        <v>10</v>
      </c>
      <c r="B5218" s="13" t="s">
        <v>1153</v>
      </c>
      <c r="C5218" s="13" t="s">
        <v>92</v>
      </c>
      <c r="D5218" s="14" t="s">
        <v>1154</v>
      </c>
      <c r="E5218" s="15">
        <v>22.66</v>
      </c>
      <c r="F5218" s="16">
        <f t="shared" si="1680"/>
        <v>353.5</v>
      </c>
      <c r="G5218" s="16">
        <f t="shared" si="1681"/>
        <v>362.29</v>
      </c>
      <c r="H5218" s="16">
        <f t="shared" si="1682"/>
        <v>102.48717948717949</v>
      </c>
      <c r="I5218" s="16">
        <f t="shared" si="1683"/>
        <v>-8.7899999999999991</v>
      </c>
      <c r="J5218" s="17">
        <v>15.6</v>
      </c>
      <c r="K5218" s="17">
        <v>15.988</v>
      </c>
      <c r="L5218" s="18">
        <f t="shared" si="1684"/>
        <v>-0.38800000000000001</v>
      </c>
      <c r="M5218" s="17">
        <v>15.988</v>
      </c>
      <c r="N5218" s="16">
        <f t="shared" si="1685"/>
        <v>22.66</v>
      </c>
      <c r="O5218" s="16">
        <f t="shared" si="1686"/>
        <v>362.29</v>
      </c>
      <c r="P5218" s="18">
        <f t="shared" si="1687"/>
        <v>0</v>
      </c>
      <c r="Q5218" s="16">
        <f t="shared" si="1688"/>
        <v>22.66</v>
      </c>
      <c r="R5218" s="16">
        <f t="shared" si="1689"/>
        <v>0</v>
      </c>
    </row>
    <row r="5219" spans="1:18" ht="31.5" x14ac:dyDescent="0.35">
      <c r="A5219" s="1">
        <v>11</v>
      </c>
      <c r="B5219" s="13" t="s">
        <v>1138</v>
      </c>
      <c r="C5219" s="13" t="s">
        <v>92</v>
      </c>
      <c r="D5219" s="14" t="s">
        <v>1139</v>
      </c>
      <c r="E5219" s="15">
        <v>3.09</v>
      </c>
      <c r="F5219" s="16">
        <f t="shared" si="1680"/>
        <v>6.18</v>
      </c>
      <c r="G5219" s="16">
        <f t="shared" si="1681"/>
        <v>0</v>
      </c>
      <c r="H5219" s="16">
        <f t="shared" si="1682"/>
        <v>0</v>
      </c>
      <c r="I5219" s="16">
        <f t="shared" si="1683"/>
        <v>6.18</v>
      </c>
      <c r="J5219" s="17">
        <v>2</v>
      </c>
      <c r="K5219" s="17">
        <v>0</v>
      </c>
      <c r="L5219" s="18">
        <f t="shared" si="1684"/>
        <v>2</v>
      </c>
      <c r="M5219" s="17">
        <v>0</v>
      </c>
      <c r="N5219" s="16">
        <f t="shared" si="1685"/>
        <v>3.09</v>
      </c>
      <c r="O5219" s="16">
        <f t="shared" si="1686"/>
        <v>0</v>
      </c>
      <c r="P5219" s="18">
        <f t="shared" si="1687"/>
        <v>0</v>
      </c>
      <c r="Q5219" s="16">
        <f t="shared" si="1688"/>
        <v>3.09</v>
      </c>
      <c r="R5219" s="16">
        <f t="shared" si="1689"/>
        <v>0</v>
      </c>
    </row>
    <row r="5220" spans="1:18" ht="21" x14ac:dyDescent="0.35">
      <c r="A5220" s="1">
        <v>12</v>
      </c>
      <c r="B5220" s="13" t="s">
        <v>1140</v>
      </c>
      <c r="C5220" s="13" t="s">
        <v>1141</v>
      </c>
      <c r="D5220" s="14" t="s">
        <v>1142</v>
      </c>
      <c r="E5220" s="15">
        <v>42.4</v>
      </c>
      <c r="F5220" s="16">
        <f t="shared" si="1680"/>
        <v>17.09</v>
      </c>
      <c r="G5220" s="16">
        <f t="shared" si="1681"/>
        <v>0</v>
      </c>
      <c r="H5220" s="16">
        <f t="shared" si="1682"/>
        <v>0</v>
      </c>
      <c r="I5220" s="16">
        <f t="shared" si="1683"/>
        <v>17.09</v>
      </c>
      <c r="J5220" s="17">
        <v>0.40300000000000002</v>
      </c>
      <c r="K5220" s="17">
        <v>0</v>
      </c>
      <c r="L5220" s="18">
        <f t="shared" si="1684"/>
        <v>0.40300000000000002</v>
      </c>
      <c r="M5220" s="17">
        <v>0</v>
      </c>
      <c r="N5220" s="16">
        <f t="shared" si="1685"/>
        <v>42.4</v>
      </c>
      <c r="O5220" s="16">
        <f t="shared" si="1686"/>
        <v>0</v>
      </c>
      <c r="P5220" s="18">
        <f t="shared" si="1687"/>
        <v>0</v>
      </c>
      <c r="Q5220" s="16">
        <f t="shared" si="1688"/>
        <v>42.4</v>
      </c>
      <c r="R5220" s="16">
        <f t="shared" si="1689"/>
        <v>0</v>
      </c>
    </row>
    <row r="5221" spans="1:18" ht="21" x14ac:dyDescent="0.35">
      <c r="A5221" s="1">
        <v>13</v>
      </c>
      <c r="B5221" s="13" t="s">
        <v>1143</v>
      </c>
      <c r="C5221" s="13" t="s">
        <v>1141</v>
      </c>
      <c r="D5221" s="14" t="s">
        <v>1144</v>
      </c>
      <c r="E5221" s="15">
        <v>40.94</v>
      </c>
      <c r="F5221" s="16">
        <f t="shared" si="1680"/>
        <v>18.829999999999998</v>
      </c>
      <c r="G5221" s="16">
        <f t="shared" si="1681"/>
        <v>0</v>
      </c>
      <c r="H5221" s="16">
        <f t="shared" si="1682"/>
        <v>0</v>
      </c>
      <c r="I5221" s="16">
        <f t="shared" si="1683"/>
        <v>18.829999999999998</v>
      </c>
      <c r="J5221" s="17">
        <v>0.46</v>
      </c>
      <c r="K5221" s="17">
        <v>0</v>
      </c>
      <c r="L5221" s="18">
        <f t="shared" si="1684"/>
        <v>0.46</v>
      </c>
      <c r="M5221" s="17">
        <v>0</v>
      </c>
      <c r="N5221" s="16">
        <f t="shared" si="1685"/>
        <v>40.94</v>
      </c>
      <c r="O5221" s="16">
        <f t="shared" si="1686"/>
        <v>0</v>
      </c>
      <c r="P5221" s="18">
        <f t="shared" si="1687"/>
        <v>0</v>
      </c>
      <c r="Q5221" s="16">
        <f t="shared" si="1688"/>
        <v>40.94</v>
      </c>
      <c r="R5221" s="16">
        <f t="shared" si="1689"/>
        <v>0</v>
      </c>
    </row>
    <row r="5222" spans="1:18" ht="21" x14ac:dyDescent="0.35">
      <c r="A5222" s="1">
        <v>14</v>
      </c>
      <c r="B5222" s="13" t="s">
        <v>1145</v>
      </c>
      <c r="C5222" s="13" t="s">
        <v>1141</v>
      </c>
      <c r="D5222" s="14" t="s">
        <v>1146</v>
      </c>
      <c r="E5222" s="15">
        <v>725.24</v>
      </c>
      <c r="F5222" s="16">
        <f t="shared" si="1680"/>
        <v>7.25</v>
      </c>
      <c r="G5222" s="16">
        <f t="shared" si="1681"/>
        <v>0</v>
      </c>
      <c r="H5222" s="16">
        <f t="shared" si="1682"/>
        <v>0</v>
      </c>
      <c r="I5222" s="16">
        <f t="shared" si="1683"/>
        <v>7.25</v>
      </c>
      <c r="J5222" s="17">
        <v>0.01</v>
      </c>
      <c r="K5222" s="17">
        <v>0</v>
      </c>
      <c r="L5222" s="18">
        <f t="shared" si="1684"/>
        <v>0.01</v>
      </c>
      <c r="M5222" s="17">
        <v>0</v>
      </c>
      <c r="N5222" s="16">
        <f t="shared" si="1685"/>
        <v>725.24</v>
      </c>
      <c r="O5222" s="16">
        <f t="shared" si="1686"/>
        <v>0</v>
      </c>
      <c r="P5222" s="18">
        <f t="shared" si="1687"/>
        <v>0</v>
      </c>
      <c r="Q5222" s="16">
        <f t="shared" si="1688"/>
        <v>725.24</v>
      </c>
      <c r="R5222" s="16">
        <f t="shared" si="1689"/>
        <v>0</v>
      </c>
    </row>
    <row r="5223" spans="1:18" x14ac:dyDescent="0.35">
      <c r="A5223" s="1">
        <v>15</v>
      </c>
      <c r="B5223" s="13" t="s">
        <v>1147</v>
      </c>
      <c r="C5223" s="13" t="s">
        <v>1141</v>
      </c>
      <c r="D5223" s="14" t="s">
        <v>1148</v>
      </c>
      <c r="E5223" s="15">
        <v>608.70000000000005</v>
      </c>
      <c r="F5223" s="16">
        <f t="shared" si="1680"/>
        <v>128.44</v>
      </c>
      <c r="G5223" s="16">
        <f t="shared" si="1681"/>
        <v>0</v>
      </c>
      <c r="H5223" s="16">
        <f t="shared" si="1682"/>
        <v>0</v>
      </c>
      <c r="I5223" s="16">
        <f t="shared" si="1683"/>
        <v>128.44</v>
      </c>
      <c r="J5223" s="17">
        <v>0.21099999999999999</v>
      </c>
      <c r="K5223" s="17">
        <v>0</v>
      </c>
      <c r="L5223" s="18">
        <f t="shared" si="1684"/>
        <v>0.21099999999999999</v>
      </c>
      <c r="M5223" s="17">
        <v>0</v>
      </c>
      <c r="N5223" s="16">
        <f t="shared" si="1685"/>
        <v>608.70000000000005</v>
      </c>
      <c r="O5223" s="16">
        <f t="shared" si="1686"/>
        <v>0</v>
      </c>
      <c r="P5223" s="18">
        <f t="shared" si="1687"/>
        <v>0</v>
      </c>
      <c r="Q5223" s="16">
        <f t="shared" si="1688"/>
        <v>608.70000000000005</v>
      </c>
      <c r="R5223" s="16">
        <f t="shared" si="1689"/>
        <v>0</v>
      </c>
    </row>
    <row r="5224" spans="1:18" ht="21" x14ac:dyDescent="0.35">
      <c r="A5224" s="1">
        <v>16</v>
      </c>
      <c r="B5224" s="13" t="s">
        <v>1149</v>
      </c>
      <c r="C5224" s="13" t="s">
        <v>92</v>
      </c>
      <c r="D5224" s="14" t="s">
        <v>1150</v>
      </c>
      <c r="E5224" s="15">
        <v>0.72</v>
      </c>
      <c r="F5224" s="16">
        <f t="shared" si="1680"/>
        <v>1.8</v>
      </c>
      <c r="G5224" s="16">
        <f t="shared" si="1681"/>
        <v>0</v>
      </c>
      <c r="H5224" s="16">
        <f t="shared" si="1682"/>
        <v>0</v>
      </c>
      <c r="I5224" s="16">
        <f t="shared" si="1683"/>
        <v>1.8</v>
      </c>
      <c r="J5224" s="17">
        <v>2.5</v>
      </c>
      <c r="K5224" s="17">
        <v>0</v>
      </c>
      <c r="L5224" s="18">
        <f t="shared" si="1684"/>
        <v>2.5</v>
      </c>
      <c r="M5224" s="17">
        <v>0</v>
      </c>
      <c r="N5224" s="16">
        <f t="shared" si="1685"/>
        <v>0.72</v>
      </c>
      <c r="O5224" s="16">
        <f t="shared" si="1686"/>
        <v>0</v>
      </c>
      <c r="P5224" s="18">
        <f t="shared" si="1687"/>
        <v>0</v>
      </c>
      <c r="Q5224" s="16">
        <f t="shared" si="1688"/>
        <v>0.72</v>
      </c>
      <c r="R5224" s="16">
        <f t="shared" si="1689"/>
        <v>0</v>
      </c>
    </row>
    <row r="5225" spans="1:18" ht="21" x14ac:dyDescent="0.35">
      <c r="A5225" s="1">
        <v>17</v>
      </c>
      <c r="B5225" s="13" t="s">
        <v>1151</v>
      </c>
      <c r="C5225" s="13" t="s">
        <v>92</v>
      </c>
      <c r="D5225" s="14" t="s">
        <v>1152</v>
      </c>
      <c r="E5225" s="15">
        <v>0.72</v>
      </c>
      <c r="F5225" s="16">
        <f t="shared" si="1680"/>
        <v>1.8</v>
      </c>
      <c r="G5225" s="16">
        <f t="shared" si="1681"/>
        <v>0</v>
      </c>
      <c r="H5225" s="16">
        <f t="shared" si="1682"/>
        <v>0</v>
      </c>
      <c r="I5225" s="16">
        <f t="shared" si="1683"/>
        <v>1.8</v>
      </c>
      <c r="J5225" s="17">
        <v>2.5</v>
      </c>
      <c r="K5225" s="17">
        <v>0</v>
      </c>
      <c r="L5225" s="18">
        <f t="shared" si="1684"/>
        <v>2.5</v>
      </c>
      <c r="M5225" s="17">
        <v>0</v>
      </c>
      <c r="N5225" s="16">
        <f t="shared" si="1685"/>
        <v>0.72</v>
      </c>
      <c r="O5225" s="16">
        <f t="shared" si="1686"/>
        <v>0</v>
      </c>
      <c r="P5225" s="18">
        <f t="shared" si="1687"/>
        <v>0</v>
      </c>
      <c r="Q5225" s="16">
        <f t="shared" si="1688"/>
        <v>0.72</v>
      </c>
      <c r="R5225" s="16">
        <f t="shared" si="1689"/>
        <v>0</v>
      </c>
    </row>
    <row r="5226" spans="1:18" ht="52.5" x14ac:dyDescent="0.35">
      <c r="A5226" s="1">
        <v>18</v>
      </c>
      <c r="B5226" s="13" t="s">
        <v>812</v>
      </c>
      <c r="C5226" s="13" t="s">
        <v>65</v>
      </c>
      <c r="D5226" s="14" t="s">
        <v>813</v>
      </c>
      <c r="E5226" s="15">
        <v>80.599999999999994</v>
      </c>
      <c r="F5226" s="16">
        <f t="shared" si="1680"/>
        <v>187.4</v>
      </c>
      <c r="G5226" s="16">
        <f t="shared" si="1681"/>
        <v>372.29</v>
      </c>
      <c r="H5226" s="16">
        <f t="shared" si="1682"/>
        <v>198.66666666666663</v>
      </c>
      <c r="I5226" s="16">
        <f t="shared" si="1683"/>
        <v>-184.9</v>
      </c>
      <c r="J5226" s="17">
        <v>2.3250000000000002</v>
      </c>
      <c r="K5226" s="17">
        <v>4.6189999999999998</v>
      </c>
      <c r="L5226" s="18">
        <f t="shared" si="1684"/>
        <v>-2.294</v>
      </c>
      <c r="M5226" s="17">
        <v>4.6189999999999998</v>
      </c>
      <c r="N5226" s="16">
        <f t="shared" si="1685"/>
        <v>80.599999999999994</v>
      </c>
      <c r="O5226" s="16">
        <f t="shared" si="1686"/>
        <v>372.29</v>
      </c>
      <c r="P5226" s="18">
        <f t="shared" si="1687"/>
        <v>0</v>
      </c>
      <c r="Q5226" s="16">
        <f t="shared" si="1688"/>
        <v>80.599999999999994</v>
      </c>
      <c r="R5226" s="16">
        <f t="shared" si="1689"/>
        <v>0</v>
      </c>
    </row>
    <row r="5227" spans="1:18" ht="21" x14ac:dyDescent="0.35">
      <c r="A5227" s="1">
        <v>19</v>
      </c>
      <c r="B5227" s="13" t="s">
        <v>910</v>
      </c>
      <c r="C5227" s="13" t="s">
        <v>41</v>
      </c>
      <c r="D5227" s="14" t="s">
        <v>911</v>
      </c>
      <c r="E5227" s="15">
        <v>666.35</v>
      </c>
      <c r="F5227" s="16">
        <f t="shared" si="1680"/>
        <v>666.35</v>
      </c>
      <c r="G5227" s="16">
        <f t="shared" si="1681"/>
        <v>0</v>
      </c>
      <c r="H5227" s="16">
        <f t="shared" si="1682"/>
        <v>0</v>
      </c>
      <c r="I5227" s="16">
        <f t="shared" si="1683"/>
        <v>666.35</v>
      </c>
      <c r="J5227" s="17">
        <v>1</v>
      </c>
      <c r="K5227" s="17">
        <v>0</v>
      </c>
      <c r="L5227" s="18">
        <f t="shared" si="1684"/>
        <v>1</v>
      </c>
      <c r="M5227" s="17">
        <v>0</v>
      </c>
      <c r="N5227" s="16">
        <f t="shared" si="1685"/>
        <v>666.35</v>
      </c>
      <c r="O5227" s="16">
        <f t="shared" si="1686"/>
        <v>0</v>
      </c>
      <c r="P5227" s="18">
        <f t="shared" si="1687"/>
        <v>0</v>
      </c>
      <c r="Q5227" s="16">
        <f t="shared" si="1688"/>
        <v>666.35</v>
      </c>
      <c r="R5227" s="16">
        <f t="shared" si="1689"/>
        <v>0</v>
      </c>
    </row>
    <row r="5228" spans="1:18" ht="73.5" x14ac:dyDescent="0.35">
      <c r="A5228" s="1">
        <v>20</v>
      </c>
      <c r="B5228" s="13" t="s">
        <v>1577</v>
      </c>
      <c r="C5228" s="13" t="s">
        <v>224</v>
      </c>
      <c r="D5228" s="14" t="s">
        <v>1578</v>
      </c>
      <c r="E5228" s="15">
        <v>25000</v>
      </c>
      <c r="F5228" s="16">
        <f t="shared" si="1680"/>
        <v>25000</v>
      </c>
      <c r="G5228" s="16">
        <f t="shared" si="1681"/>
        <v>0</v>
      </c>
      <c r="H5228" s="16">
        <f t="shared" si="1682"/>
        <v>0</v>
      </c>
      <c r="I5228" s="16">
        <f t="shared" si="1683"/>
        <v>25000</v>
      </c>
      <c r="J5228" s="17">
        <v>1</v>
      </c>
      <c r="K5228" s="17">
        <v>0</v>
      </c>
      <c r="L5228" s="18">
        <f t="shared" si="1684"/>
        <v>1</v>
      </c>
      <c r="M5228" s="17">
        <v>0</v>
      </c>
      <c r="N5228" s="16">
        <f t="shared" si="1685"/>
        <v>25000</v>
      </c>
      <c r="O5228" s="16">
        <f t="shared" si="1686"/>
        <v>0</v>
      </c>
      <c r="P5228" s="18">
        <f t="shared" si="1687"/>
        <v>0</v>
      </c>
      <c r="Q5228" s="16">
        <f t="shared" si="1688"/>
        <v>25000</v>
      </c>
      <c r="R5228" s="16">
        <f t="shared" si="1689"/>
        <v>0</v>
      </c>
    </row>
    <row r="5229" spans="1:18" ht="31.5" x14ac:dyDescent="0.35">
      <c r="A5229" s="1">
        <v>21</v>
      </c>
      <c r="B5229" s="13" t="s">
        <v>269</v>
      </c>
      <c r="C5229" s="13" t="s">
        <v>65</v>
      </c>
      <c r="D5229" s="14" t="s">
        <v>270</v>
      </c>
      <c r="E5229" s="15">
        <v>152.22</v>
      </c>
      <c r="F5229" s="16">
        <f t="shared" si="1680"/>
        <v>2711.65</v>
      </c>
      <c r="G5229" s="16">
        <f t="shared" si="1681"/>
        <v>2318.31</v>
      </c>
      <c r="H5229" s="16">
        <f t="shared" si="1682"/>
        <v>85.494554844504322</v>
      </c>
      <c r="I5229" s="16">
        <f t="shared" si="1683"/>
        <v>393.34</v>
      </c>
      <c r="J5229" s="17">
        <v>17.814</v>
      </c>
      <c r="K5229" s="17">
        <v>15.23</v>
      </c>
      <c r="L5229" s="18">
        <f t="shared" si="1684"/>
        <v>2.5840000000000001</v>
      </c>
      <c r="M5229" s="17">
        <v>15.23</v>
      </c>
      <c r="N5229" s="16">
        <f t="shared" si="1685"/>
        <v>152.22</v>
      </c>
      <c r="O5229" s="16">
        <f t="shared" si="1686"/>
        <v>2318.31</v>
      </c>
      <c r="P5229" s="18">
        <f t="shared" si="1687"/>
        <v>0</v>
      </c>
      <c r="Q5229" s="16">
        <f t="shared" si="1688"/>
        <v>152.22</v>
      </c>
      <c r="R5229" s="16">
        <f t="shared" si="1689"/>
        <v>0</v>
      </c>
    </row>
    <row r="5230" spans="1:18" x14ac:dyDescent="0.35">
      <c r="A5230" s="21" t="s">
        <v>1579</v>
      </c>
      <c r="B5230" s="21" t="s">
        <v>1579</v>
      </c>
      <c r="C5230" s="21" t="s">
        <v>1579</v>
      </c>
      <c r="D5230" s="21" t="s">
        <v>1579</v>
      </c>
      <c r="E5230" s="21" t="s">
        <v>1579</v>
      </c>
      <c r="F5230" s="19"/>
      <c r="G5230" s="20">
        <f>SUM(G5209:G5229)</f>
        <v>3473.3199999999997</v>
      </c>
      <c r="H5230" s="7"/>
      <c r="I5230" s="7"/>
      <c r="J5230" s="7"/>
      <c r="K5230" s="7"/>
      <c r="L5230" s="7"/>
      <c r="M5230" s="7"/>
      <c r="N5230" s="7"/>
      <c r="O5230" s="7"/>
      <c r="P5230" s="7"/>
      <c r="Q5230" s="7"/>
      <c r="R5230" s="7"/>
    </row>
    <row r="5232" spans="1:18" x14ac:dyDescent="0.35">
      <c r="B5232" s="11" t="s">
        <v>23</v>
      </c>
      <c r="C5232" s="12" t="s">
        <v>24</v>
      </c>
      <c r="D5232" s="12" t="s">
        <v>25</v>
      </c>
    </row>
    <row r="5233" spans="1:18" x14ac:dyDescent="0.35">
      <c r="B5233" s="11" t="s">
        <v>26</v>
      </c>
      <c r="C5233" s="12" t="s">
        <v>27</v>
      </c>
      <c r="D5233" s="12" t="s">
        <v>28</v>
      </c>
    </row>
    <row r="5234" spans="1:18" x14ac:dyDescent="0.35">
      <c r="B5234" s="11" t="s">
        <v>29</v>
      </c>
      <c r="C5234" s="12" t="s">
        <v>24</v>
      </c>
      <c r="D5234" s="12" t="s">
        <v>30</v>
      </c>
    </row>
    <row r="5235" spans="1:18" x14ac:dyDescent="0.35">
      <c r="B5235" s="11" t="s">
        <v>31</v>
      </c>
      <c r="C5235" s="12" t="s">
        <v>116</v>
      </c>
      <c r="D5235" s="12" t="s">
        <v>1133</v>
      </c>
    </row>
    <row r="5236" spans="1:18" x14ac:dyDescent="0.35">
      <c r="B5236" s="11" t="s">
        <v>33</v>
      </c>
      <c r="C5236" s="12" t="s">
        <v>105</v>
      </c>
      <c r="D5236" s="12" t="s">
        <v>549</v>
      </c>
    </row>
    <row r="5237" spans="1:18" x14ac:dyDescent="0.35">
      <c r="B5237" s="11" t="s">
        <v>35</v>
      </c>
      <c r="C5237" s="12" t="s">
        <v>328</v>
      </c>
      <c r="D5237" s="12" t="s">
        <v>1302</v>
      </c>
    </row>
    <row r="5238" spans="1:18" x14ac:dyDescent="0.35">
      <c r="B5238" s="11" t="s">
        <v>36</v>
      </c>
      <c r="C5238" s="12" t="s">
        <v>328</v>
      </c>
      <c r="D5238" s="12" t="s">
        <v>1580</v>
      </c>
    </row>
    <row r="5239" spans="1:18" x14ac:dyDescent="0.35">
      <c r="B5239" s="11" t="s">
        <v>38</v>
      </c>
      <c r="C5239" s="12" t="s">
        <v>24</v>
      </c>
      <c r="D5239" s="12" t="s">
        <v>1581</v>
      </c>
    </row>
    <row r="5241" spans="1:18" ht="73.5" x14ac:dyDescent="0.35">
      <c r="A5241" s="1">
        <v>1</v>
      </c>
      <c r="B5241" s="13" t="s">
        <v>1582</v>
      </c>
      <c r="C5241" s="13" t="s">
        <v>224</v>
      </c>
      <c r="D5241" s="14" t="s">
        <v>1583</v>
      </c>
      <c r="E5241" s="15">
        <v>16346.38</v>
      </c>
      <c r="F5241" s="16">
        <f t="shared" ref="F5241:F5264" si="1690">ROUND(ROUND(N5241,2)*ROUND(J5241,3),2)</f>
        <v>16346.38</v>
      </c>
      <c r="G5241" s="16">
        <f t="shared" ref="G5241:G5264" si="1691">ROUND(ROUND(N5241,2)*ROUND(K5241,3),2)</f>
        <v>5001.99</v>
      </c>
      <c r="H5241" s="16">
        <f t="shared" ref="H5241:H5264" si="1692">IF(EXACT(J5241,0),0,100*(K5241/J5241))</f>
        <v>30.599999999999998</v>
      </c>
      <c r="I5241" s="16">
        <f t="shared" ref="I5241:I5264" si="1693">ROUND((ROUND(J5241,3)-ROUND(K5241,3))*N5241,2)</f>
        <v>11344.39</v>
      </c>
      <c r="J5241" s="17">
        <v>1</v>
      </c>
      <c r="K5241" s="17">
        <v>0.30599999999999999</v>
      </c>
      <c r="L5241" s="18">
        <f t="shared" ref="L5241:L5264" si="1694">ROUND(ROUND(J5241,3)-ROUND(K5241,3),3)</f>
        <v>0.69399999999999995</v>
      </c>
      <c r="M5241" s="17">
        <v>0.30599999999999999</v>
      </c>
      <c r="N5241" s="16">
        <f t="shared" ref="N5241:N5264" si="1695">ROUND(E5241,2)</f>
        <v>16346.38</v>
      </c>
      <c r="O5241" s="16">
        <f t="shared" ref="O5241:O5264" si="1696">ROUND(ROUND(M5241,3)*ROUND(N5241,2),2)</f>
        <v>5001.99</v>
      </c>
      <c r="P5241" s="18">
        <f t="shared" ref="P5241:P5264" si="1697">ROUND(ROUND(K5241,3)-ROUND(M5241,3),2)</f>
        <v>0</v>
      </c>
      <c r="Q5241" s="16">
        <f t="shared" ref="Q5241:Q5264" si="1698">ROUND(E5241,2)</f>
        <v>16346.38</v>
      </c>
      <c r="R5241" s="16">
        <f t="shared" ref="R5241:R5264" si="1699">ROUND((ROUND(K5241,3)-ROUND(M5241,3))* Q5241,2)</f>
        <v>0</v>
      </c>
    </row>
    <row r="5242" spans="1:18" ht="31.5" x14ac:dyDescent="0.35">
      <c r="A5242" s="1">
        <v>2</v>
      </c>
      <c r="B5242" s="13" t="s">
        <v>269</v>
      </c>
      <c r="C5242" s="13" t="s">
        <v>65</v>
      </c>
      <c r="D5242" s="14" t="s">
        <v>270</v>
      </c>
      <c r="E5242" s="15">
        <v>152.22</v>
      </c>
      <c r="F5242" s="16">
        <f t="shared" si="1690"/>
        <v>4018.61</v>
      </c>
      <c r="G5242" s="16">
        <f t="shared" si="1691"/>
        <v>3928.49</v>
      </c>
      <c r="H5242" s="16">
        <f t="shared" si="1692"/>
        <v>97.757575757575765</v>
      </c>
      <c r="I5242" s="16">
        <f t="shared" si="1693"/>
        <v>90.11</v>
      </c>
      <c r="J5242" s="17">
        <v>26.4</v>
      </c>
      <c r="K5242" s="17">
        <v>25.808</v>
      </c>
      <c r="L5242" s="18">
        <f t="shared" si="1694"/>
        <v>0.59199999999999997</v>
      </c>
      <c r="M5242" s="17">
        <v>25.808</v>
      </c>
      <c r="N5242" s="16">
        <f t="shared" si="1695"/>
        <v>152.22</v>
      </c>
      <c r="O5242" s="16">
        <f t="shared" si="1696"/>
        <v>3928.49</v>
      </c>
      <c r="P5242" s="18">
        <f t="shared" si="1697"/>
        <v>0</v>
      </c>
      <c r="Q5242" s="16">
        <f t="shared" si="1698"/>
        <v>152.22</v>
      </c>
      <c r="R5242" s="16">
        <f t="shared" si="1699"/>
        <v>0</v>
      </c>
    </row>
    <row r="5243" spans="1:18" ht="31.5" x14ac:dyDescent="0.35">
      <c r="A5243" s="1">
        <v>3</v>
      </c>
      <c r="B5243" s="13" t="s">
        <v>503</v>
      </c>
      <c r="C5243" s="13" t="s">
        <v>41</v>
      </c>
      <c r="D5243" s="14" t="s">
        <v>504</v>
      </c>
      <c r="E5243" s="15">
        <v>5846.97</v>
      </c>
      <c r="F5243" s="16">
        <f t="shared" si="1690"/>
        <v>0</v>
      </c>
      <c r="G5243" s="16">
        <f t="shared" si="1691"/>
        <v>2923.49</v>
      </c>
      <c r="H5243" s="16">
        <f t="shared" si="1692"/>
        <v>0</v>
      </c>
      <c r="I5243" s="16">
        <f t="shared" si="1693"/>
        <v>-2923.49</v>
      </c>
      <c r="J5243" s="17">
        <v>0</v>
      </c>
      <c r="K5243" s="17">
        <v>0.5</v>
      </c>
      <c r="L5243" s="18">
        <f t="shared" si="1694"/>
        <v>-0.5</v>
      </c>
      <c r="M5243" s="17">
        <v>0.5</v>
      </c>
      <c r="N5243" s="16">
        <f t="shared" si="1695"/>
        <v>5846.97</v>
      </c>
      <c r="O5243" s="16">
        <f t="shared" si="1696"/>
        <v>2923.49</v>
      </c>
      <c r="P5243" s="18">
        <f t="shared" si="1697"/>
        <v>0</v>
      </c>
      <c r="Q5243" s="16">
        <f t="shared" si="1698"/>
        <v>5846.97</v>
      </c>
      <c r="R5243" s="16">
        <f t="shared" si="1699"/>
        <v>0</v>
      </c>
    </row>
    <row r="5244" spans="1:18" ht="21" x14ac:dyDescent="0.35">
      <c r="A5244" s="1">
        <v>4</v>
      </c>
      <c r="B5244" s="13" t="s">
        <v>191</v>
      </c>
      <c r="C5244" s="13" t="s">
        <v>44</v>
      </c>
      <c r="D5244" s="14" t="s">
        <v>192</v>
      </c>
      <c r="E5244" s="15">
        <v>3.46</v>
      </c>
      <c r="F5244" s="16">
        <f t="shared" si="1690"/>
        <v>0</v>
      </c>
      <c r="G5244" s="16">
        <f t="shared" si="1691"/>
        <v>118.68</v>
      </c>
      <c r="H5244" s="16">
        <f t="shared" si="1692"/>
        <v>0</v>
      </c>
      <c r="I5244" s="16">
        <f t="shared" si="1693"/>
        <v>-118.68</v>
      </c>
      <c r="J5244" s="17">
        <v>0</v>
      </c>
      <c r="K5244" s="17">
        <v>34.299999999999997</v>
      </c>
      <c r="L5244" s="18">
        <f t="shared" si="1694"/>
        <v>-34.299999999999997</v>
      </c>
      <c r="M5244" s="17">
        <v>34.299999999999997</v>
      </c>
      <c r="N5244" s="16">
        <f t="shared" si="1695"/>
        <v>3.46</v>
      </c>
      <c r="O5244" s="16">
        <f t="shared" si="1696"/>
        <v>118.68</v>
      </c>
      <c r="P5244" s="18">
        <f t="shared" si="1697"/>
        <v>0</v>
      </c>
      <c r="Q5244" s="16">
        <f t="shared" si="1698"/>
        <v>3.46</v>
      </c>
      <c r="R5244" s="16">
        <f t="shared" si="1699"/>
        <v>0</v>
      </c>
    </row>
    <row r="5245" spans="1:18" ht="31.5" x14ac:dyDescent="0.35">
      <c r="A5245" s="1">
        <v>5</v>
      </c>
      <c r="B5245" s="13" t="s">
        <v>158</v>
      </c>
      <c r="C5245" s="13" t="s">
        <v>92</v>
      </c>
      <c r="D5245" s="14" t="s">
        <v>159</v>
      </c>
      <c r="E5245" s="15">
        <v>8.43</v>
      </c>
      <c r="F5245" s="16">
        <f t="shared" si="1690"/>
        <v>0</v>
      </c>
      <c r="G5245" s="16">
        <f t="shared" si="1691"/>
        <v>148.80000000000001</v>
      </c>
      <c r="H5245" s="16">
        <f t="shared" si="1692"/>
        <v>0</v>
      </c>
      <c r="I5245" s="16">
        <f t="shared" si="1693"/>
        <v>-148.80000000000001</v>
      </c>
      <c r="J5245" s="17">
        <v>0</v>
      </c>
      <c r="K5245" s="17">
        <v>17.651</v>
      </c>
      <c r="L5245" s="18">
        <f t="shared" si="1694"/>
        <v>-17.651</v>
      </c>
      <c r="M5245" s="17">
        <v>17.651</v>
      </c>
      <c r="N5245" s="16">
        <f t="shared" si="1695"/>
        <v>8.43</v>
      </c>
      <c r="O5245" s="16">
        <f t="shared" si="1696"/>
        <v>148.80000000000001</v>
      </c>
      <c r="P5245" s="18">
        <f t="shared" si="1697"/>
        <v>0</v>
      </c>
      <c r="Q5245" s="16">
        <f t="shared" si="1698"/>
        <v>8.43</v>
      </c>
      <c r="R5245" s="16">
        <f t="shared" si="1699"/>
        <v>0</v>
      </c>
    </row>
    <row r="5246" spans="1:18" ht="52.5" x14ac:dyDescent="0.35">
      <c r="A5246" s="1">
        <v>6</v>
      </c>
      <c r="B5246" s="13" t="s">
        <v>166</v>
      </c>
      <c r="C5246" s="13" t="s">
        <v>65</v>
      </c>
      <c r="D5246" s="14" t="s">
        <v>167</v>
      </c>
      <c r="E5246" s="15">
        <v>24.21</v>
      </c>
      <c r="F5246" s="16">
        <f t="shared" si="1690"/>
        <v>0</v>
      </c>
      <c r="G5246" s="16">
        <f t="shared" si="1691"/>
        <v>0</v>
      </c>
      <c r="H5246" s="16">
        <f t="shared" si="1692"/>
        <v>0</v>
      </c>
      <c r="I5246" s="16">
        <f t="shared" si="1693"/>
        <v>0</v>
      </c>
      <c r="J5246" s="17">
        <v>0</v>
      </c>
      <c r="K5246" s="17">
        <v>0</v>
      </c>
      <c r="L5246" s="18">
        <f t="shared" si="1694"/>
        <v>0</v>
      </c>
      <c r="M5246" s="17">
        <v>0</v>
      </c>
      <c r="N5246" s="16">
        <f t="shared" si="1695"/>
        <v>24.21</v>
      </c>
      <c r="O5246" s="16">
        <f t="shared" si="1696"/>
        <v>0</v>
      </c>
      <c r="P5246" s="18">
        <f t="shared" si="1697"/>
        <v>0</v>
      </c>
      <c r="Q5246" s="16">
        <f t="shared" si="1698"/>
        <v>24.21</v>
      </c>
      <c r="R5246" s="16">
        <f t="shared" si="1699"/>
        <v>0</v>
      </c>
    </row>
    <row r="5247" spans="1:18" ht="31.5" x14ac:dyDescent="0.35">
      <c r="A5247" s="1">
        <v>7</v>
      </c>
      <c r="B5247" s="13" t="s">
        <v>168</v>
      </c>
      <c r="C5247" s="13" t="s">
        <v>65</v>
      </c>
      <c r="D5247" s="14" t="s">
        <v>169</v>
      </c>
      <c r="E5247" s="15">
        <v>5.38</v>
      </c>
      <c r="F5247" s="16">
        <f t="shared" si="1690"/>
        <v>0</v>
      </c>
      <c r="G5247" s="16">
        <f t="shared" si="1691"/>
        <v>0</v>
      </c>
      <c r="H5247" s="16">
        <f t="shared" si="1692"/>
        <v>0</v>
      </c>
      <c r="I5247" s="16">
        <f t="shared" si="1693"/>
        <v>0</v>
      </c>
      <c r="J5247" s="17">
        <v>0</v>
      </c>
      <c r="K5247" s="17">
        <v>0</v>
      </c>
      <c r="L5247" s="18">
        <f t="shared" si="1694"/>
        <v>0</v>
      </c>
      <c r="M5247" s="17">
        <v>0</v>
      </c>
      <c r="N5247" s="16">
        <f t="shared" si="1695"/>
        <v>5.38</v>
      </c>
      <c r="O5247" s="16">
        <f t="shared" si="1696"/>
        <v>0</v>
      </c>
      <c r="P5247" s="18">
        <f t="shared" si="1697"/>
        <v>0</v>
      </c>
      <c r="Q5247" s="16">
        <f t="shared" si="1698"/>
        <v>5.38</v>
      </c>
      <c r="R5247" s="16">
        <f t="shared" si="1699"/>
        <v>0</v>
      </c>
    </row>
    <row r="5248" spans="1:18" ht="52.5" x14ac:dyDescent="0.35">
      <c r="A5248" s="1">
        <v>8</v>
      </c>
      <c r="B5248" s="13" t="s">
        <v>812</v>
      </c>
      <c r="C5248" s="13" t="s">
        <v>65</v>
      </c>
      <c r="D5248" s="14" t="s">
        <v>813</v>
      </c>
      <c r="E5248" s="15">
        <v>80.599999999999994</v>
      </c>
      <c r="F5248" s="16">
        <f t="shared" si="1690"/>
        <v>0</v>
      </c>
      <c r="G5248" s="16">
        <f t="shared" si="1691"/>
        <v>1250.03</v>
      </c>
      <c r="H5248" s="16">
        <f t="shared" si="1692"/>
        <v>0</v>
      </c>
      <c r="I5248" s="16">
        <f t="shared" si="1693"/>
        <v>-1250.03</v>
      </c>
      <c r="J5248" s="17">
        <v>0</v>
      </c>
      <c r="K5248" s="17">
        <v>15.509</v>
      </c>
      <c r="L5248" s="18">
        <f t="shared" si="1694"/>
        <v>-15.509</v>
      </c>
      <c r="M5248" s="17">
        <v>15.509</v>
      </c>
      <c r="N5248" s="16">
        <f t="shared" si="1695"/>
        <v>80.599999999999994</v>
      </c>
      <c r="O5248" s="16">
        <f t="shared" si="1696"/>
        <v>1250.03</v>
      </c>
      <c r="P5248" s="18">
        <f t="shared" si="1697"/>
        <v>0</v>
      </c>
      <c r="Q5248" s="16">
        <f t="shared" si="1698"/>
        <v>80.599999999999994</v>
      </c>
      <c r="R5248" s="16">
        <f t="shared" si="1699"/>
        <v>0</v>
      </c>
    </row>
    <row r="5249" spans="1:18" ht="63" x14ac:dyDescent="0.35">
      <c r="A5249" s="1">
        <v>9</v>
      </c>
      <c r="B5249" s="13" t="s">
        <v>505</v>
      </c>
      <c r="C5249" s="13" t="s">
        <v>44</v>
      </c>
      <c r="D5249" s="14" t="s">
        <v>506</v>
      </c>
      <c r="E5249" s="15">
        <v>2.83</v>
      </c>
      <c r="F5249" s="16">
        <f t="shared" si="1690"/>
        <v>0</v>
      </c>
      <c r="G5249" s="16">
        <f t="shared" si="1691"/>
        <v>531.47</v>
      </c>
      <c r="H5249" s="16">
        <f t="shared" si="1692"/>
        <v>0</v>
      </c>
      <c r="I5249" s="16">
        <f t="shared" si="1693"/>
        <v>-531.47</v>
      </c>
      <c r="J5249" s="17">
        <v>0</v>
      </c>
      <c r="K5249" s="17">
        <v>187.8</v>
      </c>
      <c r="L5249" s="18">
        <f t="shared" si="1694"/>
        <v>-187.8</v>
      </c>
      <c r="M5249" s="17">
        <v>187.8</v>
      </c>
      <c r="N5249" s="16">
        <f t="shared" si="1695"/>
        <v>2.83</v>
      </c>
      <c r="O5249" s="16">
        <f t="shared" si="1696"/>
        <v>531.47</v>
      </c>
      <c r="P5249" s="18">
        <f t="shared" si="1697"/>
        <v>0</v>
      </c>
      <c r="Q5249" s="16">
        <f t="shared" si="1698"/>
        <v>2.83</v>
      </c>
      <c r="R5249" s="16">
        <f t="shared" si="1699"/>
        <v>0</v>
      </c>
    </row>
    <row r="5250" spans="1:18" ht="31.5" x14ac:dyDescent="0.35">
      <c r="A5250" s="1">
        <v>10</v>
      </c>
      <c r="B5250" s="13" t="s">
        <v>814</v>
      </c>
      <c r="C5250" s="13" t="s">
        <v>65</v>
      </c>
      <c r="D5250" s="14" t="s">
        <v>815</v>
      </c>
      <c r="E5250" s="15">
        <v>26.01</v>
      </c>
      <c r="F5250" s="16">
        <f t="shared" si="1690"/>
        <v>0</v>
      </c>
      <c r="G5250" s="16">
        <f t="shared" si="1691"/>
        <v>58.11</v>
      </c>
      <c r="H5250" s="16">
        <f t="shared" si="1692"/>
        <v>0</v>
      </c>
      <c r="I5250" s="16">
        <f t="shared" si="1693"/>
        <v>-58.11</v>
      </c>
      <c r="J5250" s="17">
        <v>0</v>
      </c>
      <c r="K5250" s="17">
        <v>2.234</v>
      </c>
      <c r="L5250" s="18">
        <f t="shared" si="1694"/>
        <v>-2.234</v>
      </c>
      <c r="M5250" s="17">
        <v>2.234</v>
      </c>
      <c r="N5250" s="16">
        <f t="shared" si="1695"/>
        <v>26.01</v>
      </c>
      <c r="O5250" s="16">
        <f t="shared" si="1696"/>
        <v>58.11</v>
      </c>
      <c r="P5250" s="18">
        <f t="shared" si="1697"/>
        <v>0</v>
      </c>
      <c r="Q5250" s="16">
        <f t="shared" si="1698"/>
        <v>26.01</v>
      </c>
      <c r="R5250" s="16">
        <f t="shared" si="1699"/>
        <v>0</v>
      </c>
    </row>
    <row r="5251" spans="1:18" ht="42" x14ac:dyDescent="0.35">
      <c r="A5251" s="1">
        <v>11</v>
      </c>
      <c r="B5251" s="13" t="s">
        <v>183</v>
      </c>
      <c r="C5251" s="13" t="s">
        <v>92</v>
      </c>
      <c r="D5251" s="14" t="s">
        <v>184</v>
      </c>
      <c r="E5251" s="15">
        <v>7.89</v>
      </c>
      <c r="F5251" s="16">
        <f t="shared" si="1690"/>
        <v>0</v>
      </c>
      <c r="G5251" s="16">
        <f t="shared" si="1691"/>
        <v>194.43</v>
      </c>
      <c r="H5251" s="16">
        <f t="shared" si="1692"/>
        <v>0</v>
      </c>
      <c r="I5251" s="16">
        <f t="shared" si="1693"/>
        <v>-194.43</v>
      </c>
      <c r="J5251" s="17">
        <v>0</v>
      </c>
      <c r="K5251" s="17">
        <v>24.641999999999999</v>
      </c>
      <c r="L5251" s="18">
        <f t="shared" si="1694"/>
        <v>-24.641999999999999</v>
      </c>
      <c r="M5251" s="17">
        <v>24.641999999999999</v>
      </c>
      <c r="N5251" s="16">
        <f t="shared" si="1695"/>
        <v>7.89</v>
      </c>
      <c r="O5251" s="16">
        <f t="shared" si="1696"/>
        <v>194.43</v>
      </c>
      <c r="P5251" s="18">
        <f t="shared" si="1697"/>
        <v>0</v>
      </c>
      <c r="Q5251" s="16">
        <f t="shared" si="1698"/>
        <v>7.89</v>
      </c>
      <c r="R5251" s="16">
        <f t="shared" si="1699"/>
        <v>0</v>
      </c>
    </row>
    <row r="5252" spans="1:18" ht="52.5" x14ac:dyDescent="0.35">
      <c r="A5252" s="1">
        <v>12</v>
      </c>
      <c r="B5252" s="13" t="s">
        <v>1136</v>
      </c>
      <c r="C5252" s="13" t="s">
        <v>65</v>
      </c>
      <c r="D5252" s="14" t="s">
        <v>1137</v>
      </c>
      <c r="E5252" s="15">
        <v>5.82</v>
      </c>
      <c r="F5252" s="16">
        <f t="shared" si="1690"/>
        <v>0</v>
      </c>
      <c r="G5252" s="16">
        <f t="shared" si="1691"/>
        <v>79.94</v>
      </c>
      <c r="H5252" s="16">
        <f t="shared" si="1692"/>
        <v>0</v>
      </c>
      <c r="I5252" s="16">
        <f t="shared" si="1693"/>
        <v>-79.94</v>
      </c>
      <c r="J5252" s="17">
        <v>0</v>
      </c>
      <c r="K5252" s="17">
        <v>13.736000000000001</v>
      </c>
      <c r="L5252" s="18">
        <f t="shared" si="1694"/>
        <v>-13.736000000000001</v>
      </c>
      <c r="M5252" s="17">
        <v>13.736000000000001</v>
      </c>
      <c r="N5252" s="16">
        <f t="shared" si="1695"/>
        <v>5.82</v>
      </c>
      <c r="O5252" s="16">
        <f t="shared" si="1696"/>
        <v>79.94</v>
      </c>
      <c r="P5252" s="18">
        <f t="shared" si="1697"/>
        <v>0</v>
      </c>
      <c r="Q5252" s="16">
        <f t="shared" si="1698"/>
        <v>5.82</v>
      </c>
      <c r="R5252" s="16">
        <f t="shared" si="1699"/>
        <v>0</v>
      </c>
    </row>
    <row r="5253" spans="1:18" ht="52.5" x14ac:dyDescent="0.35">
      <c r="A5253" s="1">
        <v>13</v>
      </c>
      <c r="B5253" s="13" t="s">
        <v>1153</v>
      </c>
      <c r="C5253" s="13" t="s">
        <v>92</v>
      </c>
      <c r="D5253" s="14" t="s">
        <v>1154</v>
      </c>
      <c r="E5253" s="15">
        <v>22.66</v>
      </c>
      <c r="F5253" s="16">
        <f t="shared" si="1690"/>
        <v>0</v>
      </c>
      <c r="G5253" s="16">
        <f t="shared" si="1691"/>
        <v>177.65</v>
      </c>
      <c r="H5253" s="16">
        <f t="shared" si="1692"/>
        <v>0</v>
      </c>
      <c r="I5253" s="16">
        <f t="shared" si="1693"/>
        <v>-177.65</v>
      </c>
      <c r="J5253" s="17">
        <v>0</v>
      </c>
      <c r="K5253" s="17">
        <v>7.84</v>
      </c>
      <c r="L5253" s="18">
        <f t="shared" si="1694"/>
        <v>-7.84</v>
      </c>
      <c r="M5253" s="17">
        <v>7.84</v>
      </c>
      <c r="N5253" s="16">
        <f t="shared" si="1695"/>
        <v>22.66</v>
      </c>
      <c r="O5253" s="16">
        <f t="shared" si="1696"/>
        <v>177.65</v>
      </c>
      <c r="P5253" s="18">
        <f t="shared" si="1697"/>
        <v>0</v>
      </c>
      <c r="Q5253" s="16">
        <f t="shared" si="1698"/>
        <v>22.66</v>
      </c>
      <c r="R5253" s="16">
        <f t="shared" si="1699"/>
        <v>0</v>
      </c>
    </row>
    <row r="5254" spans="1:18" ht="42" x14ac:dyDescent="0.35">
      <c r="A5254" s="1">
        <v>14</v>
      </c>
      <c r="B5254" s="13" t="s">
        <v>1179</v>
      </c>
      <c r="C5254" s="13" t="s">
        <v>44</v>
      </c>
      <c r="D5254" s="14" t="s">
        <v>1180</v>
      </c>
      <c r="E5254" s="15">
        <v>0.37</v>
      </c>
      <c r="F5254" s="16">
        <f t="shared" si="1690"/>
        <v>0</v>
      </c>
      <c r="G5254" s="16">
        <f t="shared" si="1691"/>
        <v>29.03</v>
      </c>
      <c r="H5254" s="16">
        <f t="shared" si="1692"/>
        <v>0</v>
      </c>
      <c r="I5254" s="16">
        <f t="shared" si="1693"/>
        <v>-29.03</v>
      </c>
      <c r="J5254" s="17">
        <v>0</v>
      </c>
      <c r="K5254" s="17">
        <v>78.45</v>
      </c>
      <c r="L5254" s="18">
        <f t="shared" si="1694"/>
        <v>-78.45</v>
      </c>
      <c r="M5254" s="17">
        <v>78.45</v>
      </c>
      <c r="N5254" s="16">
        <f t="shared" si="1695"/>
        <v>0.37</v>
      </c>
      <c r="O5254" s="16">
        <f t="shared" si="1696"/>
        <v>29.03</v>
      </c>
      <c r="P5254" s="18">
        <f t="shared" si="1697"/>
        <v>0</v>
      </c>
      <c r="Q5254" s="16">
        <f t="shared" si="1698"/>
        <v>0.37</v>
      </c>
      <c r="R5254" s="16">
        <f t="shared" si="1699"/>
        <v>0</v>
      </c>
    </row>
    <row r="5255" spans="1:18" ht="31.5" x14ac:dyDescent="0.35">
      <c r="A5255" s="1">
        <v>15</v>
      </c>
      <c r="B5255" s="13" t="s">
        <v>1138</v>
      </c>
      <c r="C5255" s="13" t="s">
        <v>92</v>
      </c>
      <c r="D5255" s="14" t="s">
        <v>1139</v>
      </c>
      <c r="E5255" s="15">
        <v>3.09</v>
      </c>
      <c r="F5255" s="16">
        <f t="shared" si="1690"/>
        <v>0</v>
      </c>
      <c r="G5255" s="16">
        <f t="shared" si="1691"/>
        <v>121.66</v>
      </c>
      <c r="H5255" s="16">
        <f t="shared" si="1692"/>
        <v>0</v>
      </c>
      <c r="I5255" s="16">
        <f t="shared" si="1693"/>
        <v>-121.66</v>
      </c>
      <c r="J5255" s="17">
        <v>0</v>
      </c>
      <c r="K5255" s="17">
        <v>39.372</v>
      </c>
      <c r="L5255" s="18">
        <f t="shared" si="1694"/>
        <v>-39.372</v>
      </c>
      <c r="M5255" s="17">
        <v>39.372</v>
      </c>
      <c r="N5255" s="16">
        <f t="shared" si="1695"/>
        <v>3.09</v>
      </c>
      <c r="O5255" s="16">
        <f t="shared" si="1696"/>
        <v>121.66</v>
      </c>
      <c r="P5255" s="18">
        <f t="shared" si="1697"/>
        <v>0</v>
      </c>
      <c r="Q5255" s="16">
        <f t="shared" si="1698"/>
        <v>3.09</v>
      </c>
      <c r="R5255" s="16">
        <f t="shared" si="1699"/>
        <v>0</v>
      </c>
    </row>
    <row r="5256" spans="1:18" ht="21" x14ac:dyDescent="0.35">
      <c r="A5256" s="1">
        <v>16</v>
      </c>
      <c r="B5256" s="13" t="s">
        <v>1140</v>
      </c>
      <c r="C5256" s="13" t="s">
        <v>1141</v>
      </c>
      <c r="D5256" s="14" t="s">
        <v>1142</v>
      </c>
      <c r="E5256" s="15">
        <v>42.4</v>
      </c>
      <c r="F5256" s="16">
        <f t="shared" si="1690"/>
        <v>0</v>
      </c>
      <c r="G5256" s="16">
        <f t="shared" si="1691"/>
        <v>268.77</v>
      </c>
      <c r="H5256" s="16">
        <f t="shared" si="1692"/>
        <v>0</v>
      </c>
      <c r="I5256" s="16">
        <f t="shared" si="1693"/>
        <v>-268.77</v>
      </c>
      <c r="J5256" s="17">
        <v>0</v>
      </c>
      <c r="K5256" s="17">
        <v>6.3390000000000004</v>
      </c>
      <c r="L5256" s="18">
        <f t="shared" si="1694"/>
        <v>-6.3390000000000004</v>
      </c>
      <c r="M5256" s="17">
        <v>6.3390000000000004</v>
      </c>
      <c r="N5256" s="16">
        <f t="shared" si="1695"/>
        <v>42.4</v>
      </c>
      <c r="O5256" s="16">
        <f t="shared" si="1696"/>
        <v>268.77</v>
      </c>
      <c r="P5256" s="18">
        <f t="shared" si="1697"/>
        <v>0</v>
      </c>
      <c r="Q5256" s="16">
        <f t="shared" si="1698"/>
        <v>42.4</v>
      </c>
      <c r="R5256" s="16">
        <f t="shared" si="1699"/>
        <v>0</v>
      </c>
    </row>
    <row r="5257" spans="1:18" ht="21" x14ac:dyDescent="0.35">
      <c r="A5257" s="1">
        <v>17</v>
      </c>
      <c r="B5257" s="13" t="s">
        <v>1145</v>
      </c>
      <c r="C5257" s="13" t="s">
        <v>1141</v>
      </c>
      <c r="D5257" s="14" t="s">
        <v>1146</v>
      </c>
      <c r="E5257" s="15">
        <v>725.24</v>
      </c>
      <c r="F5257" s="16">
        <f t="shared" si="1690"/>
        <v>0</v>
      </c>
      <c r="G5257" s="16">
        <f t="shared" si="1691"/>
        <v>111.69</v>
      </c>
      <c r="H5257" s="16">
        <f t="shared" si="1692"/>
        <v>0</v>
      </c>
      <c r="I5257" s="16">
        <f t="shared" si="1693"/>
        <v>-111.69</v>
      </c>
      <c r="J5257" s="17">
        <v>0</v>
      </c>
      <c r="K5257" s="17">
        <v>0.154</v>
      </c>
      <c r="L5257" s="18">
        <f t="shared" si="1694"/>
        <v>-0.154</v>
      </c>
      <c r="M5257" s="17">
        <v>0.154</v>
      </c>
      <c r="N5257" s="16">
        <f t="shared" si="1695"/>
        <v>725.24</v>
      </c>
      <c r="O5257" s="16">
        <f t="shared" si="1696"/>
        <v>111.69</v>
      </c>
      <c r="P5257" s="18">
        <f t="shared" si="1697"/>
        <v>0</v>
      </c>
      <c r="Q5257" s="16">
        <f t="shared" si="1698"/>
        <v>725.24</v>
      </c>
      <c r="R5257" s="16">
        <f t="shared" si="1699"/>
        <v>0</v>
      </c>
    </row>
    <row r="5258" spans="1:18" x14ac:dyDescent="0.35">
      <c r="A5258" s="1">
        <v>18</v>
      </c>
      <c r="B5258" s="13" t="s">
        <v>1147</v>
      </c>
      <c r="C5258" s="13" t="s">
        <v>1141</v>
      </c>
      <c r="D5258" s="14" t="s">
        <v>1148</v>
      </c>
      <c r="E5258" s="15">
        <v>608.70000000000005</v>
      </c>
      <c r="F5258" s="16">
        <f t="shared" si="1690"/>
        <v>0</v>
      </c>
      <c r="G5258" s="16">
        <f t="shared" si="1691"/>
        <v>173.48</v>
      </c>
      <c r="H5258" s="16">
        <f t="shared" si="1692"/>
        <v>0</v>
      </c>
      <c r="I5258" s="16">
        <f t="shared" si="1693"/>
        <v>-173.48</v>
      </c>
      <c r="J5258" s="17">
        <v>0</v>
      </c>
      <c r="K5258" s="17">
        <v>0.28499999999999998</v>
      </c>
      <c r="L5258" s="18">
        <f t="shared" si="1694"/>
        <v>-0.28499999999999998</v>
      </c>
      <c r="M5258" s="17">
        <v>0.28499999999999998</v>
      </c>
      <c r="N5258" s="16">
        <f t="shared" si="1695"/>
        <v>608.70000000000005</v>
      </c>
      <c r="O5258" s="16">
        <f t="shared" si="1696"/>
        <v>173.48</v>
      </c>
      <c r="P5258" s="18">
        <f t="shared" si="1697"/>
        <v>0</v>
      </c>
      <c r="Q5258" s="16">
        <f t="shared" si="1698"/>
        <v>608.70000000000005</v>
      </c>
      <c r="R5258" s="16">
        <f t="shared" si="1699"/>
        <v>0</v>
      </c>
    </row>
    <row r="5259" spans="1:18" ht="21" x14ac:dyDescent="0.35">
      <c r="A5259" s="1">
        <v>19</v>
      </c>
      <c r="B5259" s="13" t="s">
        <v>1149</v>
      </c>
      <c r="C5259" s="13" t="s">
        <v>92</v>
      </c>
      <c r="D5259" s="14" t="s">
        <v>1150</v>
      </c>
      <c r="E5259" s="15">
        <v>0.72</v>
      </c>
      <c r="F5259" s="16">
        <f t="shared" si="1690"/>
        <v>0</v>
      </c>
      <c r="G5259" s="16">
        <f t="shared" si="1691"/>
        <v>28.35</v>
      </c>
      <c r="H5259" s="16">
        <f t="shared" si="1692"/>
        <v>0</v>
      </c>
      <c r="I5259" s="16">
        <f t="shared" si="1693"/>
        <v>-28.35</v>
      </c>
      <c r="J5259" s="17">
        <v>0</v>
      </c>
      <c r="K5259" s="17">
        <v>39.372</v>
      </c>
      <c r="L5259" s="18">
        <f t="shared" si="1694"/>
        <v>-39.372</v>
      </c>
      <c r="M5259" s="17">
        <v>39.372</v>
      </c>
      <c r="N5259" s="16">
        <f t="shared" si="1695"/>
        <v>0.72</v>
      </c>
      <c r="O5259" s="16">
        <f t="shared" si="1696"/>
        <v>28.35</v>
      </c>
      <c r="P5259" s="18">
        <f t="shared" si="1697"/>
        <v>0</v>
      </c>
      <c r="Q5259" s="16">
        <f t="shared" si="1698"/>
        <v>0.72</v>
      </c>
      <c r="R5259" s="16">
        <f t="shared" si="1699"/>
        <v>0</v>
      </c>
    </row>
    <row r="5260" spans="1:18" ht="21" x14ac:dyDescent="0.35">
      <c r="A5260" s="1">
        <v>20</v>
      </c>
      <c r="B5260" s="13" t="s">
        <v>1151</v>
      </c>
      <c r="C5260" s="13" t="s">
        <v>92</v>
      </c>
      <c r="D5260" s="14" t="s">
        <v>1152</v>
      </c>
      <c r="E5260" s="15">
        <v>0.72</v>
      </c>
      <c r="F5260" s="16">
        <f t="shared" si="1690"/>
        <v>0</v>
      </c>
      <c r="G5260" s="16">
        <f t="shared" si="1691"/>
        <v>28.35</v>
      </c>
      <c r="H5260" s="16">
        <f t="shared" si="1692"/>
        <v>0</v>
      </c>
      <c r="I5260" s="16">
        <f t="shared" si="1693"/>
        <v>-28.35</v>
      </c>
      <c r="J5260" s="17">
        <v>0</v>
      </c>
      <c r="K5260" s="17">
        <v>39.372</v>
      </c>
      <c r="L5260" s="18">
        <f t="shared" si="1694"/>
        <v>-39.372</v>
      </c>
      <c r="M5260" s="17">
        <v>39.372</v>
      </c>
      <c r="N5260" s="16">
        <f t="shared" si="1695"/>
        <v>0.72</v>
      </c>
      <c r="O5260" s="16">
        <f t="shared" si="1696"/>
        <v>28.35</v>
      </c>
      <c r="P5260" s="18">
        <f t="shared" si="1697"/>
        <v>0</v>
      </c>
      <c r="Q5260" s="16">
        <f t="shared" si="1698"/>
        <v>0.72</v>
      </c>
      <c r="R5260" s="16">
        <f t="shared" si="1699"/>
        <v>0</v>
      </c>
    </row>
    <row r="5261" spans="1:18" ht="42" x14ac:dyDescent="0.35">
      <c r="A5261" s="1">
        <v>21</v>
      </c>
      <c r="B5261" s="13" t="s">
        <v>181</v>
      </c>
      <c r="C5261" s="13" t="s">
        <v>92</v>
      </c>
      <c r="D5261" s="14" t="s">
        <v>182</v>
      </c>
      <c r="E5261" s="15">
        <v>0.52</v>
      </c>
      <c r="F5261" s="16">
        <f t="shared" si="1690"/>
        <v>0</v>
      </c>
      <c r="G5261" s="16">
        <f t="shared" si="1691"/>
        <v>204.73</v>
      </c>
      <c r="H5261" s="16">
        <f t="shared" si="1692"/>
        <v>0</v>
      </c>
      <c r="I5261" s="16">
        <f t="shared" si="1693"/>
        <v>-204.73</v>
      </c>
      <c r="J5261" s="17">
        <v>0</v>
      </c>
      <c r="K5261" s="17">
        <v>393.71300000000002</v>
      </c>
      <c r="L5261" s="18">
        <f t="shared" si="1694"/>
        <v>-393.71300000000002</v>
      </c>
      <c r="M5261" s="17">
        <v>393.71300000000002</v>
      </c>
      <c r="N5261" s="16">
        <f t="shared" si="1695"/>
        <v>0.52</v>
      </c>
      <c r="O5261" s="16">
        <f t="shared" si="1696"/>
        <v>204.73</v>
      </c>
      <c r="P5261" s="18">
        <f t="shared" si="1697"/>
        <v>0</v>
      </c>
      <c r="Q5261" s="16">
        <f t="shared" si="1698"/>
        <v>0.52</v>
      </c>
      <c r="R5261" s="16">
        <f t="shared" si="1699"/>
        <v>0</v>
      </c>
    </row>
    <row r="5262" spans="1:18" ht="73.5" x14ac:dyDescent="0.35">
      <c r="A5262" s="1">
        <v>22</v>
      </c>
      <c r="B5262" s="13" t="s">
        <v>900</v>
      </c>
      <c r="C5262" s="13" t="s">
        <v>41</v>
      </c>
      <c r="D5262" s="14" t="s">
        <v>901</v>
      </c>
      <c r="E5262" s="15">
        <v>1499.98</v>
      </c>
      <c r="F5262" s="16">
        <f t="shared" si="1690"/>
        <v>0</v>
      </c>
      <c r="G5262" s="16">
        <f t="shared" si="1691"/>
        <v>2999.96</v>
      </c>
      <c r="H5262" s="16">
        <f t="shared" si="1692"/>
        <v>0</v>
      </c>
      <c r="I5262" s="16">
        <f t="shared" si="1693"/>
        <v>-2999.96</v>
      </c>
      <c r="J5262" s="17">
        <v>0</v>
      </c>
      <c r="K5262" s="17">
        <v>2</v>
      </c>
      <c r="L5262" s="18">
        <f t="shared" si="1694"/>
        <v>-2</v>
      </c>
      <c r="M5262" s="17">
        <v>2</v>
      </c>
      <c r="N5262" s="16">
        <f t="shared" si="1695"/>
        <v>1499.98</v>
      </c>
      <c r="O5262" s="16">
        <f t="shared" si="1696"/>
        <v>2999.96</v>
      </c>
      <c r="P5262" s="18">
        <f t="shared" si="1697"/>
        <v>0</v>
      </c>
      <c r="Q5262" s="16">
        <f t="shared" si="1698"/>
        <v>1499.98</v>
      </c>
      <c r="R5262" s="16">
        <f t="shared" si="1699"/>
        <v>0</v>
      </c>
    </row>
    <row r="5263" spans="1:18" ht="42" x14ac:dyDescent="0.35">
      <c r="A5263" s="1">
        <v>23</v>
      </c>
      <c r="B5263" s="13" t="s">
        <v>1386</v>
      </c>
      <c r="C5263" s="13" t="s">
        <v>41</v>
      </c>
      <c r="D5263" s="14" t="s">
        <v>1387</v>
      </c>
      <c r="E5263" s="15">
        <v>205.25</v>
      </c>
      <c r="F5263" s="16">
        <f t="shared" si="1690"/>
        <v>0</v>
      </c>
      <c r="G5263" s="16">
        <f t="shared" si="1691"/>
        <v>1642</v>
      </c>
      <c r="H5263" s="16">
        <f t="shared" si="1692"/>
        <v>0</v>
      </c>
      <c r="I5263" s="16">
        <f t="shared" si="1693"/>
        <v>-1642</v>
      </c>
      <c r="J5263" s="17">
        <v>0</v>
      </c>
      <c r="K5263" s="17">
        <v>8</v>
      </c>
      <c r="L5263" s="18">
        <f t="shared" si="1694"/>
        <v>-8</v>
      </c>
      <c r="M5263" s="17">
        <v>8</v>
      </c>
      <c r="N5263" s="16">
        <f t="shared" si="1695"/>
        <v>205.25</v>
      </c>
      <c r="O5263" s="16">
        <f t="shared" si="1696"/>
        <v>1642</v>
      </c>
      <c r="P5263" s="18">
        <f t="shared" si="1697"/>
        <v>0</v>
      </c>
      <c r="Q5263" s="16">
        <f t="shared" si="1698"/>
        <v>205.25</v>
      </c>
      <c r="R5263" s="16">
        <f t="shared" si="1699"/>
        <v>0</v>
      </c>
    </row>
    <row r="5264" spans="1:18" ht="21" x14ac:dyDescent="0.35">
      <c r="A5264" s="1">
        <v>24</v>
      </c>
      <c r="B5264" s="13" t="s">
        <v>1572</v>
      </c>
      <c r="C5264" s="13" t="s">
        <v>41</v>
      </c>
      <c r="D5264" s="14" t="s">
        <v>1573</v>
      </c>
      <c r="E5264" s="15">
        <v>162.63999999999999</v>
      </c>
      <c r="F5264" s="16">
        <f t="shared" si="1690"/>
        <v>0</v>
      </c>
      <c r="G5264" s="16">
        <f t="shared" si="1691"/>
        <v>1301.1199999999999</v>
      </c>
      <c r="H5264" s="16">
        <f t="shared" si="1692"/>
        <v>0</v>
      </c>
      <c r="I5264" s="16">
        <f t="shared" si="1693"/>
        <v>-1301.1199999999999</v>
      </c>
      <c r="J5264" s="17">
        <v>0</v>
      </c>
      <c r="K5264" s="17">
        <v>8</v>
      </c>
      <c r="L5264" s="18">
        <f t="shared" si="1694"/>
        <v>-8</v>
      </c>
      <c r="M5264" s="17">
        <v>8</v>
      </c>
      <c r="N5264" s="16">
        <f t="shared" si="1695"/>
        <v>162.63999999999999</v>
      </c>
      <c r="O5264" s="16">
        <f t="shared" si="1696"/>
        <v>1301.1199999999999</v>
      </c>
      <c r="P5264" s="18">
        <f t="shared" si="1697"/>
        <v>0</v>
      </c>
      <c r="Q5264" s="16">
        <f t="shared" si="1698"/>
        <v>162.63999999999999</v>
      </c>
      <c r="R5264" s="16">
        <f t="shared" si="1699"/>
        <v>0</v>
      </c>
    </row>
    <row r="5265" spans="1:18" x14ac:dyDescent="0.35">
      <c r="A5265" s="21" t="s">
        <v>1584</v>
      </c>
      <c r="B5265" s="21" t="s">
        <v>1584</v>
      </c>
      <c r="C5265" s="21" t="s">
        <v>1584</v>
      </c>
      <c r="D5265" s="21" t="s">
        <v>1584</v>
      </c>
      <c r="E5265" s="21" t="s">
        <v>1584</v>
      </c>
      <c r="F5265" s="19"/>
      <c r="G5265" s="20">
        <f>SUM(G5241:G5264)</f>
        <v>21322.22</v>
      </c>
      <c r="H5265" s="7"/>
      <c r="I5265" s="7"/>
      <c r="J5265" s="7"/>
      <c r="K5265" s="7"/>
      <c r="L5265" s="7"/>
      <c r="M5265" s="7"/>
      <c r="N5265" s="7"/>
      <c r="O5265" s="7"/>
      <c r="P5265" s="7"/>
      <c r="Q5265" s="7"/>
      <c r="R5265" s="7"/>
    </row>
    <row r="5267" spans="1:18" x14ac:dyDescent="0.35">
      <c r="B5267" s="11" t="s">
        <v>23</v>
      </c>
      <c r="C5267" s="12" t="s">
        <v>24</v>
      </c>
      <c r="D5267" s="12" t="s">
        <v>25</v>
      </c>
    </row>
    <row r="5268" spans="1:18" x14ac:dyDescent="0.35">
      <c r="B5268" s="11" t="s">
        <v>26</v>
      </c>
      <c r="C5268" s="12" t="s">
        <v>27</v>
      </c>
      <c r="D5268" s="12" t="s">
        <v>28</v>
      </c>
    </row>
    <row r="5269" spans="1:18" x14ac:dyDescent="0.35">
      <c r="B5269" s="11" t="s">
        <v>29</v>
      </c>
      <c r="C5269" s="12" t="s">
        <v>24</v>
      </c>
      <c r="D5269" s="12" t="s">
        <v>30</v>
      </c>
    </row>
    <row r="5270" spans="1:18" x14ac:dyDescent="0.35">
      <c r="B5270" s="11" t="s">
        <v>31</v>
      </c>
      <c r="C5270" s="12" t="s">
        <v>116</v>
      </c>
      <c r="D5270" s="12" t="s">
        <v>1133</v>
      </c>
    </row>
    <row r="5271" spans="1:18" x14ac:dyDescent="0.35">
      <c r="B5271" s="11" t="s">
        <v>33</v>
      </c>
      <c r="C5271" s="12" t="s">
        <v>105</v>
      </c>
      <c r="D5271" s="12" t="s">
        <v>549</v>
      </c>
    </row>
    <row r="5272" spans="1:18" x14ac:dyDescent="0.35">
      <c r="B5272" s="11" t="s">
        <v>35</v>
      </c>
      <c r="C5272" s="12" t="s">
        <v>339</v>
      </c>
      <c r="D5272" s="12" t="s">
        <v>1323</v>
      </c>
    </row>
    <row r="5274" spans="1:18" ht="31.5" x14ac:dyDescent="0.35">
      <c r="A5274" s="1">
        <v>1</v>
      </c>
      <c r="B5274" s="13" t="s">
        <v>164</v>
      </c>
      <c r="C5274" s="13" t="s">
        <v>65</v>
      </c>
      <c r="D5274" s="14" t="s">
        <v>165</v>
      </c>
      <c r="E5274" s="15">
        <v>53.55</v>
      </c>
      <c r="F5274" s="16">
        <f t="shared" ref="F5274:F5279" si="1700">ROUND(ROUND(N5274,2)*ROUND(J5274,3),2)</f>
        <v>4096.58</v>
      </c>
      <c r="G5274" s="16">
        <f t="shared" ref="G5274:G5279" si="1701">ROUND(ROUND(N5274,2)*ROUND(K5274,3),2)</f>
        <v>33355.760000000002</v>
      </c>
      <c r="H5274" s="16">
        <f t="shared" ref="H5274:H5279" si="1702">IF(EXACT(J5274,0),0,100*(K5274/J5274))</f>
        <v>814.23529411764707</v>
      </c>
      <c r="I5274" s="16">
        <f t="shared" ref="I5274:I5279" si="1703">ROUND((ROUND(J5274,3)-ROUND(K5274,3))*N5274,2)</f>
        <v>-29259.18</v>
      </c>
      <c r="J5274" s="17">
        <v>76.5</v>
      </c>
      <c r="K5274" s="17">
        <v>622.89</v>
      </c>
      <c r="L5274" s="18">
        <f t="shared" ref="L5274:L5279" si="1704">ROUND(ROUND(J5274,3)-ROUND(K5274,3),3)</f>
        <v>-546.39</v>
      </c>
      <c r="M5274" s="17">
        <v>622.89</v>
      </c>
      <c r="N5274" s="16">
        <f t="shared" ref="N5274:N5279" si="1705">ROUND(E5274,2)</f>
        <v>53.55</v>
      </c>
      <c r="O5274" s="16">
        <f t="shared" ref="O5274:O5279" si="1706">ROUND(ROUND(M5274,3)*ROUND(N5274,2),2)</f>
        <v>33355.760000000002</v>
      </c>
      <c r="P5274" s="18">
        <f t="shared" ref="P5274:P5279" si="1707">ROUND(ROUND(K5274,3)-ROUND(M5274,3),2)</f>
        <v>0</v>
      </c>
      <c r="Q5274" s="16">
        <f t="shared" ref="Q5274:Q5279" si="1708">ROUND(E5274,2)</f>
        <v>53.55</v>
      </c>
      <c r="R5274" s="16">
        <f t="shared" ref="R5274:R5279" si="1709">ROUND((ROUND(K5274,3)-ROUND(M5274,3))* Q5274,2)</f>
        <v>0</v>
      </c>
    </row>
    <row r="5275" spans="1:18" ht="42" x14ac:dyDescent="0.35">
      <c r="A5275" s="1">
        <v>2</v>
      </c>
      <c r="B5275" s="13" t="s">
        <v>183</v>
      </c>
      <c r="C5275" s="13" t="s">
        <v>92</v>
      </c>
      <c r="D5275" s="14" t="s">
        <v>184</v>
      </c>
      <c r="E5275" s="15">
        <v>7.89</v>
      </c>
      <c r="F5275" s="16">
        <f t="shared" si="1700"/>
        <v>0</v>
      </c>
      <c r="G5275" s="16">
        <f t="shared" si="1701"/>
        <v>900.31</v>
      </c>
      <c r="H5275" s="16">
        <f t="shared" si="1702"/>
        <v>0</v>
      </c>
      <c r="I5275" s="16">
        <f t="shared" si="1703"/>
        <v>-900.31</v>
      </c>
      <c r="J5275" s="17">
        <v>0</v>
      </c>
      <c r="K5275" s="17">
        <v>114.108</v>
      </c>
      <c r="L5275" s="18">
        <f t="shared" si="1704"/>
        <v>-114.108</v>
      </c>
      <c r="M5275" s="17">
        <v>114.108</v>
      </c>
      <c r="N5275" s="16">
        <f t="shared" si="1705"/>
        <v>7.89</v>
      </c>
      <c r="O5275" s="16">
        <f t="shared" si="1706"/>
        <v>900.31</v>
      </c>
      <c r="P5275" s="18">
        <f t="shared" si="1707"/>
        <v>0</v>
      </c>
      <c r="Q5275" s="16">
        <f t="shared" si="1708"/>
        <v>7.89</v>
      </c>
      <c r="R5275" s="16">
        <f t="shared" si="1709"/>
        <v>0</v>
      </c>
    </row>
    <row r="5276" spans="1:18" ht="52.5" x14ac:dyDescent="0.35">
      <c r="A5276" s="1">
        <v>3</v>
      </c>
      <c r="B5276" s="13" t="s">
        <v>166</v>
      </c>
      <c r="C5276" s="13" t="s">
        <v>65</v>
      </c>
      <c r="D5276" s="14" t="s">
        <v>167</v>
      </c>
      <c r="E5276" s="15">
        <v>24.21</v>
      </c>
      <c r="F5276" s="16">
        <f t="shared" si="1700"/>
        <v>0</v>
      </c>
      <c r="G5276" s="16">
        <f t="shared" si="1701"/>
        <v>5128.9399999999996</v>
      </c>
      <c r="H5276" s="16">
        <f t="shared" si="1702"/>
        <v>0</v>
      </c>
      <c r="I5276" s="16">
        <f t="shared" si="1703"/>
        <v>-5128.9399999999996</v>
      </c>
      <c r="J5276" s="17">
        <v>0</v>
      </c>
      <c r="K5276" s="17">
        <v>211.852</v>
      </c>
      <c r="L5276" s="18">
        <f t="shared" si="1704"/>
        <v>-211.852</v>
      </c>
      <c r="M5276" s="17">
        <v>211.852</v>
      </c>
      <c r="N5276" s="16">
        <f t="shared" si="1705"/>
        <v>24.21</v>
      </c>
      <c r="O5276" s="16">
        <f t="shared" si="1706"/>
        <v>5128.9399999999996</v>
      </c>
      <c r="P5276" s="18">
        <f t="shared" si="1707"/>
        <v>0</v>
      </c>
      <c r="Q5276" s="16">
        <f t="shared" si="1708"/>
        <v>24.21</v>
      </c>
      <c r="R5276" s="16">
        <f t="shared" si="1709"/>
        <v>0</v>
      </c>
    </row>
    <row r="5277" spans="1:18" ht="31.5" x14ac:dyDescent="0.35">
      <c r="A5277" s="1">
        <v>4</v>
      </c>
      <c r="B5277" s="13" t="s">
        <v>168</v>
      </c>
      <c r="C5277" s="13" t="s">
        <v>65</v>
      </c>
      <c r="D5277" s="14" t="s">
        <v>169</v>
      </c>
      <c r="E5277" s="15">
        <v>5.38</v>
      </c>
      <c r="F5277" s="16">
        <f t="shared" si="1700"/>
        <v>0</v>
      </c>
      <c r="G5277" s="16">
        <f t="shared" si="1701"/>
        <v>1256.08</v>
      </c>
      <c r="H5277" s="16">
        <f t="shared" si="1702"/>
        <v>0</v>
      </c>
      <c r="I5277" s="16">
        <f t="shared" si="1703"/>
        <v>-1256.08</v>
      </c>
      <c r="J5277" s="17">
        <v>0</v>
      </c>
      <c r="K5277" s="17">
        <v>233.47200000000001</v>
      </c>
      <c r="L5277" s="18">
        <f t="shared" si="1704"/>
        <v>-233.47200000000001</v>
      </c>
      <c r="M5277" s="17">
        <v>233.47200000000001</v>
      </c>
      <c r="N5277" s="16">
        <f t="shared" si="1705"/>
        <v>5.38</v>
      </c>
      <c r="O5277" s="16">
        <f t="shared" si="1706"/>
        <v>1256.08</v>
      </c>
      <c r="P5277" s="18">
        <f t="shared" si="1707"/>
        <v>0</v>
      </c>
      <c r="Q5277" s="16">
        <f t="shared" si="1708"/>
        <v>5.38</v>
      </c>
      <c r="R5277" s="16">
        <f t="shared" si="1709"/>
        <v>0</v>
      </c>
    </row>
    <row r="5278" spans="1:18" ht="21" x14ac:dyDescent="0.35">
      <c r="A5278" s="1">
        <v>5</v>
      </c>
      <c r="B5278" s="13" t="s">
        <v>1324</v>
      </c>
      <c r="C5278" s="13" t="s">
        <v>41</v>
      </c>
      <c r="D5278" s="14" t="s">
        <v>1325</v>
      </c>
      <c r="E5278" s="15">
        <v>538.86</v>
      </c>
      <c r="F5278" s="16">
        <f t="shared" si="1700"/>
        <v>0</v>
      </c>
      <c r="G5278" s="16">
        <f t="shared" si="1701"/>
        <v>538.86</v>
      </c>
      <c r="H5278" s="16">
        <f t="shared" si="1702"/>
        <v>0</v>
      </c>
      <c r="I5278" s="16">
        <f t="shared" si="1703"/>
        <v>-538.86</v>
      </c>
      <c r="J5278" s="17">
        <v>0</v>
      </c>
      <c r="K5278" s="17">
        <v>1</v>
      </c>
      <c r="L5278" s="18">
        <f t="shared" si="1704"/>
        <v>-1</v>
      </c>
      <c r="M5278" s="17">
        <v>1</v>
      </c>
      <c r="N5278" s="16">
        <f t="shared" si="1705"/>
        <v>538.86</v>
      </c>
      <c r="O5278" s="16">
        <f t="shared" si="1706"/>
        <v>538.86</v>
      </c>
      <c r="P5278" s="18">
        <f t="shared" si="1707"/>
        <v>0</v>
      </c>
      <c r="Q5278" s="16">
        <f t="shared" si="1708"/>
        <v>538.86</v>
      </c>
      <c r="R5278" s="16">
        <f t="shared" si="1709"/>
        <v>0</v>
      </c>
    </row>
    <row r="5279" spans="1:18" ht="31.5" x14ac:dyDescent="0.35">
      <c r="A5279" s="1">
        <v>6</v>
      </c>
      <c r="B5279" s="13" t="s">
        <v>269</v>
      </c>
      <c r="C5279" s="13" t="s">
        <v>65</v>
      </c>
      <c r="D5279" s="14" t="s">
        <v>270</v>
      </c>
      <c r="E5279" s="15">
        <v>152.22</v>
      </c>
      <c r="F5279" s="16">
        <f t="shared" si="1700"/>
        <v>0</v>
      </c>
      <c r="G5279" s="16">
        <f t="shared" si="1701"/>
        <v>3084.59</v>
      </c>
      <c r="H5279" s="16">
        <f t="shared" si="1702"/>
        <v>0</v>
      </c>
      <c r="I5279" s="16">
        <f t="shared" si="1703"/>
        <v>-3084.59</v>
      </c>
      <c r="J5279" s="17">
        <v>0</v>
      </c>
      <c r="K5279" s="17">
        <v>20.263999999999999</v>
      </c>
      <c r="L5279" s="18">
        <f t="shared" si="1704"/>
        <v>-20.263999999999999</v>
      </c>
      <c r="M5279" s="17">
        <v>20.263999999999999</v>
      </c>
      <c r="N5279" s="16">
        <f t="shared" si="1705"/>
        <v>152.22</v>
      </c>
      <c r="O5279" s="16">
        <f t="shared" si="1706"/>
        <v>3084.59</v>
      </c>
      <c r="P5279" s="18">
        <f t="shared" si="1707"/>
        <v>0</v>
      </c>
      <c r="Q5279" s="16">
        <f t="shared" si="1708"/>
        <v>152.22</v>
      </c>
      <c r="R5279" s="16">
        <f t="shared" si="1709"/>
        <v>0</v>
      </c>
    </row>
    <row r="5280" spans="1:18" x14ac:dyDescent="0.35">
      <c r="A5280" s="21" t="s">
        <v>1585</v>
      </c>
      <c r="B5280" s="21" t="s">
        <v>1585</v>
      </c>
      <c r="C5280" s="21" t="s">
        <v>1585</v>
      </c>
      <c r="D5280" s="21" t="s">
        <v>1585</v>
      </c>
      <c r="E5280" s="21" t="s">
        <v>1585</v>
      </c>
      <c r="F5280" s="19"/>
      <c r="G5280" s="20">
        <f>SUM(G5274:G5279)</f>
        <v>44264.540000000008</v>
      </c>
      <c r="H5280" s="7"/>
      <c r="I5280" s="7"/>
      <c r="J5280" s="7"/>
      <c r="K5280" s="7"/>
      <c r="L5280" s="7"/>
      <c r="M5280" s="7"/>
      <c r="N5280" s="7"/>
      <c r="O5280" s="7"/>
      <c r="P5280" s="7"/>
      <c r="Q5280" s="7"/>
      <c r="R5280" s="7"/>
    </row>
    <row r="5282" spans="1:18" x14ac:dyDescent="0.35">
      <c r="B5282" s="11" t="s">
        <v>23</v>
      </c>
      <c r="C5282" s="12" t="s">
        <v>24</v>
      </c>
      <c r="D5282" s="12" t="s">
        <v>25</v>
      </c>
    </row>
    <row r="5283" spans="1:18" x14ac:dyDescent="0.35">
      <c r="B5283" s="11" t="s">
        <v>26</v>
      </c>
      <c r="C5283" s="12" t="s">
        <v>27</v>
      </c>
      <c r="D5283" s="12" t="s">
        <v>28</v>
      </c>
    </row>
    <row r="5284" spans="1:18" x14ac:dyDescent="0.35">
      <c r="B5284" s="11" t="s">
        <v>29</v>
      </c>
      <c r="C5284" s="12" t="s">
        <v>24</v>
      </c>
      <c r="D5284" s="12" t="s">
        <v>30</v>
      </c>
    </row>
    <row r="5285" spans="1:18" x14ac:dyDescent="0.35">
      <c r="B5285" s="11" t="s">
        <v>31</v>
      </c>
      <c r="C5285" s="12" t="s">
        <v>116</v>
      </c>
      <c r="D5285" s="12" t="s">
        <v>1133</v>
      </c>
    </row>
    <row r="5286" spans="1:18" x14ac:dyDescent="0.35">
      <c r="B5286" s="11" t="s">
        <v>33</v>
      </c>
      <c r="C5286" s="12" t="s">
        <v>116</v>
      </c>
      <c r="D5286" s="12" t="s">
        <v>1586</v>
      </c>
    </row>
    <row r="5287" spans="1:18" x14ac:dyDescent="0.35">
      <c r="B5287" s="11" t="s">
        <v>35</v>
      </c>
      <c r="C5287" s="12" t="s">
        <v>24</v>
      </c>
      <c r="D5287" s="12" t="s">
        <v>1170</v>
      </c>
    </row>
    <row r="5288" spans="1:18" x14ac:dyDescent="0.35">
      <c r="B5288" s="11" t="s">
        <v>36</v>
      </c>
      <c r="C5288" s="12" t="s">
        <v>24</v>
      </c>
      <c r="D5288" s="12" t="s">
        <v>1171</v>
      </c>
    </row>
    <row r="5289" spans="1:18" x14ac:dyDescent="0.35">
      <c r="B5289" s="11" t="s">
        <v>38</v>
      </c>
      <c r="C5289" s="12" t="s">
        <v>24</v>
      </c>
      <c r="D5289" s="12" t="s">
        <v>1587</v>
      </c>
    </row>
    <row r="5291" spans="1:18" ht="52.5" x14ac:dyDescent="0.35">
      <c r="A5291" s="1">
        <v>1</v>
      </c>
      <c r="B5291" s="13" t="s">
        <v>1588</v>
      </c>
      <c r="C5291" s="13" t="s">
        <v>224</v>
      </c>
      <c r="D5291" s="14" t="s">
        <v>1589</v>
      </c>
      <c r="E5291" s="15">
        <v>521.48</v>
      </c>
      <c r="F5291" s="16">
        <f>ROUND(ROUND(N5291,2)*ROUND(J5291,3),2)</f>
        <v>1046.0899999999999</v>
      </c>
      <c r="G5291" s="16">
        <f>ROUND(ROUND(N5291,2)*ROUND(K5291,3),2)</f>
        <v>1046.0899999999999</v>
      </c>
      <c r="H5291" s="16">
        <f>IF(EXACT(J5291,0),0,100*(K5291/J5291))</f>
        <v>100</v>
      </c>
      <c r="I5291" s="16">
        <f>ROUND((ROUND(J5291,3)-ROUND(K5291,3))*N5291,2)</f>
        <v>0</v>
      </c>
      <c r="J5291" s="17">
        <v>2.0059999999999998</v>
      </c>
      <c r="K5291" s="17">
        <v>2.0059999999999998</v>
      </c>
      <c r="L5291" s="18">
        <f>ROUND(ROUND(J5291,3)-ROUND(K5291,3),3)</f>
        <v>0</v>
      </c>
      <c r="M5291" s="17">
        <v>2.0059999999999998</v>
      </c>
      <c r="N5291" s="16">
        <f>ROUND(E5291,2)</f>
        <v>521.48</v>
      </c>
      <c r="O5291" s="16">
        <f>ROUND(ROUND(M5291,3)*ROUND(N5291,2),2)</f>
        <v>1046.0899999999999</v>
      </c>
      <c r="P5291" s="18">
        <f>ROUND(ROUND(K5291,3)-ROUND(M5291,3),2)</f>
        <v>0</v>
      </c>
      <c r="Q5291" s="16">
        <f>ROUND(E5291,2)</f>
        <v>521.48</v>
      </c>
      <c r="R5291" s="16">
        <f>ROUND((ROUND(K5291,3)-ROUND(M5291,3))* Q5291,2)</f>
        <v>0</v>
      </c>
    </row>
    <row r="5292" spans="1:18" x14ac:dyDescent="0.35">
      <c r="A5292" s="21" t="s">
        <v>1590</v>
      </c>
      <c r="B5292" s="21" t="s">
        <v>1590</v>
      </c>
      <c r="C5292" s="21" t="s">
        <v>1590</v>
      </c>
      <c r="D5292" s="21" t="s">
        <v>1590</v>
      </c>
      <c r="E5292" s="21" t="s">
        <v>1590</v>
      </c>
      <c r="F5292" s="19"/>
      <c r="G5292" s="20">
        <f>SUM(G5291:G5291)</f>
        <v>1046.0899999999999</v>
      </c>
      <c r="H5292" s="7"/>
      <c r="I5292" s="7"/>
      <c r="J5292" s="7"/>
      <c r="K5292" s="7"/>
      <c r="L5292" s="7"/>
      <c r="M5292" s="7"/>
      <c r="N5292" s="7"/>
      <c r="O5292" s="7"/>
      <c r="P5292" s="7"/>
      <c r="Q5292" s="7"/>
      <c r="R5292" s="7"/>
    </row>
    <row r="5294" spans="1:18" x14ac:dyDescent="0.35">
      <c r="B5294" s="11" t="s">
        <v>23</v>
      </c>
      <c r="C5294" s="12" t="s">
        <v>24</v>
      </c>
      <c r="D5294" s="12" t="s">
        <v>25</v>
      </c>
    </row>
    <row r="5295" spans="1:18" x14ac:dyDescent="0.35">
      <c r="B5295" s="11" t="s">
        <v>26</v>
      </c>
      <c r="C5295" s="12" t="s">
        <v>27</v>
      </c>
      <c r="D5295" s="12" t="s">
        <v>28</v>
      </c>
    </row>
    <row r="5296" spans="1:18" x14ac:dyDescent="0.35">
      <c r="B5296" s="11" t="s">
        <v>29</v>
      </c>
      <c r="C5296" s="12" t="s">
        <v>24</v>
      </c>
      <c r="D5296" s="12" t="s">
        <v>30</v>
      </c>
    </row>
    <row r="5297" spans="1:18" x14ac:dyDescent="0.35">
      <c r="B5297" s="11" t="s">
        <v>31</v>
      </c>
      <c r="C5297" s="12" t="s">
        <v>116</v>
      </c>
      <c r="D5297" s="12" t="s">
        <v>1133</v>
      </c>
    </row>
    <row r="5298" spans="1:18" x14ac:dyDescent="0.35">
      <c r="B5298" s="11" t="s">
        <v>33</v>
      </c>
      <c r="C5298" s="12" t="s">
        <v>116</v>
      </c>
      <c r="D5298" s="12" t="s">
        <v>1586</v>
      </c>
    </row>
    <row r="5299" spans="1:18" x14ac:dyDescent="0.35">
      <c r="B5299" s="11" t="s">
        <v>35</v>
      </c>
      <c r="C5299" s="12" t="s">
        <v>24</v>
      </c>
      <c r="D5299" s="12" t="s">
        <v>1170</v>
      </c>
    </row>
    <row r="5300" spans="1:18" x14ac:dyDescent="0.35">
      <c r="B5300" s="11" t="s">
        <v>36</v>
      </c>
      <c r="C5300" s="12" t="s">
        <v>27</v>
      </c>
      <c r="D5300" s="12" t="s">
        <v>1190</v>
      </c>
    </row>
    <row r="5301" spans="1:18" x14ac:dyDescent="0.35">
      <c r="B5301" s="11" t="s">
        <v>38</v>
      </c>
      <c r="C5301" s="12" t="s">
        <v>24</v>
      </c>
      <c r="D5301" s="12" t="s">
        <v>1591</v>
      </c>
    </row>
    <row r="5303" spans="1:18" ht="21" x14ac:dyDescent="0.35">
      <c r="A5303" s="1">
        <v>1</v>
      </c>
      <c r="B5303" s="13" t="s">
        <v>191</v>
      </c>
      <c r="C5303" s="13" t="s">
        <v>44</v>
      </c>
      <c r="D5303" s="14" t="s">
        <v>192</v>
      </c>
      <c r="E5303" s="15">
        <v>3.46</v>
      </c>
      <c r="F5303" s="16">
        <f t="shared" ref="F5303:F5331" si="1710">ROUND(ROUND(N5303,2)*ROUND(J5303,3),2)</f>
        <v>173</v>
      </c>
      <c r="G5303" s="16">
        <f t="shared" ref="G5303:G5331" si="1711">ROUND(ROUND(N5303,2)*ROUND(K5303,3),2)</f>
        <v>602.17999999999995</v>
      </c>
      <c r="H5303" s="16">
        <f t="shared" ref="H5303:H5331" si="1712">IF(EXACT(J5303,0),0,100*(K5303/J5303))</f>
        <v>348.08</v>
      </c>
      <c r="I5303" s="16">
        <f t="shared" ref="I5303:I5331" si="1713">ROUND((ROUND(J5303,3)-ROUND(K5303,3))*N5303,2)</f>
        <v>-429.18</v>
      </c>
      <c r="J5303" s="17">
        <v>50</v>
      </c>
      <c r="K5303" s="17">
        <v>174.04</v>
      </c>
      <c r="L5303" s="18">
        <f t="shared" ref="L5303:L5331" si="1714">ROUND(ROUND(J5303,3)-ROUND(K5303,3),3)</f>
        <v>-124.04</v>
      </c>
      <c r="M5303" s="17">
        <v>174.04</v>
      </c>
      <c r="N5303" s="16">
        <f t="shared" ref="N5303:N5331" si="1715">ROUND(E5303,2)</f>
        <v>3.46</v>
      </c>
      <c r="O5303" s="16">
        <f t="shared" ref="O5303:O5331" si="1716">ROUND(ROUND(M5303,3)*ROUND(N5303,2),2)</f>
        <v>602.17999999999995</v>
      </c>
      <c r="P5303" s="18">
        <f t="shared" ref="P5303:P5331" si="1717">ROUND(ROUND(K5303,3)-ROUND(M5303,3),2)</f>
        <v>0</v>
      </c>
      <c r="Q5303" s="16">
        <f t="shared" ref="Q5303:Q5331" si="1718">ROUND(E5303,2)</f>
        <v>3.46</v>
      </c>
      <c r="R5303" s="16">
        <f t="shared" ref="R5303:R5331" si="1719">ROUND((ROUND(K5303,3)-ROUND(M5303,3))* Q5303,2)</f>
        <v>0</v>
      </c>
    </row>
    <row r="5304" spans="1:18" ht="42" x14ac:dyDescent="0.35">
      <c r="A5304" s="1">
        <v>2</v>
      </c>
      <c r="B5304" s="13" t="s">
        <v>183</v>
      </c>
      <c r="C5304" s="13" t="s">
        <v>92</v>
      </c>
      <c r="D5304" s="14" t="s">
        <v>184</v>
      </c>
      <c r="E5304" s="15">
        <v>7.89</v>
      </c>
      <c r="F5304" s="16">
        <f t="shared" si="1710"/>
        <v>151.49</v>
      </c>
      <c r="G5304" s="16">
        <f t="shared" si="1711"/>
        <v>149.28</v>
      </c>
      <c r="H5304" s="16">
        <f t="shared" si="1712"/>
        <v>98.541666666666686</v>
      </c>
      <c r="I5304" s="16">
        <f t="shared" si="1713"/>
        <v>2.21</v>
      </c>
      <c r="J5304" s="17">
        <v>19.2</v>
      </c>
      <c r="K5304" s="17">
        <v>18.920000000000002</v>
      </c>
      <c r="L5304" s="18">
        <f t="shared" si="1714"/>
        <v>0.28000000000000003</v>
      </c>
      <c r="M5304" s="17">
        <v>18.920000000000002</v>
      </c>
      <c r="N5304" s="16">
        <f t="shared" si="1715"/>
        <v>7.89</v>
      </c>
      <c r="O5304" s="16">
        <f t="shared" si="1716"/>
        <v>149.28</v>
      </c>
      <c r="P5304" s="18">
        <f t="shared" si="1717"/>
        <v>0</v>
      </c>
      <c r="Q5304" s="16">
        <f t="shared" si="1718"/>
        <v>7.89</v>
      </c>
      <c r="R5304" s="16">
        <f t="shared" si="1719"/>
        <v>0</v>
      </c>
    </row>
    <row r="5305" spans="1:18" ht="31.5" x14ac:dyDescent="0.35">
      <c r="A5305" s="1">
        <v>3</v>
      </c>
      <c r="B5305" s="13" t="s">
        <v>158</v>
      </c>
      <c r="C5305" s="13" t="s">
        <v>92</v>
      </c>
      <c r="D5305" s="14" t="s">
        <v>159</v>
      </c>
      <c r="E5305" s="15">
        <v>8.43</v>
      </c>
      <c r="F5305" s="16">
        <f t="shared" si="1710"/>
        <v>295.05</v>
      </c>
      <c r="G5305" s="16">
        <f t="shared" si="1711"/>
        <v>73.34</v>
      </c>
      <c r="H5305" s="16">
        <f t="shared" si="1712"/>
        <v>24.857142857142854</v>
      </c>
      <c r="I5305" s="16">
        <f t="shared" si="1713"/>
        <v>221.71</v>
      </c>
      <c r="J5305" s="17">
        <v>35</v>
      </c>
      <c r="K5305" s="17">
        <v>8.6999999999999993</v>
      </c>
      <c r="L5305" s="18">
        <f t="shared" si="1714"/>
        <v>26.3</v>
      </c>
      <c r="M5305" s="17">
        <v>8.6999999999999993</v>
      </c>
      <c r="N5305" s="16">
        <f t="shared" si="1715"/>
        <v>8.43</v>
      </c>
      <c r="O5305" s="16">
        <f t="shared" si="1716"/>
        <v>73.34</v>
      </c>
      <c r="P5305" s="18">
        <f t="shared" si="1717"/>
        <v>0</v>
      </c>
      <c r="Q5305" s="16">
        <f t="shared" si="1718"/>
        <v>8.43</v>
      </c>
      <c r="R5305" s="16">
        <f t="shared" si="1719"/>
        <v>0</v>
      </c>
    </row>
    <row r="5306" spans="1:18" ht="52.5" x14ac:dyDescent="0.35">
      <c r="A5306" s="1">
        <v>4</v>
      </c>
      <c r="B5306" s="13" t="s">
        <v>166</v>
      </c>
      <c r="C5306" s="13" t="s">
        <v>65</v>
      </c>
      <c r="D5306" s="14" t="s">
        <v>167</v>
      </c>
      <c r="E5306" s="15">
        <v>24.21</v>
      </c>
      <c r="F5306" s="16">
        <f t="shared" si="1710"/>
        <v>591.69000000000005</v>
      </c>
      <c r="G5306" s="16">
        <f t="shared" si="1711"/>
        <v>579.97</v>
      </c>
      <c r="H5306" s="16">
        <f t="shared" si="1712"/>
        <v>98.019639934533544</v>
      </c>
      <c r="I5306" s="16">
        <f t="shared" si="1713"/>
        <v>11.72</v>
      </c>
      <c r="J5306" s="17">
        <v>24.44</v>
      </c>
      <c r="K5306" s="17">
        <v>23.956</v>
      </c>
      <c r="L5306" s="18">
        <f t="shared" si="1714"/>
        <v>0.48399999999999999</v>
      </c>
      <c r="M5306" s="17">
        <v>23.956</v>
      </c>
      <c r="N5306" s="16">
        <f t="shared" si="1715"/>
        <v>24.21</v>
      </c>
      <c r="O5306" s="16">
        <f t="shared" si="1716"/>
        <v>579.97</v>
      </c>
      <c r="P5306" s="18">
        <f t="shared" si="1717"/>
        <v>0</v>
      </c>
      <c r="Q5306" s="16">
        <f t="shared" si="1718"/>
        <v>24.21</v>
      </c>
      <c r="R5306" s="16">
        <f t="shared" si="1719"/>
        <v>0</v>
      </c>
    </row>
    <row r="5307" spans="1:18" ht="31.5" x14ac:dyDescent="0.35">
      <c r="A5307" s="1">
        <v>5</v>
      </c>
      <c r="B5307" s="13" t="s">
        <v>168</v>
      </c>
      <c r="C5307" s="13" t="s">
        <v>65</v>
      </c>
      <c r="D5307" s="14" t="s">
        <v>169</v>
      </c>
      <c r="E5307" s="15">
        <v>5.38</v>
      </c>
      <c r="F5307" s="16">
        <f t="shared" si="1710"/>
        <v>131.49</v>
      </c>
      <c r="G5307" s="16">
        <f t="shared" si="1711"/>
        <v>286.39999999999998</v>
      </c>
      <c r="H5307" s="16">
        <f t="shared" si="1712"/>
        <v>217.81914893617019</v>
      </c>
      <c r="I5307" s="16">
        <f t="shared" si="1713"/>
        <v>-154.91999999999999</v>
      </c>
      <c r="J5307" s="17">
        <v>24.44</v>
      </c>
      <c r="K5307" s="17">
        <v>53.234999999999999</v>
      </c>
      <c r="L5307" s="18">
        <f t="shared" si="1714"/>
        <v>-28.795000000000002</v>
      </c>
      <c r="M5307" s="17">
        <v>53.234999999999999</v>
      </c>
      <c r="N5307" s="16">
        <f t="shared" si="1715"/>
        <v>5.38</v>
      </c>
      <c r="O5307" s="16">
        <f t="shared" si="1716"/>
        <v>286.39999999999998</v>
      </c>
      <c r="P5307" s="18">
        <f t="shared" si="1717"/>
        <v>0</v>
      </c>
      <c r="Q5307" s="16">
        <f t="shared" si="1718"/>
        <v>5.38</v>
      </c>
      <c r="R5307" s="16">
        <f t="shared" si="1719"/>
        <v>0</v>
      </c>
    </row>
    <row r="5308" spans="1:18" ht="31.5" x14ac:dyDescent="0.35">
      <c r="A5308" s="1">
        <v>6</v>
      </c>
      <c r="B5308" s="13" t="s">
        <v>814</v>
      </c>
      <c r="C5308" s="13" t="s">
        <v>65</v>
      </c>
      <c r="D5308" s="14" t="s">
        <v>815</v>
      </c>
      <c r="E5308" s="15">
        <v>26.01</v>
      </c>
      <c r="F5308" s="16">
        <f t="shared" si="1710"/>
        <v>99.88</v>
      </c>
      <c r="G5308" s="16">
        <f t="shared" si="1711"/>
        <v>348.56</v>
      </c>
      <c r="H5308" s="16">
        <f t="shared" si="1712"/>
        <v>348.984375</v>
      </c>
      <c r="I5308" s="16">
        <f t="shared" si="1713"/>
        <v>-248.68</v>
      </c>
      <c r="J5308" s="17">
        <v>3.84</v>
      </c>
      <c r="K5308" s="17">
        <v>13.401</v>
      </c>
      <c r="L5308" s="18">
        <f t="shared" si="1714"/>
        <v>-9.5609999999999999</v>
      </c>
      <c r="M5308" s="17">
        <v>13.401</v>
      </c>
      <c r="N5308" s="16">
        <f t="shared" si="1715"/>
        <v>26.01</v>
      </c>
      <c r="O5308" s="16">
        <f t="shared" si="1716"/>
        <v>348.56</v>
      </c>
      <c r="P5308" s="18">
        <f t="shared" si="1717"/>
        <v>0</v>
      </c>
      <c r="Q5308" s="16">
        <f t="shared" si="1718"/>
        <v>26.01</v>
      </c>
      <c r="R5308" s="16">
        <f t="shared" si="1719"/>
        <v>0</v>
      </c>
    </row>
    <row r="5309" spans="1:18" ht="21" x14ac:dyDescent="0.35">
      <c r="A5309" s="1">
        <v>7</v>
      </c>
      <c r="B5309" s="13" t="s">
        <v>499</v>
      </c>
      <c r="C5309" s="13" t="s">
        <v>65</v>
      </c>
      <c r="D5309" s="14" t="s">
        <v>500</v>
      </c>
      <c r="E5309" s="15">
        <v>95.84</v>
      </c>
      <c r="F5309" s="16">
        <f t="shared" si="1710"/>
        <v>250.62</v>
      </c>
      <c r="G5309" s="16">
        <f t="shared" si="1711"/>
        <v>0</v>
      </c>
      <c r="H5309" s="16">
        <f t="shared" si="1712"/>
        <v>0</v>
      </c>
      <c r="I5309" s="16">
        <f t="shared" si="1713"/>
        <v>250.62</v>
      </c>
      <c r="J5309" s="17">
        <v>2.6150000000000002</v>
      </c>
      <c r="K5309" s="17">
        <v>0</v>
      </c>
      <c r="L5309" s="18">
        <f t="shared" si="1714"/>
        <v>2.6150000000000002</v>
      </c>
      <c r="M5309" s="17">
        <v>0</v>
      </c>
      <c r="N5309" s="16">
        <f t="shared" si="1715"/>
        <v>95.84</v>
      </c>
      <c r="O5309" s="16">
        <f t="shared" si="1716"/>
        <v>0</v>
      </c>
      <c r="P5309" s="18">
        <f t="shared" si="1717"/>
        <v>0</v>
      </c>
      <c r="Q5309" s="16">
        <f t="shared" si="1718"/>
        <v>95.84</v>
      </c>
      <c r="R5309" s="16">
        <f t="shared" si="1719"/>
        <v>0</v>
      </c>
    </row>
    <row r="5310" spans="1:18" ht="52.5" x14ac:dyDescent="0.35">
      <c r="A5310" s="1">
        <v>8</v>
      </c>
      <c r="B5310" s="13" t="s">
        <v>1136</v>
      </c>
      <c r="C5310" s="13" t="s">
        <v>65</v>
      </c>
      <c r="D5310" s="14" t="s">
        <v>1137</v>
      </c>
      <c r="E5310" s="15">
        <v>5.82</v>
      </c>
      <c r="F5310" s="16">
        <f t="shared" si="1710"/>
        <v>93.7</v>
      </c>
      <c r="G5310" s="16">
        <f t="shared" si="1711"/>
        <v>79.97</v>
      </c>
      <c r="H5310" s="16">
        <f t="shared" si="1712"/>
        <v>85.341614906832291</v>
      </c>
      <c r="I5310" s="16">
        <f t="shared" si="1713"/>
        <v>13.74</v>
      </c>
      <c r="J5310" s="17">
        <v>16.100000000000001</v>
      </c>
      <c r="K5310" s="17">
        <v>13.74</v>
      </c>
      <c r="L5310" s="18">
        <f t="shared" si="1714"/>
        <v>2.36</v>
      </c>
      <c r="M5310" s="17">
        <v>13.74</v>
      </c>
      <c r="N5310" s="16">
        <f t="shared" si="1715"/>
        <v>5.82</v>
      </c>
      <c r="O5310" s="16">
        <f t="shared" si="1716"/>
        <v>79.97</v>
      </c>
      <c r="P5310" s="18">
        <f t="shared" si="1717"/>
        <v>0</v>
      </c>
      <c r="Q5310" s="16">
        <f t="shared" si="1718"/>
        <v>5.82</v>
      </c>
      <c r="R5310" s="16">
        <f t="shared" si="1719"/>
        <v>0</v>
      </c>
    </row>
    <row r="5311" spans="1:18" ht="42" x14ac:dyDescent="0.35">
      <c r="A5311" s="1">
        <v>9</v>
      </c>
      <c r="B5311" s="13" t="s">
        <v>1192</v>
      </c>
      <c r="C5311" s="13" t="s">
        <v>44</v>
      </c>
      <c r="D5311" s="14" t="s">
        <v>1193</v>
      </c>
      <c r="E5311" s="15">
        <v>10.14</v>
      </c>
      <c r="F5311" s="16">
        <f t="shared" si="1710"/>
        <v>486.72</v>
      </c>
      <c r="G5311" s="16">
        <f t="shared" si="1711"/>
        <v>557.70000000000005</v>
      </c>
      <c r="H5311" s="16">
        <f t="shared" si="1712"/>
        <v>114.58333333333333</v>
      </c>
      <c r="I5311" s="16">
        <f t="shared" si="1713"/>
        <v>-70.98</v>
      </c>
      <c r="J5311" s="17">
        <v>48</v>
      </c>
      <c r="K5311" s="17">
        <v>55</v>
      </c>
      <c r="L5311" s="18">
        <f t="shared" si="1714"/>
        <v>-7</v>
      </c>
      <c r="M5311" s="17">
        <v>55</v>
      </c>
      <c r="N5311" s="16">
        <f t="shared" si="1715"/>
        <v>10.14</v>
      </c>
      <c r="O5311" s="16">
        <f t="shared" si="1716"/>
        <v>557.70000000000005</v>
      </c>
      <c r="P5311" s="18">
        <f t="shared" si="1717"/>
        <v>0</v>
      </c>
      <c r="Q5311" s="16">
        <f t="shared" si="1718"/>
        <v>10.14</v>
      </c>
      <c r="R5311" s="16">
        <f t="shared" si="1719"/>
        <v>0</v>
      </c>
    </row>
    <row r="5312" spans="1:18" ht="42" x14ac:dyDescent="0.35">
      <c r="A5312" s="1">
        <v>10</v>
      </c>
      <c r="B5312" s="13" t="s">
        <v>904</v>
      </c>
      <c r="C5312" s="13" t="s">
        <v>44</v>
      </c>
      <c r="D5312" s="14" t="s">
        <v>905</v>
      </c>
      <c r="E5312" s="15">
        <v>12.48</v>
      </c>
      <c r="F5312" s="16">
        <f t="shared" si="1710"/>
        <v>312</v>
      </c>
      <c r="G5312" s="16">
        <f t="shared" si="1711"/>
        <v>349.44</v>
      </c>
      <c r="H5312" s="16">
        <f t="shared" si="1712"/>
        <v>112.00000000000001</v>
      </c>
      <c r="I5312" s="16">
        <f t="shared" si="1713"/>
        <v>-37.44</v>
      </c>
      <c r="J5312" s="17">
        <v>25</v>
      </c>
      <c r="K5312" s="17">
        <v>28</v>
      </c>
      <c r="L5312" s="18">
        <f t="shared" si="1714"/>
        <v>-3</v>
      </c>
      <c r="M5312" s="17">
        <v>28</v>
      </c>
      <c r="N5312" s="16">
        <f t="shared" si="1715"/>
        <v>12.48</v>
      </c>
      <c r="O5312" s="16">
        <f t="shared" si="1716"/>
        <v>349.44</v>
      </c>
      <c r="P5312" s="18">
        <f t="shared" si="1717"/>
        <v>0</v>
      </c>
      <c r="Q5312" s="16">
        <f t="shared" si="1718"/>
        <v>12.48</v>
      </c>
      <c r="R5312" s="16">
        <f t="shared" si="1719"/>
        <v>0</v>
      </c>
    </row>
    <row r="5313" spans="1:18" ht="84" x14ac:dyDescent="0.35">
      <c r="A5313" s="1">
        <v>11</v>
      </c>
      <c r="B5313" s="13" t="s">
        <v>301</v>
      </c>
      <c r="C5313" s="13" t="s">
        <v>44</v>
      </c>
      <c r="D5313" s="14" t="s">
        <v>302</v>
      </c>
      <c r="E5313" s="15">
        <v>3.92</v>
      </c>
      <c r="F5313" s="16">
        <f t="shared" si="1710"/>
        <v>392</v>
      </c>
      <c r="G5313" s="16">
        <f t="shared" si="1711"/>
        <v>324.58</v>
      </c>
      <c r="H5313" s="16">
        <f t="shared" si="1712"/>
        <v>82.8</v>
      </c>
      <c r="I5313" s="16">
        <f t="shared" si="1713"/>
        <v>67.42</v>
      </c>
      <c r="J5313" s="17">
        <v>100</v>
      </c>
      <c r="K5313" s="17">
        <v>82.8</v>
      </c>
      <c r="L5313" s="18">
        <f t="shared" si="1714"/>
        <v>17.2</v>
      </c>
      <c r="M5313" s="17">
        <v>82.8</v>
      </c>
      <c r="N5313" s="16">
        <f t="shared" si="1715"/>
        <v>3.92</v>
      </c>
      <c r="O5313" s="16">
        <f t="shared" si="1716"/>
        <v>324.58</v>
      </c>
      <c r="P5313" s="18">
        <f t="shared" si="1717"/>
        <v>0</v>
      </c>
      <c r="Q5313" s="16">
        <f t="shared" si="1718"/>
        <v>3.92</v>
      </c>
      <c r="R5313" s="16">
        <f t="shared" si="1719"/>
        <v>0</v>
      </c>
    </row>
    <row r="5314" spans="1:18" ht="42" x14ac:dyDescent="0.35">
      <c r="A5314" s="1">
        <v>12</v>
      </c>
      <c r="B5314" s="13" t="s">
        <v>1177</v>
      </c>
      <c r="C5314" s="13" t="s">
        <v>44</v>
      </c>
      <c r="D5314" s="14" t="s">
        <v>1178</v>
      </c>
      <c r="E5314" s="15">
        <v>2.11</v>
      </c>
      <c r="F5314" s="16">
        <f t="shared" si="1710"/>
        <v>154.03</v>
      </c>
      <c r="G5314" s="16">
        <f t="shared" si="1711"/>
        <v>183.61</v>
      </c>
      <c r="H5314" s="16">
        <f t="shared" si="1712"/>
        <v>119.2054794520548</v>
      </c>
      <c r="I5314" s="16">
        <f t="shared" si="1713"/>
        <v>-29.58</v>
      </c>
      <c r="J5314" s="17">
        <v>73</v>
      </c>
      <c r="K5314" s="17">
        <v>87.02</v>
      </c>
      <c r="L5314" s="18">
        <f t="shared" si="1714"/>
        <v>-14.02</v>
      </c>
      <c r="M5314" s="17">
        <v>87.02</v>
      </c>
      <c r="N5314" s="16">
        <f t="shared" si="1715"/>
        <v>2.11</v>
      </c>
      <c r="O5314" s="16">
        <f t="shared" si="1716"/>
        <v>183.61</v>
      </c>
      <c r="P5314" s="18">
        <f t="shared" si="1717"/>
        <v>0</v>
      </c>
      <c r="Q5314" s="16">
        <f t="shared" si="1718"/>
        <v>2.11</v>
      </c>
      <c r="R5314" s="16">
        <f t="shared" si="1719"/>
        <v>0</v>
      </c>
    </row>
    <row r="5315" spans="1:18" ht="42" x14ac:dyDescent="0.35">
      <c r="A5315" s="1">
        <v>13</v>
      </c>
      <c r="B5315" s="13" t="s">
        <v>1179</v>
      </c>
      <c r="C5315" s="13" t="s">
        <v>44</v>
      </c>
      <c r="D5315" s="14" t="s">
        <v>1180</v>
      </c>
      <c r="E5315" s="15">
        <v>0.37</v>
      </c>
      <c r="F5315" s="16">
        <f t="shared" si="1710"/>
        <v>27.01</v>
      </c>
      <c r="G5315" s="16">
        <f t="shared" si="1711"/>
        <v>32.200000000000003</v>
      </c>
      <c r="H5315" s="16">
        <f t="shared" si="1712"/>
        <v>119.2054794520548</v>
      </c>
      <c r="I5315" s="16">
        <f t="shared" si="1713"/>
        <v>-5.19</v>
      </c>
      <c r="J5315" s="17">
        <v>73</v>
      </c>
      <c r="K5315" s="17">
        <v>87.02</v>
      </c>
      <c r="L5315" s="18">
        <f t="shared" si="1714"/>
        <v>-14.02</v>
      </c>
      <c r="M5315" s="17">
        <v>87.02</v>
      </c>
      <c r="N5315" s="16">
        <f t="shared" si="1715"/>
        <v>0.37</v>
      </c>
      <c r="O5315" s="16">
        <f t="shared" si="1716"/>
        <v>32.200000000000003</v>
      </c>
      <c r="P5315" s="18">
        <f t="shared" si="1717"/>
        <v>0</v>
      </c>
      <c r="Q5315" s="16">
        <f t="shared" si="1718"/>
        <v>0.37</v>
      </c>
      <c r="R5315" s="16">
        <f t="shared" si="1719"/>
        <v>0</v>
      </c>
    </row>
    <row r="5316" spans="1:18" ht="21" x14ac:dyDescent="0.35">
      <c r="A5316" s="1">
        <v>14</v>
      </c>
      <c r="B5316" s="13" t="s">
        <v>1183</v>
      </c>
      <c r="C5316" s="13" t="s">
        <v>41</v>
      </c>
      <c r="D5316" s="14" t="s">
        <v>1184</v>
      </c>
      <c r="E5316" s="15">
        <v>473.77</v>
      </c>
      <c r="F5316" s="16">
        <f t="shared" si="1710"/>
        <v>473.77</v>
      </c>
      <c r="G5316" s="16">
        <f t="shared" si="1711"/>
        <v>4263.93</v>
      </c>
      <c r="H5316" s="16">
        <f t="shared" si="1712"/>
        <v>900</v>
      </c>
      <c r="I5316" s="16">
        <f t="shared" si="1713"/>
        <v>-3790.16</v>
      </c>
      <c r="J5316" s="17">
        <v>1</v>
      </c>
      <c r="K5316" s="17">
        <v>9</v>
      </c>
      <c r="L5316" s="18">
        <f t="shared" si="1714"/>
        <v>-8</v>
      </c>
      <c r="M5316" s="17">
        <v>9</v>
      </c>
      <c r="N5316" s="16">
        <f t="shared" si="1715"/>
        <v>473.77</v>
      </c>
      <c r="O5316" s="16">
        <f t="shared" si="1716"/>
        <v>4263.93</v>
      </c>
      <c r="P5316" s="18">
        <f t="shared" si="1717"/>
        <v>0</v>
      </c>
      <c r="Q5316" s="16">
        <f t="shared" si="1718"/>
        <v>473.77</v>
      </c>
      <c r="R5316" s="16">
        <f t="shared" si="1719"/>
        <v>0</v>
      </c>
    </row>
    <row r="5317" spans="1:18" x14ac:dyDescent="0.35">
      <c r="A5317" s="1">
        <v>15</v>
      </c>
      <c r="B5317" s="13" t="s">
        <v>1185</v>
      </c>
      <c r="C5317" s="13" t="s">
        <v>41</v>
      </c>
      <c r="D5317" s="14" t="s">
        <v>1186</v>
      </c>
      <c r="E5317" s="15">
        <v>280.41000000000003</v>
      </c>
      <c r="F5317" s="16">
        <f t="shared" si="1710"/>
        <v>280.41000000000003</v>
      </c>
      <c r="G5317" s="16">
        <f t="shared" si="1711"/>
        <v>280.41000000000003</v>
      </c>
      <c r="H5317" s="16">
        <f t="shared" si="1712"/>
        <v>100</v>
      </c>
      <c r="I5317" s="16">
        <f t="shared" si="1713"/>
        <v>0</v>
      </c>
      <c r="J5317" s="17">
        <v>1</v>
      </c>
      <c r="K5317" s="17">
        <v>1</v>
      </c>
      <c r="L5317" s="18">
        <f t="shared" si="1714"/>
        <v>0</v>
      </c>
      <c r="M5317" s="17">
        <v>1</v>
      </c>
      <c r="N5317" s="16">
        <f t="shared" si="1715"/>
        <v>280.41000000000003</v>
      </c>
      <c r="O5317" s="16">
        <f t="shared" si="1716"/>
        <v>280.41000000000003</v>
      </c>
      <c r="P5317" s="18">
        <f t="shared" si="1717"/>
        <v>0</v>
      </c>
      <c r="Q5317" s="16">
        <f t="shared" si="1718"/>
        <v>280.41000000000003</v>
      </c>
      <c r="R5317" s="16">
        <f t="shared" si="1719"/>
        <v>0</v>
      </c>
    </row>
    <row r="5318" spans="1:18" ht="31.5" x14ac:dyDescent="0.35">
      <c r="A5318" s="1">
        <v>16</v>
      </c>
      <c r="B5318" s="13" t="s">
        <v>906</v>
      </c>
      <c r="C5318" s="13" t="s">
        <v>41</v>
      </c>
      <c r="D5318" s="14" t="s">
        <v>907</v>
      </c>
      <c r="E5318" s="15">
        <v>877.38</v>
      </c>
      <c r="F5318" s="16">
        <f t="shared" si="1710"/>
        <v>877.38</v>
      </c>
      <c r="G5318" s="16">
        <f t="shared" si="1711"/>
        <v>877.38</v>
      </c>
      <c r="H5318" s="16">
        <f t="shared" si="1712"/>
        <v>100</v>
      </c>
      <c r="I5318" s="16">
        <f t="shared" si="1713"/>
        <v>0</v>
      </c>
      <c r="J5318" s="17">
        <v>1</v>
      </c>
      <c r="K5318" s="17">
        <v>1</v>
      </c>
      <c r="L5318" s="18">
        <f t="shared" si="1714"/>
        <v>0</v>
      </c>
      <c r="M5318" s="17">
        <v>1</v>
      </c>
      <c r="N5318" s="16">
        <f t="shared" si="1715"/>
        <v>877.38</v>
      </c>
      <c r="O5318" s="16">
        <f t="shared" si="1716"/>
        <v>877.38</v>
      </c>
      <c r="P5318" s="18">
        <f t="shared" si="1717"/>
        <v>0</v>
      </c>
      <c r="Q5318" s="16">
        <f t="shared" si="1718"/>
        <v>877.38</v>
      </c>
      <c r="R5318" s="16">
        <f t="shared" si="1719"/>
        <v>0</v>
      </c>
    </row>
    <row r="5319" spans="1:18" ht="31.5" x14ac:dyDescent="0.35">
      <c r="A5319" s="1">
        <v>17</v>
      </c>
      <c r="B5319" s="13" t="s">
        <v>1138</v>
      </c>
      <c r="C5319" s="13" t="s">
        <v>92</v>
      </c>
      <c r="D5319" s="14" t="s">
        <v>1139</v>
      </c>
      <c r="E5319" s="15">
        <v>3.09</v>
      </c>
      <c r="F5319" s="16">
        <f t="shared" si="1710"/>
        <v>108.15</v>
      </c>
      <c r="G5319" s="16">
        <f t="shared" si="1711"/>
        <v>14.02</v>
      </c>
      <c r="H5319" s="16">
        <f t="shared" si="1712"/>
        <v>12.959999999999999</v>
      </c>
      <c r="I5319" s="16">
        <f t="shared" si="1713"/>
        <v>94.13</v>
      </c>
      <c r="J5319" s="17">
        <v>35</v>
      </c>
      <c r="K5319" s="17">
        <v>4.5359999999999996</v>
      </c>
      <c r="L5319" s="18">
        <f t="shared" si="1714"/>
        <v>30.463999999999999</v>
      </c>
      <c r="M5319" s="17">
        <v>4.5359999999999996</v>
      </c>
      <c r="N5319" s="16">
        <f t="shared" si="1715"/>
        <v>3.09</v>
      </c>
      <c r="O5319" s="16">
        <f t="shared" si="1716"/>
        <v>14.02</v>
      </c>
      <c r="P5319" s="18">
        <f t="shared" si="1717"/>
        <v>0</v>
      </c>
      <c r="Q5319" s="16">
        <f t="shared" si="1718"/>
        <v>3.09</v>
      </c>
      <c r="R5319" s="16">
        <f t="shared" si="1719"/>
        <v>0</v>
      </c>
    </row>
    <row r="5320" spans="1:18" ht="21" x14ac:dyDescent="0.35">
      <c r="A5320" s="1">
        <v>18</v>
      </c>
      <c r="B5320" s="13" t="s">
        <v>1140</v>
      </c>
      <c r="C5320" s="13" t="s">
        <v>1141</v>
      </c>
      <c r="D5320" s="14" t="s">
        <v>1142</v>
      </c>
      <c r="E5320" s="15">
        <v>42.4</v>
      </c>
      <c r="F5320" s="16">
        <f t="shared" si="1710"/>
        <v>238.92</v>
      </c>
      <c r="G5320" s="16">
        <f t="shared" si="1711"/>
        <v>0</v>
      </c>
      <c r="H5320" s="16">
        <f t="shared" si="1712"/>
        <v>0</v>
      </c>
      <c r="I5320" s="16">
        <f t="shared" si="1713"/>
        <v>238.92</v>
      </c>
      <c r="J5320" s="17">
        <v>5.6349999999999998</v>
      </c>
      <c r="K5320" s="17">
        <v>0</v>
      </c>
      <c r="L5320" s="18">
        <f t="shared" si="1714"/>
        <v>5.6349999999999998</v>
      </c>
      <c r="M5320" s="17">
        <v>0</v>
      </c>
      <c r="N5320" s="16">
        <f t="shared" si="1715"/>
        <v>42.4</v>
      </c>
      <c r="O5320" s="16">
        <f t="shared" si="1716"/>
        <v>0</v>
      </c>
      <c r="P5320" s="18">
        <f t="shared" si="1717"/>
        <v>0</v>
      </c>
      <c r="Q5320" s="16">
        <f t="shared" si="1718"/>
        <v>42.4</v>
      </c>
      <c r="R5320" s="16">
        <f t="shared" si="1719"/>
        <v>0</v>
      </c>
    </row>
    <row r="5321" spans="1:18" ht="21" x14ac:dyDescent="0.35">
      <c r="A5321" s="1">
        <v>19</v>
      </c>
      <c r="B5321" s="13" t="s">
        <v>1143</v>
      </c>
      <c r="C5321" s="13" t="s">
        <v>1141</v>
      </c>
      <c r="D5321" s="14" t="s">
        <v>1144</v>
      </c>
      <c r="E5321" s="15">
        <v>40.94</v>
      </c>
      <c r="F5321" s="16">
        <f t="shared" si="1710"/>
        <v>263.64999999999998</v>
      </c>
      <c r="G5321" s="16">
        <f t="shared" si="1711"/>
        <v>0</v>
      </c>
      <c r="H5321" s="16">
        <f t="shared" si="1712"/>
        <v>0</v>
      </c>
      <c r="I5321" s="16">
        <f t="shared" si="1713"/>
        <v>263.64999999999998</v>
      </c>
      <c r="J5321" s="17">
        <v>6.44</v>
      </c>
      <c r="K5321" s="17">
        <v>0</v>
      </c>
      <c r="L5321" s="18">
        <f t="shared" si="1714"/>
        <v>6.44</v>
      </c>
      <c r="M5321" s="17">
        <v>0</v>
      </c>
      <c r="N5321" s="16">
        <f t="shared" si="1715"/>
        <v>40.94</v>
      </c>
      <c r="O5321" s="16">
        <f t="shared" si="1716"/>
        <v>0</v>
      </c>
      <c r="P5321" s="18">
        <f t="shared" si="1717"/>
        <v>0</v>
      </c>
      <c r="Q5321" s="16">
        <f t="shared" si="1718"/>
        <v>40.94</v>
      </c>
      <c r="R5321" s="16">
        <f t="shared" si="1719"/>
        <v>0</v>
      </c>
    </row>
    <row r="5322" spans="1:18" ht="21" x14ac:dyDescent="0.35">
      <c r="A5322" s="1">
        <v>20</v>
      </c>
      <c r="B5322" s="13" t="s">
        <v>1145</v>
      </c>
      <c r="C5322" s="13" t="s">
        <v>1141</v>
      </c>
      <c r="D5322" s="14" t="s">
        <v>1146</v>
      </c>
      <c r="E5322" s="15">
        <v>725.24</v>
      </c>
      <c r="F5322" s="16">
        <f t="shared" si="1710"/>
        <v>99.36</v>
      </c>
      <c r="G5322" s="16">
        <f t="shared" si="1711"/>
        <v>0</v>
      </c>
      <c r="H5322" s="16">
        <f t="shared" si="1712"/>
        <v>0</v>
      </c>
      <c r="I5322" s="16">
        <f t="shared" si="1713"/>
        <v>99.36</v>
      </c>
      <c r="J5322" s="17">
        <v>0.13700000000000001</v>
      </c>
      <c r="K5322" s="17">
        <v>0</v>
      </c>
      <c r="L5322" s="18">
        <f t="shared" si="1714"/>
        <v>0.13700000000000001</v>
      </c>
      <c r="M5322" s="17">
        <v>0</v>
      </c>
      <c r="N5322" s="16">
        <f t="shared" si="1715"/>
        <v>725.24</v>
      </c>
      <c r="O5322" s="16">
        <f t="shared" si="1716"/>
        <v>0</v>
      </c>
      <c r="P5322" s="18">
        <f t="shared" si="1717"/>
        <v>0</v>
      </c>
      <c r="Q5322" s="16">
        <f t="shared" si="1718"/>
        <v>725.24</v>
      </c>
      <c r="R5322" s="16">
        <f t="shared" si="1719"/>
        <v>0</v>
      </c>
    </row>
    <row r="5323" spans="1:18" x14ac:dyDescent="0.35">
      <c r="A5323" s="1">
        <v>21</v>
      </c>
      <c r="B5323" s="13" t="s">
        <v>1147</v>
      </c>
      <c r="C5323" s="13" t="s">
        <v>1141</v>
      </c>
      <c r="D5323" s="14" t="s">
        <v>1148</v>
      </c>
      <c r="E5323" s="15">
        <v>608.70000000000005</v>
      </c>
      <c r="F5323" s="16">
        <f t="shared" si="1710"/>
        <v>307.39</v>
      </c>
      <c r="G5323" s="16">
        <f t="shared" si="1711"/>
        <v>0</v>
      </c>
      <c r="H5323" s="16">
        <f t="shared" si="1712"/>
        <v>0</v>
      </c>
      <c r="I5323" s="16">
        <f t="shared" si="1713"/>
        <v>307.39</v>
      </c>
      <c r="J5323" s="17">
        <v>0.505</v>
      </c>
      <c r="K5323" s="17">
        <v>0</v>
      </c>
      <c r="L5323" s="18">
        <f t="shared" si="1714"/>
        <v>0.505</v>
      </c>
      <c r="M5323" s="17">
        <v>0</v>
      </c>
      <c r="N5323" s="16">
        <f t="shared" si="1715"/>
        <v>608.70000000000005</v>
      </c>
      <c r="O5323" s="16">
        <f t="shared" si="1716"/>
        <v>0</v>
      </c>
      <c r="P5323" s="18">
        <f t="shared" si="1717"/>
        <v>0</v>
      </c>
      <c r="Q5323" s="16">
        <f t="shared" si="1718"/>
        <v>608.70000000000005</v>
      </c>
      <c r="R5323" s="16">
        <f t="shared" si="1719"/>
        <v>0</v>
      </c>
    </row>
    <row r="5324" spans="1:18" ht="21" x14ac:dyDescent="0.35">
      <c r="A5324" s="1">
        <v>22</v>
      </c>
      <c r="B5324" s="13" t="s">
        <v>1149</v>
      </c>
      <c r="C5324" s="13" t="s">
        <v>92</v>
      </c>
      <c r="D5324" s="14" t="s">
        <v>1150</v>
      </c>
      <c r="E5324" s="15">
        <v>0.72</v>
      </c>
      <c r="F5324" s="16">
        <f t="shared" si="1710"/>
        <v>50.4</v>
      </c>
      <c r="G5324" s="16">
        <f t="shared" si="1711"/>
        <v>3.27</v>
      </c>
      <c r="H5324" s="16">
        <f t="shared" si="1712"/>
        <v>6.4799999999999995</v>
      </c>
      <c r="I5324" s="16">
        <f t="shared" si="1713"/>
        <v>47.13</v>
      </c>
      <c r="J5324" s="17">
        <v>70</v>
      </c>
      <c r="K5324" s="17">
        <v>4.5359999999999996</v>
      </c>
      <c r="L5324" s="18">
        <f t="shared" si="1714"/>
        <v>65.463999999999999</v>
      </c>
      <c r="M5324" s="17">
        <v>4.5359999999999996</v>
      </c>
      <c r="N5324" s="16">
        <f t="shared" si="1715"/>
        <v>0.72</v>
      </c>
      <c r="O5324" s="16">
        <f t="shared" si="1716"/>
        <v>3.27</v>
      </c>
      <c r="P5324" s="18">
        <f t="shared" si="1717"/>
        <v>0</v>
      </c>
      <c r="Q5324" s="16">
        <f t="shared" si="1718"/>
        <v>0.72</v>
      </c>
      <c r="R5324" s="16">
        <f t="shared" si="1719"/>
        <v>0</v>
      </c>
    </row>
    <row r="5325" spans="1:18" ht="21" x14ac:dyDescent="0.35">
      <c r="A5325" s="1">
        <v>23</v>
      </c>
      <c r="B5325" s="13" t="s">
        <v>1151</v>
      </c>
      <c r="C5325" s="13" t="s">
        <v>92</v>
      </c>
      <c r="D5325" s="14" t="s">
        <v>1152</v>
      </c>
      <c r="E5325" s="15">
        <v>0.72</v>
      </c>
      <c r="F5325" s="16">
        <f t="shared" si="1710"/>
        <v>25.2</v>
      </c>
      <c r="G5325" s="16">
        <f t="shared" si="1711"/>
        <v>0</v>
      </c>
      <c r="H5325" s="16">
        <f t="shared" si="1712"/>
        <v>0</v>
      </c>
      <c r="I5325" s="16">
        <f t="shared" si="1713"/>
        <v>25.2</v>
      </c>
      <c r="J5325" s="17">
        <v>35</v>
      </c>
      <c r="K5325" s="17">
        <v>0</v>
      </c>
      <c r="L5325" s="18">
        <f t="shared" si="1714"/>
        <v>35</v>
      </c>
      <c r="M5325" s="17">
        <v>0</v>
      </c>
      <c r="N5325" s="16">
        <f t="shared" si="1715"/>
        <v>0.72</v>
      </c>
      <c r="O5325" s="16">
        <f t="shared" si="1716"/>
        <v>0</v>
      </c>
      <c r="P5325" s="18">
        <f t="shared" si="1717"/>
        <v>0</v>
      </c>
      <c r="Q5325" s="16">
        <f t="shared" si="1718"/>
        <v>0.72</v>
      </c>
      <c r="R5325" s="16">
        <f t="shared" si="1719"/>
        <v>0</v>
      </c>
    </row>
    <row r="5326" spans="1:18" ht="52.5" x14ac:dyDescent="0.35">
      <c r="A5326" s="1">
        <v>24</v>
      </c>
      <c r="B5326" s="13" t="s">
        <v>1153</v>
      </c>
      <c r="C5326" s="13" t="s">
        <v>92</v>
      </c>
      <c r="D5326" s="14" t="s">
        <v>1154</v>
      </c>
      <c r="E5326" s="15">
        <v>22.66</v>
      </c>
      <c r="F5326" s="16">
        <f t="shared" si="1710"/>
        <v>435.07</v>
      </c>
      <c r="G5326" s="16">
        <f t="shared" si="1711"/>
        <v>339.9</v>
      </c>
      <c r="H5326" s="16">
        <f t="shared" si="1712"/>
        <v>78.125</v>
      </c>
      <c r="I5326" s="16">
        <f t="shared" si="1713"/>
        <v>95.17</v>
      </c>
      <c r="J5326" s="17">
        <v>19.2</v>
      </c>
      <c r="K5326" s="17">
        <v>15</v>
      </c>
      <c r="L5326" s="18">
        <f t="shared" si="1714"/>
        <v>4.2</v>
      </c>
      <c r="M5326" s="17">
        <v>15</v>
      </c>
      <c r="N5326" s="16">
        <f t="shared" si="1715"/>
        <v>22.66</v>
      </c>
      <c r="O5326" s="16">
        <f t="shared" si="1716"/>
        <v>339.9</v>
      </c>
      <c r="P5326" s="18">
        <f t="shared" si="1717"/>
        <v>0</v>
      </c>
      <c r="Q5326" s="16">
        <f t="shared" si="1718"/>
        <v>22.66</v>
      </c>
      <c r="R5326" s="16">
        <f t="shared" si="1719"/>
        <v>0</v>
      </c>
    </row>
    <row r="5327" spans="1:18" ht="52.5" x14ac:dyDescent="0.35">
      <c r="A5327" s="1">
        <v>25</v>
      </c>
      <c r="B5327" s="13" t="s">
        <v>812</v>
      </c>
      <c r="C5327" s="13" t="s">
        <v>65</v>
      </c>
      <c r="D5327" s="14" t="s">
        <v>813</v>
      </c>
      <c r="E5327" s="15">
        <v>80.599999999999994</v>
      </c>
      <c r="F5327" s="16">
        <f t="shared" si="1710"/>
        <v>852.75</v>
      </c>
      <c r="G5327" s="16">
        <f t="shared" si="1711"/>
        <v>1423.23</v>
      </c>
      <c r="H5327" s="16">
        <f t="shared" si="1712"/>
        <v>166.8998109640832</v>
      </c>
      <c r="I5327" s="16">
        <f t="shared" si="1713"/>
        <v>-570.49</v>
      </c>
      <c r="J5327" s="17">
        <v>10.58</v>
      </c>
      <c r="K5327" s="17">
        <v>17.658000000000001</v>
      </c>
      <c r="L5327" s="18">
        <f t="shared" si="1714"/>
        <v>-7.0780000000000003</v>
      </c>
      <c r="M5327" s="17">
        <v>17.658000000000001</v>
      </c>
      <c r="N5327" s="16">
        <f t="shared" si="1715"/>
        <v>80.599999999999994</v>
      </c>
      <c r="O5327" s="16">
        <f t="shared" si="1716"/>
        <v>1423.23</v>
      </c>
      <c r="P5327" s="18">
        <f t="shared" si="1717"/>
        <v>0</v>
      </c>
      <c r="Q5327" s="16">
        <f t="shared" si="1718"/>
        <v>80.599999999999994</v>
      </c>
      <c r="R5327" s="16">
        <f t="shared" si="1719"/>
        <v>0</v>
      </c>
    </row>
    <row r="5328" spans="1:18" ht="21" x14ac:dyDescent="0.35">
      <c r="A5328" s="1">
        <v>26</v>
      </c>
      <c r="B5328" s="13" t="s">
        <v>823</v>
      </c>
      <c r="C5328" s="13" t="s">
        <v>65</v>
      </c>
      <c r="D5328" s="14" t="s">
        <v>824</v>
      </c>
      <c r="E5328" s="15">
        <v>28.7</v>
      </c>
      <c r="F5328" s="16">
        <f t="shared" si="1710"/>
        <v>110.21</v>
      </c>
      <c r="G5328" s="16">
        <f t="shared" si="1711"/>
        <v>26.03</v>
      </c>
      <c r="H5328" s="16">
        <f t="shared" si="1712"/>
        <v>23.619791666666668</v>
      </c>
      <c r="I5328" s="16">
        <f t="shared" si="1713"/>
        <v>84.18</v>
      </c>
      <c r="J5328" s="17">
        <v>3.84</v>
      </c>
      <c r="K5328" s="17">
        <v>0.90700000000000003</v>
      </c>
      <c r="L5328" s="18">
        <f t="shared" si="1714"/>
        <v>2.9329999999999998</v>
      </c>
      <c r="M5328" s="17">
        <v>0.90700000000000003</v>
      </c>
      <c r="N5328" s="16">
        <f t="shared" si="1715"/>
        <v>28.7</v>
      </c>
      <c r="O5328" s="16">
        <f t="shared" si="1716"/>
        <v>26.03</v>
      </c>
      <c r="P5328" s="18">
        <f t="shared" si="1717"/>
        <v>0</v>
      </c>
      <c r="Q5328" s="16">
        <f t="shared" si="1718"/>
        <v>28.7</v>
      </c>
      <c r="R5328" s="16">
        <f t="shared" si="1719"/>
        <v>0</v>
      </c>
    </row>
    <row r="5329" spans="1:18" ht="42" x14ac:dyDescent="0.35">
      <c r="A5329" s="1">
        <v>27</v>
      </c>
      <c r="B5329" s="13" t="s">
        <v>1592</v>
      </c>
      <c r="C5329" s="13" t="s">
        <v>224</v>
      </c>
      <c r="D5329" s="14" t="s">
        <v>1593</v>
      </c>
      <c r="E5329" s="15">
        <v>1277.82</v>
      </c>
      <c r="F5329" s="16">
        <f t="shared" si="1710"/>
        <v>1277.82</v>
      </c>
      <c r="G5329" s="16">
        <f t="shared" si="1711"/>
        <v>1277.82</v>
      </c>
      <c r="H5329" s="16">
        <f t="shared" si="1712"/>
        <v>100</v>
      </c>
      <c r="I5329" s="16">
        <f t="shared" si="1713"/>
        <v>0</v>
      </c>
      <c r="J5329" s="17">
        <v>1</v>
      </c>
      <c r="K5329" s="17">
        <v>1</v>
      </c>
      <c r="L5329" s="18">
        <f t="shared" si="1714"/>
        <v>0</v>
      </c>
      <c r="M5329" s="17">
        <v>1</v>
      </c>
      <c r="N5329" s="16">
        <f t="shared" si="1715"/>
        <v>1277.82</v>
      </c>
      <c r="O5329" s="16">
        <f t="shared" si="1716"/>
        <v>1277.82</v>
      </c>
      <c r="P5329" s="18">
        <f t="shared" si="1717"/>
        <v>0</v>
      </c>
      <c r="Q5329" s="16">
        <f t="shared" si="1718"/>
        <v>1277.82</v>
      </c>
      <c r="R5329" s="16">
        <f t="shared" si="1719"/>
        <v>0</v>
      </c>
    </row>
    <row r="5330" spans="1:18" ht="31.5" x14ac:dyDescent="0.35">
      <c r="A5330" s="1">
        <v>28</v>
      </c>
      <c r="B5330" s="13" t="s">
        <v>503</v>
      </c>
      <c r="C5330" s="13" t="s">
        <v>41</v>
      </c>
      <c r="D5330" s="14" t="s">
        <v>504</v>
      </c>
      <c r="E5330" s="15">
        <v>5846.97</v>
      </c>
      <c r="F5330" s="16">
        <f t="shared" si="1710"/>
        <v>0</v>
      </c>
      <c r="G5330" s="16">
        <f t="shared" si="1711"/>
        <v>2923.49</v>
      </c>
      <c r="H5330" s="16">
        <f t="shared" si="1712"/>
        <v>0</v>
      </c>
      <c r="I5330" s="16">
        <f t="shared" si="1713"/>
        <v>-2923.49</v>
      </c>
      <c r="J5330" s="17">
        <v>0</v>
      </c>
      <c r="K5330" s="17">
        <v>0.5</v>
      </c>
      <c r="L5330" s="18">
        <f t="shared" si="1714"/>
        <v>-0.5</v>
      </c>
      <c r="M5330" s="17">
        <v>0.5</v>
      </c>
      <c r="N5330" s="16">
        <f t="shared" si="1715"/>
        <v>5846.97</v>
      </c>
      <c r="O5330" s="16">
        <f t="shared" si="1716"/>
        <v>2923.49</v>
      </c>
      <c r="P5330" s="18">
        <f t="shared" si="1717"/>
        <v>0</v>
      </c>
      <c r="Q5330" s="16">
        <f t="shared" si="1718"/>
        <v>5846.97</v>
      </c>
      <c r="R5330" s="16">
        <f t="shared" si="1719"/>
        <v>0</v>
      </c>
    </row>
    <row r="5331" spans="1:18" ht="73.5" x14ac:dyDescent="0.35">
      <c r="A5331" s="1">
        <v>29</v>
      </c>
      <c r="B5331" s="13" t="s">
        <v>1305</v>
      </c>
      <c r="C5331" s="13" t="s">
        <v>44</v>
      </c>
      <c r="D5331" s="14" t="s">
        <v>1306</v>
      </c>
      <c r="E5331" s="15">
        <v>3.05</v>
      </c>
      <c r="F5331" s="16">
        <f t="shared" si="1710"/>
        <v>0</v>
      </c>
      <c r="G5331" s="16">
        <f t="shared" si="1711"/>
        <v>119.9</v>
      </c>
      <c r="H5331" s="16">
        <f t="shared" si="1712"/>
        <v>0</v>
      </c>
      <c r="I5331" s="16">
        <f t="shared" si="1713"/>
        <v>-119.9</v>
      </c>
      <c r="J5331" s="17">
        <v>0</v>
      </c>
      <c r="K5331" s="17">
        <v>39.311999999999998</v>
      </c>
      <c r="L5331" s="18">
        <f t="shared" si="1714"/>
        <v>-39.311999999999998</v>
      </c>
      <c r="M5331" s="17">
        <v>39.311999999999998</v>
      </c>
      <c r="N5331" s="16">
        <f t="shared" si="1715"/>
        <v>3.05</v>
      </c>
      <c r="O5331" s="16">
        <f t="shared" si="1716"/>
        <v>119.9</v>
      </c>
      <c r="P5331" s="18">
        <f t="shared" si="1717"/>
        <v>0</v>
      </c>
      <c r="Q5331" s="16">
        <f t="shared" si="1718"/>
        <v>3.05</v>
      </c>
      <c r="R5331" s="16">
        <f t="shared" si="1719"/>
        <v>0</v>
      </c>
    </row>
    <row r="5332" spans="1:18" x14ac:dyDescent="0.35">
      <c r="A5332" s="21" t="s">
        <v>1594</v>
      </c>
      <c r="B5332" s="21" t="s">
        <v>1594</v>
      </c>
      <c r="C5332" s="21" t="s">
        <v>1594</v>
      </c>
      <c r="D5332" s="21" t="s">
        <v>1594</v>
      </c>
      <c r="E5332" s="21" t="s">
        <v>1594</v>
      </c>
      <c r="F5332" s="19"/>
      <c r="G5332" s="20">
        <f>SUM(G5303:G5331)</f>
        <v>15116.609999999999</v>
      </c>
      <c r="H5332" s="7"/>
      <c r="I5332" s="7"/>
      <c r="J5332" s="7"/>
      <c r="K5332" s="7"/>
      <c r="L5332" s="7"/>
      <c r="M5332" s="7"/>
      <c r="N5332" s="7"/>
      <c r="O5332" s="7"/>
      <c r="P5332" s="7"/>
      <c r="Q5332" s="7"/>
      <c r="R5332" s="7"/>
    </row>
    <row r="5334" spans="1:18" x14ac:dyDescent="0.35">
      <c r="B5334" s="11" t="s">
        <v>23</v>
      </c>
      <c r="C5334" s="12" t="s">
        <v>24</v>
      </c>
      <c r="D5334" s="12" t="s">
        <v>25</v>
      </c>
    </row>
    <row r="5335" spans="1:18" x14ac:dyDescent="0.35">
      <c r="B5335" s="11" t="s">
        <v>26</v>
      </c>
      <c r="C5335" s="12" t="s">
        <v>27</v>
      </c>
      <c r="D5335" s="12" t="s">
        <v>28</v>
      </c>
    </row>
    <row r="5336" spans="1:18" x14ac:dyDescent="0.35">
      <c r="B5336" s="11" t="s">
        <v>29</v>
      </c>
      <c r="C5336" s="12" t="s">
        <v>24</v>
      </c>
      <c r="D5336" s="12" t="s">
        <v>30</v>
      </c>
    </row>
    <row r="5337" spans="1:18" x14ac:dyDescent="0.35">
      <c r="B5337" s="11" t="s">
        <v>31</v>
      </c>
      <c r="C5337" s="12" t="s">
        <v>116</v>
      </c>
      <c r="D5337" s="12" t="s">
        <v>1133</v>
      </c>
    </row>
    <row r="5338" spans="1:18" x14ac:dyDescent="0.35">
      <c r="B5338" s="11" t="s">
        <v>33</v>
      </c>
      <c r="C5338" s="12" t="s">
        <v>116</v>
      </c>
      <c r="D5338" s="12" t="s">
        <v>1586</v>
      </c>
    </row>
    <row r="5339" spans="1:18" x14ac:dyDescent="0.35">
      <c r="B5339" s="11" t="s">
        <v>35</v>
      </c>
      <c r="C5339" s="12" t="s">
        <v>27</v>
      </c>
      <c r="D5339" s="12" t="s">
        <v>1205</v>
      </c>
    </row>
    <row r="5340" spans="1:18" x14ac:dyDescent="0.35">
      <c r="B5340" s="11" t="s">
        <v>36</v>
      </c>
      <c r="C5340" s="12" t="s">
        <v>24</v>
      </c>
      <c r="D5340" s="12" t="s">
        <v>730</v>
      </c>
    </row>
    <row r="5341" spans="1:18" x14ac:dyDescent="0.35">
      <c r="B5341" s="11" t="s">
        <v>38</v>
      </c>
      <c r="C5341" s="12" t="s">
        <v>24</v>
      </c>
      <c r="D5341" s="12" t="s">
        <v>1595</v>
      </c>
    </row>
    <row r="5343" spans="1:18" ht="21" x14ac:dyDescent="0.35">
      <c r="A5343" s="1">
        <v>1</v>
      </c>
      <c r="B5343" s="13" t="s">
        <v>191</v>
      </c>
      <c r="C5343" s="13" t="s">
        <v>44</v>
      </c>
      <c r="D5343" s="14" t="s">
        <v>192</v>
      </c>
      <c r="E5343" s="15">
        <v>3.46</v>
      </c>
      <c r="F5343" s="16">
        <f t="shared" ref="F5343:F5367" si="1720">ROUND(ROUND(N5343,2)*ROUND(J5343,3),2)</f>
        <v>262.95999999999998</v>
      </c>
      <c r="G5343" s="16">
        <f t="shared" ref="G5343:G5367" si="1721">ROUND(ROUND(N5343,2)*ROUND(K5343,3),2)</f>
        <v>846.32</v>
      </c>
      <c r="H5343" s="16">
        <f t="shared" ref="H5343:H5367" si="1722">IF(EXACT(J5343,0),0,100*(K5343/J5343))</f>
        <v>321.84210526315786</v>
      </c>
      <c r="I5343" s="16">
        <f t="shared" ref="I5343:I5367" si="1723">ROUND((ROUND(J5343,3)-ROUND(K5343,3))*N5343,2)</f>
        <v>-583.36</v>
      </c>
      <c r="J5343" s="17">
        <v>76</v>
      </c>
      <c r="K5343" s="17">
        <v>244.6</v>
      </c>
      <c r="L5343" s="18">
        <f t="shared" ref="L5343:L5367" si="1724">ROUND(ROUND(J5343,3)-ROUND(K5343,3),3)</f>
        <v>-168.6</v>
      </c>
      <c r="M5343" s="17">
        <v>244.6</v>
      </c>
      <c r="N5343" s="16">
        <f t="shared" ref="N5343:N5367" si="1725">ROUND(E5343,2)</f>
        <v>3.46</v>
      </c>
      <c r="O5343" s="16">
        <f t="shared" ref="O5343:O5367" si="1726">ROUND(ROUND(M5343,3)*ROUND(N5343,2),2)</f>
        <v>846.32</v>
      </c>
      <c r="P5343" s="18">
        <f t="shared" ref="P5343:P5367" si="1727">ROUND(ROUND(K5343,3)-ROUND(M5343,3),2)</f>
        <v>0</v>
      </c>
      <c r="Q5343" s="16">
        <f t="shared" ref="Q5343:Q5367" si="1728">ROUND(E5343,2)</f>
        <v>3.46</v>
      </c>
      <c r="R5343" s="16">
        <f t="shared" ref="R5343:R5367" si="1729">ROUND((ROUND(K5343,3)-ROUND(M5343,3))* Q5343,2)</f>
        <v>0</v>
      </c>
    </row>
    <row r="5344" spans="1:18" ht="31.5" x14ac:dyDescent="0.35">
      <c r="A5344" s="1">
        <v>2</v>
      </c>
      <c r="B5344" s="13" t="s">
        <v>158</v>
      </c>
      <c r="C5344" s="13" t="s">
        <v>92</v>
      </c>
      <c r="D5344" s="14" t="s">
        <v>159</v>
      </c>
      <c r="E5344" s="15">
        <v>8.43</v>
      </c>
      <c r="F5344" s="16">
        <f t="shared" si="1720"/>
        <v>736.78</v>
      </c>
      <c r="G5344" s="16">
        <f t="shared" si="1721"/>
        <v>94.42</v>
      </c>
      <c r="H5344" s="16">
        <f t="shared" si="1722"/>
        <v>12.814645308924483</v>
      </c>
      <c r="I5344" s="16">
        <f t="shared" si="1723"/>
        <v>642.37</v>
      </c>
      <c r="J5344" s="17">
        <v>87.4</v>
      </c>
      <c r="K5344" s="17">
        <v>11.2</v>
      </c>
      <c r="L5344" s="18">
        <f t="shared" si="1724"/>
        <v>76.2</v>
      </c>
      <c r="M5344" s="17">
        <v>11.2</v>
      </c>
      <c r="N5344" s="16">
        <f t="shared" si="1725"/>
        <v>8.43</v>
      </c>
      <c r="O5344" s="16">
        <f t="shared" si="1726"/>
        <v>94.42</v>
      </c>
      <c r="P5344" s="18">
        <f t="shared" si="1727"/>
        <v>0</v>
      </c>
      <c r="Q5344" s="16">
        <f t="shared" si="1728"/>
        <v>8.43</v>
      </c>
      <c r="R5344" s="16">
        <f t="shared" si="1729"/>
        <v>0</v>
      </c>
    </row>
    <row r="5345" spans="1:18" ht="42" x14ac:dyDescent="0.35">
      <c r="A5345" s="1">
        <v>3</v>
      </c>
      <c r="B5345" s="13" t="s">
        <v>183</v>
      </c>
      <c r="C5345" s="13" t="s">
        <v>92</v>
      </c>
      <c r="D5345" s="14" t="s">
        <v>184</v>
      </c>
      <c r="E5345" s="15">
        <v>7.89</v>
      </c>
      <c r="F5345" s="16">
        <f t="shared" si="1720"/>
        <v>61.54</v>
      </c>
      <c r="G5345" s="16">
        <f t="shared" si="1721"/>
        <v>394.34</v>
      </c>
      <c r="H5345" s="16">
        <f t="shared" si="1722"/>
        <v>640.76923076923072</v>
      </c>
      <c r="I5345" s="16">
        <f t="shared" si="1723"/>
        <v>-332.8</v>
      </c>
      <c r="J5345" s="17">
        <v>7.8</v>
      </c>
      <c r="K5345" s="17">
        <v>49.98</v>
      </c>
      <c r="L5345" s="18">
        <f t="shared" si="1724"/>
        <v>-42.18</v>
      </c>
      <c r="M5345" s="17">
        <v>49.98</v>
      </c>
      <c r="N5345" s="16">
        <f t="shared" si="1725"/>
        <v>7.89</v>
      </c>
      <c r="O5345" s="16">
        <f t="shared" si="1726"/>
        <v>394.34</v>
      </c>
      <c r="P5345" s="18">
        <f t="shared" si="1727"/>
        <v>0</v>
      </c>
      <c r="Q5345" s="16">
        <f t="shared" si="1728"/>
        <v>7.89</v>
      </c>
      <c r="R5345" s="16">
        <f t="shared" si="1729"/>
        <v>0</v>
      </c>
    </row>
    <row r="5346" spans="1:18" ht="52.5" x14ac:dyDescent="0.35">
      <c r="A5346" s="1">
        <v>4</v>
      </c>
      <c r="B5346" s="13" t="s">
        <v>166</v>
      </c>
      <c r="C5346" s="13" t="s">
        <v>65</v>
      </c>
      <c r="D5346" s="14" t="s">
        <v>167</v>
      </c>
      <c r="E5346" s="15">
        <v>24.21</v>
      </c>
      <c r="F5346" s="16">
        <f t="shared" si="1720"/>
        <v>4513.2299999999996</v>
      </c>
      <c r="G5346" s="16">
        <f t="shared" si="1721"/>
        <v>567.19000000000005</v>
      </c>
      <c r="H5346" s="16">
        <f t="shared" si="1722"/>
        <v>12.567321102885959</v>
      </c>
      <c r="I5346" s="16">
        <f t="shared" si="1723"/>
        <v>3946.04</v>
      </c>
      <c r="J5346" s="17">
        <v>186.42</v>
      </c>
      <c r="K5346" s="17">
        <v>23.428000000000001</v>
      </c>
      <c r="L5346" s="18">
        <f t="shared" si="1724"/>
        <v>162.99199999999999</v>
      </c>
      <c r="M5346" s="17">
        <v>23.428000000000001</v>
      </c>
      <c r="N5346" s="16">
        <f t="shared" si="1725"/>
        <v>24.21</v>
      </c>
      <c r="O5346" s="16">
        <f t="shared" si="1726"/>
        <v>567.19000000000005</v>
      </c>
      <c r="P5346" s="18">
        <f t="shared" si="1727"/>
        <v>0</v>
      </c>
      <c r="Q5346" s="16">
        <f t="shared" si="1728"/>
        <v>24.21</v>
      </c>
      <c r="R5346" s="16">
        <f t="shared" si="1729"/>
        <v>0</v>
      </c>
    </row>
    <row r="5347" spans="1:18" ht="31.5" x14ac:dyDescent="0.35">
      <c r="A5347" s="1">
        <v>5</v>
      </c>
      <c r="B5347" s="13" t="s">
        <v>168</v>
      </c>
      <c r="C5347" s="13" t="s">
        <v>65</v>
      </c>
      <c r="D5347" s="14" t="s">
        <v>169</v>
      </c>
      <c r="E5347" s="15">
        <v>5.38</v>
      </c>
      <c r="F5347" s="16">
        <f t="shared" si="1720"/>
        <v>1002.94</v>
      </c>
      <c r="G5347" s="16">
        <f t="shared" si="1721"/>
        <v>560.20000000000005</v>
      </c>
      <c r="H5347" s="16">
        <f t="shared" si="1722"/>
        <v>55.855594893251805</v>
      </c>
      <c r="I5347" s="16">
        <f t="shared" si="1723"/>
        <v>442.74</v>
      </c>
      <c r="J5347" s="17">
        <v>186.42</v>
      </c>
      <c r="K5347" s="17">
        <v>104.126</v>
      </c>
      <c r="L5347" s="18">
        <f t="shared" si="1724"/>
        <v>82.293999999999997</v>
      </c>
      <c r="M5347" s="17">
        <v>104.126</v>
      </c>
      <c r="N5347" s="16">
        <f t="shared" si="1725"/>
        <v>5.38</v>
      </c>
      <c r="O5347" s="16">
        <f t="shared" si="1726"/>
        <v>560.20000000000005</v>
      </c>
      <c r="P5347" s="18">
        <f t="shared" si="1727"/>
        <v>0</v>
      </c>
      <c r="Q5347" s="16">
        <f t="shared" si="1728"/>
        <v>5.38</v>
      </c>
      <c r="R5347" s="16">
        <f t="shared" si="1729"/>
        <v>0</v>
      </c>
    </row>
    <row r="5348" spans="1:18" ht="21" x14ac:dyDescent="0.35">
      <c r="A5348" s="1">
        <v>6</v>
      </c>
      <c r="B5348" s="13" t="s">
        <v>499</v>
      </c>
      <c r="C5348" s="13" t="s">
        <v>65</v>
      </c>
      <c r="D5348" s="14" t="s">
        <v>500</v>
      </c>
      <c r="E5348" s="15">
        <v>95.84</v>
      </c>
      <c r="F5348" s="16">
        <f t="shared" si="1720"/>
        <v>2481.4899999999998</v>
      </c>
      <c r="G5348" s="16">
        <f t="shared" si="1721"/>
        <v>0</v>
      </c>
      <c r="H5348" s="16">
        <f t="shared" si="1722"/>
        <v>0</v>
      </c>
      <c r="I5348" s="16">
        <f t="shared" si="1723"/>
        <v>2481.4899999999998</v>
      </c>
      <c r="J5348" s="17">
        <v>25.891999999999999</v>
      </c>
      <c r="K5348" s="17">
        <v>0</v>
      </c>
      <c r="L5348" s="18">
        <f t="shared" si="1724"/>
        <v>25.891999999999999</v>
      </c>
      <c r="M5348" s="17">
        <v>0</v>
      </c>
      <c r="N5348" s="16">
        <f t="shared" si="1725"/>
        <v>95.84</v>
      </c>
      <c r="O5348" s="16">
        <f t="shared" si="1726"/>
        <v>0</v>
      </c>
      <c r="P5348" s="18">
        <f t="shared" si="1727"/>
        <v>0</v>
      </c>
      <c r="Q5348" s="16">
        <f t="shared" si="1728"/>
        <v>95.84</v>
      </c>
      <c r="R5348" s="16">
        <f t="shared" si="1729"/>
        <v>0</v>
      </c>
    </row>
    <row r="5349" spans="1:18" ht="52.5" x14ac:dyDescent="0.35">
      <c r="A5349" s="1">
        <v>7</v>
      </c>
      <c r="B5349" s="13" t="s">
        <v>1136</v>
      </c>
      <c r="C5349" s="13" t="s">
        <v>65</v>
      </c>
      <c r="D5349" s="14" t="s">
        <v>1137</v>
      </c>
      <c r="E5349" s="15">
        <v>5.82</v>
      </c>
      <c r="F5349" s="16">
        <f t="shared" si="1720"/>
        <v>768.81</v>
      </c>
      <c r="G5349" s="16">
        <f t="shared" si="1721"/>
        <v>255.12</v>
      </c>
      <c r="H5349" s="16">
        <f t="shared" si="1722"/>
        <v>33.183696952262707</v>
      </c>
      <c r="I5349" s="16">
        <f t="shared" si="1723"/>
        <v>513.69000000000005</v>
      </c>
      <c r="J5349" s="17">
        <v>132.09800000000001</v>
      </c>
      <c r="K5349" s="17">
        <v>43.835000000000001</v>
      </c>
      <c r="L5349" s="18">
        <f t="shared" si="1724"/>
        <v>88.263000000000005</v>
      </c>
      <c r="M5349" s="17">
        <v>43.835000000000001</v>
      </c>
      <c r="N5349" s="16">
        <f t="shared" si="1725"/>
        <v>5.82</v>
      </c>
      <c r="O5349" s="16">
        <f t="shared" si="1726"/>
        <v>255.12</v>
      </c>
      <c r="P5349" s="18">
        <f t="shared" si="1727"/>
        <v>0</v>
      </c>
      <c r="Q5349" s="16">
        <f t="shared" si="1728"/>
        <v>5.82</v>
      </c>
      <c r="R5349" s="16">
        <f t="shared" si="1729"/>
        <v>0</v>
      </c>
    </row>
    <row r="5350" spans="1:18" ht="21" x14ac:dyDescent="0.35">
      <c r="A5350" s="1">
        <v>8</v>
      </c>
      <c r="B5350" s="13" t="s">
        <v>1157</v>
      </c>
      <c r="C5350" s="13" t="s">
        <v>92</v>
      </c>
      <c r="D5350" s="14" t="s">
        <v>1158</v>
      </c>
      <c r="E5350" s="15">
        <v>25.69</v>
      </c>
      <c r="F5350" s="16">
        <f t="shared" si="1720"/>
        <v>5086.62</v>
      </c>
      <c r="G5350" s="16">
        <f t="shared" si="1721"/>
        <v>1387.26</v>
      </c>
      <c r="H5350" s="16">
        <f t="shared" si="1722"/>
        <v>27.27272727272727</v>
      </c>
      <c r="I5350" s="16">
        <f t="shared" si="1723"/>
        <v>3699.36</v>
      </c>
      <c r="J5350" s="17">
        <v>198</v>
      </c>
      <c r="K5350" s="17">
        <v>54</v>
      </c>
      <c r="L5350" s="18">
        <f t="shared" si="1724"/>
        <v>144</v>
      </c>
      <c r="M5350" s="17">
        <v>54</v>
      </c>
      <c r="N5350" s="16">
        <f t="shared" si="1725"/>
        <v>25.69</v>
      </c>
      <c r="O5350" s="16">
        <f t="shared" si="1726"/>
        <v>1387.26</v>
      </c>
      <c r="P5350" s="18">
        <f t="shared" si="1727"/>
        <v>0</v>
      </c>
      <c r="Q5350" s="16">
        <f t="shared" si="1728"/>
        <v>25.69</v>
      </c>
      <c r="R5350" s="16">
        <f t="shared" si="1729"/>
        <v>0</v>
      </c>
    </row>
    <row r="5351" spans="1:18" ht="63" x14ac:dyDescent="0.35">
      <c r="A5351" s="1">
        <v>9</v>
      </c>
      <c r="B5351" s="13" t="s">
        <v>1207</v>
      </c>
      <c r="C5351" s="13" t="s">
        <v>44</v>
      </c>
      <c r="D5351" s="14" t="s">
        <v>1208</v>
      </c>
      <c r="E5351" s="15">
        <v>3.26</v>
      </c>
      <c r="F5351" s="16">
        <f t="shared" si="1720"/>
        <v>4590.08</v>
      </c>
      <c r="G5351" s="16">
        <f t="shared" si="1721"/>
        <v>2128.3200000000002</v>
      </c>
      <c r="H5351" s="16">
        <f t="shared" si="1722"/>
        <v>46.367897727272727</v>
      </c>
      <c r="I5351" s="16">
        <f t="shared" si="1723"/>
        <v>2461.7600000000002</v>
      </c>
      <c r="J5351" s="17">
        <v>1408</v>
      </c>
      <c r="K5351" s="17">
        <v>652.86</v>
      </c>
      <c r="L5351" s="18">
        <f t="shared" si="1724"/>
        <v>755.14</v>
      </c>
      <c r="M5351" s="17">
        <v>652.86</v>
      </c>
      <c r="N5351" s="16">
        <f t="shared" si="1725"/>
        <v>3.26</v>
      </c>
      <c r="O5351" s="16">
        <f t="shared" si="1726"/>
        <v>2128.3200000000002</v>
      </c>
      <c r="P5351" s="18">
        <f t="shared" si="1727"/>
        <v>0</v>
      </c>
      <c r="Q5351" s="16">
        <f t="shared" si="1728"/>
        <v>3.26</v>
      </c>
      <c r="R5351" s="16">
        <f t="shared" si="1729"/>
        <v>0</v>
      </c>
    </row>
    <row r="5352" spans="1:18" ht="21" x14ac:dyDescent="0.35">
      <c r="A5352" s="1">
        <v>10</v>
      </c>
      <c r="B5352" s="13" t="s">
        <v>1209</v>
      </c>
      <c r="C5352" s="13" t="s">
        <v>44</v>
      </c>
      <c r="D5352" s="14" t="s">
        <v>1210</v>
      </c>
      <c r="E5352" s="15">
        <v>1.73</v>
      </c>
      <c r="F5352" s="16">
        <f t="shared" si="1720"/>
        <v>2435.84</v>
      </c>
      <c r="G5352" s="16">
        <f t="shared" si="1721"/>
        <v>1907.95</v>
      </c>
      <c r="H5352" s="16">
        <f t="shared" si="1722"/>
        <v>78.328125</v>
      </c>
      <c r="I5352" s="16">
        <f t="shared" si="1723"/>
        <v>527.89</v>
      </c>
      <c r="J5352" s="17">
        <v>1408</v>
      </c>
      <c r="K5352" s="17">
        <v>1102.8599999999999</v>
      </c>
      <c r="L5352" s="18">
        <f t="shared" si="1724"/>
        <v>305.14</v>
      </c>
      <c r="M5352" s="17">
        <v>1102.8599999999999</v>
      </c>
      <c r="N5352" s="16">
        <f t="shared" si="1725"/>
        <v>1.73</v>
      </c>
      <c r="O5352" s="16">
        <f t="shared" si="1726"/>
        <v>1907.95</v>
      </c>
      <c r="P5352" s="18">
        <f t="shared" si="1727"/>
        <v>0</v>
      </c>
      <c r="Q5352" s="16">
        <f t="shared" si="1728"/>
        <v>1.73</v>
      </c>
      <c r="R5352" s="16">
        <f t="shared" si="1729"/>
        <v>0</v>
      </c>
    </row>
    <row r="5353" spans="1:18" ht="52.5" x14ac:dyDescent="0.35">
      <c r="A5353" s="1">
        <v>11</v>
      </c>
      <c r="B5353" s="13" t="s">
        <v>1159</v>
      </c>
      <c r="C5353" s="13" t="s">
        <v>41</v>
      </c>
      <c r="D5353" s="14" t="s">
        <v>1160</v>
      </c>
      <c r="E5353" s="15">
        <v>3851.6</v>
      </c>
      <c r="F5353" s="16">
        <f t="shared" si="1720"/>
        <v>7703.2</v>
      </c>
      <c r="G5353" s="16">
        <f t="shared" si="1721"/>
        <v>7703.2</v>
      </c>
      <c r="H5353" s="16">
        <f t="shared" si="1722"/>
        <v>100</v>
      </c>
      <c r="I5353" s="16">
        <f t="shared" si="1723"/>
        <v>0</v>
      </c>
      <c r="J5353" s="17">
        <v>2</v>
      </c>
      <c r="K5353" s="17">
        <v>2</v>
      </c>
      <c r="L5353" s="18">
        <f t="shared" si="1724"/>
        <v>0</v>
      </c>
      <c r="M5353" s="17">
        <v>2</v>
      </c>
      <c r="N5353" s="16">
        <f t="shared" si="1725"/>
        <v>3851.6</v>
      </c>
      <c r="O5353" s="16">
        <f t="shared" si="1726"/>
        <v>7703.2</v>
      </c>
      <c r="P5353" s="18">
        <f t="shared" si="1727"/>
        <v>0</v>
      </c>
      <c r="Q5353" s="16">
        <f t="shared" si="1728"/>
        <v>3851.6</v>
      </c>
      <c r="R5353" s="16">
        <f t="shared" si="1729"/>
        <v>0</v>
      </c>
    </row>
    <row r="5354" spans="1:18" x14ac:dyDescent="0.35">
      <c r="A5354" s="1">
        <v>12</v>
      </c>
      <c r="B5354" s="13" t="s">
        <v>1215</v>
      </c>
      <c r="C5354" s="13" t="s">
        <v>44</v>
      </c>
      <c r="D5354" s="14" t="s">
        <v>1216</v>
      </c>
      <c r="E5354" s="15">
        <v>4.79</v>
      </c>
      <c r="F5354" s="16">
        <f t="shared" si="1720"/>
        <v>1532.8</v>
      </c>
      <c r="G5354" s="16">
        <f t="shared" si="1721"/>
        <v>0</v>
      </c>
      <c r="H5354" s="16">
        <f t="shared" si="1722"/>
        <v>0</v>
      </c>
      <c r="I5354" s="16">
        <f t="shared" si="1723"/>
        <v>1532.8</v>
      </c>
      <c r="J5354" s="17">
        <v>320</v>
      </c>
      <c r="K5354" s="17">
        <v>0</v>
      </c>
      <c r="L5354" s="18">
        <f t="shared" si="1724"/>
        <v>320</v>
      </c>
      <c r="M5354" s="17">
        <v>0</v>
      </c>
      <c r="N5354" s="16">
        <f t="shared" si="1725"/>
        <v>4.79</v>
      </c>
      <c r="O5354" s="16">
        <f t="shared" si="1726"/>
        <v>0</v>
      </c>
      <c r="P5354" s="18">
        <f t="shared" si="1727"/>
        <v>0</v>
      </c>
      <c r="Q5354" s="16">
        <f t="shared" si="1728"/>
        <v>4.79</v>
      </c>
      <c r="R5354" s="16">
        <f t="shared" si="1729"/>
        <v>0</v>
      </c>
    </row>
    <row r="5355" spans="1:18" ht="31.5" x14ac:dyDescent="0.35">
      <c r="A5355" s="1">
        <v>13</v>
      </c>
      <c r="B5355" s="13" t="s">
        <v>1138</v>
      </c>
      <c r="C5355" s="13" t="s">
        <v>92</v>
      </c>
      <c r="D5355" s="14" t="s">
        <v>1139</v>
      </c>
      <c r="E5355" s="15">
        <v>3.09</v>
      </c>
      <c r="F5355" s="16">
        <f t="shared" si="1720"/>
        <v>270.07</v>
      </c>
      <c r="G5355" s="16">
        <f t="shared" si="1721"/>
        <v>187</v>
      </c>
      <c r="H5355" s="16">
        <f t="shared" si="1722"/>
        <v>69.242562929061776</v>
      </c>
      <c r="I5355" s="16">
        <f t="shared" si="1723"/>
        <v>83.07</v>
      </c>
      <c r="J5355" s="17">
        <v>87.4</v>
      </c>
      <c r="K5355" s="17">
        <v>60.518000000000001</v>
      </c>
      <c r="L5355" s="18">
        <f t="shared" si="1724"/>
        <v>26.882000000000001</v>
      </c>
      <c r="M5355" s="17">
        <v>60.518000000000001</v>
      </c>
      <c r="N5355" s="16">
        <f t="shared" si="1725"/>
        <v>3.09</v>
      </c>
      <c r="O5355" s="16">
        <f t="shared" si="1726"/>
        <v>187</v>
      </c>
      <c r="P5355" s="18">
        <f t="shared" si="1727"/>
        <v>0</v>
      </c>
      <c r="Q5355" s="16">
        <f t="shared" si="1728"/>
        <v>3.09</v>
      </c>
      <c r="R5355" s="16">
        <f t="shared" si="1729"/>
        <v>0</v>
      </c>
    </row>
    <row r="5356" spans="1:18" ht="21" x14ac:dyDescent="0.35">
      <c r="A5356" s="1">
        <v>14</v>
      </c>
      <c r="B5356" s="13" t="s">
        <v>1140</v>
      </c>
      <c r="C5356" s="13" t="s">
        <v>1141</v>
      </c>
      <c r="D5356" s="14" t="s">
        <v>1142</v>
      </c>
      <c r="E5356" s="15">
        <v>42.4</v>
      </c>
      <c r="F5356" s="16">
        <f t="shared" si="1720"/>
        <v>596.61</v>
      </c>
      <c r="G5356" s="16">
        <f t="shared" si="1721"/>
        <v>0</v>
      </c>
      <c r="H5356" s="16">
        <f t="shared" si="1722"/>
        <v>0</v>
      </c>
      <c r="I5356" s="16">
        <f t="shared" si="1723"/>
        <v>596.61</v>
      </c>
      <c r="J5356" s="17">
        <v>14.071</v>
      </c>
      <c r="K5356" s="17">
        <v>0</v>
      </c>
      <c r="L5356" s="18">
        <f t="shared" si="1724"/>
        <v>14.071</v>
      </c>
      <c r="M5356" s="17">
        <v>0</v>
      </c>
      <c r="N5356" s="16">
        <f t="shared" si="1725"/>
        <v>42.4</v>
      </c>
      <c r="O5356" s="16">
        <f t="shared" si="1726"/>
        <v>0</v>
      </c>
      <c r="P5356" s="18">
        <f t="shared" si="1727"/>
        <v>0</v>
      </c>
      <c r="Q5356" s="16">
        <f t="shared" si="1728"/>
        <v>42.4</v>
      </c>
      <c r="R5356" s="16">
        <f t="shared" si="1729"/>
        <v>0</v>
      </c>
    </row>
    <row r="5357" spans="1:18" ht="21" x14ac:dyDescent="0.35">
      <c r="A5357" s="1">
        <v>15</v>
      </c>
      <c r="B5357" s="13" t="s">
        <v>1143</v>
      </c>
      <c r="C5357" s="13" t="s">
        <v>1141</v>
      </c>
      <c r="D5357" s="14" t="s">
        <v>1144</v>
      </c>
      <c r="E5357" s="15">
        <v>40.94</v>
      </c>
      <c r="F5357" s="16">
        <f t="shared" si="1720"/>
        <v>658.4</v>
      </c>
      <c r="G5357" s="16">
        <f t="shared" si="1721"/>
        <v>0</v>
      </c>
      <c r="H5357" s="16">
        <f t="shared" si="1722"/>
        <v>0</v>
      </c>
      <c r="I5357" s="16">
        <f t="shared" si="1723"/>
        <v>658.4</v>
      </c>
      <c r="J5357" s="17">
        <v>16.082000000000001</v>
      </c>
      <c r="K5357" s="17">
        <v>0</v>
      </c>
      <c r="L5357" s="18">
        <f t="shared" si="1724"/>
        <v>16.082000000000001</v>
      </c>
      <c r="M5357" s="17">
        <v>0</v>
      </c>
      <c r="N5357" s="16">
        <f t="shared" si="1725"/>
        <v>40.94</v>
      </c>
      <c r="O5357" s="16">
        <f t="shared" si="1726"/>
        <v>0</v>
      </c>
      <c r="P5357" s="18">
        <f t="shared" si="1727"/>
        <v>0</v>
      </c>
      <c r="Q5357" s="16">
        <f t="shared" si="1728"/>
        <v>40.94</v>
      </c>
      <c r="R5357" s="16">
        <f t="shared" si="1729"/>
        <v>0</v>
      </c>
    </row>
    <row r="5358" spans="1:18" ht="21" x14ac:dyDescent="0.35">
      <c r="A5358" s="1">
        <v>16</v>
      </c>
      <c r="B5358" s="13" t="s">
        <v>1145</v>
      </c>
      <c r="C5358" s="13" t="s">
        <v>1141</v>
      </c>
      <c r="D5358" s="14" t="s">
        <v>1146</v>
      </c>
      <c r="E5358" s="15">
        <v>725.24</v>
      </c>
      <c r="F5358" s="16">
        <f t="shared" si="1720"/>
        <v>247.31</v>
      </c>
      <c r="G5358" s="16">
        <f t="shared" si="1721"/>
        <v>0</v>
      </c>
      <c r="H5358" s="16">
        <f t="shared" si="1722"/>
        <v>0</v>
      </c>
      <c r="I5358" s="16">
        <f t="shared" si="1723"/>
        <v>247.31</v>
      </c>
      <c r="J5358" s="17">
        <v>0.34100000000000003</v>
      </c>
      <c r="K5358" s="17">
        <v>0</v>
      </c>
      <c r="L5358" s="18">
        <f t="shared" si="1724"/>
        <v>0.34100000000000003</v>
      </c>
      <c r="M5358" s="17">
        <v>0</v>
      </c>
      <c r="N5358" s="16">
        <f t="shared" si="1725"/>
        <v>725.24</v>
      </c>
      <c r="O5358" s="16">
        <f t="shared" si="1726"/>
        <v>0</v>
      </c>
      <c r="P5358" s="18">
        <f t="shared" si="1727"/>
        <v>0</v>
      </c>
      <c r="Q5358" s="16">
        <f t="shared" si="1728"/>
        <v>725.24</v>
      </c>
      <c r="R5358" s="16">
        <f t="shared" si="1729"/>
        <v>0</v>
      </c>
    </row>
    <row r="5359" spans="1:18" x14ac:dyDescent="0.35">
      <c r="A5359" s="1">
        <v>17</v>
      </c>
      <c r="B5359" s="13" t="s">
        <v>1147</v>
      </c>
      <c r="C5359" s="13" t="s">
        <v>1141</v>
      </c>
      <c r="D5359" s="14" t="s">
        <v>1148</v>
      </c>
      <c r="E5359" s="15">
        <v>608.70000000000005</v>
      </c>
      <c r="F5359" s="16">
        <f t="shared" si="1720"/>
        <v>766.96</v>
      </c>
      <c r="G5359" s="16">
        <f t="shared" si="1721"/>
        <v>0</v>
      </c>
      <c r="H5359" s="16">
        <f t="shared" si="1722"/>
        <v>0</v>
      </c>
      <c r="I5359" s="16">
        <f t="shared" si="1723"/>
        <v>766.96</v>
      </c>
      <c r="J5359" s="17">
        <v>1.26</v>
      </c>
      <c r="K5359" s="17">
        <v>0</v>
      </c>
      <c r="L5359" s="18">
        <f t="shared" si="1724"/>
        <v>1.26</v>
      </c>
      <c r="M5359" s="17">
        <v>0</v>
      </c>
      <c r="N5359" s="16">
        <f t="shared" si="1725"/>
        <v>608.70000000000005</v>
      </c>
      <c r="O5359" s="16">
        <f t="shared" si="1726"/>
        <v>0</v>
      </c>
      <c r="P5359" s="18">
        <f t="shared" si="1727"/>
        <v>0</v>
      </c>
      <c r="Q5359" s="16">
        <f t="shared" si="1728"/>
        <v>608.70000000000005</v>
      </c>
      <c r="R5359" s="16">
        <f t="shared" si="1729"/>
        <v>0</v>
      </c>
    </row>
    <row r="5360" spans="1:18" ht="21" x14ac:dyDescent="0.35">
      <c r="A5360" s="1">
        <v>18</v>
      </c>
      <c r="B5360" s="13" t="s">
        <v>1149</v>
      </c>
      <c r="C5360" s="13" t="s">
        <v>92</v>
      </c>
      <c r="D5360" s="14" t="s">
        <v>1150</v>
      </c>
      <c r="E5360" s="15">
        <v>0.72</v>
      </c>
      <c r="F5360" s="16">
        <f t="shared" si="1720"/>
        <v>125.86</v>
      </c>
      <c r="G5360" s="16">
        <f t="shared" si="1721"/>
        <v>43.57</v>
      </c>
      <c r="H5360" s="16">
        <f t="shared" si="1722"/>
        <v>34.621281464530888</v>
      </c>
      <c r="I5360" s="16">
        <f t="shared" si="1723"/>
        <v>82.28</v>
      </c>
      <c r="J5360" s="17">
        <v>174.8</v>
      </c>
      <c r="K5360" s="17">
        <v>60.518000000000001</v>
      </c>
      <c r="L5360" s="18">
        <f t="shared" si="1724"/>
        <v>114.282</v>
      </c>
      <c r="M5360" s="17">
        <v>60.518000000000001</v>
      </c>
      <c r="N5360" s="16">
        <f t="shared" si="1725"/>
        <v>0.72</v>
      </c>
      <c r="O5360" s="16">
        <f t="shared" si="1726"/>
        <v>43.57</v>
      </c>
      <c r="P5360" s="18">
        <f t="shared" si="1727"/>
        <v>0</v>
      </c>
      <c r="Q5360" s="16">
        <f t="shared" si="1728"/>
        <v>0.72</v>
      </c>
      <c r="R5360" s="16">
        <f t="shared" si="1729"/>
        <v>0</v>
      </c>
    </row>
    <row r="5361" spans="1:18" ht="21" x14ac:dyDescent="0.35">
      <c r="A5361" s="1">
        <v>19</v>
      </c>
      <c r="B5361" s="13" t="s">
        <v>1151</v>
      </c>
      <c r="C5361" s="13" t="s">
        <v>92</v>
      </c>
      <c r="D5361" s="14" t="s">
        <v>1152</v>
      </c>
      <c r="E5361" s="15">
        <v>0.72</v>
      </c>
      <c r="F5361" s="16">
        <f t="shared" si="1720"/>
        <v>62.93</v>
      </c>
      <c r="G5361" s="16">
        <f t="shared" si="1721"/>
        <v>0</v>
      </c>
      <c r="H5361" s="16">
        <f t="shared" si="1722"/>
        <v>0</v>
      </c>
      <c r="I5361" s="16">
        <f t="shared" si="1723"/>
        <v>62.93</v>
      </c>
      <c r="J5361" s="17">
        <v>87.4</v>
      </c>
      <c r="K5361" s="17">
        <v>0</v>
      </c>
      <c r="L5361" s="18">
        <f t="shared" si="1724"/>
        <v>87.4</v>
      </c>
      <c r="M5361" s="17">
        <v>0</v>
      </c>
      <c r="N5361" s="16">
        <f t="shared" si="1725"/>
        <v>0.72</v>
      </c>
      <c r="O5361" s="16">
        <f t="shared" si="1726"/>
        <v>0</v>
      </c>
      <c r="P5361" s="18">
        <f t="shared" si="1727"/>
        <v>0</v>
      </c>
      <c r="Q5361" s="16">
        <f t="shared" si="1728"/>
        <v>0.72</v>
      </c>
      <c r="R5361" s="16">
        <f t="shared" si="1729"/>
        <v>0</v>
      </c>
    </row>
    <row r="5362" spans="1:18" ht="52.5" x14ac:dyDescent="0.35">
      <c r="A5362" s="1">
        <v>20</v>
      </c>
      <c r="B5362" s="13" t="s">
        <v>1153</v>
      </c>
      <c r="C5362" s="13" t="s">
        <v>92</v>
      </c>
      <c r="D5362" s="14" t="s">
        <v>1154</v>
      </c>
      <c r="E5362" s="15">
        <v>22.66</v>
      </c>
      <c r="F5362" s="16">
        <f t="shared" si="1720"/>
        <v>176.75</v>
      </c>
      <c r="G5362" s="16">
        <f t="shared" si="1721"/>
        <v>965.32</v>
      </c>
      <c r="H5362" s="16">
        <f t="shared" si="1722"/>
        <v>546.15384615384619</v>
      </c>
      <c r="I5362" s="16">
        <f t="shared" si="1723"/>
        <v>-788.57</v>
      </c>
      <c r="J5362" s="17">
        <v>7.8</v>
      </c>
      <c r="K5362" s="17">
        <v>42.6</v>
      </c>
      <c r="L5362" s="18">
        <f t="shared" si="1724"/>
        <v>-34.799999999999997</v>
      </c>
      <c r="M5362" s="17">
        <v>42.6</v>
      </c>
      <c r="N5362" s="16">
        <f t="shared" si="1725"/>
        <v>22.66</v>
      </c>
      <c r="O5362" s="16">
        <f t="shared" si="1726"/>
        <v>965.32</v>
      </c>
      <c r="P5362" s="18">
        <f t="shared" si="1727"/>
        <v>0</v>
      </c>
      <c r="Q5362" s="16">
        <f t="shared" si="1728"/>
        <v>22.66</v>
      </c>
      <c r="R5362" s="16">
        <f t="shared" si="1729"/>
        <v>0</v>
      </c>
    </row>
    <row r="5363" spans="1:18" ht="52.5" x14ac:dyDescent="0.35">
      <c r="A5363" s="1">
        <v>21</v>
      </c>
      <c r="B5363" s="13" t="s">
        <v>812</v>
      </c>
      <c r="C5363" s="13" t="s">
        <v>65</v>
      </c>
      <c r="D5363" s="14" t="s">
        <v>813</v>
      </c>
      <c r="E5363" s="15">
        <v>80.599999999999994</v>
      </c>
      <c r="F5363" s="16">
        <f t="shared" si="1720"/>
        <v>1644.08</v>
      </c>
      <c r="G5363" s="16">
        <f t="shared" si="1721"/>
        <v>7567.61</v>
      </c>
      <c r="H5363" s="16">
        <f t="shared" si="1722"/>
        <v>460.2951269732327</v>
      </c>
      <c r="I5363" s="16">
        <f t="shared" si="1723"/>
        <v>-5923.54</v>
      </c>
      <c r="J5363" s="17">
        <v>20.398</v>
      </c>
      <c r="K5363" s="17">
        <v>93.891000000000005</v>
      </c>
      <c r="L5363" s="18">
        <f t="shared" si="1724"/>
        <v>-73.492999999999995</v>
      </c>
      <c r="M5363" s="17">
        <v>93.891000000000005</v>
      </c>
      <c r="N5363" s="16">
        <f t="shared" si="1725"/>
        <v>80.599999999999994</v>
      </c>
      <c r="O5363" s="16">
        <f t="shared" si="1726"/>
        <v>7567.61</v>
      </c>
      <c r="P5363" s="18">
        <f t="shared" si="1727"/>
        <v>0</v>
      </c>
      <c r="Q5363" s="16">
        <f t="shared" si="1728"/>
        <v>80.599999999999994</v>
      </c>
      <c r="R5363" s="16">
        <f t="shared" si="1729"/>
        <v>0</v>
      </c>
    </row>
    <row r="5364" spans="1:18" ht="21" x14ac:dyDescent="0.35">
      <c r="A5364" s="1">
        <v>22</v>
      </c>
      <c r="B5364" s="13" t="s">
        <v>823</v>
      </c>
      <c r="C5364" s="13" t="s">
        <v>65</v>
      </c>
      <c r="D5364" s="14" t="s">
        <v>824</v>
      </c>
      <c r="E5364" s="15">
        <v>28.7</v>
      </c>
      <c r="F5364" s="16">
        <f t="shared" si="1720"/>
        <v>44.77</v>
      </c>
      <c r="G5364" s="16">
        <f t="shared" si="1721"/>
        <v>1016.44</v>
      </c>
      <c r="H5364" s="16">
        <f t="shared" si="1722"/>
        <v>2270.2564102564102</v>
      </c>
      <c r="I5364" s="16">
        <f t="shared" si="1723"/>
        <v>-971.67</v>
      </c>
      <c r="J5364" s="17">
        <v>1.56</v>
      </c>
      <c r="K5364" s="17">
        <v>35.415999999999997</v>
      </c>
      <c r="L5364" s="18">
        <f t="shared" si="1724"/>
        <v>-33.856000000000002</v>
      </c>
      <c r="M5364" s="17">
        <v>35.415999999999997</v>
      </c>
      <c r="N5364" s="16">
        <f t="shared" si="1725"/>
        <v>28.7</v>
      </c>
      <c r="O5364" s="16">
        <f t="shared" si="1726"/>
        <v>1016.44</v>
      </c>
      <c r="P5364" s="18">
        <f t="shared" si="1727"/>
        <v>0</v>
      </c>
      <c r="Q5364" s="16">
        <f t="shared" si="1728"/>
        <v>28.7</v>
      </c>
      <c r="R5364" s="16">
        <f t="shared" si="1729"/>
        <v>0</v>
      </c>
    </row>
    <row r="5365" spans="1:18" ht="31.5" x14ac:dyDescent="0.35">
      <c r="A5365" s="1">
        <v>23</v>
      </c>
      <c r="B5365" s="13" t="s">
        <v>269</v>
      </c>
      <c r="C5365" s="13" t="s">
        <v>65</v>
      </c>
      <c r="D5365" s="14" t="s">
        <v>270</v>
      </c>
      <c r="E5365" s="15">
        <v>152.22</v>
      </c>
      <c r="F5365" s="16">
        <f t="shared" si="1720"/>
        <v>7925.03</v>
      </c>
      <c r="G5365" s="16">
        <f t="shared" si="1721"/>
        <v>7211.73</v>
      </c>
      <c r="H5365" s="16">
        <f t="shared" si="1722"/>
        <v>90.99936615254596</v>
      </c>
      <c r="I5365" s="16">
        <f t="shared" si="1723"/>
        <v>713.3</v>
      </c>
      <c r="J5365" s="17">
        <v>52.063000000000002</v>
      </c>
      <c r="K5365" s="17">
        <v>47.377000000000002</v>
      </c>
      <c r="L5365" s="18">
        <f t="shared" si="1724"/>
        <v>4.6859999999999999</v>
      </c>
      <c r="M5365" s="17">
        <v>47.377000000000002</v>
      </c>
      <c r="N5365" s="16">
        <f t="shared" si="1725"/>
        <v>152.22</v>
      </c>
      <c r="O5365" s="16">
        <f t="shared" si="1726"/>
        <v>7211.73</v>
      </c>
      <c r="P5365" s="18">
        <f t="shared" si="1727"/>
        <v>0</v>
      </c>
      <c r="Q5365" s="16">
        <f t="shared" si="1728"/>
        <v>152.22</v>
      </c>
      <c r="R5365" s="16">
        <f t="shared" si="1729"/>
        <v>0</v>
      </c>
    </row>
    <row r="5366" spans="1:18" ht="31.5" x14ac:dyDescent="0.35">
      <c r="A5366" s="1">
        <v>24</v>
      </c>
      <c r="B5366" s="13" t="s">
        <v>503</v>
      </c>
      <c r="C5366" s="13" t="s">
        <v>41</v>
      </c>
      <c r="D5366" s="14" t="s">
        <v>504</v>
      </c>
      <c r="E5366" s="15">
        <v>5846.97</v>
      </c>
      <c r="F5366" s="16">
        <f t="shared" si="1720"/>
        <v>5846.97</v>
      </c>
      <c r="G5366" s="16">
        <f t="shared" si="1721"/>
        <v>5846.97</v>
      </c>
      <c r="H5366" s="16">
        <f t="shared" si="1722"/>
        <v>100</v>
      </c>
      <c r="I5366" s="16">
        <f t="shared" si="1723"/>
        <v>0</v>
      </c>
      <c r="J5366" s="17">
        <v>1</v>
      </c>
      <c r="K5366" s="17">
        <v>1</v>
      </c>
      <c r="L5366" s="18">
        <f t="shared" si="1724"/>
        <v>0</v>
      </c>
      <c r="M5366" s="17">
        <v>1</v>
      </c>
      <c r="N5366" s="16">
        <f t="shared" si="1725"/>
        <v>5846.97</v>
      </c>
      <c r="O5366" s="16">
        <f t="shared" si="1726"/>
        <v>5846.97</v>
      </c>
      <c r="P5366" s="18">
        <f t="shared" si="1727"/>
        <v>0</v>
      </c>
      <c r="Q5366" s="16">
        <f t="shared" si="1728"/>
        <v>5846.97</v>
      </c>
      <c r="R5366" s="16">
        <f t="shared" si="1729"/>
        <v>0</v>
      </c>
    </row>
    <row r="5367" spans="1:18" ht="73.5" x14ac:dyDescent="0.35">
      <c r="A5367" s="1">
        <v>25</v>
      </c>
      <c r="B5367" s="13" t="s">
        <v>1305</v>
      </c>
      <c r="C5367" s="13" t="s">
        <v>44</v>
      </c>
      <c r="D5367" s="14" t="s">
        <v>1306</v>
      </c>
      <c r="E5367" s="15">
        <v>3.05</v>
      </c>
      <c r="F5367" s="16">
        <f t="shared" si="1720"/>
        <v>0</v>
      </c>
      <c r="G5367" s="16">
        <f t="shared" si="1721"/>
        <v>1957.25</v>
      </c>
      <c r="H5367" s="16">
        <f t="shared" si="1722"/>
        <v>0</v>
      </c>
      <c r="I5367" s="16">
        <f t="shared" si="1723"/>
        <v>-1957.25</v>
      </c>
      <c r="J5367" s="17">
        <v>0</v>
      </c>
      <c r="K5367" s="17">
        <v>641.72</v>
      </c>
      <c r="L5367" s="18">
        <f t="shared" si="1724"/>
        <v>-641.72</v>
      </c>
      <c r="M5367" s="17">
        <v>641.72</v>
      </c>
      <c r="N5367" s="16">
        <f t="shared" si="1725"/>
        <v>3.05</v>
      </c>
      <c r="O5367" s="16">
        <f t="shared" si="1726"/>
        <v>1957.25</v>
      </c>
      <c r="P5367" s="18">
        <f t="shared" si="1727"/>
        <v>0</v>
      </c>
      <c r="Q5367" s="16">
        <f t="shared" si="1728"/>
        <v>3.05</v>
      </c>
      <c r="R5367" s="16">
        <f t="shared" si="1729"/>
        <v>0</v>
      </c>
    </row>
    <row r="5368" spans="1:18" x14ac:dyDescent="0.35">
      <c r="A5368" s="21" t="s">
        <v>1596</v>
      </c>
      <c r="B5368" s="21" t="s">
        <v>1596</v>
      </c>
      <c r="C5368" s="21" t="s">
        <v>1596</v>
      </c>
      <c r="D5368" s="21" t="s">
        <v>1596</v>
      </c>
      <c r="E5368" s="21" t="s">
        <v>1596</v>
      </c>
      <c r="F5368" s="19"/>
      <c r="G5368" s="20">
        <f>SUM(G5343:G5367)</f>
        <v>40640.21</v>
      </c>
      <c r="H5368" s="7"/>
      <c r="I5368" s="7"/>
      <c r="J5368" s="7"/>
      <c r="K5368" s="7"/>
      <c r="L5368" s="7"/>
      <c r="M5368" s="7"/>
      <c r="N5368" s="7"/>
      <c r="O5368" s="7"/>
      <c r="P5368" s="7"/>
      <c r="Q5368" s="7"/>
      <c r="R5368" s="7"/>
    </row>
    <row r="5370" spans="1:18" x14ac:dyDescent="0.35">
      <c r="B5370" s="11" t="s">
        <v>23</v>
      </c>
      <c r="C5370" s="12" t="s">
        <v>24</v>
      </c>
      <c r="D5370" s="12" t="s">
        <v>25</v>
      </c>
    </row>
    <row r="5371" spans="1:18" x14ac:dyDescent="0.35">
      <c r="B5371" s="11" t="s">
        <v>26</v>
      </c>
      <c r="C5371" s="12" t="s">
        <v>27</v>
      </c>
      <c r="D5371" s="12" t="s">
        <v>28</v>
      </c>
    </row>
    <row r="5372" spans="1:18" x14ac:dyDescent="0.35">
      <c r="B5372" s="11" t="s">
        <v>29</v>
      </c>
      <c r="C5372" s="12" t="s">
        <v>24</v>
      </c>
      <c r="D5372" s="12" t="s">
        <v>30</v>
      </c>
    </row>
    <row r="5373" spans="1:18" x14ac:dyDescent="0.35">
      <c r="B5373" s="11" t="s">
        <v>31</v>
      </c>
      <c r="C5373" s="12" t="s">
        <v>116</v>
      </c>
      <c r="D5373" s="12" t="s">
        <v>1133</v>
      </c>
    </row>
    <row r="5374" spans="1:18" x14ac:dyDescent="0.35">
      <c r="B5374" s="11" t="s">
        <v>33</v>
      </c>
      <c r="C5374" s="12" t="s">
        <v>116</v>
      </c>
      <c r="D5374" s="12" t="s">
        <v>1586</v>
      </c>
    </row>
    <row r="5375" spans="1:18" x14ac:dyDescent="0.35">
      <c r="B5375" s="11" t="s">
        <v>35</v>
      </c>
      <c r="C5375" s="12" t="s">
        <v>27</v>
      </c>
      <c r="D5375" s="12" t="s">
        <v>1205</v>
      </c>
    </row>
    <row r="5376" spans="1:18" x14ac:dyDescent="0.35">
      <c r="B5376" s="11" t="s">
        <v>36</v>
      </c>
      <c r="C5376" s="12" t="s">
        <v>24</v>
      </c>
      <c r="D5376" s="12" t="s">
        <v>730</v>
      </c>
    </row>
    <row r="5377" spans="1:18" x14ac:dyDescent="0.35">
      <c r="B5377" s="11" t="s">
        <v>38</v>
      </c>
      <c r="C5377" s="12" t="s">
        <v>27</v>
      </c>
      <c r="D5377" s="12" t="s">
        <v>1597</v>
      </c>
    </row>
    <row r="5379" spans="1:18" ht="42" x14ac:dyDescent="0.35">
      <c r="A5379" s="1">
        <v>1</v>
      </c>
      <c r="B5379" s="13" t="s">
        <v>183</v>
      </c>
      <c r="C5379" s="13" t="s">
        <v>92</v>
      </c>
      <c r="D5379" s="14" t="s">
        <v>184</v>
      </c>
      <c r="E5379" s="15">
        <v>7.89</v>
      </c>
      <c r="F5379" s="16">
        <f t="shared" ref="F5379:F5392" si="1730">ROUND(ROUND(N5379,2)*ROUND(J5379,3),2)</f>
        <v>92.31</v>
      </c>
      <c r="G5379" s="16">
        <f t="shared" ref="G5379:G5392" si="1731">ROUND(ROUND(N5379,2)*ROUND(K5379,3),2)</f>
        <v>94.68</v>
      </c>
      <c r="H5379" s="16">
        <f t="shared" ref="H5379:H5392" si="1732">IF(EXACT(J5379,0),0,100*(K5379/J5379))</f>
        <v>102.56410256410258</v>
      </c>
      <c r="I5379" s="16">
        <f t="shared" ref="I5379:I5392" si="1733">ROUND((ROUND(J5379,3)-ROUND(K5379,3))*N5379,2)</f>
        <v>-2.37</v>
      </c>
      <c r="J5379" s="17">
        <v>11.7</v>
      </c>
      <c r="K5379" s="17">
        <v>12</v>
      </c>
      <c r="L5379" s="18">
        <f t="shared" ref="L5379:L5392" si="1734">ROUND(ROUND(J5379,3)-ROUND(K5379,3),3)</f>
        <v>-0.3</v>
      </c>
      <c r="M5379" s="17">
        <v>12</v>
      </c>
      <c r="N5379" s="16">
        <f t="shared" ref="N5379:N5392" si="1735">ROUND(E5379,2)</f>
        <v>7.89</v>
      </c>
      <c r="O5379" s="16">
        <f t="shared" ref="O5379:O5392" si="1736">ROUND(ROUND(M5379,3)*ROUND(N5379,2),2)</f>
        <v>94.68</v>
      </c>
      <c r="P5379" s="18">
        <f t="shared" ref="P5379:P5392" si="1737">ROUND(ROUND(K5379,3)-ROUND(M5379,3),2)</f>
        <v>0</v>
      </c>
      <c r="Q5379" s="16">
        <f t="shared" ref="Q5379:Q5392" si="1738">ROUND(E5379,2)</f>
        <v>7.89</v>
      </c>
      <c r="R5379" s="16">
        <f t="shared" ref="R5379:R5392" si="1739">ROUND((ROUND(K5379,3)-ROUND(M5379,3))* Q5379,2)</f>
        <v>0</v>
      </c>
    </row>
    <row r="5380" spans="1:18" ht="52.5" x14ac:dyDescent="0.35">
      <c r="A5380" s="1">
        <v>2</v>
      </c>
      <c r="B5380" s="13" t="s">
        <v>166</v>
      </c>
      <c r="C5380" s="13" t="s">
        <v>65</v>
      </c>
      <c r="D5380" s="14" t="s">
        <v>167</v>
      </c>
      <c r="E5380" s="15">
        <v>24.21</v>
      </c>
      <c r="F5380" s="16">
        <f t="shared" si="1730"/>
        <v>1123.5899999999999</v>
      </c>
      <c r="G5380" s="16">
        <f t="shared" si="1731"/>
        <v>143.81</v>
      </c>
      <c r="H5380" s="16">
        <f t="shared" si="1732"/>
        <v>12.798965740142213</v>
      </c>
      <c r="I5380" s="16">
        <f t="shared" si="1733"/>
        <v>979.78</v>
      </c>
      <c r="J5380" s="17">
        <v>46.41</v>
      </c>
      <c r="K5380" s="17">
        <v>5.94</v>
      </c>
      <c r="L5380" s="18">
        <f t="shared" si="1734"/>
        <v>40.47</v>
      </c>
      <c r="M5380" s="17">
        <v>5.94</v>
      </c>
      <c r="N5380" s="16">
        <f t="shared" si="1735"/>
        <v>24.21</v>
      </c>
      <c r="O5380" s="16">
        <f t="shared" si="1736"/>
        <v>143.81</v>
      </c>
      <c r="P5380" s="18">
        <f t="shared" si="1737"/>
        <v>0</v>
      </c>
      <c r="Q5380" s="16">
        <f t="shared" si="1738"/>
        <v>24.21</v>
      </c>
      <c r="R5380" s="16">
        <f t="shared" si="1739"/>
        <v>0</v>
      </c>
    </row>
    <row r="5381" spans="1:18" ht="31.5" x14ac:dyDescent="0.35">
      <c r="A5381" s="1">
        <v>3</v>
      </c>
      <c r="B5381" s="13" t="s">
        <v>168</v>
      </c>
      <c r="C5381" s="13" t="s">
        <v>65</v>
      </c>
      <c r="D5381" s="14" t="s">
        <v>169</v>
      </c>
      <c r="E5381" s="15">
        <v>5.38</v>
      </c>
      <c r="F5381" s="16">
        <f t="shared" si="1730"/>
        <v>249.69</v>
      </c>
      <c r="G5381" s="16">
        <f t="shared" si="1731"/>
        <v>71.02</v>
      </c>
      <c r="H5381" s="16">
        <f t="shared" si="1732"/>
        <v>28.442146089204911</v>
      </c>
      <c r="I5381" s="16">
        <f t="shared" si="1733"/>
        <v>178.67</v>
      </c>
      <c r="J5381" s="17">
        <v>46.41</v>
      </c>
      <c r="K5381" s="17">
        <v>13.2</v>
      </c>
      <c r="L5381" s="18">
        <f t="shared" si="1734"/>
        <v>33.21</v>
      </c>
      <c r="M5381" s="17">
        <v>13.2</v>
      </c>
      <c r="N5381" s="16">
        <f t="shared" si="1735"/>
        <v>5.38</v>
      </c>
      <c r="O5381" s="16">
        <f t="shared" si="1736"/>
        <v>71.02</v>
      </c>
      <c r="P5381" s="18">
        <f t="shared" si="1737"/>
        <v>0</v>
      </c>
      <c r="Q5381" s="16">
        <f t="shared" si="1738"/>
        <v>5.38</v>
      </c>
      <c r="R5381" s="16">
        <f t="shared" si="1739"/>
        <v>0</v>
      </c>
    </row>
    <row r="5382" spans="1:18" ht="21" x14ac:dyDescent="0.35">
      <c r="A5382" s="1">
        <v>4</v>
      </c>
      <c r="B5382" s="13" t="s">
        <v>499</v>
      </c>
      <c r="C5382" s="13" t="s">
        <v>65</v>
      </c>
      <c r="D5382" s="14" t="s">
        <v>500</v>
      </c>
      <c r="E5382" s="15">
        <v>95.84</v>
      </c>
      <c r="F5382" s="16">
        <f t="shared" si="1730"/>
        <v>475.85</v>
      </c>
      <c r="G5382" s="16">
        <f t="shared" si="1731"/>
        <v>0</v>
      </c>
      <c r="H5382" s="16">
        <f t="shared" si="1732"/>
        <v>0</v>
      </c>
      <c r="I5382" s="16">
        <f t="shared" si="1733"/>
        <v>475.85</v>
      </c>
      <c r="J5382" s="17">
        <v>4.9649999999999999</v>
      </c>
      <c r="K5382" s="17">
        <v>0</v>
      </c>
      <c r="L5382" s="18">
        <f t="shared" si="1734"/>
        <v>4.9649999999999999</v>
      </c>
      <c r="M5382" s="17">
        <v>0</v>
      </c>
      <c r="N5382" s="16">
        <f t="shared" si="1735"/>
        <v>95.84</v>
      </c>
      <c r="O5382" s="16">
        <f t="shared" si="1736"/>
        <v>0</v>
      </c>
      <c r="P5382" s="18">
        <f t="shared" si="1737"/>
        <v>0</v>
      </c>
      <c r="Q5382" s="16">
        <f t="shared" si="1738"/>
        <v>95.84</v>
      </c>
      <c r="R5382" s="16">
        <f t="shared" si="1739"/>
        <v>0</v>
      </c>
    </row>
    <row r="5383" spans="1:18" ht="52.5" x14ac:dyDescent="0.35">
      <c r="A5383" s="1">
        <v>5</v>
      </c>
      <c r="B5383" s="13" t="s">
        <v>1136</v>
      </c>
      <c r="C5383" s="13" t="s">
        <v>65</v>
      </c>
      <c r="D5383" s="14" t="s">
        <v>1137</v>
      </c>
      <c r="E5383" s="15">
        <v>5.82</v>
      </c>
      <c r="F5383" s="16">
        <f t="shared" si="1730"/>
        <v>188.54</v>
      </c>
      <c r="G5383" s="16">
        <f t="shared" si="1731"/>
        <v>38.409999999999997</v>
      </c>
      <c r="H5383" s="16">
        <f t="shared" si="1732"/>
        <v>20.372885541424864</v>
      </c>
      <c r="I5383" s="16">
        <f t="shared" si="1733"/>
        <v>150.13</v>
      </c>
      <c r="J5383" s="17">
        <v>32.396000000000001</v>
      </c>
      <c r="K5383" s="17">
        <v>6.6</v>
      </c>
      <c r="L5383" s="18">
        <f t="shared" si="1734"/>
        <v>25.795999999999999</v>
      </c>
      <c r="M5383" s="17">
        <v>6.6</v>
      </c>
      <c r="N5383" s="16">
        <f t="shared" si="1735"/>
        <v>5.82</v>
      </c>
      <c r="O5383" s="16">
        <f t="shared" si="1736"/>
        <v>38.409999999999997</v>
      </c>
      <c r="P5383" s="18">
        <f t="shared" si="1737"/>
        <v>0</v>
      </c>
      <c r="Q5383" s="16">
        <f t="shared" si="1738"/>
        <v>5.82</v>
      </c>
      <c r="R5383" s="16">
        <f t="shared" si="1739"/>
        <v>0</v>
      </c>
    </row>
    <row r="5384" spans="1:18" ht="21" x14ac:dyDescent="0.35">
      <c r="A5384" s="1">
        <v>6</v>
      </c>
      <c r="B5384" s="13" t="s">
        <v>1157</v>
      </c>
      <c r="C5384" s="13" t="s">
        <v>92</v>
      </c>
      <c r="D5384" s="14" t="s">
        <v>1158</v>
      </c>
      <c r="E5384" s="15">
        <v>25.69</v>
      </c>
      <c r="F5384" s="16">
        <f t="shared" si="1730"/>
        <v>2003.82</v>
      </c>
      <c r="G5384" s="16">
        <f t="shared" si="1731"/>
        <v>924.84</v>
      </c>
      <c r="H5384" s="16">
        <f t="shared" si="1732"/>
        <v>46.153846153846153</v>
      </c>
      <c r="I5384" s="16">
        <f t="shared" si="1733"/>
        <v>1078.98</v>
      </c>
      <c r="J5384" s="17">
        <v>78</v>
      </c>
      <c r="K5384" s="17">
        <v>36</v>
      </c>
      <c r="L5384" s="18">
        <f t="shared" si="1734"/>
        <v>42</v>
      </c>
      <c r="M5384" s="17">
        <v>36</v>
      </c>
      <c r="N5384" s="16">
        <f t="shared" si="1735"/>
        <v>25.69</v>
      </c>
      <c r="O5384" s="16">
        <f t="shared" si="1736"/>
        <v>924.84</v>
      </c>
      <c r="P5384" s="18">
        <f t="shared" si="1737"/>
        <v>0</v>
      </c>
      <c r="Q5384" s="16">
        <f t="shared" si="1738"/>
        <v>25.69</v>
      </c>
      <c r="R5384" s="16">
        <f t="shared" si="1739"/>
        <v>0</v>
      </c>
    </row>
    <row r="5385" spans="1:18" ht="63" x14ac:dyDescent="0.35">
      <c r="A5385" s="1">
        <v>7</v>
      </c>
      <c r="B5385" s="13" t="s">
        <v>1207</v>
      </c>
      <c r="C5385" s="13" t="s">
        <v>44</v>
      </c>
      <c r="D5385" s="14" t="s">
        <v>1208</v>
      </c>
      <c r="E5385" s="15">
        <v>3.26</v>
      </c>
      <c r="F5385" s="16">
        <f t="shared" si="1730"/>
        <v>508.56</v>
      </c>
      <c r="G5385" s="16">
        <f t="shared" si="1731"/>
        <v>469.44</v>
      </c>
      <c r="H5385" s="16">
        <f t="shared" si="1732"/>
        <v>92.307692307692307</v>
      </c>
      <c r="I5385" s="16">
        <f t="shared" si="1733"/>
        <v>39.119999999999997</v>
      </c>
      <c r="J5385" s="17">
        <v>156</v>
      </c>
      <c r="K5385" s="17">
        <v>144</v>
      </c>
      <c r="L5385" s="18">
        <f t="shared" si="1734"/>
        <v>12</v>
      </c>
      <c r="M5385" s="17">
        <v>144</v>
      </c>
      <c r="N5385" s="16">
        <f t="shared" si="1735"/>
        <v>3.26</v>
      </c>
      <c r="O5385" s="16">
        <f t="shared" si="1736"/>
        <v>469.44</v>
      </c>
      <c r="P5385" s="18">
        <f t="shared" si="1737"/>
        <v>0</v>
      </c>
      <c r="Q5385" s="16">
        <f t="shared" si="1738"/>
        <v>3.26</v>
      </c>
      <c r="R5385" s="16">
        <f t="shared" si="1739"/>
        <v>0</v>
      </c>
    </row>
    <row r="5386" spans="1:18" ht="21" x14ac:dyDescent="0.35">
      <c r="A5386" s="1">
        <v>8</v>
      </c>
      <c r="B5386" s="13" t="s">
        <v>1209</v>
      </c>
      <c r="C5386" s="13" t="s">
        <v>44</v>
      </c>
      <c r="D5386" s="14" t="s">
        <v>1210</v>
      </c>
      <c r="E5386" s="15">
        <v>1.73</v>
      </c>
      <c r="F5386" s="16">
        <f t="shared" si="1730"/>
        <v>269.88</v>
      </c>
      <c r="G5386" s="16">
        <f t="shared" si="1731"/>
        <v>249.12</v>
      </c>
      <c r="H5386" s="16">
        <f t="shared" si="1732"/>
        <v>92.307692307692307</v>
      </c>
      <c r="I5386" s="16">
        <f t="shared" si="1733"/>
        <v>20.76</v>
      </c>
      <c r="J5386" s="17">
        <v>156</v>
      </c>
      <c r="K5386" s="17">
        <v>144</v>
      </c>
      <c r="L5386" s="18">
        <f t="shared" si="1734"/>
        <v>12</v>
      </c>
      <c r="M5386" s="17">
        <v>144</v>
      </c>
      <c r="N5386" s="16">
        <f t="shared" si="1735"/>
        <v>1.73</v>
      </c>
      <c r="O5386" s="16">
        <f t="shared" si="1736"/>
        <v>249.12</v>
      </c>
      <c r="P5386" s="18">
        <f t="shared" si="1737"/>
        <v>0</v>
      </c>
      <c r="Q5386" s="16">
        <f t="shared" si="1738"/>
        <v>1.73</v>
      </c>
      <c r="R5386" s="16">
        <f t="shared" si="1739"/>
        <v>0</v>
      </c>
    </row>
    <row r="5387" spans="1:18" ht="52.5" x14ac:dyDescent="0.35">
      <c r="A5387" s="1">
        <v>9</v>
      </c>
      <c r="B5387" s="13" t="s">
        <v>1159</v>
      </c>
      <c r="C5387" s="13" t="s">
        <v>41</v>
      </c>
      <c r="D5387" s="14" t="s">
        <v>1160</v>
      </c>
      <c r="E5387" s="15">
        <v>3851.6</v>
      </c>
      <c r="F5387" s="16">
        <f t="shared" si="1730"/>
        <v>3851.6</v>
      </c>
      <c r="G5387" s="16">
        <f t="shared" si="1731"/>
        <v>3851.6</v>
      </c>
      <c r="H5387" s="16">
        <f t="shared" si="1732"/>
        <v>100</v>
      </c>
      <c r="I5387" s="16">
        <f t="shared" si="1733"/>
        <v>0</v>
      </c>
      <c r="J5387" s="17">
        <v>1</v>
      </c>
      <c r="K5387" s="17">
        <v>1</v>
      </c>
      <c r="L5387" s="18">
        <f t="shared" si="1734"/>
        <v>0</v>
      </c>
      <c r="M5387" s="17">
        <v>1</v>
      </c>
      <c r="N5387" s="16">
        <f t="shared" si="1735"/>
        <v>3851.6</v>
      </c>
      <c r="O5387" s="16">
        <f t="shared" si="1736"/>
        <v>3851.6</v>
      </c>
      <c r="P5387" s="18">
        <f t="shared" si="1737"/>
        <v>0</v>
      </c>
      <c r="Q5387" s="16">
        <f t="shared" si="1738"/>
        <v>3851.6</v>
      </c>
      <c r="R5387" s="16">
        <f t="shared" si="1739"/>
        <v>0</v>
      </c>
    </row>
    <row r="5388" spans="1:18" x14ac:dyDescent="0.35">
      <c r="A5388" s="1">
        <v>10</v>
      </c>
      <c r="B5388" s="13" t="s">
        <v>1215</v>
      </c>
      <c r="C5388" s="13" t="s">
        <v>44</v>
      </c>
      <c r="D5388" s="14" t="s">
        <v>1216</v>
      </c>
      <c r="E5388" s="15">
        <v>4.79</v>
      </c>
      <c r="F5388" s="16">
        <f t="shared" si="1730"/>
        <v>287.39999999999998</v>
      </c>
      <c r="G5388" s="16">
        <f t="shared" si="1731"/>
        <v>689.76</v>
      </c>
      <c r="H5388" s="16">
        <f t="shared" si="1732"/>
        <v>240</v>
      </c>
      <c r="I5388" s="16">
        <f t="shared" si="1733"/>
        <v>-402.36</v>
      </c>
      <c r="J5388" s="17">
        <v>60</v>
      </c>
      <c r="K5388" s="17">
        <v>144</v>
      </c>
      <c r="L5388" s="18">
        <f t="shared" si="1734"/>
        <v>-84</v>
      </c>
      <c r="M5388" s="17">
        <v>144</v>
      </c>
      <c r="N5388" s="16">
        <f t="shared" si="1735"/>
        <v>4.79</v>
      </c>
      <c r="O5388" s="16">
        <f t="shared" si="1736"/>
        <v>689.76</v>
      </c>
      <c r="P5388" s="18">
        <f t="shared" si="1737"/>
        <v>0</v>
      </c>
      <c r="Q5388" s="16">
        <f t="shared" si="1738"/>
        <v>4.79</v>
      </c>
      <c r="R5388" s="16">
        <f t="shared" si="1739"/>
        <v>0</v>
      </c>
    </row>
    <row r="5389" spans="1:18" ht="52.5" x14ac:dyDescent="0.35">
      <c r="A5389" s="1">
        <v>11</v>
      </c>
      <c r="B5389" s="13" t="s">
        <v>1153</v>
      </c>
      <c r="C5389" s="13" t="s">
        <v>92</v>
      </c>
      <c r="D5389" s="14" t="s">
        <v>1154</v>
      </c>
      <c r="E5389" s="15">
        <v>22.66</v>
      </c>
      <c r="F5389" s="16">
        <f t="shared" si="1730"/>
        <v>265.12</v>
      </c>
      <c r="G5389" s="16">
        <f t="shared" si="1731"/>
        <v>0</v>
      </c>
      <c r="H5389" s="16">
        <f t="shared" si="1732"/>
        <v>0</v>
      </c>
      <c r="I5389" s="16">
        <f t="shared" si="1733"/>
        <v>265.12</v>
      </c>
      <c r="J5389" s="17">
        <v>11.7</v>
      </c>
      <c r="K5389" s="17">
        <v>0</v>
      </c>
      <c r="L5389" s="18">
        <f t="shared" si="1734"/>
        <v>11.7</v>
      </c>
      <c r="M5389" s="17">
        <v>0</v>
      </c>
      <c r="N5389" s="16">
        <f t="shared" si="1735"/>
        <v>22.66</v>
      </c>
      <c r="O5389" s="16">
        <f t="shared" si="1736"/>
        <v>0</v>
      </c>
      <c r="P5389" s="18">
        <f t="shared" si="1737"/>
        <v>0</v>
      </c>
      <c r="Q5389" s="16">
        <f t="shared" si="1738"/>
        <v>22.66</v>
      </c>
      <c r="R5389" s="16">
        <f t="shared" si="1739"/>
        <v>0</v>
      </c>
    </row>
    <row r="5390" spans="1:18" ht="52.5" x14ac:dyDescent="0.35">
      <c r="A5390" s="1">
        <v>12</v>
      </c>
      <c r="B5390" s="13" t="s">
        <v>812</v>
      </c>
      <c r="C5390" s="13" t="s">
        <v>65</v>
      </c>
      <c r="D5390" s="14" t="s">
        <v>813</v>
      </c>
      <c r="E5390" s="15">
        <v>80.599999999999994</v>
      </c>
      <c r="F5390" s="16">
        <f t="shared" si="1730"/>
        <v>141.44999999999999</v>
      </c>
      <c r="G5390" s="16">
        <f t="shared" si="1731"/>
        <v>1663.58</v>
      </c>
      <c r="H5390" s="16">
        <f t="shared" si="1732"/>
        <v>1176.0683760683762</v>
      </c>
      <c r="I5390" s="16">
        <f t="shared" si="1733"/>
        <v>-1522.13</v>
      </c>
      <c r="J5390" s="17">
        <v>1.7549999999999999</v>
      </c>
      <c r="K5390" s="17">
        <v>20.64</v>
      </c>
      <c r="L5390" s="18">
        <f t="shared" si="1734"/>
        <v>-18.885000000000002</v>
      </c>
      <c r="M5390" s="17">
        <v>20.64</v>
      </c>
      <c r="N5390" s="16">
        <f t="shared" si="1735"/>
        <v>80.599999999999994</v>
      </c>
      <c r="O5390" s="16">
        <f t="shared" si="1736"/>
        <v>1663.58</v>
      </c>
      <c r="P5390" s="18">
        <f t="shared" si="1737"/>
        <v>0</v>
      </c>
      <c r="Q5390" s="16">
        <f t="shared" si="1738"/>
        <v>80.599999999999994</v>
      </c>
      <c r="R5390" s="16">
        <f t="shared" si="1739"/>
        <v>0</v>
      </c>
    </row>
    <row r="5391" spans="1:18" ht="21" x14ac:dyDescent="0.35">
      <c r="A5391" s="1">
        <v>13</v>
      </c>
      <c r="B5391" s="13" t="s">
        <v>823</v>
      </c>
      <c r="C5391" s="13" t="s">
        <v>65</v>
      </c>
      <c r="D5391" s="14" t="s">
        <v>824</v>
      </c>
      <c r="E5391" s="15">
        <v>28.7</v>
      </c>
      <c r="F5391" s="16">
        <f t="shared" si="1730"/>
        <v>67.16</v>
      </c>
      <c r="G5391" s="16">
        <f t="shared" si="1731"/>
        <v>0</v>
      </c>
      <c r="H5391" s="16">
        <f t="shared" si="1732"/>
        <v>0</v>
      </c>
      <c r="I5391" s="16">
        <f t="shared" si="1733"/>
        <v>67.16</v>
      </c>
      <c r="J5391" s="17">
        <v>2.34</v>
      </c>
      <c r="K5391" s="17">
        <v>0</v>
      </c>
      <c r="L5391" s="18">
        <f t="shared" si="1734"/>
        <v>2.34</v>
      </c>
      <c r="M5391" s="17">
        <v>0</v>
      </c>
      <c r="N5391" s="16">
        <f t="shared" si="1735"/>
        <v>28.7</v>
      </c>
      <c r="O5391" s="16">
        <f t="shared" si="1736"/>
        <v>0</v>
      </c>
      <c r="P5391" s="18">
        <f t="shared" si="1737"/>
        <v>0</v>
      </c>
      <c r="Q5391" s="16">
        <f t="shared" si="1738"/>
        <v>28.7</v>
      </c>
      <c r="R5391" s="16">
        <f t="shared" si="1739"/>
        <v>0</v>
      </c>
    </row>
    <row r="5392" spans="1:18" ht="21" x14ac:dyDescent="0.35">
      <c r="A5392" s="1">
        <v>14</v>
      </c>
      <c r="B5392" s="13" t="s">
        <v>191</v>
      </c>
      <c r="C5392" s="13" t="s">
        <v>44</v>
      </c>
      <c r="D5392" s="14" t="s">
        <v>192</v>
      </c>
      <c r="E5392" s="15">
        <v>3.46</v>
      </c>
      <c r="F5392" s="16">
        <f t="shared" si="1730"/>
        <v>0</v>
      </c>
      <c r="G5392" s="16">
        <f t="shared" si="1731"/>
        <v>166.08</v>
      </c>
      <c r="H5392" s="16">
        <f t="shared" si="1732"/>
        <v>0</v>
      </c>
      <c r="I5392" s="16">
        <f t="shared" si="1733"/>
        <v>-166.08</v>
      </c>
      <c r="J5392" s="17">
        <v>0</v>
      </c>
      <c r="K5392" s="17">
        <v>48</v>
      </c>
      <c r="L5392" s="18">
        <f t="shared" si="1734"/>
        <v>-48</v>
      </c>
      <c r="M5392" s="17">
        <v>48</v>
      </c>
      <c r="N5392" s="16">
        <f t="shared" si="1735"/>
        <v>3.46</v>
      </c>
      <c r="O5392" s="16">
        <f t="shared" si="1736"/>
        <v>166.08</v>
      </c>
      <c r="P5392" s="18">
        <f t="shared" si="1737"/>
        <v>0</v>
      </c>
      <c r="Q5392" s="16">
        <f t="shared" si="1738"/>
        <v>3.46</v>
      </c>
      <c r="R5392" s="16">
        <f t="shared" si="1739"/>
        <v>0</v>
      </c>
    </row>
    <row r="5393" spans="1:18" x14ac:dyDescent="0.35">
      <c r="A5393" s="21" t="s">
        <v>1598</v>
      </c>
      <c r="B5393" s="21" t="s">
        <v>1598</v>
      </c>
      <c r="C5393" s="21" t="s">
        <v>1598</v>
      </c>
      <c r="D5393" s="21" t="s">
        <v>1598</v>
      </c>
      <c r="E5393" s="21" t="s">
        <v>1598</v>
      </c>
      <c r="F5393" s="19"/>
      <c r="G5393" s="20">
        <f>SUM(G5379:G5392)</f>
        <v>8362.34</v>
      </c>
      <c r="H5393" s="7"/>
      <c r="I5393" s="7"/>
      <c r="J5393" s="7"/>
      <c r="K5393" s="7"/>
      <c r="L5393" s="7"/>
      <c r="M5393" s="7"/>
      <c r="N5393" s="7"/>
      <c r="O5393" s="7"/>
      <c r="P5393" s="7"/>
      <c r="Q5393" s="7"/>
      <c r="R5393" s="7"/>
    </row>
    <row r="5395" spans="1:18" x14ac:dyDescent="0.35">
      <c r="B5395" s="11" t="s">
        <v>23</v>
      </c>
      <c r="C5395" s="12" t="s">
        <v>24</v>
      </c>
      <c r="D5395" s="12" t="s">
        <v>25</v>
      </c>
    </row>
    <row r="5396" spans="1:18" x14ac:dyDescent="0.35">
      <c r="B5396" s="11" t="s">
        <v>26</v>
      </c>
      <c r="C5396" s="12" t="s">
        <v>27</v>
      </c>
      <c r="D5396" s="12" t="s">
        <v>28</v>
      </c>
    </row>
    <row r="5397" spans="1:18" x14ac:dyDescent="0.35">
      <c r="B5397" s="11" t="s">
        <v>29</v>
      </c>
      <c r="C5397" s="12" t="s">
        <v>24</v>
      </c>
      <c r="D5397" s="12" t="s">
        <v>30</v>
      </c>
    </row>
    <row r="5398" spans="1:18" x14ac:dyDescent="0.35">
      <c r="B5398" s="11" t="s">
        <v>31</v>
      </c>
      <c r="C5398" s="12" t="s">
        <v>116</v>
      </c>
      <c r="D5398" s="12" t="s">
        <v>1133</v>
      </c>
    </row>
    <row r="5399" spans="1:18" x14ac:dyDescent="0.35">
      <c r="B5399" s="11" t="s">
        <v>33</v>
      </c>
      <c r="C5399" s="12" t="s">
        <v>116</v>
      </c>
      <c r="D5399" s="12" t="s">
        <v>1586</v>
      </c>
    </row>
    <row r="5400" spans="1:18" x14ac:dyDescent="0.35">
      <c r="B5400" s="11" t="s">
        <v>35</v>
      </c>
      <c r="C5400" s="12" t="s">
        <v>27</v>
      </c>
      <c r="D5400" s="12" t="s">
        <v>1205</v>
      </c>
    </row>
    <row r="5401" spans="1:18" x14ac:dyDescent="0.35">
      <c r="B5401" s="11" t="s">
        <v>36</v>
      </c>
      <c r="C5401" s="12" t="s">
        <v>24</v>
      </c>
      <c r="D5401" s="12" t="s">
        <v>730</v>
      </c>
    </row>
    <row r="5402" spans="1:18" x14ac:dyDescent="0.35">
      <c r="B5402" s="11" t="s">
        <v>38</v>
      </c>
      <c r="C5402" s="12" t="s">
        <v>105</v>
      </c>
      <c r="D5402" s="12" t="s">
        <v>1599</v>
      </c>
    </row>
    <row r="5404" spans="1:18" ht="21" x14ac:dyDescent="0.35">
      <c r="A5404" s="1">
        <v>1</v>
      </c>
      <c r="B5404" s="13" t="s">
        <v>191</v>
      </c>
      <c r="C5404" s="13" t="s">
        <v>44</v>
      </c>
      <c r="D5404" s="14" t="s">
        <v>192</v>
      </c>
      <c r="E5404" s="15">
        <v>3.46</v>
      </c>
      <c r="F5404" s="16">
        <f t="shared" ref="F5404:F5425" si="1740">ROUND(ROUND(N5404,2)*ROUND(J5404,3),2)</f>
        <v>110.72</v>
      </c>
      <c r="G5404" s="16">
        <f t="shared" ref="G5404:G5425" si="1741">ROUND(ROUND(N5404,2)*ROUND(K5404,3),2)</f>
        <v>69.2</v>
      </c>
      <c r="H5404" s="16">
        <f t="shared" ref="H5404:H5425" si="1742">IF(EXACT(J5404,0),0,100*(K5404/J5404))</f>
        <v>62.5</v>
      </c>
      <c r="I5404" s="16">
        <f t="shared" ref="I5404:I5425" si="1743">ROUND((ROUND(J5404,3)-ROUND(K5404,3))*N5404,2)</f>
        <v>41.52</v>
      </c>
      <c r="J5404" s="17">
        <v>32</v>
      </c>
      <c r="K5404" s="17">
        <v>20</v>
      </c>
      <c r="L5404" s="18">
        <f t="shared" ref="L5404:L5425" si="1744">ROUND(ROUND(J5404,3)-ROUND(K5404,3),3)</f>
        <v>12</v>
      </c>
      <c r="M5404" s="17">
        <v>20</v>
      </c>
      <c r="N5404" s="16">
        <f t="shared" ref="N5404:N5425" si="1745">ROUND(E5404,2)</f>
        <v>3.46</v>
      </c>
      <c r="O5404" s="16">
        <f t="shared" ref="O5404:O5425" si="1746">ROUND(ROUND(M5404,3)*ROUND(N5404,2),2)</f>
        <v>69.2</v>
      </c>
      <c r="P5404" s="18">
        <f t="shared" ref="P5404:P5425" si="1747">ROUND(ROUND(K5404,3)-ROUND(M5404,3),2)</f>
        <v>0</v>
      </c>
      <c r="Q5404" s="16">
        <f t="shared" ref="Q5404:Q5425" si="1748">ROUND(E5404,2)</f>
        <v>3.46</v>
      </c>
      <c r="R5404" s="16">
        <f t="shared" ref="R5404:R5425" si="1749">ROUND((ROUND(K5404,3)-ROUND(M5404,3))* Q5404,2)</f>
        <v>0</v>
      </c>
    </row>
    <row r="5405" spans="1:18" ht="31.5" x14ac:dyDescent="0.35">
      <c r="A5405" s="1">
        <v>2</v>
      </c>
      <c r="B5405" s="13" t="s">
        <v>158</v>
      </c>
      <c r="C5405" s="13" t="s">
        <v>92</v>
      </c>
      <c r="D5405" s="14" t="s">
        <v>159</v>
      </c>
      <c r="E5405" s="15">
        <v>8.43</v>
      </c>
      <c r="F5405" s="16">
        <f t="shared" si="1740"/>
        <v>195.58</v>
      </c>
      <c r="G5405" s="16">
        <f t="shared" si="1741"/>
        <v>0</v>
      </c>
      <c r="H5405" s="16">
        <f t="shared" si="1742"/>
        <v>0</v>
      </c>
      <c r="I5405" s="16">
        <f t="shared" si="1743"/>
        <v>195.58</v>
      </c>
      <c r="J5405" s="17">
        <v>23.2</v>
      </c>
      <c r="K5405" s="17">
        <v>0</v>
      </c>
      <c r="L5405" s="18">
        <f t="shared" si="1744"/>
        <v>23.2</v>
      </c>
      <c r="M5405" s="17">
        <v>0</v>
      </c>
      <c r="N5405" s="16">
        <f t="shared" si="1745"/>
        <v>8.43</v>
      </c>
      <c r="O5405" s="16">
        <f t="shared" si="1746"/>
        <v>0</v>
      </c>
      <c r="P5405" s="18">
        <f t="shared" si="1747"/>
        <v>0</v>
      </c>
      <c r="Q5405" s="16">
        <f t="shared" si="1748"/>
        <v>8.43</v>
      </c>
      <c r="R5405" s="16">
        <f t="shared" si="1749"/>
        <v>0</v>
      </c>
    </row>
    <row r="5406" spans="1:18" ht="42" x14ac:dyDescent="0.35">
      <c r="A5406" s="1">
        <v>3</v>
      </c>
      <c r="B5406" s="13" t="s">
        <v>183</v>
      </c>
      <c r="C5406" s="13" t="s">
        <v>92</v>
      </c>
      <c r="D5406" s="14" t="s">
        <v>184</v>
      </c>
      <c r="E5406" s="15">
        <v>7.89</v>
      </c>
      <c r="F5406" s="16">
        <f t="shared" si="1740"/>
        <v>35.51</v>
      </c>
      <c r="G5406" s="16">
        <f t="shared" si="1741"/>
        <v>35.51</v>
      </c>
      <c r="H5406" s="16">
        <f t="shared" si="1742"/>
        <v>100</v>
      </c>
      <c r="I5406" s="16">
        <f t="shared" si="1743"/>
        <v>0</v>
      </c>
      <c r="J5406" s="17">
        <v>4.5</v>
      </c>
      <c r="K5406" s="17">
        <v>4.5</v>
      </c>
      <c r="L5406" s="18">
        <f t="shared" si="1744"/>
        <v>0</v>
      </c>
      <c r="M5406" s="17">
        <v>4.5</v>
      </c>
      <c r="N5406" s="16">
        <f t="shared" si="1745"/>
        <v>7.89</v>
      </c>
      <c r="O5406" s="16">
        <f t="shared" si="1746"/>
        <v>35.51</v>
      </c>
      <c r="P5406" s="18">
        <f t="shared" si="1747"/>
        <v>0</v>
      </c>
      <c r="Q5406" s="16">
        <f t="shared" si="1748"/>
        <v>7.89</v>
      </c>
      <c r="R5406" s="16">
        <f t="shared" si="1749"/>
        <v>0</v>
      </c>
    </row>
    <row r="5407" spans="1:18" ht="52.5" x14ac:dyDescent="0.35">
      <c r="A5407" s="1">
        <v>4</v>
      </c>
      <c r="B5407" s="13" t="s">
        <v>166</v>
      </c>
      <c r="C5407" s="13" t="s">
        <v>65</v>
      </c>
      <c r="D5407" s="14" t="s">
        <v>167</v>
      </c>
      <c r="E5407" s="15">
        <v>24.21</v>
      </c>
      <c r="F5407" s="16">
        <f t="shared" si="1740"/>
        <v>892.99</v>
      </c>
      <c r="G5407" s="16">
        <f t="shared" si="1741"/>
        <v>53.92</v>
      </c>
      <c r="H5407" s="16">
        <f t="shared" si="1742"/>
        <v>6.0376846956757486</v>
      </c>
      <c r="I5407" s="16">
        <f t="shared" si="1743"/>
        <v>839.07</v>
      </c>
      <c r="J5407" s="17">
        <v>36.884999999999998</v>
      </c>
      <c r="K5407" s="17">
        <v>2.2269999999999999</v>
      </c>
      <c r="L5407" s="18">
        <f t="shared" si="1744"/>
        <v>34.658000000000001</v>
      </c>
      <c r="M5407" s="17">
        <v>2.2269999999999999</v>
      </c>
      <c r="N5407" s="16">
        <f t="shared" si="1745"/>
        <v>24.21</v>
      </c>
      <c r="O5407" s="16">
        <f t="shared" si="1746"/>
        <v>53.92</v>
      </c>
      <c r="P5407" s="18">
        <f t="shared" si="1747"/>
        <v>0</v>
      </c>
      <c r="Q5407" s="16">
        <f t="shared" si="1748"/>
        <v>24.21</v>
      </c>
      <c r="R5407" s="16">
        <f t="shared" si="1749"/>
        <v>0</v>
      </c>
    </row>
    <row r="5408" spans="1:18" ht="31.5" x14ac:dyDescent="0.35">
      <c r="A5408" s="1">
        <v>5</v>
      </c>
      <c r="B5408" s="13" t="s">
        <v>168</v>
      </c>
      <c r="C5408" s="13" t="s">
        <v>65</v>
      </c>
      <c r="D5408" s="14" t="s">
        <v>169</v>
      </c>
      <c r="E5408" s="15">
        <v>5.38</v>
      </c>
      <c r="F5408" s="16">
        <f t="shared" si="1740"/>
        <v>198.44</v>
      </c>
      <c r="G5408" s="16">
        <f t="shared" si="1741"/>
        <v>26.63</v>
      </c>
      <c r="H5408" s="16">
        <f t="shared" si="1742"/>
        <v>13.420089467263116</v>
      </c>
      <c r="I5408" s="16">
        <f t="shared" si="1743"/>
        <v>171.81</v>
      </c>
      <c r="J5408" s="17">
        <v>36.884999999999998</v>
      </c>
      <c r="K5408" s="17">
        <v>4.95</v>
      </c>
      <c r="L5408" s="18">
        <f t="shared" si="1744"/>
        <v>31.934999999999999</v>
      </c>
      <c r="M5408" s="17">
        <v>4.95</v>
      </c>
      <c r="N5408" s="16">
        <f t="shared" si="1745"/>
        <v>5.38</v>
      </c>
      <c r="O5408" s="16">
        <f t="shared" si="1746"/>
        <v>26.63</v>
      </c>
      <c r="P5408" s="18">
        <f t="shared" si="1747"/>
        <v>0</v>
      </c>
      <c r="Q5408" s="16">
        <f t="shared" si="1748"/>
        <v>5.38</v>
      </c>
      <c r="R5408" s="16">
        <f t="shared" si="1749"/>
        <v>0</v>
      </c>
    </row>
    <row r="5409" spans="1:18" ht="21" x14ac:dyDescent="0.35">
      <c r="A5409" s="1">
        <v>6</v>
      </c>
      <c r="B5409" s="13" t="s">
        <v>499</v>
      </c>
      <c r="C5409" s="13" t="s">
        <v>65</v>
      </c>
      <c r="D5409" s="14" t="s">
        <v>500</v>
      </c>
      <c r="E5409" s="15">
        <v>95.84</v>
      </c>
      <c r="F5409" s="16">
        <f t="shared" si="1740"/>
        <v>475.85</v>
      </c>
      <c r="G5409" s="16">
        <f t="shared" si="1741"/>
        <v>0</v>
      </c>
      <c r="H5409" s="16">
        <f t="shared" si="1742"/>
        <v>0</v>
      </c>
      <c r="I5409" s="16">
        <f t="shared" si="1743"/>
        <v>475.85</v>
      </c>
      <c r="J5409" s="17">
        <v>4.9649999999999999</v>
      </c>
      <c r="K5409" s="17">
        <v>0</v>
      </c>
      <c r="L5409" s="18">
        <f t="shared" si="1744"/>
        <v>4.9649999999999999</v>
      </c>
      <c r="M5409" s="17">
        <v>0</v>
      </c>
      <c r="N5409" s="16">
        <f t="shared" si="1745"/>
        <v>95.84</v>
      </c>
      <c r="O5409" s="16">
        <f t="shared" si="1746"/>
        <v>0</v>
      </c>
      <c r="P5409" s="18">
        <f t="shared" si="1747"/>
        <v>0</v>
      </c>
      <c r="Q5409" s="16">
        <f t="shared" si="1748"/>
        <v>95.84</v>
      </c>
      <c r="R5409" s="16">
        <f t="shared" si="1749"/>
        <v>0</v>
      </c>
    </row>
    <row r="5410" spans="1:18" ht="52.5" x14ac:dyDescent="0.35">
      <c r="A5410" s="1">
        <v>7</v>
      </c>
      <c r="B5410" s="13" t="s">
        <v>1136</v>
      </c>
      <c r="C5410" s="13" t="s">
        <v>65</v>
      </c>
      <c r="D5410" s="14" t="s">
        <v>1137</v>
      </c>
      <c r="E5410" s="15">
        <v>5.82</v>
      </c>
      <c r="F5410" s="16">
        <f t="shared" si="1740"/>
        <v>162.55000000000001</v>
      </c>
      <c r="G5410" s="16">
        <f t="shared" si="1741"/>
        <v>14.4</v>
      </c>
      <c r="H5410" s="16">
        <f t="shared" si="1742"/>
        <v>8.861439312567132</v>
      </c>
      <c r="I5410" s="16">
        <f t="shared" si="1743"/>
        <v>148.15</v>
      </c>
      <c r="J5410" s="17">
        <v>27.93</v>
      </c>
      <c r="K5410" s="17">
        <v>2.4750000000000001</v>
      </c>
      <c r="L5410" s="18">
        <f t="shared" si="1744"/>
        <v>25.454999999999998</v>
      </c>
      <c r="M5410" s="17">
        <v>2.4750000000000001</v>
      </c>
      <c r="N5410" s="16">
        <f t="shared" si="1745"/>
        <v>5.82</v>
      </c>
      <c r="O5410" s="16">
        <f t="shared" si="1746"/>
        <v>14.4</v>
      </c>
      <c r="P5410" s="18">
        <f t="shared" si="1747"/>
        <v>0</v>
      </c>
      <c r="Q5410" s="16">
        <f t="shared" si="1748"/>
        <v>5.82</v>
      </c>
      <c r="R5410" s="16">
        <f t="shared" si="1749"/>
        <v>0</v>
      </c>
    </row>
    <row r="5411" spans="1:18" ht="21" x14ac:dyDescent="0.35">
      <c r="A5411" s="1">
        <v>8</v>
      </c>
      <c r="B5411" s="13" t="s">
        <v>1157</v>
      </c>
      <c r="C5411" s="13" t="s">
        <v>92</v>
      </c>
      <c r="D5411" s="14" t="s">
        <v>1158</v>
      </c>
      <c r="E5411" s="15">
        <v>25.69</v>
      </c>
      <c r="F5411" s="16">
        <f t="shared" si="1740"/>
        <v>3005.73</v>
      </c>
      <c r="G5411" s="16">
        <f t="shared" si="1741"/>
        <v>1541.4</v>
      </c>
      <c r="H5411" s="16">
        <f t="shared" si="1742"/>
        <v>51.282051282051277</v>
      </c>
      <c r="I5411" s="16">
        <f t="shared" si="1743"/>
        <v>1464.33</v>
      </c>
      <c r="J5411" s="17">
        <v>117</v>
      </c>
      <c r="K5411" s="17">
        <v>60</v>
      </c>
      <c r="L5411" s="18">
        <f t="shared" si="1744"/>
        <v>57</v>
      </c>
      <c r="M5411" s="17">
        <v>60</v>
      </c>
      <c r="N5411" s="16">
        <f t="shared" si="1745"/>
        <v>25.69</v>
      </c>
      <c r="O5411" s="16">
        <f t="shared" si="1746"/>
        <v>1541.4</v>
      </c>
      <c r="P5411" s="18">
        <f t="shared" si="1747"/>
        <v>0</v>
      </c>
      <c r="Q5411" s="16">
        <f t="shared" si="1748"/>
        <v>25.69</v>
      </c>
      <c r="R5411" s="16">
        <f t="shared" si="1749"/>
        <v>0</v>
      </c>
    </row>
    <row r="5412" spans="1:18" ht="63" x14ac:dyDescent="0.35">
      <c r="A5412" s="1">
        <v>9</v>
      </c>
      <c r="B5412" s="13" t="s">
        <v>1207</v>
      </c>
      <c r="C5412" s="13" t="s">
        <v>44</v>
      </c>
      <c r="D5412" s="14" t="s">
        <v>1208</v>
      </c>
      <c r="E5412" s="15">
        <v>3.26</v>
      </c>
      <c r="F5412" s="16">
        <f t="shared" si="1740"/>
        <v>508.56</v>
      </c>
      <c r="G5412" s="16">
        <f t="shared" si="1741"/>
        <v>130.4</v>
      </c>
      <c r="H5412" s="16">
        <f t="shared" si="1742"/>
        <v>25.641025641025639</v>
      </c>
      <c r="I5412" s="16">
        <f t="shared" si="1743"/>
        <v>378.16</v>
      </c>
      <c r="J5412" s="17">
        <v>156</v>
      </c>
      <c r="K5412" s="17">
        <v>40</v>
      </c>
      <c r="L5412" s="18">
        <f t="shared" si="1744"/>
        <v>116</v>
      </c>
      <c r="M5412" s="17">
        <v>40</v>
      </c>
      <c r="N5412" s="16">
        <f t="shared" si="1745"/>
        <v>3.26</v>
      </c>
      <c r="O5412" s="16">
        <f t="shared" si="1746"/>
        <v>130.4</v>
      </c>
      <c r="P5412" s="18">
        <f t="shared" si="1747"/>
        <v>0</v>
      </c>
      <c r="Q5412" s="16">
        <f t="shared" si="1748"/>
        <v>3.26</v>
      </c>
      <c r="R5412" s="16">
        <f t="shared" si="1749"/>
        <v>0</v>
      </c>
    </row>
    <row r="5413" spans="1:18" ht="21" x14ac:dyDescent="0.35">
      <c r="A5413" s="1">
        <v>10</v>
      </c>
      <c r="B5413" s="13" t="s">
        <v>1209</v>
      </c>
      <c r="C5413" s="13" t="s">
        <v>44</v>
      </c>
      <c r="D5413" s="14" t="s">
        <v>1210</v>
      </c>
      <c r="E5413" s="15">
        <v>1.73</v>
      </c>
      <c r="F5413" s="16">
        <f t="shared" si="1740"/>
        <v>269.88</v>
      </c>
      <c r="G5413" s="16">
        <f t="shared" si="1741"/>
        <v>69.2</v>
      </c>
      <c r="H5413" s="16">
        <f t="shared" si="1742"/>
        <v>25.641025641025639</v>
      </c>
      <c r="I5413" s="16">
        <f t="shared" si="1743"/>
        <v>200.68</v>
      </c>
      <c r="J5413" s="17">
        <v>156</v>
      </c>
      <c r="K5413" s="17">
        <v>40</v>
      </c>
      <c r="L5413" s="18">
        <f t="shared" si="1744"/>
        <v>116</v>
      </c>
      <c r="M5413" s="17">
        <v>40</v>
      </c>
      <c r="N5413" s="16">
        <f t="shared" si="1745"/>
        <v>1.73</v>
      </c>
      <c r="O5413" s="16">
        <f t="shared" si="1746"/>
        <v>69.2</v>
      </c>
      <c r="P5413" s="18">
        <f t="shared" si="1747"/>
        <v>0</v>
      </c>
      <c r="Q5413" s="16">
        <f t="shared" si="1748"/>
        <v>1.73</v>
      </c>
      <c r="R5413" s="16">
        <f t="shared" si="1749"/>
        <v>0</v>
      </c>
    </row>
    <row r="5414" spans="1:18" ht="42" x14ac:dyDescent="0.35">
      <c r="A5414" s="1">
        <v>11</v>
      </c>
      <c r="B5414" s="13" t="s">
        <v>1363</v>
      </c>
      <c r="C5414" s="13" t="s">
        <v>41</v>
      </c>
      <c r="D5414" s="14" t="s">
        <v>1364</v>
      </c>
      <c r="E5414" s="15">
        <v>1066.55</v>
      </c>
      <c r="F5414" s="16">
        <f t="shared" si="1740"/>
        <v>1066.55</v>
      </c>
      <c r="G5414" s="16">
        <f t="shared" si="1741"/>
        <v>5332.75</v>
      </c>
      <c r="H5414" s="16">
        <f t="shared" si="1742"/>
        <v>500</v>
      </c>
      <c r="I5414" s="16">
        <f t="shared" si="1743"/>
        <v>-4266.2</v>
      </c>
      <c r="J5414" s="17">
        <v>1</v>
      </c>
      <c r="K5414" s="17">
        <v>5</v>
      </c>
      <c r="L5414" s="18">
        <f t="shared" si="1744"/>
        <v>-4</v>
      </c>
      <c r="M5414" s="17">
        <v>5</v>
      </c>
      <c r="N5414" s="16">
        <f t="shared" si="1745"/>
        <v>1066.55</v>
      </c>
      <c r="O5414" s="16">
        <f t="shared" si="1746"/>
        <v>5332.75</v>
      </c>
      <c r="P5414" s="18">
        <f t="shared" si="1747"/>
        <v>0</v>
      </c>
      <c r="Q5414" s="16">
        <f t="shared" si="1748"/>
        <v>1066.55</v>
      </c>
      <c r="R5414" s="16">
        <f t="shared" si="1749"/>
        <v>0</v>
      </c>
    </row>
    <row r="5415" spans="1:18" x14ac:dyDescent="0.35">
      <c r="A5415" s="1">
        <v>12</v>
      </c>
      <c r="B5415" s="13" t="s">
        <v>1215</v>
      </c>
      <c r="C5415" s="13" t="s">
        <v>44</v>
      </c>
      <c r="D5415" s="14" t="s">
        <v>1216</v>
      </c>
      <c r="E5415" s="15">
        <v>4.79</v>
      </c>
      <c r="F5415" s="16">
        <f t="shared" si="1740"/>
        <v>287.39999999999998</v>
      </c>
      <c r="G5415" s="16">
        <f t="shared" si="1741"/>
        <v>9.58</v>
      </c>
      <c r="H5415" s="16">
        <f t="shared" si="1742"/>
        <v>3.3333333333333335</v>
      </c>
      <c r="I5415" s="16">
        <f t="shared" si="1743"/>
        <v>277.82</v>
      </c>
      <c r="J5415" s="17">
        <v>60</v>
      </c>
      <c r="K5415" s="17">
        <v>2</v>
      </c>
      <c r="L5415" s="18">
        <f t="shared" si="1744"/>
        <v>58</v>
      </c>
      <c r="M5415" s="17">
        <v>2</v>
      </c>
      <c r="N5415" s="16">
        <f t="shared" si="1745"/>
        <v>4.79</v>
      </c>
      <c r="O5415" s="16">
        <f t="shared" si="1746"/>
        <v>9.58</v>
      </c>
      <c r="P5415" s="18">
        <f t="shared" si="1747"/>
        <v>0</v>
      </c>
      <c r="Q5415" s="16">
        <f t="shared" si="1748"/>
        <v>4.79</v>
      </c>
      <c r="R5415" s="16">
        <f t="shared" si="1749"/>
        <v>0</v>
      </c>
    </row>
    <row r="5416" spans="1:18" ht="31.5" x14ac:dyDescent="0.35">
      <c r="A5416" s="1">
        <v>13</v>
      </c>
      <c r="B5416" s="13" t="s">
        <v>1138</v>
      </c>
      <c r="C5416" s="13" t="s">
        <v>92</v>
      </c>
      <c r="D5416" s="14" t="s">
        <v>1139</v>
      </c>
      <c r="E5416" s="15">
        <v>3.09</v>
      </c>
      <c r="F5416" s="16">
        <f t="shared" si="1740"/>
        <v>71.69</v>
      </c>
      <c r="G5416" s="16">
        <f t="shared" si="1741"/>
        <v>0</v>
      </c>
      <c r="H5416" s="16">
        <f t="shared" si="1742"/>
        <v>0</v>
      </c>
      <c r="I5416" s="16">
        <f t="shared" si="1743"/>
        <v>71.69</v>
      </c>
      <c r="J5416" s="17">
        <v>23.2</v>
      </c>
      <c r="K5416" s="17">
        <v>0</v>
      </c>
      <c r="L5416" s="18">
        <f t="shared" si="1744"/>
        <v>23.2</v>
      </c>
      <c r="M5416" s="17">
        <v>0</v>
      </c>
      <c r="N5416" s="16">
        <f t="shared" si="1745"/>
        <v>3.09</v>
      </c>
      <c r="O5416" s="16">
        <f t="shared" si="1746"/>
        <v>0</v>
      </c>
      <c r="P5416" s="18">
        <f t="shared" si="1747"/>
        <v>0</v>
      </c>
      <c r="Q5416" s="16">
        <f t="shared" si="1748"/>
        <v>3.09</v>
      </c>
      <c r="R5416" s="16">
        <f t="shared" si="1749"/>
        <v>0</v>
      </c>
    </row>
    <row r="5417" spans="1:18" ht="21" x14ac:dyDescent="0.35">
      <c r="A5417" s="1">
        <v>14</v>
      </c>
      <c r="B5417" s="13" t="s">
        <v>1140</v>
      </c>
      <c r="C5417" s="13" t="s">
        <v>1141</v>
      </c>
      <c r="D5417" s="14" t="s">
        <v>1142</v>
      </c>
      <c r="E5417" s="15">
        <v>42.4</v>
      </c>
      <c r="F5417" s="16">
        <f t="shared" si="1740"/>
        <v>158.36000000000001</v>
      </c>
      <c r="G5417" s="16">
        <f t="shared" si="1741"/>
        <v>0</v>
      </c>
      <c r="H5417" s="16">
        <f t="shared" si="1742"/>
        <v>0</v>
      </c>
      <c r="I5417" s="16">
        <f t="shared" si="1743"/>
        <v>158.36000000000001</v>
      </c>
      <c r="J5417" s="17">
        <v>3.7349999999999999</v>
      </c>
      <c r="K5417" s="17">
        <v>0</v>
      </c>
      <c r="L5417" s="18">
        <f t="shared" si="1744"/>
        <v>3.7349999999999999</v>
      </c>
      <c r="M5417" s="17">
        <v>0</v>
      </c>
      <c r="N5417" s="16">
        <f t="shared" si="1745"/>
        <v>42.4</v>
      </c>
      <c r="O5417" s="16">
        <f t="shared" si="1746"/>
        <v>0</v>
      </c>
      <c r="P5417" s="18">
        <f t="shared" si="1747"/>
        <v>0</v>
      </c>
      <c r="Q5417" s="16">
        <f t="shared" si="1748"/>
        <v>42.4</v>
      </c>
      <c r="R5417" s="16">
        <f t="shared" si="1749"/>
        <v>0</v>
      </c>
    </row>
    <row r="5418" spans="1:18" ht="21" x14ac:dyDescent="0.35">
      <c r="A5418" s="1">
        <v>15</v>
      </c>
      <c r="B5418" s="13" t="s">
        <v>1143</v>
      </c>
      <c r="C5418" s="13" t="s">
        <v>1141</v>
      </c>
      <c r="D5418" s="14" t="s">
        <v>1144</v>
      </c>
      <c r="E5418" s="15">
        <v>40.94</v>
      </c>
      <c r="F5418" s="16">
        <f t="shared" si="1740"/>
        <v>174.77</v>
      </c>
      <c r="G5418" s="16">
        <f t="shared" si="1741"/>
        <v>0</v>
      </c>
      <c r="H5418" s="16">
        <f t="shared" si="1742"/>
        <v>0</v>
      </c>
      <c r="I5418" s="16">
        <f t="shared" si="1743"/>
        <v>174.77</v>
      </c>
      <c r="J5418" s="17">
        <v>4.2690000000000001</v>
      </c>
      <c r="K5418" s="17">
        <v>0</v>
      </c>
      <c r="L5418" s="18">
        <f t="shared" si="1744"/>
        <v>4.2690000000000001</v>
      </c>
      <c r="M5418" s="17">
        <v>0</v>
      </c>
      <c r="N5418" s="16">
        <f t="shared" si="1745"/>
        <v>40.94</v>
      </c>
      <c r="O5418" s="16">
        <f t="shared" si="1746"/>
        <v>0</v>
      </c>
      <c r="P5418" s="18">
        <f t="shared" si="1747"/>
        <v>0</v>
      </c>
      <c r="Q5418" s="16">
        <f t="shared" si="1748"/>
        <v>40.94</v>
      </c>
      <c r="R5418" s="16">
        <f t="shared" si="1749"/>
        <v>0</v>
      </c>
    </row>
    <row r="5419" spans="1:18" ht="21" x14ac:dyDescent="0.35">
      <c r="A5419" s="1">
        <v>16</v>
      </c>
      <c r="B5419" s="13" t="s">
        <v>1145</v>
      </c>
      <c r="C5419" s="13" t="s">
        <v>1141</v>
      </c>
      <c r="D5419" s="14" t="s">
        <v>1146</v>
      </c>
      <c r="E5419" s="15">
        <v>725.24</v>
      </c>
      <c r="F5419" s="16">
        <f t="shared" si="1740"/>
        <v>65.27</v>
      </c>
      <c r="G5419" s="16">
        <f t="shared" si="1741"/>
        <v>0</v>
      </c>
      <c r="H5419" s="16">
        <f t="shared" si="1742"/>
        <v>0</v>
      </c>
      <c r="I5419" s="16">
        <f t="shared" si="1743"/>
        <v>65.27</v>
      </c>
      <c r="J5419" s="17">
        <v>0.09</v>
      </c>
      <c r="K5419" s="17">
        <v>0</v>
      </c>
      <c r="L5419" s="18">
        <f t="shared" si="1744"/>
        <v>0.09</v>
      </c>
      <c r="M5419" s="17">
        <v>0</v>
      </c>
      <c r="N5419" s="16">
        <f t="shared" si="1745"/>
        <v>725.24</v>
      </c>
      <c r="O5419" s="16">
        <f t="shared" si="1746"/>
        <v>0</v>
      </c>
      <c r="P5419" s="18">
        <f t="shared" si="1747"/>
        <v>0</v>
      </c>
      <c r="Q5419" s="16">
        <f t="shared" si="1748"/>
        <v>725.24</v>
      </c>
      <c r="R5419" s="16">
        <f t="shared" si="1749"/>
        <v>0</v>
      </c>
    </row>
    <row r="5420" spans="1:18" x14ac:dyDescent="0.35">
      <c r="A5420" s="1">
        <v>17</v>
      </c>
      <c r="B5420" s="13" t="s">
        <v>1147</v>
      </c>
      <c r="C5420" s="13" t="s">
        <v>1141</v>
      </c>
      <c r="D5420" s="14" t="s">
        <v>1148</v>
      </c>
      <c r="E5420" s="15">
        <v>608.70000000000005</v>
      </c>
      <c r="F5420" s="16">
        <f t="shared" si="1740"/>
        <v>203.31</v>
      </c>
      <c r="G5420" s="16">
        <f t="shared" si="1741"/>
        <v>0</v>
      </c>
      <c r="H5420" s="16">
        <f t="shared" si="1742"/>
        <v>0</v>
      </c>
      <c r="I5420" s="16">
        <f t="shared" si="1743"/>
        <v>203.31</v>
      </c>
      <c r="J5420" s="17">
        <v>0.33400000000000002</v>
      </c>
      <c r="K5420" s="17">
        <v>0</v>
      </c>
      <c r="L5420" s="18">
        <f t="shared" si="1744"/>
        <v>0.33400000000000002</v>
      </c>
      <c r="M5420" s="17">
        <v>0</v>
      </c>
      <c r="N5420" s="16">
        <f t="shared" si="1745"/>
        <v>608.70000000000005</v>
      </c>
      <c r="O5420" s="16">
        <f t="shared" si="1746"/>
        <v>0</v>
      </c>
      <c r="P5420" s="18">
        <f t="shared" si="1747"/>
        <v>0</v>
      </c>
      <c r="Q5420" s="16">
        <f t="shared" si="1748"/>
        <v>608.70000000000005</v>
      </c>
      <c r="R5420" s="16">
        <f t="shared" si="1749"/>
        <v>0</v>
      </c>
    </row>
    <row r="5421" spans="1:18" ht="21" x14ac:dyDescent="0.35">
      <c r="A5421" s="1">
        <v>18</v>
      </c>
      <c r="B5421" s="13" t="s">
        <v>1149</v>
      </c>
      <c r="C5421" s="13" t="s">
        <v>92</v>
      </c>
      <c r="D5421" s="14" t="s">
        <v>1150</v>
      </c>
      <c r="E5421" s="15">
        <v>0.72</v>
      </c>
      <c r="F5421" s="16">
        <f t="shared" si="1740"/>
        <v>33.409999999999997</v>
      </c>
      <c r="G5421" s="16">
        <f t="shared" si="1741"/>
        <v>0</v>
      </c>
      <c r="H5421" s="16">
        <f t="shared" si="1742"/>
        <v>0</v>
      </c>
      <c r="I5421" s="16">
        <f t="shared" si="1743"/>
        <v>33.409999999999997</v>
      </c>
      <c r="J5421" s="17">
        <v>46.4</v>
      </c>
      <c r="K5421" s="17">
        <v>0</v>
      </c>
      <c r="L5421" s="18">
        <f t="shared" si="1744"/>
        <v>46.4</v>
      </c>
      <c r="M5421" s="17">
        <v>0</v>
      </c>
      <c r="N5421" s="16">
        <f t="shared" si="1745"/>
        <v>0.72</v>
      </c>
      <c r="O5421" s="16">
        <f t="shared" si="1746"/>
        <v>0</v>
      </c>
      <c r="P5421" s="18">
        <f t="shared" si="1747"/>
        <v>0</v>
      </c>
      <c r="Q5421" s="16">
        <f t="shared" si="1748"/>
        <v>0.72</v>
      </c>
      <c r="R5421" s="16">
        <f t="shared" si="1749"/>
        <v>0</v>
      </c>
    </row>
    <row r="5422" spans="1:18" ht="21" x14ac:dyDescent="0.35">
      <c r="A5422" s="1">
        <v>19</v>
      </c>
      <c r="B5422" s="13" t="s">
        <v>1151</v>
      </c>
      <c r="C5422" s="13" t="s">
        <v>92</v>
      </c>
      <c r="D5422" s="14" t="s">
        <v>1152</v>
      </c>
      <c r="E5422" s="15">
        <v>0.72</v>
      </c>
      <c r="F5422" s="16">
        <f t="shared" si="1740"/>
        <v>16.7</v>
      </c>
      <c r="G5422" s="16">
        <f t="shared" si="1741"/>
        <v>0</v>
      </c>
      <c r="H5422" s="16">
        <f t="shared" si="1742"/>
        <v>0</v>
      </c>
      <c r="I5422" s="16">
        <f t="shared" si="1743"/>
        <v>16.7</v>
      </c>
      <c r="J5422" s="17">
        <v>23.2</v>
      </c>
      <c r="K5422" s="17">
        <v>0</v>
      </c>
      <c r="L5422" s="18">
        <f t="shared" si="1744"/>
        <v>23.2</v>
      </c>
      <c r="M5422" s="17">
        <v>0</v>
      </c>
      <c r="N5422" s="16">
        <f t="shared" si="1745"/>
        <v>0.72</v>
      </c>
      <c r="O5422" s="16">
        <f t="shared" si="1746"/>
        <v>0</v>
      </c>
      <c r="P5422" s="18">
        <f t="shared" si="1747"/>
        <v>0</v>
      </c>
      <c r="Q5422" s="16">
        <f t="shared" si="1748"/>
        <v>0.72</v>
      </c>
      <c r="R5422" s="16">
        <f t="shared" si="1749"/>
        <v>0</v>
      </c>
    </row>
    <row r="5423" spans="1:18" ht="52.5" x14ac:dyDescent="0.35">
      <c r="A5423" s="1">
        <v>20</v>
      </c>
      <c r="B5423" s="13" t="s">
        <v>1153</v>
      </c>
      <c r="C5423" s="13" t="s">
        <v>92</v>
      </c>
      <c r="D5423" s="14" t="s">
        <v>1154</v>
      </c>
      <c r="E5423" s="15">
        <v>22.66</v>
      </c>
      <c r="F5423" s="16">
        <f t="shared" si="1740"/>
        <v>101.97</v>
      </c>
      <c r="G5423" s="16">
        <f t="shared" si="1741"/>
        <v>407.88</v>
      </c>
      <c r="H5423" s="16">
        <f t="shared" si="1742"/>
        <v>400</v>
      </c>
      <c r="I5423" s="16">
        <f t="shared" si="1743"/>
        <v>-305.91000000000003</v>
      </c>
      <c r="J5423" s="17">
        <v>4.5</v>
      </c>
      <c r="K5423" s="17">
        <v>18</v>
      </c>
      <c r="L5423" s="18">
        <f t="shared" si="1744"/>
        <v>-13.5</v>
      </c>
      <c r="M5423" s="17">
        <v>18</v>
      </c>
      <c r="N5423" s="16">
        <f t="shared" si="1745"/>
        <v>22.66</v>
      </c>
      <c r="O5423" s="16">
        <f t="shared" si="1746"/>
        <v>407.88</v>
      </c>
      <c r="P5423" s="18">
        <f t="shared" si="1747"/>
        <v>0</v>
      </c>
      <c r="Q5423" s="16">
        <f t="shared" si="1748"/>
        <v>22.66</v>
      </c>
      <c r="R5423" s="16">
        <f t="shared" si="1749"/>
        <v>0</v>
      </c>
    </row>
    <row r="5424" spans="1:18" ht="52.5" x14ac:dyDescent="0.35">
      <c r="A5424" s="1">
        <v>21</v>
      </c>
      <c r="B5424" s="13" t="s">
        <v>812</v>
      </c>
      <c r="C5424" s="13" t="s">
        <v>65</v>
      </c>
      <c r="D5424" s="14" t="s">
        <v>813</v>
      </c>
      <c r="E5424" s="15">
        <v>80.599999999999994</v>
      </c>
      <c r="F5424" s="16">
        <f t="shared" si="1740"/>
        <v>465.79</v>
      </c>
      <c r="G5424" s="16">
        <f t="shared" si="1741"/>
        <v>603.69000000000005</v>
      </c>
      <c r="H5424" s="16">
        <f t="shared" si="1742"/>
        <v>129.60719847724519</v>
      </c>
      <c r="I5424" s="16">
        <f t="shared" si="1743"/>
        <v>-137.91</v>
      </c>
      <c r="J5424" s="17">
        <v>5.7789999999999999</v>
      </c>
      <c r="K5424" s="17">
        <v>7.49</v>
      </c>
      <c r="L5424" s="18">
        <f t="shared" si="1744"/>
        <v>-1.7110000000000001</v>
      </c>
      <c r="M5424" s="17">
        <v>7.49</v>
      </c>
      <c r="N5424" s="16">
        <f t="shared" si="1745"/>
        <v>80.599999999999994</v>
      </c>
      <c r="O5424" s="16">
        <f t="shared" si="1746"/>
        <v>603.69000000000005</v>
      </c>
      <c r="P5424" s="18">
        <f t="shared" si="1747"/>
        <v>0</v>
      </c>
      <c r="Q5424" s="16">
        <f t="shared" si="1748"/>
        <v>80.599999999999994</v>
      </c>
      <c r="R5424" s="16">
        <f t="shared" si="1749"/>
        <v>0</v>
      </c>
    </row>
    <row r="5425" spans="1:18" ht="21" x14ac:dyDescent="0.35">
      <c r="A5425" s="1">
        <v>22</v>
      </c>
      <c r="B5425" s="13" t="s">
        <v>823</v>
      </c>
      <c r="C5425" s="13" t="s">
        <v>65</v>
      </c>
      <c r="D5425" s="14" t="s">
        <v>824</v>
      </c>
      <c r="E5425" s="15">
        <v>28.7</v>
      </c>
      <c r="F5425" s="16">
        <f t="shared" si="1740"/>
        <v>25.83</v>
      </c>
      <c r="G5425" s="16">
        <f t="shared" si="1741"/>
        <v>0</v>
      </c>
      <c r="H5425" s="16">
        <f t="shared" si="1742"/>
        <v>0</v>
      </c>
      <c r="I5425" s="16">
        <f t="shared" si="1743"/>
        <v>25.83</v>
      </c>
      <c r="J5425" s="17">
        <v>0.9</v>
      </c>
      <c r="K5425" s="17">
        <v>0</v>
      </c>
      <c r="L5425" s="18">
        <f t="shared" si="1744"/>
        <v>0.9</v>
      </c>
      <c r="M5425" s="17">
        <v>0</v>
      </c>
      <c r="N5425" s="16">
        <f t="shared" si="1745"/>
        <v>28.7</v>
      </c>
      <c r="O5425" s="16">
        <f t="shared" si="1746"/>
        <v>0</v>
      </c>
      <c r="P5425" s="18">
        <f t="shared" si="1747"/>
        <v>0</v>
      </c>
      <c r="Q5425" s="16">
        <f t="shared" si="1748"/>
        <v>28.7</v>
      </c>
      <c r="R5425" s="16">
        <f t="shared" si="1749"/>
        <v>0</v>
      </c>
    </row>
    <row r="5426" spans="1:18" x14ac:dyDescent="0.35">
      <c r="A5426" s="21" t="s">
        <v>1600</v>
      </c>
      <c r="B5426" s="21" t="s">
        <v>1600</v>
      </c>
      <c r="C5426" s="21" t="s">
        <v>1600</v>
      </c>
      <c r="D5426" s="21" t="s">
        <v>1600</v>
      </c>
      <c r="E5426" s="21" t="s">
        <v>1600</v>
      </c>
      <c r="F5426" s="19"/>
      <c r="G5426" s="20">
        <f>SUM(G5404:G5425)</f>
        <v>8294.56</v>
      </c>
      <c r="H5426" s="7"/>
      <c r="I5426" s="7"/>
      <c r="J5426" s="7"/>
      <c r="K5426" s="7"/>
      <c r="L5426" s="7"/>
      <c r="M5426" s="7"/>
      <c r="N5426" s="7"/>
      <c r="O5426" s="7"/>
      <c r="P5426" s="7"/>
      <c r="Q5426" s="7"/>
      <c r="R5426" s="7"/>
    </row>
    <row r="5428" spans="1:18" x14ac:dyDescent="0.35">
      <c r="B5428" s="11" t="s">
        <v>23</v>
      </c>
      <c r="C5428" s="12" t="s">
        <v>24</v>
      </c>
      <c r="D5428" s="12" t="s">
        <v>25</v>
      </c>
    </row>
    <row r="5429" spans="1:18" x14ac:dyDescent="0.35">
      <c r="B5429" s="11" t="s">
        <v>26</v>
      </c>
      <c r="C5429" s="12" t="s">
        <v>27</v>
      </c>
      <c r="D5429" s="12" t="s">
        <v>28</v>
      </c>
    </row>
    <row r="5430" spans="1:18" x14ac:dyDescent="0.35">
      <c r="B5430" s="11" t="s">
        <v>29</v>
      </c>
      <c r="C5430" s="12" t="s">
        <v>24</v>
      </c>
      <c r="D5430" s="12" t="s">
        <v>30</v>
      </c>
    </row>
    <row r="5431" spans="1:18" x14ac:dyDescent="0.35">
      <c r="B5431" s="11" t="s">
        <v>31</v>
      </c>
      <c r="C5431" s="12" t="s">
        <v>116</v>
      </c>
      <c r="D5431" s="12" t="s">
        <v>1133</v>
      </c>
    </row>
    <row r="5432" spans="1:18" x14ac:dyDescent="0.35">
      <c r="B5432" s="11" t="s">
        <v>33</v>
      </c>
      <c r="C5432" s="12" t="s">
        <v>116</v>
      </c>
      <c r="D5432" s="12" t="s">
        <v>1586</v>
      </c>
    </row>
    <row r="5433" spans="1:18" x14ac:dyDescent="0.35">
      <c r="B5433" s="11" t="s">
        <v>35</v>
      </c>
      <c r="C5433" s="12" t="s">
        <v>27</v>
      </c>
      <c r="D5433" s="12" t="s">
        <v>1205</v>
      </c>
    </row>
    <row r="5434" spans="1:18" x14ac:dyDescent="0.35">
      <c r="B5434" s="11" t="s">
        <v>36</v>
      </c>
      <c r="C5434" s="12" t="s">
        <v>24</v>
      </c>
      <c r="D5434" s="12" t="s">
        <v>730</v>
      </c>
    </row>
    <row r="5435" spans="1:18" x14ac:dyDescent="0.35">
      <c r="B5435" s="11" t="s">
        <v>38</v>
      </c>
      <c r="C5435" s="12" t="s">
        <v>116</v>
      </c>
      <c r="D5435" s="12" t="s">
        <v>1601</v>
      </c>
    </row>
    <row r="5437" spans="1:18" ht="42" x14ac:dyDescent="0.35">
      <c r="A5437" s="1">
        <v>1</v>
      </c>
      <c r="B5437" s="13" t="s">
        <v>183</v>
      </c>
      <c r="C5437" s="13" t="s">
        <v>92</v>
      </c>
      <c r="D5437" s="14" t="s">
        <v>184</v>
      </c>
      <c r="E5437" s="15">
        <v>7.89</v>
      </c>
      <c r="F5437" s="16">
        <f t="shared" ref="F5437:F5448" si="1750">ROUND(ROUND(N5437,2)*ROUND(J5437,3),2)</f>
        <v>7.1</v>
      </c>
      <c r="G5437" s="16">
        <f t="shared" ref="G5437:G5448" si="1751">ROUND(ROUND(N5437,2)*ROUND(K5437,3),2)</f>
        <v>10.65</v>
      </c>
      <c r="H5437" s="16">
        <f t="shared" ref="H5437:H5448" si="1752">IF(EXACT(J5437,0),0,100*(K5437/J5437))</f>
        <v>150</v>
      </c>
      <c r="I5437" s="16">
        <f t="shared" ref="I5437:I5448" si="1753">ROUND((ROUND(J5437,3)-ROUND(K5437,3))*N5437,2)</f>
        <v>-3.55</v>
      </c>
      <c r="J5437" s="17">
        <v>0.9</v>
      </c>
      <c r="K5437" s="17">
        <v>1.35</v>
      </c>
      <c r="L5437" s="18">
        <f t="shared" ref="L5437:L5448" si="1754">ROUND(ROUND(J5437,3)-ROUND(K5437,3),3)</f>
        <v>-0.45</v>
      </c>
      <c r="M5437" s="17">
        <v>1.35</v>
      </c>
      <c r="N5437" s="16">
        <f t="shared" ref="N5437:N5448" si="1755">ROUND(E5437,2)</f>
        <v>7.89</v>
      </c>
      <c r="O5437" s="16">
        <f t="shared" ref="O5437:O5448" si="1756">ROUND(ROUND(M5437,3)*ROUND(N5437,2),2)</f>
        <v>10.65</v>
      </c>
      <c r="P5437" s="18">
        <f t="shared" ref="P5437:P5448" si="1757">ROUND(ROUND(K5437,3)-ROUND(M5437,3),2)</f>
        <v>0</v>
      </c>
      <c r="Q5437" s="16">
        <f t="shared" ref="Q5437:Q5448" si="1758">ROUND(E5437,2)</f>
        <v>7.89</v>
      </c>
      <c r="R5437" s="16">
        <f t="shared" ref="R5437:R5448" si="1759">ROUND((ROUND(K5437,3)-ROUND(M5437,3))* Q5437,2)</f>
        <v>0</v>
      </c>
    </row>
    <row r="5438" spans="1:18" ht="52.5" x14ac:dyDescent="0.35">
      <c r="A5438" s="1">
        <v>2</v>
      </c>
      <c r="B5438" s="13" t="s">
        <v>166</v>
      </c>
      <c r="C5438" s="13" t="s">
        <v>65</v>
      </c>
      <c r="D5438" s="14" t="s">
        <v>167</v>
      </c>
      <c r="E5438" s="15">
        <v>24.21</v>
      </c>
      <c r="F5438" s="16">
        <f t="shared" si="1750"/>
        <v>43.58</v>
      </c>
      <c r="G5438" s="16">
        <f t="shared" si="1751"/>
        <v>11.04</v>
      </c>
      <c r="H5438" s="16">
        <f t="shared" si="1752"/>
        <v>25.333333333333336</v>
      </c>
      <c r="I5438" s="16">
        <f t="shared" si="1753"/>
        <v>32.54</v>
      </c>
      <c r="J5438" s="17">
        <v>1.8</v>
      </c>
      <c r="K5438" s="17">
        <v>0.45600000000000002</v>
      </c>
      <c r="L5438" s="18">
        <f t="shared" si="1754"/>
        <v>1.3440000000000001</v>
      </c>
      <c r="M5438" s="17">
        <v>0.45600000000000002</v>
      </c>
      <c r="N5438" s="16">
        <f t="shared" si="1755"/>
        <v>24.21</v>
      </c>
      <c r="O5438" s="16">
        <f t="shared" si="1756"/>
        <v>11.04</v>
      </c>
      <c r="P5438" s="18">
        <f t="shared" si="1757"/>
        <v>0</v>
      </c>
      <c r="Q5438" s="16">
        <f t="shared" si="1758"/>
        <v>24.21</v>
      </c>
      <c r="R5438" s="16">
        <f t="shared" si="1759"/>
        <v>0</v>
      </c>
    </row>
    <row r="5439" spans="1:18" ht="31.5" x14ac:dyDescent="0.35">
      <c r="A5439" s="1">
        <v>3</v>
      </c>
      <c r="B5439" s="13" t="s">
        <v>168</v>
      </c>
      <c r="C5439" s="13" t="s">
        <v>65</v>
      </c>
      <c r="D5439" s="14" t="s">
        <v>169</v>
      </c>
      <c r="E5439" s="15">
        <v>5.38</v>
      </c>
      <c r="F5439" s="16">
        <f t="shared" si="1750"/>
        <v>9.68</v>
      </c>
      <c r="G5439" s="16">
        <f t="shared" si="1751"/>
        <v>5.45</v>
      </c>
      <c r="H5439" s="16">
        <f t="shared" si="1752"/>
        <v>56.277777777777771</v>
      </c>
      <c r="I5439" s="16">
        <f t="shared" si="1753"/>
        <v>4.2300000000000004</v>
      </c>
      <c r="J5439" s="17">
        <v>1.8</v>
      </c>
      <c r="K5439" s="17">
        <v>1.0129999999999999</v>
      </c>
      <c r="L5439" s="18">
        <f t="shared" si="1754"/>
        <v>0.78700000000000003</v>
      </c>
      <c r="M5439" s="17">
        <v>1.0129999999999999</v>
      </c>
      <c r="N5439" s="16">
        <f t="shared" si="1755"/>
        <v>5.38</v>
      </c>
      <c r="O5439" s="16">
        <f t="shared" si="1756"/>
        <v>5.45</v>
      </c>
      <c r="P5439" s="18">
        <f t="shared" si="1757"/>
        <v>0</v>
      </c>
      <c r="Q5439" s="16">
        <f t="shared" si="1758"/>
        <v>5.38</v>
      </c>
      <c r="R5439" s="16">
        <f t="shared" si="1759"/>
        <v>0</v>
      </c>
    </row>
    <row r="5440" spans="1:18" ht="21" x14ac:dyDescent="0.35">
      <c r="A5440" s="1">
        <v>4</v>
      </c>
      <c r="B5440" s="13" t="s">
        <v>499</v>
      </c>
      <c r="C5440" s="13" t="s">
        <v>65</v>
      </c>
      <c r="D5440" s="14" t="s">
        <v>500</v>
      </c>
      <c r="E5440" s="15">
        <v>95.84</v>
      </c>
      <c r="F5440" s="16">
        <f t="shared" si="1750"/>
        <v>14.76</v>
      </c>
      <c r="G5440" s="16">
        <f t="shared" si="1751"/>
        <v>0</v>
      </c>
      <c r="H5440" s="16">
        <f t="shared" si="1752"/>
        <v>0</v>
      </c>
      <c r="I5440" s="16">
        <f t="shared" si="1753"/>
        <v>14.76</v>
      </c>
      <c r="J5440" s="17">
        <v>0.154</v>
      </c>
      <c r="K5440" s="17">
        <v>0</v>
      </c>
      <c r="L5440" s="18">
        <f t="shared" si="1754"/>
        <v>0.154</v>
      </c>
      <c r="M5440" s="17">
        <v>0</v>
      </c>
      <c r="N5440" s="16">
        <f t="shared" si="1755"/>
        <v>95.84</v>
      </c>
      <c r="O5440" s="16">
        <f t="shared" si="1756"/>
        <v>0</v>
      </c>
      <c r="P5440" s="18">
        <f t="shared" si="1757"/>
        <v>0</v>
      </c>
      <c r="Q5440" s="16">
        <f t="shared" si="1758"/>
        <v>95.84</v>
      </c>
      <c r="R5440" s="16">
        <f t="shared" si="1759"/>
        <v>0</v>
      </c>
    </row>
    <row r="5441" spans="1:18" ht="52.5" x14ac:dyDescent="0.35">
      <c r="A5441" s="1">
        <v>5</v>
      </c>
      <c r="B5441" s="13" t="s">
        <v>1136</v>
      </c>
      <c r="C5441" s="13" t="s">
        <v>65</v>
      </c>
      <c r="D5441" s="14" t="s">
        <v>1137</v>
      </c>
      <c r="E5441" s="15">
        <v>5.82</v>
      </c>
      <c r="F5441" s="16">
        <f t="shared" si="1750"/>
        <v>9.57</v>
      </c>
      <c r="G5441" s="16">
        <f t="shared" si="1751"/>
        <v>5.3</v>
      </c>
      <c r="H5441" s="16">
        <f t="shared" si="1752"/>
        <v>55.413625304136261</v>
      </c>
      <c r="I5441" s="16">
        <f t="shared" si="1753"/>
        <v>4.2699999999999996</v>
      </c>
      <c r="J5441" s="17">
        <v>1.6439999999999999</v>
      </c>
      <c r="K5441" s="17">
        <v>0.91100000000000003</v>
      </c>
      <c r="L5441" s="18">
        <f t="shared" si="1754"/>
        <v>0.73299999999999998</v>
      </c>
      <c r="M5441" s="17">
        <v>0.91100000000000003</v>
      </c>
      <c r="N5441" s="16">
        <f t="shared" si="1755"/>
        <v>5.82</v>
      </c>
      <c r="O5441" s="16">
        <f t="shared" si="1756"/>
        <v>5.3</v>
      </c>
      <c r="P5441" s="18">
        <f t="shared" si="1757"/>
        <v>0</v>
      </c>
      <c r="Q5441" s="16">
        <f t="shared" si="1758"/>
        <v>5.82</v>
      </c>
      <c r="R5441" s="16">
        <f t="shared" si="1759"/>
        <v>0</v>
      </c>
    </row>
    <row r="5442" spans="1:18" ht="63" x14ac:dyDescent="0.35">
      <c r="A5442" s="1">
        <v>6</v>
      </c>
      <c r="B5442" s="13" t="s">
        <v>1221</v>
      </c>
      <c r="C5442" s="13" t="s">
        <v>44</v>
      </c>
      <c r="D5442" s="14" t="s">
        <v>1222</v>
      </c>
      <c r="E5442" s="15">
        <v>2.09</v>
      </c>
      <c r="F5442" s="16">
        <f t="shared" si="1750"/>
        <v>12.54</v>
      </c>
      <c r="G5442" s="16">
        <f t="shared" si="1751"/>
        <v>12.54</v>
      </c>
      <c r="H5442" s="16">
        <f t="shared" si="1752"/>
        <v>100</v>
      </c>
      <c r="I5442" s="16">
        <f t="shared" si="1753"/>
        <v>0</v>
      </c>
      <c r="J5442" s="17">
        <v>6</v>
      </c>
      <c r="K5442" s="17">
        <v>6</v>
      </c>
      <c r="L5442" s="18">
        <f t="shared" si="1754"/>
        <v>0</v>
      </c>
      <c r="M5442" s="17">
        <v>6</v>
      </c>
      <c r="N5442" s="16">
        <f t="shared" si="1755"/>
        <v>2.09</v>
      </c>
      <c r="O5442" s="16">
        <f t="shared" si="1756"/>
        <v>12.54</v>
      </c>
      <c r="P5442" s="18">
        <f t="shared" si="1757"/>
        <v>0</v>
      </c>
      <c r="Q5442" s="16">
        <f t="shared" si="1758"/>
        <v>2.09</v>
      </c>
      <c r="R5442" s="16">
        <f t="shared" si="1759"/>
        <v>0</v>
      </c>
    </row>
    <row r="5443" spans="1:18" ht="21" x14ac:dyDescent="0.35">
      <c r="A5443" s="1">
        <v>7</v>
      </c>
      <c r="B5443" s="13" t="s">
        <v>1209</v>
      </c>
      <c r="C5443" s="13" t="s">
        <v>44</v>
      </c>
      <c r="D5443" s="14" t="s">
        <v>1210</v>
      </c>
      <c r="E5443" s="15">
        <v>1.73</v>
      </c>
      <c r="F5443" s="16">
        <f t="shared" si="1750"/>
        <v>10.38</v>
      </c>
      <c r="G5443" s="16">
        <f t="shared" si="1751"/>
        <v>10.38</v>
      </c>
      <c r="H5443" s="16">
        <f t="shared" si="1752"/>
        <v>100</v>
      </c>
      <c r="I5443" s="16">
        <f t="shared" si="1753"/>
        <v>0</v>
      </c>
      <c r="J5443" s="17">
        <v>6</v>
      </c>
      <c r="K5443" s="17">
        <v>6</v>
      </c>
      <c r="L5443" s="18">
        <f t="shared" si="1754"/>
        <v>0</v>
      </c>
      <c r="M5443" s="17">
        <v>6</v>
      </c>
      <c r="N5443" s="16">
        <f t="shared" si="1755"/>
        <v>1.73</v>
      </c>
      <c r="O5443" s="16">
        <f t="shared" si="1756"/>
        <v>10.38</v>
      </c>
      <c r="P5443" s="18">
        <f t="shared" si="1757"/>
        <v>0</v>
      </c>
      <c r="Q5443" s="16">
        <f t="shared" si="1758"/>
        <v>1.73</v>
      </c>
      <c r="R5443" s="16">
        <f t="shared" si="1759"/>
        <v>0</v>
      </c>
    </row>
    <row r="5444" spans="1:18" x14ac:dyDescent="0.35">
      <c r="A5444" s="1">
        <v>8</v>
      </c>
      <c r="B5444" s="13" t="s">
        <v>1215</v>
      </c>
      <c r="C5444" s="13" t="s">
        <v>44</v>
      </c>
      <c r="D5444" s="14" t="s">
        <v>1216</v>
      </c>
      <c r="E5444" s="15">
        <v>4.79</v>
      </c>
      <c r="F5444" s="16">
        <f t="shared" si="1750"/>
        <v>28.74</v>
      </c>
      <c r="G5444" s="16">
        <f t="shared" si="1751"/>
        <v>28.74</v>
      </c>
      <c r="H5444" s="16">
        <f t="shared" si="1752"/>
        <v>100</v>
      </c>
      <c r="I5444" s="16">
        <f t="shared" si="1753"/>
        <v>0</v>
      </c>
      <c r="J5444" s="17">
        <v>6</v>
      </c>
      <c r="K5444" s="17">
        <v>6</v>
      </c>
      <c r="L5444" s="18">
        <f t="shared" si="1754"/>
        <v>0</v>
      </c>
      <c r="M5444" s="17">
        <v>6</v>
      </c>
      <c r="N5444" s="16">
        <f t="shared" si="1755"/>
        <v>4.79</v>
      </c>
      <c r="O5444" s="16">
        <f t="shared" si="1756"/>
        <v>28.74</v>
      </c>
      <c r="P5444" s="18">
        <f t="shared" si="1757"/>
        <v>0</v>
      </c>
      <c r="Q5444" s="16">
        <f t="shared" si="1758"/>
        <v>4.79</v>
      </c>
      <c r="R5444" s="16">
        <f t="shared" si="1759"/>
        <v>0</v>
      </c>
    </row>
    <row r="5445" spans="1:18" ht="31.5" x14ac:dyDescent="0.35">
      <c r="A5445" s="1">
        <v>9</v>
      </c>
      <c r="B5445" s="13" t="s">
        <v>1227</v>
      </c>
      <c r="C5445" s="13" t="s">
        <v>41</v>
      </c>
      <c r="D5445" s="14" t="s">
        <v>1228</v>
      </c>
      <c r="E5445" s="15">
        <v>289.16000000000003</v>
      </c>
      <c r="F5445" s="16">
        <f t="shared" si="1750"/>
        <v>289.16000000000003</v>
      </c>
      <c r="G5445" s="16">
        <f t="shared" si="1751"/>
        <v>0</v>
      </c>
      <c r="H5445" s="16">
        <f t="shared" si="1752"/>
        <v>0</v>
      </c>
      <c r="I5445" s="16">
        <f t="shared" si="1753"/>
        <v>289.16000000000003</v>
      </c>
      <c r="J5445" s="17">
        <v>1</v>
      </c>
      <c r="K5445" s="17">
        <v>0</v>
      </c>
      <c r="L5445" s="18">
        <f t="shared" si="1754"/>
        <v>1</v>
      </c>
      <c r="M5445" s="17">
        <v>0</v>
      </c>
      <c r="N5445" s="16">
        <f t="shared" si="1755"/>
        <v>289.16000000000003</v>
      </c>
      <c r="O5445" s="16">
        <f t="shared" si="1756"/>
        <v>0</v>
      </c>
      <c r="P5445" s="18">
        <f t="shared" si="1757"/>
        <v>0</v>
      </c>
      <c r="Q5445" s="16">
        <f t="shared" si="1758"/>
        <v>289.16000000000003</v>
      </c>
      <c r="R5445" s="16">
        <f t="shared" si="1759"/>
        <v>0</v>
      </c>
    </row>
    <row r="5446" spans="1:18" ht="52.5" x14ac:dyDescent="0.35">
      <c r="A5446" s="1">
        <v>10</v>
      </c>
      <c r="B5446" s="13" t="s">
        <v>1153</v>
      </c>
      <c r="C5446" s="13" t="s">
        <v>92</v>
      </c>
      <c r="D5446" s="14" t="s">
        <v>1154</v>
      </c>
      <c r="E5446" s="15">
        <v>22.66</v>
      </c>
      <c r="F5446" s="16">
        <f t="shared" si="1750"/>
        <v>20.39</v>
      </c>
      <c r="G5446" s="16">
        <f t="shared" si="1751"/>
        <v>30.59</v>
      </c>
      <c r="H5446" s="16">
        <f t="shared" si="1752"/>
        <v>150</v>
      </c>
      <c r="I5446" s="16">
        <f t="shared" si="1753"/>
        <v>-10.199999999999999</v>
      </c>
      <c r="J5446" s="17">
        <v>0.9</v>
      </c>
      <c r="K5446" s="17">
        <v>1.35</v>
      </c>
      <c r="L5446" s="18">
        <f t="shared" si="1754"/>
        <v>-0.45</v>
      </c>
      <c r="M5446" s="17">
        <v>1.35</v>
      </c>
      <c r="N5446" s="16">
        <f t="shared" si="1755"/>
        <v>22.66</v>
      </c>
      <c r="O5446" s="16">
        <f t="shared" si="1756"/>
        <v>30.59</v>
      </c>
      <c r="P5446" s="18">
        <f t="shared" si="1757"/>
        <v>0</v>
      </c>
      <c r="Q5446" s="16">
        <f t="shared" si="1758"/>
        <v>22.66</v>
      </c>
      <c r="R5446" s="16">
        <f t="shared" si="1759"/>
        <v>0</v>
      </c>
    </row>
    <row r="5447" spans="1:18" ht="52.5" x14ac:dyDescent="0.35">
      <c r="A5447" s="1">
        <v>11</v>
      </c>
      <c r="B5447" s="13" t="s">
        <v>812</v>
      </c>
      <c r="C5447" s="13" t="s">
        <v>65</v>
      </c>
      <c r="D5447" s="14" t="s">
        <v>813</v>
      </c>
      <c r="E5447" s="15">
        <v>80.599999999999994</v>
      </c>
      <c r="F5447" s="16">
        <f t="shared" si="1750"/>
        <v>10.88</v>
      </c>
      <c r="G5447" s="16">
        <f t="shared" si="1751"/>
        <v>154.59</v>
      </c>
      <c r="H5447" s="16">
        <f t="shared" si="1752"/>
        <v>1420.7407407407406</v>
      </c>
      <c r="I5447" s="16">
        <f t="shared" si="1753"/>
        <v>-143.71</v>
      </c>
      <c r="J5447" s="17">
        <v>0.13500000000000001</v>
      </c>
      <c r="K5447" s="17">
        <v>1.9179999999999999</v>
      </c>
      <c r="L5447" s="18">
        <f t="shared" si="1754"/>
        <v>-1.7829999999999999</v>
      </c>
      <c r="M5447" s="17">
        <v>1.9179999999999999</v>
      </c>
      <c r="N5447" s="16">
        <f t="shared" si="1755"/>
        <v>80.599999999999994</v>
      </c>
      <c r="O5447" s="16">
        <f t="shared" si="1756"/>
        <v>154.59</v>
      </c>
      <c r="P5447" s="18">
        <f t="shared" si="1757"/>
        <v>0</v>
      </c>
      <c r="Q5447" s="16">
        <f t="shared" si="1758"/>
        <v>80.599999999999994</v>
      </c>
      <c r="R5447" s="16">
        <f t="shared" si="1759"/>
        <v>0</v>
      </c>
    </row>
    <row r="5448" spans="1:18" ht="21" x14ac:dyDescent="0.35">
      <c r="A5448" s="1">
        <v>12</v>
      </c>
      <c r="B5448" s="13" t="s">
        <v>823</v>
      </c>
      <c r="C5448" s="13" t="s">
        <v>65</v>
      </c>
      <c r="D5448" s="14" t="s">
        <v>824</v>
      </c>
      <c r="E5448" s="15">
        <v>28.7</v>
      </c>
      <c r="F5448" s="16">
        <f t="shared" si="1750"/>
        <v>5.17</v>
      </c>
      <c r="G5448" s="16">
        <f t="shared" si="1751"/>
        <v>0</v>
      </c>
      <c r="H5448" s="16">
        <f t="shared" si="1752"/>
        <v>0</v>
      </c>
      <c r="I5448" s="16">
        <f t="shared" si="1753"/>
        <v>5.17</v>
      </c>
      <c r="J5448" s="17">
        <v>0.18</v>
      </c>
      <c r="K5448" s="17">
        <v>0</v>
      </c>
      <c r="L5448" s="18">
        <f t="shared" si="1754"/>
        <v>0.18</v>
      </c>
      <c r="M5448" s="17">
        <v>0</v>
      </c>
      <c r="N5448" s="16">
        <f t="shared" si="1755"/>
        <v>28.7</v>
      </c>
      <c r="O5448" s="16">
        <f t="shared" si="1756"/>
        <v>0</v>
      </c>
      <c r="P5448" s="18">
        <f t="shared" si="1757"/>
        <v>0</v>
      </c>
      <c r="Q5448" s="16">
        <f t="shared" si="1758"/>
        <v>28.7</v>
      </c>
      <c r="R5448" s="16">
        <f t="shared" si="1759"/>
        <v>0</v>
      </c>
    </row>
    <row r="5449" spans="1:18" x14ac:dyDescent="0.35">
      <c r="A5449" s="21" t="s">
        <v>1602</v>
      </c>
      <c r="B5449" s="21" t="s">
        <v>1602</v>
      </c>
      <c r="C5449" s="21" t="s">
        <v>1602</v>
      </c>
      <c r="D5449" s="21" t="s">
        <v>1602</v>
      </c>
      <c r="E5449" s="21" t="s">
        <v>1602</v>
      </c>
      <c r="F5449" s="19"/>
      <c r="G5449" s="20">
        <f>SUM(G5437:G5448)</f>
        <v>269.27999999999997</v>
      </c>
      <c r="H5449" s="7"/>
      <c r="I5449" s="7"/>
      <c r="J5449" s="7"/>
      <c r="K5449" s="7"/>
      <c r="L5449" s="7"/>
      <c r="M5449" s="7"/>
      <c r="N5449" s="7"/>
      <c r="O5449" s="7"/>
      <c r="P5449" s="7"/>
      <c r="Q5449" s="7"/>
      <c r="R5449" s="7"/>
    </row>
    <row r="5451" spans="1:18" x14ac:dyDescent="0.35">
      <c r="B5451" s="11" t="s">
        <v>23</v>
      </c>
      <c r="C5451" s="12" t="s">
        <v>24</v>
      </c>
      <c r="D5451" s="12" t="s">
        <v>25</v>
      </c>
    </row>
    <row r="5452" spans="1:18" x14ac:dyDescent="0.35">
      <c r="B5452" s="11" t="s">
        <v>26</v>
      </c>
      <c r="C5452" s="12" t="s">
        <v>27</v>
      </c>
      <c r="D5452" s="12" t="s">
        <v>28</v>
      </c>
    </row>
    <row r="5453" spans="1:18" x14ac:dyDescent="0.35">
      <c r="B5453" s="11" t="s">
        <v>29</v>
      </c>
      <c r="C5453" s="12" t="s">
        <v>24</v>
      </c>
      <c r="D5453" s="12" t="s">
        <v>30</v>
      </c>
    </row>
    <row r="5454" spans="1:18" x14ac:dyDescent="0.35">
      <c r="B5454" s="11" t="s">
        <v>31</v>
      </c>
      <c r="C5454" s="12" t="s">
        <v>116</v>
      </c>
      <c r="D5454" s="12" t="s">
        <v>1133</v>
      </c>
    </row>
    <row r="5455" spans="1:18" x14ac:dyDescent="0.35">
      <c r="B5455" s="11" t="s">
        <v>33</v>
      </c>
      <c r="C5455" s="12" t="s">
        <v>116</v>
      </c>
      <c r="D5455" s="12" t="s">
        <v>1586</v>
      </c>
    </row>
    <row r="5456" spans="1:18" x14ac:dyDescent="0.35">
      <c r="B5456" s="11" t="s">
        <v>35</v>
      </c>
      <c r="C5456" s="12" t="s">
        <v>27</v>
      </c>
      <c r="D5456" s="12" t="s">
        <v>1205</v>
      </c>
    </row>
    <row r="5457" spans="1:18" x14ac:dyDescent="0.35">
      <c r="B5457" s="11" t="s">
        <v>36</v>
      </c>
      <c r="C5457" s="12" t="s">
        <v>24</v>
      </c>
      <c r="D5457" s="12" t="s">
        <v>730</v>
      </c>
    </row>
    <row r="5458" spans="1:18" x14ac:dyDescent="0.35">
      <c r="B5458" s="11" t="s">
        <v>38</v>
      </c>
      <c r="C5458" s="12" t="s">
        <v>319</v>
      </c>
      <c r="D5458" s="12" t="s">
        <v>1603</v>
      </c>
    </row>
    <row r="5460" spans="1:18" ht="21" x14ac:dyDescent="0.35">
      <c r="A5460" s="1">
        <v>1</v>
      </c>
      <c r="B5460" s="13" t="s">
        <v>191</v>
      </c>
      <c r="C5460" s="13" t="s">
        <v>44</v>
      </c>
      <c r="D5460" s="14" t="s">
        <v>192</v>
      </c>
      <c r="E5460" s="15">
        <v>3.46</v>
      </c>
      <c r="F5460" s="16">
        <f t="shared" ref="F5460:F5481" si="1760">ROUND(ROUND(N5460,2)*ROUND(J5460,3),2)</f>
        <v>69.2</v>
      </c>
      <c r="G5460" s="16">
        <f t="shared" ref="G5460:G5481" si="1761">ROUND(ROUND(N5460,2)*ROUND(K5460,3),2)</f>
        <v>200.68</v>
      </c>
      <c r="H5460" s="16">
        <f t="shared" ref="H5460:H5481" si="1762">IF(EXACT(J5460,0),0,100*(K5460/J5460))</f>
        <v>290</v>
      </c>
      <c r="I5460" s="16">
        <f t="shared" ref="I5460:I5481" si="1763">ROUND((ROUND(J5460,3)-ROUND(K5460,3))*N5460,2)</f>
        <v>-131.47999999999999</v>
      </c>
      <c r="J5460" s="17">
        <v>20</v>
      </c>
      <c r="K5460" s="17">
        <v>58</v>
      </c>
      <c r="L5460" s="18">
        <f t="shared" ref="L5460:L5481" si="1764">ROUND(ROUND(J5460,3)-ROUND(K5460,3),3)</f>
        <v>-38</v>
      </c>
      <c r="M5460" s="17">
        <v>58</v>
      </c>
      <c r="N5460" s="16">
        <f t="shared" ref="N5460:N5481" si="1765">ROUND(E5460,2)</f>
        <v>3.46</v>
      </c>
      <c r="O5460" s="16">
        <f t="shared" ref="O5460:O5481" si="1766">ROUND(ROUND(M5460,3)*ROUND(N5460,2),2)</f>
        <v>200.68</v>
      </c>
      <c r="P5460" s="18">
        <f t="shared" ref="P5460:P5481" si="1767">ROUND(ROUND(K5460,3)-ROUND(M5460,3),2)</f>
        <v>0</v>
      </c>
      <c r="Q5460" s="16">
        <f t="shared" ref="Q5460:Q5481" si="1768">ROUND(E5460,2)</f>
        <v>3.46</v>
      </c>
      <c r="R5460" s="16">
        <f t="shared" ref="R5460:R5481" si="1769">ROUND((ROUND(K5460,3)-ROUND(M5460,3))* Q5460,2)</f>
        <v>0</v>
      </c>
    </row>
    <row r="5461" spans="1:18" ht="31.5" x14ac:dyDescent="0.35">
      <c r="A5461" s="1">
        <v>2</v>
      </c>
      <c r="B5461" s="13" t="s">
        <v>158</v>
      </c>
      <c r="C5461" s="13" t="s">
        <v>92</v>
      </c>
      <c r="D5461" s="14" t="s">
        <v>159</v>
      </c>
      <c r="E5461" s="15">
        <v>8.43</v>
      </c>
      <c r="F5461" s="16">
        <f t="shared" si="1760"/>
        <v>134.88</v>
      </c>
      <c r="G5461" s="16">
        <f t="shared" si="1761"/>
        <v>0</v>
      </c>
      <c r="H5461" s="16">
        <f t="shared" si="1762"/>
        <v>0</v>
      </c>
      <c r="I5461" s="16">
        <f t="shared" si="1763"/>
        <v>134.88</v>
      </c>
      <c r="J5461" s="17">
        <v>16</v>
      </c>
      <c r="K5461" s="17">
        <v>0</v>
      </c>
      <c r="L5461" s="18">
        <f t="shared" si="1764"/>
        <v>16</v>
      </c>
      <c r="M5461" s="17">
        <v>0</v>
      </c>
      <c r="N5461" s="16">
        <f t="shared" si="1765"/>
        <v>8.43</v>
      </c>
      <c r="O5461" s="16">
        <f t="shared" si="1766"/>
        <v>0</v>
      </c>
      <c r="P5461" s="18">
        <f t="shared" si="1767"/>
        <v>0</v>
      </c>
      <c r="Q5461" s="16">
        <f t="shared" si="1768"/>
        <v>8.43</v>
      </c>
      <c r="R5461" s="16">
        <f t="shared" si="1769"/>
        <v>0</v>
      </c>
    </row>
    <row r="5462" spans="1:18" ht="42" x14ac:dyDescent="0.35">
      <c r="A5462" s="1">
        <v>3</v>
      </c>
      <c r="B5462" s="13" t="s">
        <v>183</v>
      </c>
      <c r="C5462" s="13" t="s">
        <v>92</v>
      </c>
      <c r="D5462" s="14" t="s">
        <v>184</v>
      </c>
      <c r="E5462" s="15">
        <v>7.89</v>
      </c>
      <c r="F5462" s="16">
        <f t="shared" si="1760"/>
        <v>170.42</v>
      </c>
      <c r="G5462" s="16">
        <f t="shared" si="1761"/>
        <v>102.96</v>
      </c>
      <c r="H5462" s="16">
        <f t="shared" si="1762"/>
        <v>60.416666666666664</v>
      </c>
      <c r="I5462" s="16">
        <f t="shared" si="1763"/>
        <v>67.459999999999994</v>
      </c>
      <c r="J5462" s="17">
        <v>21.6</v>
      </c>
      <c r="K5462" s="17">
        <v>13.05</v>
      </c>
      <c r="L5462" s="18">
        <f t="shared" si="1764"/>
        <v>8.5500000000000007</v>
      </c>
      <c r="M5462" s="17">
        <v>13.05</v>
      </c>
      <c r="N5462" s="16">
        <f t="shared" si="1765"/>
        <v>7.89</v>
      </c>
      <c r="O5462" s="16">
        <f t="shared" si="1766"/>
        <v>102.96</v>
      </c>
      <c r="P5462" s="18">
        <f t="shared" si="1767"/>
        <v>0</v>
      </c>
      <c r="Q5462" s="16">
        <f t="shared" si="1768"/>
        <v>7.89</v>
      </c>
      <c r="R5462" s="16">
        <f t="shared" si="1769"/>
        <v>0</v>
      </c>
    </row>
    <row r="5463" spans="1:18" ht="52.5" x14ac:dyDescent="0.35">
      <c r="A5463" s="1">
        <v>4</v>
      </c>
      <c r="B5463" s="13" t="s">
        <v>166</v>
      </c>
      <c r="C5463" s="13" t="s">
        <v>65</v>
      </c>
      <c r="D5463" s="14" t="s">
        <v>167</v>
      </c>
      <c r="E5463" s="15">
        <v>24.21</v>
      </c>
      <c r="F5463" s="16">
        <f t="shared" si="1760"/>
        <v>985.59</v>
      </c>
      <c r="G5463" s="16">
        <f t="shared" si="1761"/>
        <v>156.4</v>
      </c>
      <c r="H5463" s="16">
        <f t="shared" si="1762"/>
        <v>15.868337017931712</v>
      </c>
      <c r="I5463" s="16">
        <f t="shared" si="1763"/>
        <v>829.19</v>
      </c>
      <c r="J5463" s="17">
        <v>40.71</v>
      </c>
      <c r="K5463" s="17">
        <v>6.46</v>
      </c>
      <c r="L5463" s="18">
        <f t="shared" si="1764"/>
        <v>34.25</v>
      </c>
      <c r="M5463" s="17">
        <v>6.46</v>
      </c>
      <c r="N5463" s="16">
        <f t="shared" si="1765"/>
        <v>24.21</v>
      </c>
      <c r="O5463" s="16">
        <f t="shared" si="1766"/>
        <v>156.4</v>
      </c>
      <c r="P5463" s="18">
        <f t="shared" si="1767"/>
        <v>0</v>
      </c>
      <c r="Q5463" s="16">
        <f t="shared" si="1768"/>
        <v>24.21</v>
      </c>
      <c r="R5463" s="16">
        <f t="shared" si="1769"/>
        <v>0</v>
      </c>
    </row>
    <row r="5464" spans="1:18" ht="31.5" x14ac:dyDescent="0.35">
      <c r="A5464" s="1">
        <v>5</v>
      </c>
      <c r="B5464" s="13" t="s">
        <v>168</v>
      </c>
      <c r="C5464" s="13" t="s">
        <v>65</v>
      </c>
      <c r="D5464" s="14" t="s">
        <v>169</v>
      </c>
      <c r="E5464" s="15">
        <v>5.38</v>
      </c>
      <c r="F5464" s="16">
        <f t="shared" si="1760"/>
        <v>219.02</v>
      </c>
      <c r="G5464" s="16">
        <f t="shared" si="1761"/>
        <v>77.23</v>
      </c>
      <c r="H5464" s="16">
        <f t="shared" si="1762"/>
        <v>35.26160648489315</v>
      </c>
      <c r="I5464" s="16">
        <f t="shared" si="1763"/>
        <v>141.79</v>
      </c>
      <c r="J5464" s="17">
        <v>40.71</v>
      </c>
      <c r="K5464" s="17">
        <v>14.355</v>
      </c>
      <c r="L5464" s="18">
        <f t="shared" si="1764"/>
        <v>26.355</v>
      </c>
      <c r="M5464" s="17">
        <v>14.355</v>
      </c>
      <c r="N5464" s="16">
        <f t="shared" si="1765"/>
        <v>5.38</v>
      </c>
      <c r="O5464" s="16">
        <f t="shared" si="1766"/>
        <v>77.23</v>
      </c>
      <c r="P5464" s="18">
        <f t="shared" si="1767"/>
        <v>0</v>
      </c>
      <c r="Q5464" s="16">
        <f t="shared" si="1768"/>
        <v>5.38</v>
      </c>
      <c r="R5464" s="16">
        <f t="shared" si="1769"/>
        <v>0</v>
      </c>
    </row>
    <row r="5465" spans="1:18" ht="21" x14ac:dyDescent="0.35">
      <c r="A5465" s="1">
        <v>6</v>
      </c>
      <c r="B5465" s="13" t="s">
        <v>499</v>
      </c>
      <c r="C5465" s="13" t="s">
        <v>65</v>
      </c>
      <c r="D5465" s="14" t="s">
        <v>500</v>
      </c>
      <c r="E5465" s="15">
        <v>95.84</v>
      </c>
      <c r="F5465" s="16">
        <f t="shared" si="1760"/>
        <v>577.63</v>
      </c>
      <c r="G5465" s="16">
        <f t="shared" si="1761"/>
        <v>0</v>
      </c>
      <c r="H5465" s="16">
        <f t="shared" si="1762"/>
        <v>0</v>
      </c>
      <c r="I5465" s="16">
        <f t="shared" si="1763"/>
        <v>577.63</v>
      </c>
      <c r="J5465" s="17">
        <v>6.0270000000000001</v>
      </c>
      <c r="K5465" s="17">
        <v>0</v>
      </c>
      <c r="L5465" s="18">
        <f t="shared" si="1764"/>
        <v>6.0270000000000001</v>
      </c>
      <c r="M5465" s="17">
        <v>0</v>
      </c>
      <c r="N5465" s="16">
        <f t="shared" si="1765"/>
        <v>95.84</v>
      </c>
      <c r="O5465" s="16">
        <f t="shared" si="1766"/>
        <v>0</v>
      </c>
      <c r="P5465" s="18">
        <f t="shared" si="1767"/>
        <v>0</v>
      </c>
      <c r="Q5465" s="16">
        <f t="shared" si="1768"/>
        <v>95.84</v>
      </c>
      <c r="R5465" s="16">
        <f t="shared" si="1769"/>
        <v>0</v>
      </c>
    </row>
    <row r="5466" spans="1:18" ht="52.5" x14ac:dyDescent="0.35">
      <c r="A5466" s="1">
        <v>7</v>
      </c>
      <c r="B5466" s="13" t="s">
        <v>1136</v>
      </c>
      <c r="C5466" s="13" t="s">
        <v>65</v>
      </c>
      <c r="D5466" s="14" t="s">
        <v>1137</v>
      </c>
      <c r="E5466" s="15">
        <v>5.82</v>
      </c>
      <c r="F5466" s="16">
        <f t="shared" si="1760"/>
        <v>194.28</v>
      </c>
      <c r="G5466" s="16">
        <f t="shared" si="1761"/>
        <v>45.57</v>
      </c>
      <c r="H5466" s="16">
        <f t="shared" si="1762"/>
        <v>23.455754598286504</v>
      </c>
      <c r="I5466" s="16">
        <f t="shared" si="1763"/>
        <v>148.71</v>
      </c>
      <c r="J5466" s="17">
        <v>33.381999999999998</v>
      </c>
      <c r="K5466" s="17">
        <v>7.83</v>
      </c>
      <c r="L5466" s="18">
        <f t="shared" si="1764"/>
        <v>25.552</v>
      </c>
      <c r="M5466" s="17">
        <v>7.83</v>
      </c>
      <c r="N5466" s="16">
        <f t="shared" si="1765"/>
        <v>5.82</v>
      </c>
      <c r="O5466" s="16">
        <f t="shared" si="1766"/>
        <v>45.57</v>
      </c>
      <c r="P5466" s="18">
        <f t="shared" si="1767"/>
        <v>0</v>
      </c>
      <c r="Q5466" s="16">
        <f t="shared" si="1768"/>
        <v>5.82</v>
      </c>
      <c r="R5466" s="16">
        <f t="shared" si="1769"/>
        <v>0</v>
      </c>
    </row>
    <row r="5467" spans="1:18" ht="21" x14ac:dyDescent="0.35">
      <c r="A5467" s="1">
        <v>8</v>
      </c>
      <c r="B5467" s="13" t="s">
        <v>1157</v>
      </c>
      <c r="C5467" s="13" t="s">
        <v>92</v>
      </c>
      <c r="D5467" s="14" t="s">
        <v>1158</v>
      </c>
      <c r="E5467" s="15">
        <v>25.69</v>
      </c>
      <c r="F5467" s="16">
        <f t="shared" si="1760"/>
        <v>3545.22</v>
      </c>
      <c r="G5467" s="16">
        <f t="shared" si="1761"/>
        <v>616.55999999999995</v>
      </c>
      <c r="H5467" s="16">
        <f t="shared" si="1762"/>
        <v>17.391304347826086</v>
      </c>
      <c r="I5467" s="16">
        <f t="shared" si="1763"/>
        <v>2928.66</v>
      </c>
      <c r="J5467" s="17">
        <v>138</v>
      </c>
      <c r="K5467" s="17">
        <v>24</v>
      </c>
      <c r="L5467" s="18">
        <f t="shared" si="1764"/>
        <v>114</v>
      </c>
      <c r="M5467" s="17">
        <v>24</v>
      </c>
      <c r="N5467" s="16">
        <f t="shared" si="1765"/>
        <v>25.69</v>
      </c>
      <c r="O5467" s="16">
        <f t="shared" si="1766"/>
        <v>616.55999999999995</v>
      </c>
      <c r="P5467" s="18">
        <f t="shared" si="1767"/>
        <v>0</v>
      </c>
      <c r="Q5467" s="16">
        <f t="shared" si="1768"/>
        <v>25.69</v>
      </c>
      <c r="R5467" s="16">
        <f t="shared" si="1769"/>
        <v>0</v>
      </c>
    </row>
    <row r="5468" spans="1:18" ht="63" x14ac:dyDescent="0.35">
      <c r="A5468" s="1">
        <v>9</v>
      </c>
      <c r="B5468" s="13" t="s">
        <v>1207</v>
      </c>
      <c r="C5468" s="13" t="s">
        <v>44</v>
      </c>
      <c r="D5468" s="14" t="s">
        <v>1208</v>
      </c>
      <c r="E5468" s="15">
        <v>3.26</v>
      </c>
      <c r="F5468" s="16">
        <f t="shared" si="1760"/>
        <v>449.88</v>
      </c>
      <c r="G5468" s="16">
        <f t="shared" si="1761"/>
        <v>260.8</v>
      </c>
      <c r="H5468" s="16">
        <f t="shared" si="1762"/>
        <v>57.971014492753625</v>
      </c>
      <c r="I5468" s="16">
        <f t="shared" si="1763"/>
        <v>189.08</v>
      </c>
      <c r="J5468" s="17">
        <v>138</v>
      </c>
      <c r="K5468" s="17">
        <v>80</v>
      </c>
      <c r="L5468" s="18">
        <f t="shared" si="1764"/>
        <v>58</v>
      </c>
      <c r="M5468" s="17">
        <v>80</v>
      </c>
      <c r="N5468" s="16">
        <f t="shared" si="1765"/>
        <v>3.26</v>
      </c>
      <c r="O5468" s="16">
        <f t="shared" si="1766"/>
        <v>260.8</v>
      </c>
      <c r="P5468" s="18">
        <f t="shared" si="1767"/>
        <v>0</v>
      </c>
      <c r="Q5468" s="16">
        <f t="shared" si="1768"/>
        <v>3.26</v>
      </c>
      <c r="R5468" s="16">
        <f t="shared" si="1769"/>
        <v>0</v>
      </c>
    </row>
    <row r="5469" spans="1:18" ht="21" x14ac:dyDescent="0.35">
      <c r="A5469" s="1">
        <v>10</v>
      </c>
      <c r="B5469" s="13" t="s">
        <v>1209</v>
      </c>
      <c r="C5469" s="13" t="s">
        <v>44</v>
      </c>
      <c r="D5469" s="14" t="s">
        <v>1210</v>
      </c>
      <c r="E5469" s="15">
        <v>1.73</v>
      </c>
      <c r="F5469" s="16">
        <f t="shared" si="1760"/>
        <v>238.74</v>
      </c>
      <c r="G5469" s="16">
        <f t="shared" si="1761"/>
        <v>50.17</v>
      </c>
      <c r="H5469" s="16">
        <f t="shared" si="1762"/>
        <v>21.014492753623188</v>
      </c>
      <c r="I5469" s="16">
        <f t="shared" si="1763"/>
        <v>188.57</v>
      </c>
      <c r="J5469" s="17">
        <v>138</v>
      </c>
      <c r="K5469" s="17">
        <v>29</v>
      </c>
      <c r="L5469" s="18">
        <f t="shared" si="1764"/>
        <v>109</v>
      </c>
      <c r="M5469" s="17">
        <v>29</v>
      </c>
      <c r="N5469" s="16">
        <f t="shared" si="1765"/>
        <v>1.73</v>
      </c>
      <c r="O5469" s="16">
        <f t="shared" si="1766"/>
        <v>50.17</v>
      </c>
      <c r="P5469" s="18">
        <f t="shared" si="1767"/>
        <v>0</v>
      </c>
      <c r="Q5469" s="16">
        <f t="shared" si="1768"/>
        <v>1.73</v>
      </c>
      <c r="R5469" s="16">
        <f t="shared" si="1769"/>
        <v>0</v>
      </c>
    </row>
    <row r="5470" spans="1:18" x14ac:dyDescent="0.35">
      <c r="A5470" s="1">
        <v>11</v>
      </c>
      <c r="B5470" s="13" t="s">
        <v>1215</v>
      </c>
      <c r="C5470" s="13" t="s">
        <v>44</v>
      </c>
      <c r="D5470" s="14" t="s">
        <v>1216</v>
      </c>
      <c r="E5470" s="15">
        <v>4.79</v>
      </c>
      <c r="F5470" s="16">
        <f t="shared" si="1760"/>
        <v>143.69999999999999</v>
      </c>
      <c r="G5470" s="16">
        <f t="shared" si="1761"/>
        <v>138.91</v>
      </c>
      <c r="H5470" s="16">
        <f t="shared" si="1762"/>
        <v>96.666666666666671</v>
      </c>
      <c r="I5470" s="16">
        <f t="shared" si="1763"/>
        <v>4.79</v>
      </c>
      <c r="J5470" s="17">
        <v>30</v>
      </c>
      <c r="K5470" s="17">
        <v>29</v>
      </c>
      <c r="L5470" s="18">
        <f t="shared" si="1764"/>
        <v>1</v>
      </c>
      <c r="M5470" s="17">
        <v>29</v>
      </c>
      <c r="N5470" s="16">
        <f t="shared" si="1765"/>
        <v>4.79</v>
      </c>
      <c r="O5470" s="16">
        <f t="shared" si="1766"/>
        <v>138.91</v>
      </c>
      <c r="P5470" s="18">
        <f t="shared" si="1767"/>
        <v>0</v>
      </c>
      <c r="Q5470" s="16">
        <f t="shared" si="1768"/>
        <v>4.79</v>
      </c>
      <c r="R5470" s="16">
        <f t="shared" si="1769"/>
        <v>0</v>
      </c>
    </row>
    <row r="5471" spans="1:18" ht="31.5" x14ac:dyDescent="0.35">
      <c r="A5471" s="1">
        <v>12</v>
      </c>
      <c r="B5471" s="13" t="s">
        <v>1227</v>
      </c>
      <c r="C5471" s="13" t="s">
        <v>41</v>
      </c>
      <c r="D5471" s="14" t="s">
        <v>1228</v>
      </c>
      <c r="E5471" s="15">
        <v>289.16000000000003</v>
      </c>
      <c r="F5471" s="16">
        <f t="shared" si="1760"/>
        <v>578.32000000000005</v>
      </c>
      <c r="G5471" s="16">
        <f t="shared" si="1761"/>
        <v>0</v>
      </c>
      <c r="H5471" s="16">
        <f t="shared" si="1762"/>
        <v>0</v>
      </c>
      <c r="I5471" s="16">
        <f t="shared" si="1763"/>
        <v>578.32000000000005</v>
      </c>
      <c r="J5471" s="17">
        <v>2</v>
      </c>
      <c r="K5471" s="17">
        <v>0</v>
      </c>
      <c r="L5471" s="18">
        <f t="shared" si="1764"/>
        <v>2</v>
      </c>
      <c r="M5471" s="17">
        <v>0</v>
      </c>
      <c r="N5471" s="16">
        <f t="shared" si="1765"/>
        <v>289.16000000000003</v>
      </c>
      <c r="O5471" s="16">
        <f t="shared" si="1766"/>
        <v>0</v>
      </c>
      <c r="P5471" s="18">
        <f t="shared" si="1767"/>
        <v>0</v>
      </c>
      <c r="Q5471" s="16">
        <f t="shared" si="1768"/>
        <v>289.16000000000003</v>
      </c>
      <c r="R5471" s="16">
        <f t="shared" si="1769"/>
        <v>0</v>
      </c>
    </row>
    <row r="5472" spans="1:18" ht="31.5" x14ac:dyDescent="0.35">
      <c r="A5472" s="1">
        <v>13</v>
      </c>
      <c r="B5472" s="13" t="s">
        <v>1138</v>
      </c>
      <c r="C5472" s="13" t="s">
        <v>92</v>
      </c>
      <c r="D5472" s="14" t="s">
        <v>1139</v>
      </c>
      <c r="E5472" s="15">
        <v>3.09</v>
      </c>
      <c r="F5472" s="16">
        <f t="shared" si="1760"/>
        <v>49.44</v>
      </c>
      <c r="G5472" s="16">
        <f t="shared" si="1761"/>
        <v>0</v>
      </c>
      <c r="H5472" s="16">
        <f t="shared" si="1762"/>
        <v>0</v>
      </c>
      <c r="I5472" s="16">
        <f t="shared" si="1763"/>
        <v>49.44</v>
      </c>
      <c r="J5472" s="17">
        <v>16</v>
      </c>
      <c r="K5472" s="17">
        <v>0</v>
      </c>
      <c r="L5472" s="18">
        <f t="shared" si="1764"/>
        <v>16</v>
      </c>
      <c r="M5472" s="17">
        <v>0</v>
      </c>
      <c r="N5472" s="16">
        <f t="shared" si="1765"/>
        <v>3.09</v>
      </c>
      <c r="O5472" s="16">
        <f t="shared" si="1766"/>
        <v>0</v>
      </c>
      <c r="P5472" s="18">
        <f t="shared" si="1767"/>
        <v>0</v>
      </c>
      <c r="Q5472" s="16">
        <f t="shared" si="1768"/>
        <v>3.09</v>
      </c>
      <c r="R5472" s="16">
        <f t="shared" si="1769"/>
        <v>0</v>
      </c>
    </row>
    <row r="5473" spans="1:18" ht="21" x14ac:dyDescent="0.35">
      <c r="A5473" s="1">
        <v>14</v>
      </c>
      <c r="B5473" s="13" t="s">
        <v>1140</v>
      </c>
      <c r="C5473" s="13" t="s">
        <v>1141</v>
      </c>
      <c r="D5473" s="14" t="s">
        <v>1142</v>
      </c>
      <c r="E5473" s="15">
        <v>42.4</v>
      </c>
      <c r="F5473" s="16">
        <f t="shared" si="1760"/>
        <v>109.22</v>
      </c>
      <c r="G5473" s="16">
        <f t="shared" si="1761"/>
        <v>0</v>
      </c>
      <c r="H5473" s="16">
        <f t="shared" si="1762"/>
        <v>0</v>
      </c>
      <c r="I5473" s="16">
        <f t="shared" si="1763"/>
        <v>109.22</v>
      </c>
      <c r="J5473" s="17">
        <v>2.5760000000000001</v>
      </c>
      <c r="K5473" s="17">
        <v>0</v>
      </c>
      <c r="L5473" s="18">
        <f t="shared" si="1764"/>
        <v>2.5760000000000001</v>
      </c>
      <c r="M5473" s="17">
        <v>0</v>
      </c>
      <c r="N5473" s="16">
        <f t="shared" si="1765"/>
        <v>42.4</v>
      </c>
      <c r="O5473" s="16">
        <f t="shared" si="1766"/>
        <v>0</v>
      </c>
      <c r="P5473" s="18">
        <f t="shared" si="1767"/>
        <v>0</v>
      </c>
      <c r="Q5473" s="16">
        <f t="shared" si="1768"/>
        <v>42.4</v>
      </c>
      <c r="R5473" s="16">
        <f t="shared" si="1769"/>
        <v>0</v>
      </c>
    </row>
    <row r="5474" spans="1:18" ht="21" x14ac:dyDescent="0.35">
      <c r="A5474" s="1">
        <v>15</v>
      </c>
      <c r="B5474" s="13" t="s">
        <v>1143</v>
      </c>
      <c r="C5474" s="13" t="s">
        <v>1141</v>
      </c>
      <c r="D5474" s="14" t="s">
        <v>1144</v>
      </c>
      <c r="E5474" s="15">
        <v>40.94</v>
      </c>
      <c r="F5474" s="16">
        <f t="shared" si="1760"/>
        <v>120.53</v>
      </c>
      <c r="G5474" s="16">
        <f t="shared" si="1761"/>
        <v>0</v>
      </c>
      <c r="H5474" s="16">
        <f t="shared" si="1762"/>
        <v>0</v>
      </c>
      <c r="I5474" s="16">
        <f t="shared" si="1763"/>
        <v>120.53</v>
      </c>
      <c r="J5474" s="17">
        <v>2.944</v>
      </c>
      <c r="K5474" s="17">
        <v>0</v>
      </c>
      <c r="L5474" s="18">
        <f t="shared" si="1764"/>
        <v>2.944</v>
      </c>
      <c r="M5474" s="17">
        <v>0</v>
      </c>
      <c r="N5474" s="16">
        <f t="shared" si="1765"/>
        <v>40.94</v>
      </c>
      <c r="O5474" s="16">
        <f t="shared" si="1766"/>
        <v>0</v>
      </c>
      <c r="P5474" s="18">
        <f t="shared" si="1767"/>
        <v>0</v>
      </c>
      <c r="Q5474" s="16">
        <f t="shared" si="1768"/>
        <v>40.94</v>
      </c>
      <c r="R5474" s="16">
        <f t="shared" si="1769"/>
        <v>0</v>
      </c>
    </row>
    <row r="5475" spans="1:18" ht="21" x14ac:dyDescent="0.35">
      <c r="A5475" s="1">
        <v>16</v>
      </c>
      <c r="B5475" s="13" t="s">
        <v>1145</v>
      </c>
      <c r="C5475" s="13" t="s">
        <v>1141</v>
      </c>
      <c r="D5475" s="14" t="s">
        <v>1146</v>
      </c>
      <c r="E5475" s="15">
        <v>725.24</v>
      </c>
      <c r="F5475" s="16">
        <f t="shared" si="1760"/>
        <v>44.96</v>
      </c>
      <c r="G5475" s="16">
        <f t="shared" si="1761"/>
        <v>0</v>
      </c>
      <c r="H5475" s="16">
        <f t="shared" si="1762"/>
        <v>0</v>
      </c>
      <c r="I5475" s="16">
        <f t="shared" si="1763"/>
        <v>44.96</v>
      </c>
      <c r="J5475" s="17">
        <v>6.2E-2</v>
      </c>
      <c r="K5475" s="17">
        <v>0</v>
      </c>
      <c r="L5475" s="18">
        <f t="shared" si="1764"/>
        <v>6.2E-2</v>
      </c>
      <c r="M5475" s="17">
        <v>0</v>
      </c>
      <c r="N5475" s="16">
        <f t="shared" si="1765"/>
        <v>725.24</v>
      </c>
      <c r="O5475" s="16">
        <f t="shared" si="1766"/>
        <v>0</v>
      </c>
      <c r="P5475" s="18">
        <f t="shared" si="1767"/>
        <v>0</v>
      </c>
      <c r="Q5475" s="16">
        <f t="shared" si="1768"/>
        <v>725.24</v>
      </c>
      <c r="R5475" s="16">
        <f t="shared" si="1769"/>
        <v>0</v>
      </c>
    </row>
    <row r="5476" spans="1:18" x14ac:dyDescent="0.35">
      <c r="A5476" s="1">
        <v>17</v>
      </c>
      <c r="B5476" s="13" t="s">
        <v>1147</v>
      </c>
      <c r="C5476" s="13" t="s">
        <v>1141</v>
      </c>
      <c r="D5476" s="14" t="s">
        <v>1148</v>
      </c>
      <c r="E5476" s="15">
        <v>608.70000000000005</v>
      </c>
      <c r="F5476" s="16">
        <f t="shared" si="1760"/>
        <v>140.61000000000001</v>
      </c>
      <c r="G5476" s="16">
        <f t="shared" si="1761"/>
        <v>0</v>
      </c>
      <c r="H5476" s="16">
        <f t="shared" si="1762"/>
        <v>0</v>
      </c>
      <c r="I5476" s="16">
        <f t="shared" si="1763"/>
        <v>140.61000000000001</v>
      </c>
      <c r="J5476" s="17">
        <v>0.23100000000000001</v>
      </c>
      <c r="K5476" s="17">
        <v>0</v>
      </c>
      <c r="L5476" s="18">
        <f t="shared" si="1764"/>
        <v>0.23100000000000001</v>
      </c>
      <c r="M5476" s="17">
        <v>0</v>
      </c>
      <c r="N5476" s="16">
        <f t="shared" si="1765"/>
        <v>608.70000000000005</v>
      </c>
      <c r="O5476" s="16">
        <f t="shared" si="1766"/>
        <v>0</v>
      </c>
      <c r="P5476" s="18">
        <f t="shared" si="1767"/>
        <v>0</v>
      </c>
      <c r="Q5476" s="16">
        <f t="shared" si="1768"/>
        <v>608.70000000000005</v>
      </c>
      <c r="R5476" s="16">
        <f t="shared" si="1769"/>
        <v>0</v>
      </c>
    </row>
    <row r="5477" spans="1:18" ht="21" x14ac:dyDescent="0.35">
      <c r="A5477" s="1">
        <v>18</v>
      </c>
      <c r="B5477" s="13" t="s">
        <v>1149</v>
      </c>
      <c r="C5477" s="13" t="s">
        <v>92</v>
      </c>
      <c r="D5477" s="14" t="s">
        <v>1150</v>
      </c>
      <c r="E5477" s="15">
        <v>0.72</v>
      </c>
      <c r="F5477" s="16">
        <f t="shared" si="1760"/>
        <v>23.04</v>
      </c>
      <c r="G5477" s="16">
        <f t="shared" si="1761"/>
        <v>0</v>
      </c>
      <c r="H5477" s="16">
        <f t="shared" si="1762"/>
        <v>0</v>
      </c>
      <c r="I5477" s="16">
        <f t="shared" si="1763"/>
        <v>23.04</v>
      </c>
      <c r="J5477" s="17">
        <v>32</v>
      </c>
      <c r="K5477" s="17">
        <v>0</v>
      </c>
      <c r="L5477" s="18">
        <f t="shared" si="1764"/>
        <v>32</v>
      </c>
      <c r="M5477" s="17">
        <v>0</v>
      </c>
      <c r="N5477" s="16">
        <f t="shared" si="1765"/>
        <v>0.72</v>
      </c>
      <c r="O5477" s="16">
        <f t="shared" si="1766"/>
        <v>0</v>
      </c>
      <c r="P5477" s="18">
        <f t="shared" si="1767"/>
        <v>0</v>
      </c>
      <c r="Q5477" s="16">
        <f t="shared" si="1768"/>
        <v>0.72</v>
      </c>
      <c r="R5477" s="16">
        <f t="shared" si="1769"/>
        <v>0</v>
      </c>
    </row>
    <row r="5478" spans="1:18" ht="21" x14ac:dyDescent="0.35">
      <c r="A5478" s="1">
        <v>19</v>
      </c>
      <c r="B5478" s="13" t="s">
        <v>1151</v>
      </c>
      <c r="C5478" s="13" t="s">
        <v>92</v>
      </c>
      <c r="D5478" s="14" t="s">
        <v>1152</v>
      </c>
      <c r="E5478" s="15">
        <v>0.72</v>
      </c>
      <c r="F5478" s="16">
        <f t="shared" si="1760"/>
        <v>11.52</v>
      </c>
      <c r="G5478" s="16">
        <f t="shared" si="1761"/>
        <v>0</v>
      </c>
      <c r="H5478" s="16">
        <f t="shared" si="1762"/>
        <v>0</v>
      </c>
      <c r="I5478" s="16">
        <f t="shared" si="1763"/>
        <v>11.52</v>
      </c>
      <c r="J5478" s="17">
        <v>16</v>
      </c>
      <c r="K5478" s="17">
        <v>0</v>
      </c>
      <c r="L5478" s="18">
        <f t="shared" si="1764"/>
        <v>16</v>
      </c>
      <c r="M5478" s="17">
        <v>0</v>
      </c>
      <c r="N5478" s="16">
        <f t="shared" si="1765"/>
        <v>0.72</v>
      </c>
      <c r="O5478" s="16">
        <f t="shared" si="1766"/>
        <v>0</v>
      </c>
      <c r="P5478" s="18">
        <f t="shared" si="1767"/>
        <v>0</v>
      </c>
      <c r="Q5478" s="16">
        <f t="shared" si="1768"/>
        <v>0.72</v>
      </c>
      <c r="R5478" s="16">
        <f t="shared" si="1769"/>
        <v>0</v>
      </c>
    </row>
    <row r="5479" spans="1:18" ht="52.5" x14ac:dyDescent="0.35">
      <c r="A5479" s="1">
        <v>20</v>
      </c>
      <c r="B5479" s="13" t="s">
        <v>1153</v>
      </c>
      <c r="C5479" s="13" t="s">
        <v>92</v>
      </c>
      <c r="D5479" s="14" t="s">
        <v>1154</v>
      </c>
      <c r="E5479" s="15">
        <v>22.66</v>
      </c>
      <c r="F5479" s="16">
        <f t="shared" si="1760"/>
        <v>489.46</v>
      </c>
      <c r="G5479" s="16">
        <f t="shared" si="1761"/>
        <v>0</v>
      </c>
      <c r="H5479" s="16">
        <f t="shared" si="1762"/>
        <v>0</v>
      </c>
      <c r="I5479" s="16">
        <f t="shared" si="1763"/>
        <v>489.46</v>
      </c>
      <c r="J5479" s="17">
        <v>21.6</v>
      </c>
      <c r="K5479" s="17">
        <v>0</v>
      </c>
      <c r="L5479" s="18">
        <f t="shared" si="1764"/>
        <v>21.6</v>
      </c>
      <c r="M5479" s="17">
        <v>0</v>
      </c>
      <c r="N5479" s="16">
        <f t="shared" si="1765"/>
        <v>22.66</v>
      </c>
      <c r="O5479" s="16">
        <f t="shared" si="1766"/>
        <v>0</v>
      </c>
      <c r="P5479" s="18">
        <f t="shared" si="1767"/>
        <v>0</v>
      </c>
      <c r="Q5479" s="16">
        <f t="shared" si="1768"/>
        <v>22.66</v>
      </c>
      <c r="R5479" s="16">
        <f t="shared" si="1769"/>
        <v>0</v>
      </c>
    </row>
    <row r="5480" spans="1:18" ht="52.5" x14ac:dyDescent="0.35">
      <c r="A5480" s="1">
        <v>21</v>
      </c>
      <c r="B5480" s="13" t="s">
        <v>812</v>
      </c>
      <c r="C5480" s="13" t="s">
        <v>65</v>
      </c>
      <c r="D5480" s="14" t="s">
        <v>813</v>
      </c>
      <c r="E5480" s="15">
        <v>80.599999999999994</v>
      </c>
      <c r="F5480" s="16">
        <f t="shared" si="1760"/>
        <v>544.86</v>
      </c>
      <c r="G5480" s="16">
        <f t="shared" si="1761"/>
        <v>1172.25</v>
      </c>
      <c r="H5480" s="16">
        <f t="shared" si="1762"/>
        <v>215.14792899408283</v>
      </c>
      <c r="I5480" s="16">
        <f t="shared" si="1763"/>
        <v>-627.39</v>
      </c>
      <c r="J5480" s="17">
        <v>6.76</v>
      </c>
      <c r="K5480" s="17">
        <v>14.544</v>
      </c>
      <c r="L5480" s="18">
        <f t="shared" si="1764"/>
        <v>-7.7839999999999998</v>
      </c>
      <c r="M5480" s="17">
        <v>14.544</v>
      </c>
      <c r="N5480" s="16">
        <f t="shared" si="1765"/>
        <v>80.599999999999994</v>
      </c>
      <c r="O5480" s="16">
        <f t="shared" si="1766"/>
        <v>1172.25</v>
      </c>
      <c r="P5480" s="18">
        <f t="shared" si="1767"/>
        <v>0</v>
      </c>
      <c r="Q5480" s="16">
        <f t="shared" si="1768"/>
        <v>80.599999999999994</v>
      </c>
      <c r="R5480" s="16">
        <f t="shared" si="1769"/>
        <v>0</v>
      </c>
    </row>
    <row r="5481" spans="1:18" ht="21" x14ac:dyDescent="0.35">
      <c r="A5481" s="1">
        <v>22</v>
      </c>
      <c r="B5481" s="13" t="s">
        <v>823</v>
      </c>
      <c r="C5481" s="13" t="s">
        <v>65</v>
      </c>
      <c r="D5481" s="14" t="s">
        <v>824</v>
      </c>
      <c r="E5481" s="15">
        <v>28.7</v>
      </c>
      <c r="F5481" s="16">
        <f t="shared" si="1760"/>
        <v>123.98</v>
      </c>
      <c r="G5481" s="16">
        <f t="shared" si="1761"/>
        <v>0</v>
      </c>
      <c r="H5481" s="16">
        <f t="shared" si="1762"/>
        <v>0</v>
      </c>
      <c r="I5481" s="16">
        <f t="shared" si="1763"/>
        <v>123.98</v>
      </c>
      <c r="J5481" s="17">
        <v>4.32</v>
      </c>
      <c r="K5481" s="17">
        <v>0</v>
      </c>
      <c r="L5481" s="18">
        <f t="shared" si="1764"/>
        <v>4.32</v>
      </c>
      <c r="M5481" s="17">
        <v>0</v>
      </c>
      <c r="N5481" s="16">
        <f t="shared" si="1765"/>
        <v>28.7</v>
      </c>
      <c r="O5481" s="16">
        <f t="shared" si="1766"/>
        <v>0</v>
      </c>
      <c r="P5481" s="18">
        <f t="shared" si="1767"/>
        <v>0</v>
      </c>
      <c r="Q5481" s="16">
        <f t="shared" si="1768"/>
        <v>28.7</v>
      </c>
      <c r="R5481" s="16">
        <f t="shared" si="1769"/>
        <v>0</v>
      </c>
    </row>
    <row r="5482" spans="1:18" x14ac:dyDescent="0.35">
      <c r="A5482" s="21" t="s">
        <v>1604</v>
      </c>
      <c r="B5482" s="21" t="s">
        <v>1604</v>
      </c>
      <c r="C5482" s="21" t="s">
        <v>1604</v>
      </c>
      <c r="D5482" s="21" t="s">
        <v>1604</v>
      </c>
      <c r="E5482" s="21" t="s">
        <v>1604</v>
      </c>
      <c r="F5482" s="19"/>
      <c r="G5482" s="20">
        <f>SUM(G5460:G5481)</f>
        <v>2821.53</v>
      </c>
      <c r="H5482" s="7"/>
      <c r="I5482" s="7"/>
      <c r="J5482" s="7"/>
      <c r="K5482" s="7"/>
      <c r="L5482" s="7"/>
      <c r="M5482" s="7"/>
      <c r="N5482" s="7"/>
      <c r="O5482" s="7"/>
      <c r="P5482" s="7"/>
      <c r="Q5482" s="7"/>
      <c r="R5482" s="7"/>
    </row>
    <row r="5484" spans="1:18" x14ac:dyDescent="0.35">
      <c r="B5484" s="11" t="s">
        <v>23</v>
      </c>
      <c r="C5484" s="12" t="s">
        <v>24</v>
      </c>
      <c r="D5484" s="12" t="s">
        <v>25</v>
      </c>
    </row>
    <row r="5485" spans="1:18" x14ac:dyDescent="0.35">
      <c r="B5485" s="11" t="s">
        <v>26</v>
      </c>
      <c r="C5485" s="12" t="s">
        <v>27</v>
      </c>
      <c r="D5485" s="12" t="s">
        <v>28</v>
      </c>
    </row>
    <row r="5486" spans="1:18" x14ac:dyDescent="0.35">
      <c r="B5486" s="11" t="s">
        <v>29</v>
      </c>
      <c r="C5486" s="12" t="s">
        <v>24</v>
      </c>
      <c r="D5486" s="12" t="s">
        <v>30</v>
      </c>
    </row>
    <row r="5487" spans="1:18" x14ac:dyDescent="0.35">
      <c r="B5487" s="11" t="s">
        <v>31</v>
      </c>
      <c r="C5487" s="12" t="s">
        <v>116</v>
      </c>
      <c r="D5487" s="12" t="s">
        <v>1133</v>
      </c>
    </row>
    <row r="5488" spans="1:18" x14ac:dyDescent="0.35">
      <c r="B5488" s="11" t="s">
        <v>33</v>
      </c>
      <c r="C5488" s="12" t="s">
        <v>116</v>
      </c>
      <c r="D5488" s="12" t="s">
        <v>1586</v>
      </c>
    </row>
    <row r="5489" spans="1:18" x14ac:dyDescent="0.35">
      <c r="B5489" s="11" t="s">
        <v>35</v>
      </c>
      <c r="C5489" s="12" t="s">
        <v>27</v>
      </c>
      <c r="D5489" s="12" t="s">
        <v>1205</v>
      </c>
    </row>
    <row r="5490" spans="1:18" x14ac:dyDescent="0.35">
      <c r="B5490" s="11" t="s">
        <v>36</v>
      </c>
      <c r="C5490" s="12" t="s">
        <v>27</v>
      </c>
      <c r="D5490" s="12" t="s">
        <v>1236</v>
      </c>
    </row>
    <row r="5492" spans="1:18" ht="42" x14ac:dyDescent="0.35">
      <c r="A5492" s="1">
        <v>1</v>
      </c>
      <c r="B5492" s="13" t="s">
        <v>1605</v>
      </c>
      <c r="C5492" s="13" t="s">
        <v>224</v>
      </c>
      <c r="D5492" s="14" t="s">
        <v>1606</v>
      </c>
      <c r="E5492" s="15">
        <v>46007.92</v>
      </c>
      <c r="F5492" s="16">
        <f>ROUND(ROUND(N5492,2)*ROUND(J5492,3),2)</f>
        <v>46007.92</v>
      </c>
      <c r="G5492" s="16">
        <f>ROUND(ROUND(N5492,2)*ROUND(K5492,3),2)</f>
        <v>0</v>
      </c>
      <c r="H5492" s="16">
        <f>IF(EXACT(J5492,0),0,100*(K5492/J5492))</f>
        <v>0</v>
      </c>
      <c r="I5492" s="16">
        <f>ROUND((ROUND(J5492,3)-ROUND(K5492,3))*N5492,2)</f>
        <v>46007.92</v>
      </c>
      <c r="J5492" s="17">
        <v>1</v>
      </c>
      <c r="K5492" s="17">
        <v>0</v>
      </c>
      <c r="L5492" s="18">
        <f>ROUND(ROUND(J5492,3)-ROUND(K5492,3),3)</f>
        <v>1</v>
      </c>
      <c r="M5492" s="17">
        <v>0</v>
      </c>
      <c r="N5492" s="16">
        <f>ROUND(E5492,2)</f>
        <v>46007.92</v>
      </c>
      <c r="O5492" s="16">
        <f>ROUND(ROUND(M5492,3)*ROUND(N5492,2),2)</f>
        <v>0</v>
      </c>
      <c r="P5492" s="18">
        <f>ROUND(ROUND(K5492,3)-ROUND(M5492,3),2)</f>
        <v>0</v>
      </c>
      <c r="Q5492" s="16">
        <f>ROUND(E5492,2)</f>
        <v>46007.92</v>
      </c>
      <c r="R5492" s="16">
        <f>ROUND((ROUND(K5492,3)-ROUND(M5492,3))* Q5492,2)</f>
        <v>0</v>
      </c>
    </row>
    <row r="5493" spans="1:18" x14ac:dyDescent="0.35">
      <c r="A5493" s="21" t="s">
        <v>1607</v>
      </c>
      <c r="B5493" s="21" t="s">
        <v>1607</v>
      </c>
      <c r="C5493" s="21" t="s">
        <v>1607</v>
      </c>
      <c r="D5493" s="21" t="s">
        <v>1607</v>
      </c>
      <c r="E5493" s="21" t="s">
        <v>1607</v>
      </c>
      <c r="F5493" s="19"/>
      <c r="G5493" s="20">
        <f>SUM(G5492:G5492)</f>
        <v>0</v>
      </c>
      <c r="H5493" s="7"/>
      <c r="I5493" s="7"/>
      <c r="J5493" s="7"/>
      <c r="K5493" s="7"/>
      <c r="L5493" s="7"/>
      <c r="M5493" s="7"/>
      <c r="N5493" s="7"/>
      <c r="O5493" s="7"/>
      <c r="P5493" s="7"/>
      <c r="Q5493" s="7"/>
      <c r="R5493" s="7"/>
    </row>
    <row r="5495" spans="1:18" x14ac:dyDescent="0.35">
      <c r="B5495" s="11" t="s">
        <v>23</v>
      </c>
      <c r="C5495" s="12" t="s">
        <v>24</v>
      </c>
      <c r="D5495" s="12" t="s">
        <v>25</v>
      </c>
    </row>
    <row r="5496" spans="1:18" x14ac:dyDescent="0.35">
      <c r="B5496" s="11" t="s">
        <v>26</v>
      </c>
      <c r="C5496" s="12" t="s">
        <v>27</v>
      </c>
      <c r="D5496" s="12" t="s">
        <v>28</v>
      </c>
    </row>
    <row r="5497" spans="1:18" x14ac:dyDescent="0.35">
      <c r="B5497" s="11" t="s">
        <v>29</v>
      </c>
      <c r="C5497" s="12" t="s">
        <v>24</v>
      </c>
      <c r="D5497" s="12" t="s">
        <v>30</v>
      </c>
    </row>
    <row r="5498" spans="1:18" x14ac:dyDescent="0.35">
      <c r="B5498" s="11" t="s">
        <v>31</v>
      </c>
      <c r="C5498" s="12" t="s">
        <v>116</v>
      </c>
      <c r="D5498" s="12" t="s">
        <v>1133</v>
      </c>
    </row>
    <row r="5499" spans="1:18" x14ac:dyDescent="0.35">
      <c r="B5499" s="11" t="s">
        <v>33</v>
      </c>
      <c r="C5499" s="12" t="s">
        <v>116</v>
      </c>
      <c r="D5499" s="12" t="s">
        <v>1586</v>
      </c>
    </row>
    <row r="5500" spans="1:18" x14ac:dyDescent="0.35">
      <c r="B5500" s="11" t="s">
        <v>35</v>
      </c>
      <c r="C5500" s="12" t="s">
        <v>105</v>
      </c>
      <c r="D5500" s="12" t="s">
        <v>1252</v>
      </c>
    </row>
    <row r="5501" spans="1:18" x14ac:dyDescent="0.35">
      <c r="B5501" s="11" t="s">
        <v>36</v>
      </c>
      <c r="C5501" s="12" t="s">
        <v>24</v>
      </c>
      <c r="D5501" s="12" t="s">
        <v>1608</v>
      </c>
    </row>
    <row r="5503" spans="1:18" ht="31.5" x14ac:dyDescent="0.35">
      <c r="A5503" s="1">
        <v>1</v>
      </c>
      <c r="B5503" s="13" t="s">
        <v>253</v>
      </c>
      <c r="C5503" s="13" t="s">
        <v>41</v>
      </c>
      <c r="D5503" s="14" t="s">
        <v>254</v>
      </c>
      <c r="E5503" s="15">
        <v>228.89</v>
      </c>
      <c r="F5503" s="16">
        <f t="shared" ref="F5503:F5539" si="1770">ROUND(ROUND(N5503,2)*ROUND(J5503,3),2)</f>
        <v>686.67</v>
      </c>
      <c r="G5503" s="16">
        <f t="shared" ref="G5503:G5539" si="1771">ROUND(ROUND(N5503,2)*ROUND(K5503,3),2)</f>
        <v>0</v>
      </c>
      <c r="H5503" s="16">
        <f t="shared" ref="H5503:H5539" si="1772">IF(EXACT(J5503,0),0,100*(K5503/J5503))</f>
        <v>0</v>
      </c>
      <c r="I5503" s="16">
        <f t="shared" ref="I5503:I5539" si="1773">ROUND((ROUND(J5503,3)-ROUND(K5503,3))*N5503,2)</f>
        <v>686.67</v>
      </c>
      <c r="J5503" s="17">
        <v>3</v>
      </c>
      <c r="K5503" s="17">
        <v>0</v>
      </c>
      <c r="L5503" s="18">
        <f t="shared" ref="L5503:L5539" si="1774">ROUND(ROUND(J5503,3)-ROUND(K5503,3),3)</f>
        <v>3</v>
      </c>
      <c r="M5503" s="17">
        <v>0</v>
      </c>
      <c r="N5503" s="16">
        <f t="shared" ref="N5503:N5539" si="1775">ROUND(E5503,2)</f>
        <v>228.89</v>
      </c>
      <c r="O5503" s="16">
        <f t="shared" ref="O5503:O5539" si="1776">ROUND(ROUND(M5503,3)*ROUND(N5503,2),2)</f>
        <v>0</v>
      </c>
      <c r="P5503" s="18">
        <f t="shared" ref="P5503:P5539" si="1777">ROUND(ROUND(K5503,3)-ROUND(M5503,3),2)</f>
        <v>0</v>
      </c>
      <c r="Q5503" s="16">
        <f t="shared" ref="Q5503:Q5539" si="1778">ROUND(E5503,2)</f>
        <v>228.89</v>
      </c>
      <c r="R5503" s="16">
        <f t="shared" ref="R5503:R5539" si="1779">ROUND((ROUND(K5503,3)-ROUND(M5503,3))* Q5503,2)</f>
        <v>0</v>
      </c>
    </row>
    <row r="5504" spans="1:18" ht="21" x14ac:dyDescent="0.35">
      <c r="A5504" s="1">
        <v>2</v>
      </c>
      <c r="B5504" s="13" t="s">
        <v>191</v>
      </c>
      <c r="C5504" s="13" t="s">
        <v>44</v>
      </c>
      <c r="D5504" s="14" t="s">
        <v>192</v>
      </c>
      <c r="E5504" s="15">
        <v>3.46</v>
      </c>
      <c r="F5504" s="16">
        <f t="shared" si="1770"/>
        <v>256.04000000000002</v>
      </c>
      <c r="G5504" s="16">
        <f t="shared" si="1771"/>
        <v>768.4</v>
      </c>
      <c r="H5504" s="16">
        <f t="shared" si="1772"/>
        <v>300.10810810810813</v>
      </c>
      <c r="I5504" s="16">
        <f t="shared" si="1773"/>
        <v>-512.36</v>
      </c>
      <c r="J5504" s="17">
        <v>74</v>
      </c>
      <c r="K5504" s="17">
        <v>222.08</v>
      </c>
      <c r="L5504" s="18">
        <f t="shared" si="1774"/>
        <v>-148.08000000000001</v>
      </c>
      <c r="M5504" s="17">
        <v>222.08</v>
      </c>
      <c r="N5504" s="16">
        <f t="shared" si="1775"/>
        <v>3.46</v>
      </c>
      <c r="O5504" s="16">
        <f t="shared" si="1776"/>
        <v>768.4</v>
      </c>
      <c r="P5504" s="18">
        <f t="shared" si="1777"/>
        <v>0</v>
      </c>
      <c r="Q5504" s="16">
        <f t="shared" si="1778"/>
        <v>3.46</v>
      </c>
      <c r="R5504" s="16">
        <f t="shared" si="1779"/>
        <v>0</v>
      </c>
    </row>
    <row r="5505" spans="1:18" ht="31.5" x14ac:dyDescent="0.35">
      <c r="A5505" s="1">
        <v>3</v>
      </c>
      <c r="B5505" s="13" t="s">
        <v>185</v>
      </c>
      <c r="C5505" s="13" t="s">
        <v>44</v>
      </c>
      <c r="D5505" s="14" t="s">
        <v>186</v>
      </c>
      <c r="E5505" s="15">
        <v>3.11</v>
      </c>
      <c r="F5505" s="16">
        <f t="shared" si="1770"/>
        <v>6.22</v>
      </c>
      <c r="G5505" s="16">
        <f t="shared" si="1771"/>
        <v>7.93</v>
      </c>
      <c r="H5505" s="16">
        <f t="shared" si="1772"/>
        <v>127.49999999999999</v>
      </c>
      <c r="I5505" s="16">
        <f t="shared" si="1773"/>
        <v>-1.71</v>
      </c>
      <c r="J5505" s="17">
        <v>2</v>
      </c>
      <c r="K5505" s="17">
        <v>2.5499999999999998</v>
      </c>
      <c r="L5505" s="18">
        <f t="shared" si="1774"/>
        <v>-0.55000000000000004</v>
      </c>
      <c r="M5505" s="17">
        <v>2.5499999999999998</v>
      </c>
      <c r="N5505" s="16">
        <f t="shared" si="1775"/>
        <v>3.11</v>
      </c>
      <c r="O5505" s="16">
        <f t="shared" si="1776"/>
        <v>7.93</v>
      </c>
      <c r="P5505" s="18">
        <f t="shared" si="1777"/>
        <v>0</v>
      </c>
      <c r="Q5505" s="16">
        <f t="shared" si="1778"/>
        <v>3.11</v>
      </c>
      <c r="R5505" s="16">
        <f t="shared" si="1779"/>
        <v>0</v>
      </c>
    </row>
    <row r="5506" spans="1:18" ht="42" x14ac:dyDescent="0.35">
      <c r="A5506" s="1">
        <v>4</v>
      </c>
      <c r="B5506" s="13" t="s">
        <v>183</v>
      </c>
      <c r="C5506" s="13" t="s">
        <v>92</v>
      </c>
      <c r="D5506" s="14" t="s">
        <v>184</v>
      </c>
      <c r="E5506" s="15">
        <v>7.89</v>
      </c>
      <c r="F5506" s="16">
        <f t="shared" si="1770"/>
        <v>653.91999999999996</v>
      </c>
      <c r="G5506" s="16">
        <f t="shared" si="1771"/>
        <v>788.75</v>
      </c>
      <c r="H5506" s="16">
        <f t="shared" si="1772"/>
        <v>120.61776061776064</v>
      </c>
      <c r="I5506" s="16">
        <f t="shared" si="1773"/>
        <v>-134.82</v>
      </c>
      <c r="J5506" s="17">
        <v>82.88</v>
      </c>
      <c r="K5506" s="17">
        <v>99.968000000000004</v>
      </c>
      <c r="L5506" s="18">
        <f t="shared" si="1774"/>
        <v>-17.088000000000001</v>
      </c>
      <c r="M5506" s="17">
        <v>99.968000000000004</v>
      </c>
      <c r="N5506" s="16">
        <f t="shared" si="1775"/>
        <v>7.89</v>
      </c>
      <c r="O5506" s="16">
        <f t="shared" si="1776"/>
        <v>788.75</v>
      </c>
      <c r="P5506" s="18">
        <f t="shared" si="1777"/>
        <v>0</v>
      </c>
      <c r="Q5506" s="16">
        <f t="shared" si="1778"/>
        <v>7.89</v>
      </c>
      <c r="R5506" s="16">
        <f t="shared" si="1779"/>
        <v>0</v>
      </c>
    </row>
    <row r="5507" spans="1:18" ht="31.5" x14ac:dyDescent="0.35">
      <c r="A5507" s="1">
        <v>5</v>
      </c>
      <c r="B5507" s="13" t="s">
        <v>158</v>
      </c>
      <c r="C5507" s="13" t="s">
        <v>92</v>
      </c>
      <c r="D5507" s="14" t="s">
        <v>159</v>
      </c>
      <c r="E5507" s="15">
        <v>8.43</v>
      </c>
      <c r="F5507" s="16">
        <f t="shared" si="1770"/>
        <v>1310.02</v>
      </c>
      <c r="G5507" s="16">
        <f t="shared" si="1771"/>
        <v>91.47</v>
      </c>
      <c r="H5507" s="16">
        <f t="shared" si="1772"/>
        <v>6.9819819819819813</v>
      </c>
      <c r="I5507" s="16">
        <f t="shared" si="1773"/>
        <v>1218.56</v>
      </c>
      <c r="J5507" s="17">
        <v>155.4</v>
      </c>
      <c r="K5507" s="17">
        <v>10.85</v>
      </c>
      <c r="L5507" s="18">
        <f t="shared" si="1774"/>
        <v>144.55000000000001</v>
      </c>
      <c r="M5507" s="17">
        <v>10.85</v>
      </c>
      <c r="N5507" s="16">
        <f t="shared" si="1775"/>
        <v>8.43</v>
      </c>
      <c r="O5507" s="16">
        <f t="shared" si="1776"/>
        <v>91.47</v>
      </c>
      <c r="P5507" s="18">
        <f t="shared" si="1777"/>
        <v>0</v>
      </c>
      <c r="Q5507" s="16">
        <f t="shared" si="1778"/>
        <v>8.43</v>
      </c>
      <c r="R5507" s="16">
        <f t="shared" si="1779"/>
        <v>0</v>
      </c>
    </row>
    <row r="5508" spans="1:18" ht="52.5" x14ac:dyDescent="0.35">
      <c r="A5508" s="1">
        <v>6</v>
      </c>
      <c r="B5508" s="13" t="s">
        <v>166</v>
      </c>
      <c r="C5508" s="13" t="s">
        <v>65</v>
      </c>
      <c r="D5508" s="14" t="s">
        <v>167</v>
      </c>
      <c r="E5508" s="15">
        <v>24.21</v>
      </c>
      <c r="F5508" s="16">
        <f t="shared" si="1770"/>
        <v>20621.689999999999</v>
      </c>
      <c r="G5508" s="16">
        <f t="shared" si="1771"/>
        <v>6046.62</v>
      </c>
      <c r="H5508" s="16">
        <f t="shared" si="1772"/>
        <v>29.321635532012813</v>
      </c>
      <c r="I5508" s="16">
        <f t="shared" si="1773"/>
        <v>14575.07</v>
      </c>
      <c r="J5508" s="17">
        <v>851.78399999999999</v>
      </c>
      <c r="K5508" s="17">
        <v>249.75700000000001</v>
      </c>
      <c r="L5508" s="18">
        <f t="shared" si="1774"/>
        <v>602.02700000000004</v>
      </c>
      <c r="M5508" s="17">
        <v>249.75700000000001</v>
      </c>
      <c r="N5508" s="16">
        <f t="shared" si="1775"/>
        <v>24.21</v>
      </c>
      <c r="O5508" s="16">
        <f t="shared" si="1776"/>
        <v>6046.62</v>
      </c>
      <c r="P5508" s="18">
        <f t="shared" si="1777"/>
        <v>0</v>
      </c>
      <c r="Q5508" s="16">
        <f t="shared" si="1778"/>
        <v>24.21</v>
      </c>
      <c r="R5508" s="16">
        <f t="shared" si="1779"/>
        <v>0</v>
      </c>
    </row>
    <row r="5509" spans="1:18" ht="31.5" x14ac:dyDescent="0.35">
      <c r="A5509" s="1">
        <v>7</v>
      </c>
      <c r="B5509" s="13" t="s">
        <v>168</v>
      </c>
      <c r="C5509" s="13" t="s">
        <v>65</v>
      </c>
      <c r="D5509" s="14" t="s">
        <v>169</v>
      </c>
      <c r="E5509" s="15">
        <v>5.38</v>
      </c>
      <c r="F5509" s="16">
        <f t="shared" si="1770"/>
        <v>4582.6000000000004</v>
      </c>
      <c r="G5509" s="16">
        <f t="shared" si="1771"/>
        <v>2985.98</v>
      </c>
      <c r="H5509" s="16">
        <f t="shared" si="1772"/>
        <v>65.159124848553148</v>
      </c>
      <c r="I5509" s="16">
        <f t="shared" si="1773"/>
        <v>1596.62</v>
      </c>
      <c r="J5509" s="17">
        <v>851.78399999999999</v>
      </c>
      <c r="K5509" s="17">
        <v>555.01499999999999</v>
      </c>
      <c r="L5509" s="18">
        <f t="shared" si="1774"/>
        <v>296.76900000000001</v>
      </c>
      <c r="M5509" s="17">
        <v>555.01499999999999</v>
      </c>
      <c r="N5509" s="16">
        <f t="shared" si="1775"/>
        <v>5.38</v>
      </c>
      <c r="O5509" s="16">
        <f t="shared" si="1776"/>
        <v>2985.98</v>
      </c>
      <c r="P5509" s="18">
        <f t="shared" si="1777"/>
        <v>0</v>
      </c>
      <c r="Q5509" s="16">
        <f t="shared" si="1778"/>
        <v>5.38</v>
      </c>
      <c r="R5509" s="16">
        <f t="shared" si="1779"/>
        <v>0</v>
      </c>
    </row>
    <row r="5510" spans="1:18" ht="31.5" x14ac:dyDescent="0.35">
      <c r="A5510" s="1">
        <v>8</v>
      </c>
      <c r="B5510" s="13" t="s">
        <v>1255</v>
      </c>
      <c r="C5510" s="13" t="s">
        <v>92</v>
      </c>
      <c r="D5510" s="14" t="s">
        <v>1256</v>
      </c>
      <c r="E5510" s="15">
        <v>21.79</v>
      </c>
      <c r="F5510" s="16">
        <f t="shared" si="1770"/>
        <v>11582.26</v>
      </c>
      <c r="G5510" s="16">
        <f t="shared" si="1771"/>
        <v>11930.03</v>
      </c>
      <c r="H5510" s="16">
        <f t="shared" si="1772"/>
        <v>103.0025962298228</v>
      </c>
      <c r="I5510" s="16">
        <f t="shared" si="1773"/>
        <v>-347.77</v>
      </c>
      <c r="J5510" s="17">
        <v>531.54</v>
      </c>
      <c r="K5510" s="17">
        <v>547.5</v>
      </c>
      <c r="L5510" s="18">
        <f t="shared" si="1774"/>
        <v>-15.96</v>
      </c>
      <c r="M5510" s="17">
        <v>547.5</v>
      </c>
      <c r="N5510" s="16">
        <f t="shared" si="1775"/>
        <v>21.79</v>
      </c>
      <c r="O5510" s="16">
        <f t="shared" si="1776"/>
        <v>11930.03</v>
      </c>
      <c r="P5510" s="18">
        <f t="shared" si="1777"/>
        <v>0</v>
      </c>
      <c r="Q5510" s="16">
        <f t="shared" si="1778"/>
        <v>21.79</v>
      </c>
      <c r="R5510" s="16">
        <f t="shared" si="1779"/>
        <v>0</v>
      </c>
    </row>
    <row r="5511" spans="1:18" ht="21" x14ac:dyDescent="0.35">
      <c r="A5511" s="1">
        <v>9</v>
      </c>
      <c r="B5511" s="13" t="s">
        <v>87</v>
      </c>
      <c r="C5511" s="13" t="s">
        <v>65</v>
      </c>
      <c r="D5511" s="14" t="s">
        <v>88</v>
      </c>
      <c r="E5511" s="15">
        <v>98.73</v>
      </c>
      <c r="F5511" s="16">
        <f t="shared" si="1770"/>
        <v>4747.33</v>
      </c>
      <c r="G5511" s="16">
        <f t="shared" si="1771"/>
        <v>296.19</v>
      </c>
      <c r="H5511" s="16">
        <f t="shared" si="1772"/>
        <v>6.2390816071874218</v>
      </c>
      <c r="I5511" s="16">
        <f t="shared" si="1773"/>
        <v>4451.1400000000003</v>
      </c>
      <c r="J5511" s="17">
        <v>48.084000000000003</v>
      </c>
      <c r="K5511" s="17">
        <v>3</v>
      </c>
      <c r="L5511" s="18">
        <f t="shared" si="1774"/>
        <v>45.084000000000003</v>
      </c>
      <c r="M5511" s="17">
        <v>3</v>
      </c>
      <c r="N5511" s="16">
        <f t="shared" si="1775"/>
        <v>98.73</v>
      </c>
      <c r="O5511" s="16">
        <f t="shared" si="1776"/>
        <v>296.19</v>
      </c>
      <c r="P5511" s="18">
        <f t="shared" si="1777"/>
        <v>0</v>
      </c>
      <c r="Q5511" s="16">
        <f t="shared" si="1778"/>
        <v>98.73</v>
      </c>
      <c r="R5511" s="16">
        <f t="shared" si="1779"/>
        <v>0</v>
      </c>
    </row>
    <row r="5512" spans="1:18" ht="52.5" x14ac:dyDescent="0.35">
      <c r="A5512" s="1">
        <v>10</v>
      </c>
      <c r="B5512" s="13" t="s">
        <v>1136</v>
      </c>
      <c r="C5512" s="13" t="s">
        <v>65</v>
      </c>
      <c r="D5512" s="14" t="s">
        <v>1137</v>
      </c>
      <c r="E5512" s="15">
        <v>5.82</v>
      </c>
      <c r="F5512" s="16">
        <f t="shared" si="1770"/>
        <v>4078.09</v>
      </c>
      <c r="G5512" s="16">
        <f t="shared" si="1771"/>
        <v>1512.9</v>
      </c>
      <c r="H5512" s="16">
        <f t="shared" si="1772"/>
        <v>37.0982243521497</v>
      </c>
      <c r="I5512" s="16">
        <f t="shared" si="1773"/>
        <v>2565.19</v>
      </c>
      <c r="J5512" s="17">
        <v>700.702</v>
      </c>
      <c r="K5512" s="17">
        <v>259.94799999999998</v>
      </c>
      <c r="L5512" s="18">
        <f t="shared" si="1774"/>
        <v>440.75400000000002</v>
      </c>
      <c r="M5512" s="17">
        <v>259.94799999999998</v>
      </c>
      <c r="N5512" s="16">
        <f t="shared" si="1775"/>
        <v>5.82</v>
      </c>
      <c r="O5512" s="16">
        <f t="shared" si="1776"/>
        <v>1512.9</v>
      </c>
      <c r="P5512" s="18">
        <f t="shared" si="1777"/>
        <v>0</v>
      </c>
      <c r="Q5512" s="16">
        <f t="shared" si="1778"/>
        <v>5.82</v>
      </c>
      <c r="R5512" s="16">
        <f t="shared" si="1779"/>
        <v>0</v>
      </c>
    </row>
    <row r="5513" spans="1:18" ht="52.5" x14ac:dyDescent="0.35">
      <c r="A5513" s="1">
        <v>11</v>
      </c>
      <c r="B5513" s="13" t="s">
        <v>918</v>
      </c>
      <c r="C5513" s="13" t="s">
        <v>41</v>
      </c>
      <c r="D5513" s="14" t="s">
        <v>919</v>
      </c>
      <c r="E5513" s="15">
        <v>999.67</v>
      </c>
      <c r="F5513" s="16">
        <f t="shared" si="1770"/>
        <v>999.67</v>
      </c>
      <c r="G5513" s="16">
        <f t="shared" si="1771"/>
        <v>2999.01</v>
      </c>
      <c r="H5513" s="16">
        <f t="shared" si="1772"/>
        <v>300</v>
      </c>
      <c r="I5513" s="16">
        <f t="shared" si="1773"/>
        <v>-1999.34</v>
      </c>
      <c r="J5513" s="17">
        <v>1</v>
      </c>
      <c r="K5513" s="17">
        <v>3</v>
      </c>
      <c r="L5513" s="18">
        <f t="shared" si="1774"/>
        <v>-2</v>
      </c>
      <c r="M5513" s="17">
        <v>3</v>
      </c>
      <c r="N5513" s="16">
        <f t="shared" si="1775"/>
        <v>999.67</v>
      </c>
      <c r="O5513" s="16">
        <f t="shared" si="1776"/>
        <v>2999.01</v>
      </c>
      <c r="P5513" s="18">
        <f t="shared" si="1777"/>
        <v>0</v>
      </c>
      <c r="Q5513" s="16">
        <f t="shared" si="1778"/>
        <v>999.67</v>
      </c>
      <c r="R5513" s="16">
        <f t="shared" si="1779"/>
        <v>0</v>
      </c>
    </row>
    <row r="5514" spans="1:18" ht="31.5" x14ac:dyDescent="0.35">
      <c r="A5514" s="1">
        <v>12</v>
      </c>
      <c r="B5514" s="13" t="s">
        <v>920</v>
      </c>
      <c r="C5514" s="13" t="s">
        <v>44</v>
      </c>
      <c r="D5514" s="14" t="s">
        <v>921</v>
      </c>
      <c r="E5514" s="15">
        <v>323.77</v>
      </c>
      <c r="F5514" s="16">
        <f t="shared" si="1770"/>
        <v>158.65</v>
      </c>
      <c r="G5514" s="16">
        <f t="shared" si="1771"/>
        <v>0</v>
      </c>
      <c r="H5514" s="16">
        <f t="shared" si="1772"/>
        <v>0</v>
      </c>
      <c r="I5514" s="16">
        <f t="shared" si="1773"/>
        <v>158.65</v>
      </c>
      <c r="J5514" s="17">
        <v>0.49</v>
      </c>
      <c r="K5514" s="17">
        <v>0</v>
      </c>
      <c r="L5514" s="18">
        <f t="shared" si="1774"/>
        <v>0.49</v>
      </c>
      <c r="M5514" s="17">
        <v>0</v>
      </c>
      <c r="N5514" s="16">
        <f t="shared" si="1775"/>
        <v>323.77</v>
      </c>
      <c r="O5514" s="16">
        <f t="shared" si="1776"/>
        <v>0</v>
      </c>
      <c r="P5514" s="18">
        <f t="shared" si="1777"/>
        <v>0</v>
      </c>
      <c r="Q5514" s="16">
        <f t="shared" si="1778"/>
        <v>323.77</v>
      </c>
      <c r="R5514" s="16">
        <f t="shared" si="1779"/>
        <v>0</v>
      </c>
    </row>
    <row r="5515" spans="1:18" ht="21" x14ac:dyDescent="0.35">
      <c r="A5515" s="1">
        <v>13</v>
      </c>
      <c r="B5515" s="13" t="s">
        <v>1609</v>
      </c>
      <c r="C5515" s="13" t="s">
        <v>44</v>
      </c>
      <c r="D5515" s="14" t="s">
        <v>1610</v>
      </c>
      <c r="E5515" s="15">
        <v>218.98</v>
      </c>
      <c r="F5515" s="16">
        <f t="shared" si="1770"/>
        <v>9613.2199999999993</v>
      </c>
      <c r="G5515" s="16">
        <f t="shared" si="1771"/>
        <v>0</v>
      </c>
      <c r="H5515" s="16">
        <f t="shared" si="1772"/>
        <v>0</v>
      </c>
      <c r="I5515" s="16">
        <f t="shared" si="1773"/>
        <v>9613.2199999999993</v>
      </c>
      <c r="J5515" s="17">
        <v>43.9</v>
      </c>
      <c r="K5515" s="17">
        <v>0</v>
      </c>
      <c r="L5515" s="18">
        <f t="shared" si="1774"/>
        <v>43.9</v>
      </c>
      <c r="M5515" s="17">
        <v>0</v>
      </c>
      <c r="N5515" s="16">
        <f t="shared" si="1775"/>
        <v>218.98</v>
      </c>
      <c r="O5515" s="16">
        <f t="shared" si="1776"/>
        <v>0</v>
      </c>
      <c r="P5515" s="18">
        <f t="shared" si="1777"/>
        <v>0</v>
      </c>
      <c r="Q5515" s="16">
        <f t="shared" si="1778"/>
        <v>218.98</v>
      </c>
      <c r="R5515" s="16">
        <f t="shared" si="1779"/>
        <v>0</v>
      </c>
    </row>
    <row r="5516" spans="1:18" ht="31.5" x14ac:dyDescent="0.35">
      <c r="A5516" s="1">
        <v>14</v>
      </c>
      <c r="B5516" s="13" t="s">
        <v>759</v>
      </c>
      <c r="C5516" s="13" t="s">
        <v>44</v>
      </c>
      <c r="D5516" s="14" t="s">
        <v>760</v>
      </c>
      <c r="E5516" s="15">
        <v>43.17</v>
      </c>
      <c r="F5516" s="16">
        <f t="shared" si="1770"/>
        <v>43.17</v>
      </c>
      <c r="G5516" s="16">
        <f t="shared" si="1771"/>
        <v>1314.09</v>
      </c>
      <c r="H5516" s="16">
        <f t="shared" si="1772"/>
        <v>3044</v>
      </c>
      <c r="I5516" s="16">
        <f t="shared" si="1773"/>
        <v>-1270.92</v>
      </c>
      <c r="J5516" s="17">
        <v>1</v>
      </c>
      <c r="K5516" s="17">
        <v>30.44</v>
      </c>
      <c r="L5516" s="18">
        <f t="shared" si="1774"/>
        <v>-29.44</v>
      </c>
      <c r="M5516" s="17">
        <v>30.44</v>
      </c>
      <c r="N5516" s="16">
        <f t="shared" si="1775"/>
        <v>43.17</v>
      </c>
      <c r="O5516" s="16">
        <f t="shared" si="1776"/>
        <v>1314.09</v>
      </c>
      <c r="P5516" s="18">
        <f t="shared" si="1777"/>
        <v>0</v>
      </c>
      <c r="Q5516" s="16">
        <f t="shared" si="1778"/>
        <v>43.17</v>
      </c>
      <c r="R5516" s="16">
        <f t="shared" si="1779"/>
        <v>0</v>
      </c>
    </row>
    <row r="5517" spans="1:18" ht="42" x14ac:dyDescent="0.35">
      <c r="A5517" s="1">
        <v>15</v>
      </c>
      <c r="B5517" s="13" t="s">
        <v>924</v>
      </c>
      <c r="C5517" s="13" t="s">
        <v>44</v>
      </c>
      <c r="D5517" s="14" t="s">
        <v>925</v>
      </c>
      <c r="E5517" s="15">
        <v>62.59</v>
      </c>
      <c r="F5517" s="16">
        <f t="shared" si="1770"/>
        <v>1189.21</v>
      </c>
      <c r="G5517" s="16">
        <f t="shared" si="1771"/>
        <v>952.62</v>
      </c>
      <c r="H5517" s="16">
        <f t="shared" si="1772"/>
        <v>80.10526315789474</v>
      </c>
      <c r="I5517" s="16">
        <f t="shared" si="1773"/>
        <v>236.59</v>
      </c>
      <c r="J5517" s="17">
        <v>19</v>
      </c>
      <c r="K5517" s="17">
        <v>15.22</v>
      </c>
      <c r="L5517" s="18">
        <f t="shared" si="1774"/>
        <v>3.78</v>
      </c>
      <c r="M5517" s="17">
        <v>15.22</v>
      </c>
      <c r="N5517" s="16">
        <f t="shared" si="1775"/>
        <v>62.59</v>
      </c>
      <c r="O5517" s="16">
        <f t="shared" si="1776"/>
        <v>952.62</v>
      </c>
      <c r="P5517" s="18">
        <f t="shared" si="1777"/>
        <v>0</v>
      </c>
      <c r="Q5517" s="16">
        <f t="shared" si="1778"/>
        <v>62.59</v>
      </c>
      <c r="R5517" s="16">
        <f t="shared" si="1779"/>
        <v>0</v>
      </c>
    </row>
    <row r="5518" spans="1:18" ht="42" x14ac:dyDescent="0.35">
      <c r="A5518" s="1">
        <v>16</v>
      </c>
      <c r="B5518" s="13" t="s">
        <v>1086</v>
      </c>
      <c r="C5518" s="13" t="s">
        <v>41</v>
      </c>
      <c r="D5518" s="14" t="s">
        <v>1087</v>
      </c>
      <c r="E5518" s="15">
        <v>264.77</v>
      </c>
      <c r="F5518" s="16">
        <f t="shared" si="1770"/>
        <v>794.31</v>
      </c>
      <c r="G5518" s="16">
        <f t="shared" si="1771"/>
        <v>0</v>
      </c>
      <c r="H5518" s="16">
        <f t="shared" si="1772"/>
        <v>0</v>
      </c>
      <c r="I5518" s="16">
        <f t="shared" si="1773"/>
        <v>794.31</v>
      </c>
      <c r="J5518" s="17">
        <v>3</v>
      </c>
      <c r="K5518" s="17">
        <v>0</v>
      </c>
      <c r="L5518" s="18">
        <f t="shared" si="1774"/>
        <v>3</v>
      </c>
      <c r="M5518" s="17">
        <v>0</v>
      </c>
      <c r="N5518" s="16">
        <f t="shared" si="1775"/>
        <v>264.77</v>
      </c>
      <c r="O5518" s="16">
        <f t="shared" si="1776"/>
        <v>0</v>
      </c>
      <c r="P5518" s="18">
        <f t="shared" si="1777"/>
        <v>0</v>
      </c>
      <c r="Q5518" s="16">
        <f t="shared" si="1778"/>
        <v>264.77</v>
      </c>
      <c r="R5518" s="16">
        <f t="shared" si="1779"/>
        <v>0</v>
      </c>
    </row>
    <row r="5519" spans="1:18" ht="31.5" x14ac:dyDescent="0.35">
      <c r="A5519" s="1">
        <v>17</v>
      </c>
      <c r="B5519" s="13" t="s">
        <v>1273</v>
      </c>
      <c r="C5519" s="13" t="s">
        <v>41</v>
      </c>
      <c r="D5519" s="14" t="s">
        <v>1274</v>
      </c>
      <c r="E5519" s="15">
        <v>78.540000000000006</v>
      </c>
      <c r="F5519" s="16">
        <f t="shared" si="1770"/>
        <v>471.24</v>
      </c>
      <c r="G5519" s="16">
        <f t="shared" si="1771"/>
        <v>78.540000000000006</v>
      </c>
      <c r="H5519" s="16">
        <f t="shared" si="1772"/>
        <v>16.666666666666664</v>
      </c>
      <c r="I5519" s="16">
        <f t="shared" si="1773"/>
        <v>392.7</v>
      </c>
      <c r="J5519" s="17">
        <v>6</v>
      </c>
      <c r="K5519" s="17">
        <v>1</v>
      </c>
      <c r="L5519" s="18">
        <f t="shared" si="1774"/>
        <v>5</v>
      </c>
      <c r="M5519" s="17">
        <v>1</v>
      </c>
      <c r="N5519" s="16">
        <f t="shared" si="1775"/>
        <v>78.540000000000006</v>
      </c>
      <c r="O5519" s="16">
        <f t="shared" si="1776"/>
        <v>78.540000000000006</v>
      </c>
      <c r="P5519" s="18">
        <f t="shared" si="1777"/>
        <v>0</v>
      </c>
      <c r="Q5519" s="16">
        <f t="shared" si="1778"/>
        <v>78.540000000000006</v>
      </c>
      <c r="R5519" s="16">
        <f t="shared" si="1779"/>
        <v>0</v>
      </c>
    </row>
    <row r="5520" spans="1:18" ht="21" x14ac:dyDescent="0.35">
      <c r="A5520" s="1">
        <v>18</v>
      </c>
      <c r="B5520" s="13" t="s">
        <v>926</v>
      </c>
      <c r="C5520" s="13" t="s">
        <v>41</v>
      </c>
      <c r="D5520" s="14" t="s">
        <v>927</v>
      </c>
      <c r="E5520" s="15">
        <v>192.35</v>
      </c>
      <c r="F5520" s="16">
        <f t="shared" si="1770"/>
        <v>769.4</v>
      </c>
      <c r="G5520" s="16">
        <f t="shared" si="1771"/>
        <v>0</v>
      </c>
      <c r="H5520" s="16">
        <f t="shared" si="1772"/>
        <v>0</v>
      </c>
      <c r="I5520" s="16">
        <f t="shared" si="1773"/>
        <v>769.4</v>
      </c>
      <c r="J5520" s="17">
        <v>4</v>
      </c>
      <c r="K5520" s="17">
        <v>0</v>
      </c>
      <c r="L5520" s="18">
        <f t="shared" si="1774"/>
        <v>4</v>
      </c>
      <c r="M5520" s="17">
        <v>0</v>
      </c>
      <c r="N5520" s="16">
        <f t="shared" si="1775"/>
        <v>192.35</v>
      </c>
      <c r="O5520" s="16">
        <f t="shared" si="1776"/>
        <v>0</v>
      </c>
      <c r="P5520" s="18">
        <f t="shared" si="1777"/>
        <v>0</v>
      </c>
      <c r="Q5520" s="16">
        <f t="shared" si="1778"/>
        <v>192.35</v>
      </c>
      <c r="R5520" s="16">
        <f t="shared" si="1779"/>
        <v>0</v>
      </c>
    </row>
    <row r="5521" spans="1:18" ht="31.5" x14ac:dyDescent="0.35">
      <c r="A5521" s="1">
        <v>19</v>
      </c>
      <c r="B5521" s="13" t="s">
        <v>1138</v>
      </c>
      <c r="C5521" s="13" t="s">
        <v>92</v>
      </c>
      <c r="D5521" s="14" t="s">
        <v>1139</v>
      </c>
      <c r="E5521" s="15">
        <v>3.09</v>
      </c>
      <c r="F5521" s="16">
        <f t="shared" si="1770"/>
        <v>480.19</v>
      </c>
      <c r="G5521" s="16">
        <f t="shared" si="1771"/>
        <v>92.61</v>
      </c>
      <c r="H5521" s="16">
        <f t="shared" si="1772"/>
        <v>19.286357786357787</v>
      </c>
      <c r="I5521" s="16">
        <f t="shared" si="1773"/>
        <v>387.58</v>
      </c>
      <c r="J5521" s="17">
        <v>155.4</v>
      </c>
      <c r="K5521" s="17">
        <v>29.971</v>
      </c>
      <c r="L5521" s="18">
        <f t="shared" si="1774"/>
        <v>125.429</v>
      </c>
      <c r="M5521" s="17">
        <v>29.971</v>
      </c>
      <c r="N5521" s="16">
        <f t="shared" si="1775"/>
        <v>3.09</v>
      </c>
      <c r="O5521" s="16">
        <f t="shared" si="1776"/>
        <v>92.61</v>
      </c>
      <c r="P5521" s="18">
        <f t="shared" si="1777"/>
        <v>0</v>
      </c>
      <c r="Q5521" s="16">
        <f t="shared" si="1778"/>
        <v>3.09</v>
      </c>
      <c r="R5521" s="16">
        <f t="shared" si="1779"/>
        <v>0</v>
      </c>
    </row>
    <row r="5522" spans="1:18" ht="21" x14ac:dyDescent="0.35">
      <c r="A5522" s="1">
        <v>20</v>
      </c>
      <c r="B5522" s="13" t="s">
        <v>1140</v>
      </c>
      <c r="C5522" s="13" t="s">
        <v>1141</v>
      </c>
      <c r="D5522" s="14" t="s">
        <v>1142</v>
      </c>
      <c r="E5522" s="15">
        <v>42.4</v>
      </c>
      <c r="F5522" s="16">
        <f t="shared" si="1770"/>
        <v>1060.81</v>
      </c>
      <c r="G5522" s="16">
        <f t="shared" si="1771"/>
        <v>0</v>
      </c>
      <c r="H5522" s="16">
        <f t="shared" si="1772"/>
        <v>0</v>
      </c>
      <c r="I5522" s="16">
        <f t="shared" si="1773"/>
        <v>1060.81</v>
      </c>
      <c r="J5522" s="17">
        <v>25.018999999999998</v>
      </c>
      <c r="K5522" s="17">
        <v>0</v>
      </c>
      <c r="L5522" s="18">
        <f t="shared" si="1774"/>
        <v>25.018999999999998</v>
      </c>
      <c r="M5522" s="17">
        <v>0</v>
      </c>
      <c r="N5522" s="16">
        <f t="shared" si="1775"/>
        <v>42.4</v>
      </c>
      <c r="O5522" s="16">
        <f t="shared" si="1776"/>
        <v>0</v>
      </c>
      <c r="P5522" s="18">
        <f t="shared" si="1777"/>
        <v>0</v>
      </c>
      <c r="Q5522" s="16">
        <f t="shared" si="1778"/>
        <v>42.4</v>
      </c>
      <c r="R5522" s="16">
        <f t="shared" si="1779"/>
        <v>0</v>
      </c>
    </row>
    <row r="5523" spans="1:18" ht="21" x14ac:dyDescent="0.35">
      <c r="A5523" s="1">
        <v>21</v>
      </c>
      <c r="B5523" s="13" t="s">
        <v>1143</v>
      </c>
      <c r="C5523" s="13" t="s">
        <v>1141</v>
      </c>
      <c r="D5523" s="14" t="s">
        <v>1144</v>
      </c>
      <c r="E5523" s="15">
        <v>40.94</v>
      </c>
      <c r="F5523" s="16">
        <f t="shared" si="1770"/>
        <v>1170.6400000000001</v>
      </c>
      <c r="G5523" s="16">
        <f t="shared" si="1771"/>
        <v>0</v>
      </c>
      <c r="H5523" s="16">
        <f t="shared" si="1772"/>
        <v>0</v>
      </c>
      <c r="I5523" s="16">
        <f t="shared" si="1773"/>
        <v>1170.6400000000001</v>
      </c>
      <c r="J5523" s="17">
        <v>28.594000000000001</v>
      </c>
      <c r="K5523" s="17">
        <v>0</v>
      </c>
      <c r="L5523" s="18">
        <f t="shared" si="1774"/>
        <v>28.594000000000001</v>
      </c>
      <c r="M5523" s="17">
        <v>0</v>
      </c>
      <c r="N5523" s="16">
        <f t="shared" si="1775"/>
        <v>40.94</v>
      </c>
      <c r="O5523" s="16">
        <f t="shared" si="1776"/>
        <v>0</v>
      </c>
      <c r="P5523" s="18">
        <f t="shared" si="1777"/>
        <v>0</v>
      </c>
      <c r="Q5523" s="16">
        <f t="shared" si="1778"/>
        <v>40.94</v>
      </c>
      <c r="R5523" s="16">
        <f t="shared" si="1779"/>
        <v>0</v>
      </c>
    </row>
    <row r="5524" spans="1:18" x14ac:dyDescent="0.35">
      <c r="A5524" s="1">
        <v>22</v>
      </c>
      <c r="B5524" s="13" t="s">
        <v>1147</v>
      </c>
      <c r="C5524" s="13" t="s">
        <v>1141</v>
      </c>
      <c r="D5524" s="14" t="s">
        <v>1148</v>
      </c>
      <c r="E5524" s="15">
        <v>608.70000000000005</v>
      </c>
      <c r="F5524" s="16">
        <f t="shared" si="1770"/>
        <v>1364.1</v>
      </c>
      <c r="G5524" s="16">
        <f t="shared" si="1771"/>
        <v>0</v>
      </c>
      <c r="H5524" s="16">
        <f t="shared" si="1772"/>
        <v>0</v>
      </c>
      <c r="I5524" s="16">
        <f t="shared" si="1773"/>
        <v>1364.1</v>
      </c>
      <c r="J5524" s="17">
        <v>2.2410000000000001</v>
      </c>
      <c r="K5524" s="17">
        <v>0</v>
      </c>
      <c r="L5524" s="18">
        <f t="shared" si="1774"/>
        <v>2.2410000000000001</v>
      </c>
      <c r="M5524" s="17">
        <v>0</v>
      </c>
      <c r="N5524" s="16">
        <f t="shared" si="1775"/>
        <v>608.70000000000005</v>
      </c>
      <c r="O5524" s="16">
        <f t="shared" si="1776"/>
        <v>0</v>
      </c>
      <c r="P5524" s="18">
        <f t="shared" si="1777"/>
        <v>0</v>
      </c>
      <c r="Q5524" s="16">
        <f t="shared" si="1778"/>
        <v>608.70000000000005</v>
      </c>
      <c r="R5524" s="16">
        <f t="shared" si="1779"/>
        <v>0</v>
      </c>
    </row>
    <row r="5525" spans="1:18" ht="21" x14ac:dyDescent="0.35">
      <c r="A5525" s="1">
        <v>23</v>
      </c>
      <c r="B5525" s="13" t="s">
        <v>1145</v>
      </c>
      <c r="C5525" s="13" t="s">
        <v>1141</v>
      </c>
      <c r="D5525" s="14" t="s">
        <v>1146</v>
      </c>
      <c r="E5525" s="15">
        <v>725.24</v>
      </c>
      <c r="F5525" s="16">
        <f t="shared" si="1770"/>
        <v>439.5</v>
      </c>
      <c r="G5525" s="16">
        <f t="shared" si="1771"/>
        <v>0</v>
      </c>
      <c r="H5525" s="16">
        <f t="shared" si="1772"/>
        <v>0</v>
      </c>
      <c r="I5525" s="16">
        <f t="shared" si="1773"/>
        <v>439.5</v>
      </c>
      <c r="J5525" s="17">
        <v>0.60599999999999998</v>
      </c>
      <c r="K5525" s="17">
        <v>0</v>
      </c>
      <c r="L5525" s="18">
        <f t="shared" si="1774"/>
        <v>0.60599999999999998</v>
      </c>
      <c r="M5525" s="17">
        <v>0</v>
      </c>
      <c r="N5525" s="16">
        <f t="shared" si="1775"/>
        <v>725.24</v>
      </c>
      <c r="O5525" s="16">
        <f t="shared" si="1776"/>
        <v>0</v>
      </c>
      <c r="P5525" s="18">
        <f t="shared" si="1777"/>
        <v>0</v>
      </c>
      <c r="Q5525" s="16">
        <f t="shared" si="1778"/>
        <v>725.24</v>
      </c>
      <c r="R5525" s="16">
        <f t="shared" si="1779"/>
        <v>0</v>
      </c>
    </row>
    <row r="5526" spans="1:18" ht="21" x14ac:dyDescent="0.35">
      <c r="A5526" s="1">
        <v>24</v>
      </c>
      <c r="B5526" s="13" t="s">
        <v>1149</v>
      </c>
      <c r="C5526" s="13" t="s">
        <v>92</v>
      </c>
      <c r="D5526" s="14" t="s">
        <v>1150</v>
      </c>
      <c r="E5526" s="15">
        <v>0.72</v>
      </c>
      <c r="F5526" s="16">
        <f t="shared" si="1770"/>
        <v>223.78</v>
      </c>
      <c r="G5526" s="16">
        <f t="shared" si="1771"/>
        <v>21.58</v>
      </c>
      <c r="H5526" s="16">
        <f t="shared" si="1772"/>
        <v>9.6431788931788933</v>
      </c>
      <c r="I5526" s="16">
        <f t="shared" si="1773"/>
        <v>202.2</v>
      </c>
      <c r="J5526" s="17">
        <v>310.8</v>
      </c>
      <c r="K5526" s="17">
        <v>29.971</v>
      </c>
      <c r="L5526" s="18">
        <f t="shared" si="1774"/>
        <v>280.82900000000001</v>
      </c>
      <c r="M5526" s="17">
        <v>29.971</v>
      </c>
      <c r="N5526" s="16">
        <f t="shared" si="1775"/>
        <v>0.72</v>
      </c>
      <c r="O5526" s="16">
        <f t="shared" si="1776"/>
        <v>21.58</v>
      </c>
      <c r="P5526" s="18">
        <f t="shared" si="1777"/>
        <v>0</v>
      </c>
      <c r="Q5526" s="16">
        <f t="shared" si="1778"/>
        <v>0.72</v>
      </c>
      <c r="R5526" s="16">
        <f t="shared" si="1779"/>
        <v>0</v>
      </c>
    </row>
    <row r="5527" spans="1:18" ht="21" x14ac:dyDescent="0.35">
      <c r="A5527" s="1">
        <v>25</v>
      </c>
      <c r="B5527" s="13" t="s">
        <v>1151</v>
      </c>
      <c r="C5527" s="13" t="s">
        <v>92</v>
      </c>
      <c r="D5527" s="14" t="s">
        <v>1152</v>
      </c>
      <c r="E5527" s="15">
        <v>0.72</v>
      </c>
      <c r="F5527" s="16">
        <f t="shared" si="1770"/>
        <v>111.89</v>
      </c>
      <c r="G5527" s="16">
        <f t="shared" si="1771"/>
        <v>0</v>
      </c>
      <c r="H5527" s="16">
        <f t="shared" si="1772"/>
        <v>0</v>
      </c>
      <c r="I5527" s="16">
        <f t="shared" si="1773"/>
        <v>111.89</v>
      </c>
      <c r="J5527" s="17">
        <v>155.4</v>
      </c>
      <c r="K5527" s="17">
        <v>0</v>
      </c>
      <c r="L5527" s="18">
        <f t="shared" si="1774"/>
        <v>155.4</v>
      </c>
      <c r="M5527" s="17">
        <v>0</v>
      </c>
      <c r="N5527" s="16">
        <f t="shared" si="1775"/>
        <v>0.72</v>
      </c>
      <c r="O5527" s="16">
        <f t="shared" si="1776"/>
        <v>0</v>
      </c>
      <c r="P5527" s="18">
        <f t="shared" si="1777"/>
        <v>0</v>
      </c>
      <c r="Q5527" s="16">
        <f t="shared" si="1778"/>
        <v>0.72</v>
      </c>
      <c r="R5527" s="16">
        <f t="shared" si="1779"/>
        <v>0</v>
      </c>
    </row>
    <row r="5528" spans="1:18" ht="52.5" x14ac:dyDescent="0.35">
      <c r="A5528" s="1">
        <v>26</v>
      </c>
      <c r="B5528" s="13" t="s">
        <v>1299</v>
      </c>
      <c r="C5528" s="13" t="s">
        <v>44</v>
      </c>
      <c r="D5528" s="14" t="s">
        <v>1300</v>
      </c>
      <c r="E5528" s="15">
        <v>11.72</v>
      </c>
      <c r="F5528" s="16">
        <f t="shared" si="1770"/>
        <v>23.44</v>
      </c>
      <c r="G5528" s="16">
        <f t="shared" si="1771"/>
        <v>0</v>
      </c>
      <c r="H5528" s="16">
        <f t="shared" si="1772"/>
        <v>0</v>
      </c>
      <c r="I5528" s="16">
        <f t="shared" si="1773"/>
        <v>23.44</v>
      </c>
      <c r="J5528" s="17">
        <v>2</v>
      </c>
      <c r="K5528" s="17">
        <v>0</v>
      </c>
      <c r="L5528" s="18">
        <f t="shared" si="1774"/>
        <v>2</v>
      </c>
      <c r="M5528" s="17">
        <v>0</v>
      </c>
      <c r="N5528" s="16">
        <f t="shared" si="1775"/>
        <v>11.72</v>
      </c>
      <c r="O5528" s="16">
        <f t="shared" si="1776"/>
        <v>0</v>
      </c>
      <c r="P5528" s="18">
        <f t="shared" si="1777"/>
        <v>0</v>
      </c>
      <c r="Q5528" s="16">
        <f t="shared" si="1778"/>
        <v>11.72</v>
      </c>
      <c r="R5528" s="16">
        <f t="shared" si="1779"/>
        <v>0</v>
      </c>
    </row>
    <row r="5529" spans="1:18" ht="52.5" x14ac:dyDescent="0.35">
      <c r="A5529" s="1">
        <v>27</v>
      </c>
      <c r="B5529" s="13" t="s">
        <v>1153</v>
      </c>
      <c r="C5529" s="13" t="s">
        <v>92</v>
      </c>
      <c r="D5529" s="14" t="s">
        <v>1154</v>
      </c>
      <c r="E5529" s="15">
        <v>22.66</v>
      </c>
      <c r="F5529" s="16">
        <f t="shared" si="1770"/>
        <v>1878.06</v>
      </c>
      <c r="G5529" s="16">
        <f t="shared" si="1771"/>
        <v>1018.57</v>
      </c>
      <c r="H5529" s="16">
        <f t="shared" si="1772"/>
        <v>54.235038610038622</v>
      </c>
      <c r="I5529" s="16">
        <f t="shared" si="1773"/>
        <v>859.49</v>
      </c>
      <c r="J5529" s="17">
        <v>82.88</v>
      </c>
      <c r="K5529" s="17">
        <v>44.95</v>
      </c>
      <c r="L5529" s="18">
        <f t="shared" si="1774"/>
        <v>37.93</v>
      </c>
      <c r="M5529" s="17">
        <v>44.95</v>
      </c>
      <c r="N5529" s="16">
        <f t="shared" si="1775"/>
        <v>22.66</v>
      </c>
      <c r="O5529" s="16">
        <f t="shared" si="1776"/>
        <v>1018.57</v>
      </c>
      <c r="P5529" s="18">
        <f t="shared" si="1777"/>
        <v>0</v>
      </c>
      <c r="Q5529" s="16">
        <f t="shared" si="1778"/>
        <v>22.66</v>
      </c>
      <c r="R5529" s="16">
        <f t="shared" si="1779"/>
        <v>0</v>
      </c>
    </row>
    <row r="5530" spans="1:18" ht="52.5" x14ac:dyDescent="0.35">
      <c r="A5530" s="1">
        <v>28</v>
      </c>
      <c r="B5530" s="13" t="s">
        <v>812</v>
      </c>
      <c r="C5530" s="13" t="s">
        <v>65</v>
      </c>
      <c r="D5530" s="14" t="s">
        <v>813</v>
      </c>
      <c r="E5530" s="15">
        <v>80.599999999999994</v>
      </c>
      <c r="F5530" s="16">
        <f t="shared" si="1770"/>
        <v>3757.57</v>
      </c>
      <c r="G5530" s="16">
        <f t="shared" si="1771"/>
        <v>19398.490000000002</v>
      </c>
      <c r="H5530" s="16">
        <f t="shared" si="1772"/>
        <v>516.25053625053624</v>
      </c>
      <c r="I5530" s="16">
        <f t="shared" si="1773"/>
        <v>-15640.91</v>
      </c>
      <c r="J5530" s="17">
        <v>46.62</v>
      </c>
      <c r="K5530" s="17">
        <v>240.67599999999999</v>
      </c>
      <c r="L5530" s="18">
        <f t="shared" si="1774"/>
        <v>-194.05600000000001</v>
      </c>
      <c r="M5530" s="17">
        <v>240.67599999999999</v>
      </c>
      <c r="N5530" s="16">
        <f t="shared" si="1775"/>
        <v>80.599999999999994</v>
      </c>
      <c r="O5530" s="16">
        <f t="shared" si="1776"/>
        <v>19398.490000000002</v>
      </c>
      <c r="P5530" s="18">
        <f t="shared" si="1777"/>
        <v>0</v>
      </c>
      <c r="Q5530" s="16">
        <f t="shared" si="1778"/>
        <v>80.599999999999994</v>
      </c>
      <c r="R5530" s="16">
        <f t="shared" si="1779"/>
        <v>0</v>
      </c>
    </row>
    <row r="5531" spans="1:18" ht="21" x14ac:dyDescent="0.35">
      <c r="A5531" s="1">
        <v>29</v>
      </c>
      <c r="B5531" s="13" t="s">
        <v>823</v>
      </c>
      <c r="C5531" s="13" t="s">
        <v>65</v>
      </c>
      <c r="D5531" s="14" t="s">
        <v>824</v>
      </c>
      <c r="E5531" s="15">
        <v>28.7</v>
      </c>
      <c r="F5531" s="16">
        <f t="shared" si="1770"/>
        <v>475.73</v>
      </c>
      <c r="G5531" s="16">
        <f t="shared" si="1771"/>
        <v>4394.49</v>
      </c>
      <c r="H5531" s="16">
        <f t="shared" si="1772"/>
        <v>923.73310810810813</v>
      </c>
      <c r="I5531" s="16">
        <f t="shared" si="1773"/>
        <v>-3918.76</v>
      </c>
      <c r="J5531" s="17">
        <v>16.576000000000001</v>
      </c>
      <c r="K5531" s="17">
        <v>153.11799999999999</v>
      </c>
      <c r="L5531" s="18">
        <f t="shared" si="1774"/>
        <v>-136.542</v>
      </c>
      <c r="M5531" s="17">
        <v>153.11799999999999</v>
      </c>
      <c r="N5531" s="16">
        <f t="shared" si="1775"/>
        <v>28.7</v>
      </c>
      <c r="O5531" s="16">
        <f t="shared" si="1776"/>
        <v>4394.49</v>
      </c>
      <c r="P5531" s="18">
        <f t="shared" si="1777"/>
        <v>0</v>
      </c>
      <c r="Q5531" s="16">
        <f t="shared" si="1778"/>
        <v>28.7</v>
      </c>
      <c r="R5531" s="16">
        <f t="shared" si="1779"/>
        <v>0</v>
      </c>
    </row>
    <row r="5532" spans="1:18" ht="31.5" x14ac:dyDescent="0.35">
      <c r="A5532" s="1">
        <v>30</v>
      </c>
      <c r="B5532" s="13" t="s">
        <v>269</v>
      </c>
      <c r="C5532" s="13" t="s">
        <v>65</v>
      </c>
      <c r="D5532" s="14" t="s">
        <v>270</v>
      </c>
      <c r="E5532" s="15">
        <v>152.22</v>
      </c>
      <c r="F5532" s="16">
        <f t="shared" si="1770"/>
        <v>18397.77</v>
      </c>
      <c r="G5532" s="16">
        <f t="shared" si="1771"/>
        <v>18397.77</v>
      </c>
      <c r="H5532" s="16">
        <f t="shared" si="1772"/>
        <v>100</v>
      </c>
      <c r="I5532" s="16">
        <f t="shared" si="1773"/>
        <v>0</v>
      </c>
      <c r="J5532" s="17">
        <v>120.863</v>
      </c>
      <c r="K5532" s="17">
        <v>120.863</v>
      </c>
      <c r="L5532" s="18">
        <f t="shared" si="1774"/>
        <v>0</v>
      </c>
      <c r="M5532" s="17">
        <v>120.863</v>
      </c>
      <c r="N5532" s="16">
        <f t="shared" si="1775"/>
        <v>152.22</v>
      </c>
      <c r="O5532" s="16">
        <f t="shared" si="1776"/>
        <v>18397.77</v>
      </c>
      <c r="P5532" s="18">
        <f t="shared" si="1777"/>
        <v>0</v>
      </c>
      <c r="Q5532" s="16">
        <f t="shared" si="1778"/>
        <v>152.22</v>
      </c>
      <c r="R5532" s="16">
        <f t="shared" si="1779"/>
        <v>0</v>
      </c>
    </row>
    <row r="5533" spans="1:18" ht="31.5" x14ac:dyDescent="0.35">
      <c r="A5533" s="1">
        <v>31</v>
      </c>
      <c r="B5533" s="13" t="s">
        <v>503</v>
      </c>
      <c r="C5533" s="13" t="s">
        <v>41</v>
      </c>
      <c r="D5533" s="14" t="s">
        <v>504</v>
      </c>
      <c r="E5533" s="15">
        <v>5846.97</v>
      </c>
      <c r="F5533" s="16">
        <f t="shared" si="1770"/>
        <v>2923.49</v>
      </c>
      <c r="G5533" s="16">
        <f t="shared" si="1771"/>
        <v>2923.49</v>
      </c>
      <c r="H5533" s="16">
        <f t="shared" si="1772"/>
        <v>100</v>
      </c>
      <c r="I5533" s="16">
        <f t="shared" si="1773"/>
        <v>0</v>
      </c>
      <c r="J5533" s="17">
        <v>0.5</v>
      </c>
      <c r="K5533" s="17">
        <v>0.5</v>
      </c>
      <c r="L5533" s="18">
        <f t="shared" si="1774"/>
        <v>0</v>
      </c>
      <c r="M5533" s="17">
        <v>0.5</v>
      </c>
      <c r="N5533" s="16">
        <f t="shared" si="1775"/>
        <v>5846.97</v>
      </c>
      <c r="O5533" s="16">
        <f t="shared" si="1776"/>
        <v>2923.49</v>
      </c>
      <c r="P5533" s="18">
        <f t="shared" si="1777"/>
        <v>0</v>
      </c>
      <c r="Q5533" s="16">
        <f t="shared" si="1778"/>
        <v>5846.97</v>
      </c>
      <c r="R5533" s="16">
        <f t="shared" si="1779"/>
        <v>0</v>
      </c>
    </row>
    <row r="5534" spans="1:18" ht="21" x14ac:dyDescent="0.35">
      <c r="A5534" s="1">
        <v>32</v>
      </c>
      <c r="B5534" s="13" t="s">
        <v>1384</v>
      </c>
      <c r="C5534" s="13" t="s">
        <v>44</v>
      </c>
      <c r="D5534" s="14" t="s">
        <v>1385</v>
      </c>
      <c r="E5534" s="15">
        <v>436.97</v>
      </c>
      <c r="F5534" s="16">
        <f t="shared" si="1770"/>
        <v>17041.830000000002</v>
      </c>
      <c r="G5534" s="16">
        <f t="shared" si="1771"/>
        <v>17041.830000000002</v>
      </c>
      <c r="H5534" s="16">
        <f t="shared" si="1772"/>
        <v>100</v>
      </c>
      <c r="I5534" s="16">
        <f t="shared" si="1773"/>
        <v>0</v>
      </c>
      <c r="J5534" s="17">
        <v>39</v>
      </c>
      <c r="K5534" s="17">
        <v>39</v>
      </c>
      <c r="L5534" s="18">
        <f t="shared" si="1774"/>
        <v>0</v>
      </c>
      <c r="M5534" s="17">
        <v>39</v>
      </c>
      <c r="N5534" s="16">
        <f t="shared" si="1775"/>
        <v>436.97</v>
      </c>
      <c r="O5534" s="16">
        <f t="shared" si="1776"/>
        <v>17041.830000000002</v>
      </c>
      <c r="P5534" s="18">
        <f t="shared" si="1777"/>
        <v>0</v>
      </c>
      <c r="Q5534" s="16">
        <f t="shared" si="1778"/>
        <v>436.97</v>
      </c>
      <c r="R5534" s="16">
        <f t="shared" si="1779"/>
        <v>0</v>
      </c>
    </row>
    <row r="5535" spans="1:18" ht="63" x14ac:dyDescent="0.35">
      <c r="A5535" s="1">
        <v>33</v>
      </c>
      <c r="B5535" s="13" t="s">
        <v>1271</v>
      </c>
      <c r="C5535" s="13" t="s">
        <v>41</v>
      </c>
      <c r="D5535" s="14" t="s">
        <v>1272</v>
      </c>
      <c r="E5535" s="15">
        <v>4415.3</v>
      </c>
      <c r="F5535" s="16">
        <f t="shared" si="1770"/>
        <v>4415.3</v>
      </c>
      <c r="G5535" s="16">
        <f t="shared" si="1771"/>
        <v>4415.3</v>
      </c>
      <c r="H5535" s="16">
        <f t="shared" si="1772"/>
        <v>100</v>
      </c>
      <c r="I5535" s="16">
        <f t="shared" si="1773"/>
        <v>0</v>
      </c>
      <c r="J5535" s="17">
        <v>1</v>
      </c>
      <c r="K5535" s="17">
        <v>1</v>
      </c>
      <c r="L5535" s="18">
        <f t="shared" si="1774"/>
        <v>0</v>
      </c>
      <c r="M5535" s="17">
        <v>1</v>
      </c>
      <c r="N5535" s="16">
        <f t="shared" si="1775"/>
        <v>4415.3</v>
      </c>
      <c r="O5535" s="16">
        <f t="shared" si="1776"/>
        <v>4415.3</v>
      </c>
      <c r="P5535" s="18">
        <f t="shared" si="1777"/>
        <v>0</v>
      </c>
      <c r="Q5535" s="16">
        <f t="shared" si="1778"/>
        <v>4415.3</v>
      </c>
      <c r="R5535" s="16">
        <f t="shared" si="1779"/>
        <v>0</v>
      </c>
    </row>
    <row r="5536" spans="1:18" ht="42" x14ac:dyDescent="0.35">
      <c r="A5536" s="1">
        <v>34</v>
      </c>
      <c r="B5536" s="13" t="s">
        <v>113</v>
      </c>
      <c r="C5536" s="13" t="s">
        <v>65</v>
      </c>
      <c r="D5536" s="14" t="s">
        <v>114</v>
      </c>
      <c r="E5536" s="15">
        <v>38.92</v>
      </c>
      <c r="F5536" s="16">
        <f t="shared" si="1770"/>
        <v>0</v>
      </c>
      <c r="G5536" s="16">
        <f t="shared" si="1771"/>
        <v>1556.8</v>
      </c>
      <c r="H5536" s="16">
        <f t="shared" si="1772"/>
        <v>0</v>
      </c>
      <c r="I5536" s="16">
        <f t="shared" si="1773"/>
        <v>-1556.8</v>
      </c>
      <c r="J5536" s="17">
        <v>0</v>
      </c>
      <c r="K5536" s="17">
        <v>40</v>
      </c>
      <c r="L5536" s="18">
        <f t="shared" si="1774"/>
        <v>-40</v>
      </c>
      <c r="M5536" s="17">
        <v>40</v>
      </c>
      <c r="N5536" s="16">
        <f t="shared" si="1775"/>
        <v>38.92</v>
      </c>
      <c r="O5536" s="16">
        <f t="shared" si="1776"/>
        <v>1556.8</v>
      </c>
      <c r="P5536" s="18">
        <f t="shared" si="1777"/>
        <v>0</v>
      </c>
      <c r="Q5536" s="16">
        <f t="shared" si="1778"/>
        <v>38.92</v>
      </c>
      <c r="R5536" s="16">
        <f t="shared" si="1779"/>
        <v>0</v>
      </c>
    </row>
    <row r="5537" spans="1:18" ht="31.5" x14ac:dyDescent="0.35">
      <c r="A5537" s="1">
        <v>35</v>
      </c>
      <c r="B5537" s="13" t="s">
        <v>814</v>
      </c>
      <c r="C5537" s="13" t="s">
        <v>65</v>
      </c>
      <c r="D5537" s="14" t="s">
        <v>815</v>
      </c>
      <c r="E5537" s="15">
        <v>26.01</v>
      </c>
      <c r="F5537" s="16">
        <f t="shared" si="1770"/>
        <v>0</v>
      </c>
      <c r="G5537" s="16">
        <f t="shared" si="1771"/>
        <v>646.35</v>
      </c>
      <c r="H5537" s="16">
        <f t="shared" si="1772"/>
        <v>0</v>
      </c>
      <c r="I5537" s="16">
        <f t="shared" si="1773"/>
        <v>-646.35</v>
      </c>
      <c r="J5537" s="17">
        <v>0</v>
      </c>
      <c r="K5537" s="17">
        <v>24.85</v>
      </c>
      <c r="L5537" s="18">
        <f t="shared" si="1774"/>
        <v>-24.85</v>
      </c>
      <c r="M5537" s="17">
        <v>24.85</v>
      </c>
      <c r="N5537" s="16">
        <f t="shared" si="1775"/>
        <v>26.01</v>
      </c>
      <c r="O5537" s="16">
        <f t="shared" si="1776"/>
        <v>646.35</v>
      </c>
      <c r="P5537" s="18">
        <f t="shared" si="1777"/>
        <v>0</v>
      </c>
      <c r="Q5537" s="16">
        <f t="shared" si="1778"/>
        <v>26.01</v>
      </c>
      <c r="R5537" s="16">
        <f t="shared" si="1779"/>
        <v>0</v>
      </c>
    </row>
    <row r="5538" spans="1:18" ht="21" x14ac:dyDescent="0.35">
      <c r="A5538" s="1">
        <v>36</v>
      </c>
      <c r="B5538" s="13" t="s">
        <v>1374</v>
      </c>
      <c r="C5538" s="13" t="s">
        <v>41</v>
      </c>
      <c r="D5538" s="14" t="s">
        <v>1375</v>
      </c>
      <c r="E5538" s="15">
        <v>387.99</v>
      </c>
      <c r="F5538" s="16">
        <f t="shared" si="1770"/>
        <v>0</v>
      </c>
      <c r="G5538" s="16">
        <f t="shared" si="1771"/>
        <v>1163.97</v>
      </c>
      <c r="H5538" s="16">
        <f t="shared" si="1772"/>
        <v>0</v>
      </c>
      <c r="I5538" s="16">
        <f t="shared" si="1773"/>
        <v>-1163.97</v>
      </c>
      <c r="J5538" s="17">
        <v>0</v>
      </c>
      <c r="K5538" s="17">
        <v>3</v>
      </c>
      <c r="L5538" s="18">
        <f t="shared" si="1774"/>
        <v>-3</v>
      </c>
      <c r="M5538" s="17">
        <v>3</v>
      </c>
      <c r="N5538" s="16">
        <f t="shared" si="1775"/>
        <v>387.99</v>
      </c>
      <c r="O5538" s="16">
        <f t="shared" si="1776"/>
        <v>1163.97</v>
      </c>
      <c r="P5538" s="18">
        <f t="shared" si="1777"/>
        <v>0</v>
      </c>
      <c r="Q5538" s="16">
        <f t="shared" si="1778"/>
        <v>387.99</v>
      </c>
      <c r="R5538" s="16">
        <f t="shared" si="1779"/>
        <v>0</v>
      </c>
    </row>
    <row r="5539" spans="1:18" ht="52.5" x14ac:dyDescent="0.35">
      <c r="A5539" s="1">
        <v>37</v>
      </c>
      <c r="B5539" s="13" t="s">
        <v>251</v>
      </c>
      <c r="C5539" s="13" t="s">
        <v>44</v>
      </c>
      <c r="D5539" s="14" t="s">
        <v>252</v>
      </c>
      <c r="E5539" s="15">
        <v>218.93</v>
      </c>
      <c r="F5539" s="16">
        <f t="shared" si="1770"/>
        <v>0</v>
      </c>
      <c r="G5539" s="16">
        <f t="shared" si="1771"/>
        <v>1532.51</v>
      </c>
      <c r="H5539" s="16">
        <f t="shared" si="1772"/>
        <v>0</v>
      </c>
      <c r="I5539" s="16">
        <f t="shared" si="1773"/>
        <v>-1532.51</v>
      </c>
      <c r="J5539" s="17">
        <v>0</v>
      </c>
      <c r="K5539" s="17">
        <v>7</v>
      </c>
      <c r="L5539" s="18">
        <f t="shared" si="1774"/>
        <v>-7</v>
      </c>
      <c r="M5539" s="17">
        <v>7</v>
      </c>
      <c r="N5539" s="16">
        <f t="shared" si="1775"/>
        <v>218.93</v>
      </c>
      <c r="O5539" s="16">
        <f t="shared" si="1776"/>
        <v>1532.51</v>
      </c>
      <c r="P5539" s="18">
        <f t="shared" si="1777"/>
        <v>0</v>
      </c>
      <c r="Q5539" s="16">
        <f t="shared" si="1778"/>
        <v>218.93</v>
      </c>
      <c r="R5539" s="16">
        <f t="shared" si="1779"/>
        <v>0</v>
      </c>
    </row>
    <row r="5540" spans="1:18" x14ac:dyDescent="0.35">
      <c r="A5540" s="21" t="s">
        <v>1611</v>
      </c>
      <c r="B5540" s="21" t="s">
        <v>1611</v>
      </c>
      <c r="C5540" s="21" t="s">
        <v>1611</v>
      </c>
      <c r="D5540" s="21" t="s">
        <v>1611</v>
      </c>
      <c r="E5540" s="21" t="s">
        <v>1611</v>
      </c>
      <c r="F5540" s="19"/>
      <c r="G5540" s="20">
        <f>SUM(G5503:G5539)</f>
        <v>102376.29000000001</v>
      </c>
      <c r="H5540" s="7"/>
      <c r="I5540" s="7"/>
      <c r="J5540" s="7"/>
      <c r="K5540" s="7"/>
      <c r="L5540" s="7"/>
      <c r="M5540" s="7"/>
      <c r="N5540" s="7"/>
      <c r="O5540" s="7"/>
      <c r="P5540" s="7"/>
      <c r="Q5540" s="7"/>
      <c r="R5540" s="7"/>
    </row>
    <row r="5542" spans="1:18" x14ac:dyDescent="0.35">
      <c r="B5542" s="11" t="s">
        <v>23</v>
      </c>
      <c r="C5542" s="12" t="s">
        <v>24</v>
      </c>
      <c r="D5542" s="12" t="s">
        <v>25</v>
      </c>
    </row>
    <row r="5543" spans="1:18" x14ac:dyDescent="0.35">
      <c r="B5543" s="11" t="s">
        <v>26</v>
      </c>
      <c r="C5543" s="12" t="s">
        <v>27</v>
      </c>
      <c r="D5543" s="12" t="s">
        <v>28</v>
      </c>
    </row>
    <row r="5544" spans="1:18" x14ac:dyDescent="0.35">
      <c r="B5544" s="11" t="s">
        <v>29</v>
      </c>
      <c r="C5544" s="12" t="s">
        <v>24</v>
      </c>
      <c r="D5544" s="12" t="s">
        <v>30</v>
      </c>
    </row>
    <row r="5545" spans="1:18" x14ac:dyDescent="0.35">
      <c r="B5545" s="11" t="s">
        <v>31</v>
      </c>
      <c r="C5545" s="12" t="s">
        <v>116</v>
      </c>
      <c r="D5545" s="12" t="s">
        <v>1133</v>
      </c>
    </row>
    <row r="5546" spans="1:18" x14ac:dyDescent="0.35">
      <c r="B5546" s="11" t="s">
        <v>33</v>
      </c>
      <c r="C5546" s="12" t="s">
        <v>116</v>
      </c>
      <c r="D5546" s="12" t="s">
        <v>1586</v>
      </c>
    </row>
    <row r="5547" spans="1:18" x14ac:dyDescent="0.35">
      <c r="B5547" s="11" t="s">
        <v>35</v>
      </c>
      <c r="C5547" s="12" t="s">
        <v>116</v>
      </c>
      <c r="D5547" s="12" t="s">
        <v>1302</v>
      </c>
    </row>
    <row r="5548" spans="1:18" x14ac:dyDescent="0.35">
      <c r="B5548" s="11" t="s">
        <v>36</v>
      </c>
      <c r="C5548" s="12" t="s">
        <v>24</v>
      </c>
      <c r="D5548" s="12" t="s">
        <v>1313</v>
      </c>
    </row>
    <row r="5549" spans="1:18" x14ac:dyDescent="0.35">
      <c r="B5549" s="11" t="s">
        <v>38</v>
      </c>
      <c r="C5549" s="12" t="s">
        <v>24</v>
      </c>
      <c r="D5549" s="12" t="s">
        <v>1612</v>
      </c>
    </row>
    <row r="5551" spans="1:18" ht="42" x14ac:dyDescent="0.35">
      <c r="A5551" s="1">
        <v>1</v>
      </c>
      <c r="B5551" s="13" t="s">
        <v>1613</v>
      </c>
      <c r="C5551" s="13" t="s">
        <v>224</v>
      </c>
      <c r="D5551" s="14" t="s">
        <v>1614</v>
      </c>
      <c r="E5551" s="15">
        <v>127904.41</v>
      </c>
      <c r="F5551" s="16">
        <f>ROUND(ROUND(N5551,2)*ROUND(J5551,3),2)</f>
        <v>149776.06</v>
      </c>
      <c r="G5551" s="16">
        <f>ROUND(ROUND(N5551,2)*ROUND(K5551,3),2)</f>
        <v>149776.06</v>
      </c>
      <c r="H5551" s="16">
        <f>IF(EXACT(J5551,0),0,100*(K5551/J5551))</f>
        <v>100</v>
      </c>
      <c r="I5551" s="16">
        <f>ROUND((ROUND(J5551,3)-ROUND(K5551,3))*N5551,2)</f>
        <v>0</v>
      </c>
      <c r="J5551" s="17">
        <v>1.171</v>
      </c>
      <c r="K5551" s="17">
        <v>1.171</v>
      </c>
      <c r="L5551" s="18">
        <f>ROUND(ROUND(J5551,3)-ROUND(K5551,3),3)</f>
        <v>0</v>
      </c>
      <c r="M5551" s="17">
        <v>1.171</v>
      </c>
      <c r="N5551" s="16">
        <f>ROUND(E5551,2)</f>
        <v>127904.41</v>
      </c>
      <c r="O5551" s="16">
        <f>ROUND(ROUND(M5551,3)*ROUND(N5551,2),2)</f>
        <v>149776.06</v>
      </c>
      <c r="P5551" s="18">
        <f>ROUND(ROUND(K5551,3)-ROUND(M5551,3),2)</f>
        <v>0</v>
      </c>
      <c r="Q5551" s="16">
        <f>ROUND(E5551,2)</f>
        <v>127904.41</v>
      </c>
      <c r="R5551" s="16">
        <f>ROUND((ROUND(K5551,3)-ROUND(M5551,3))* Q5551,2)</f>
        <v>0</v>
      </c>
    </row>
    <row r="5552" spans="1:18" x14ac:dyDescent="0.35">
      <c r="A5552" s="21" t="s">
        <v>1615</v>
      </c>
      <c r="B5552" s="21" t="s">
        <v>1615</v>
      </c>
      <c r="C5552" s="21" t="s">
        <v>1615</v>
      </c>
      <c r="D5552" s="21" t="s">
        <v>1615</v>
      </c>
      <c r="E5552" s="21" t="s">
        <v>1615</v>
      </c>
      <c r="F5552" s="19"/>
      <c r="G5552" s="20">
        <f>SUM(G5551:G5551)</f>
        <v>149776.06</v>
      </c>
      <c r="H5552" s="7"/>
      <c r="I5552" s="7"/>
      <c r="J5552" s="7"/>
      <c r="K5552" s="7"/>
      <c r="L5552" s="7"/>
      <c r="M5552" s="7"/>
      <c r="N5552" s="7"/>
      <c r="O5552" s="7"/>
      <c r="P5552" s="7"/>
      <c r="Q5552" s="7"/>
      <c r="R5552" s="7"/>
    </row>
    <row r="5554" spans="1:18" x14ac:dyDescent="0.35">
      <c r="B5554" s="11" t="s">
        <v>23</v>
      </c>
      <c r="C5554" s="12" t="s">
        <v>24</v>
      </c>
      <c r="D5554" s="12" t="s">
        <v>25</v>
      </c>
    </row>
    <row r="5555" spans="1:18" x14ac:dyDescent="0.35">
      <c r="B5555" s="11" t="s">
        <v>26</v>
      </c>
      <c r="C5555" s="12" t="s">
        <v>27</v>
      </c>
      <c r="D5555" s="12" t="s">
        <v>28</v>
      </c>
    </row>
    <row r="5556" spans="1:18" x14ac:dyDescent="0.35">
      <c r="B5556" s="11" t="s">
        <v>29</v>
      </c>
      <c r="C5556" s="12" t="s">
        <v>24</v>
      </c>
      <c r="D5556" s="12" t="s">
        <v>30</v>
      </c>
    </row>
    <row r="5557" spans="1:18" x14ac:dyDescent="0.35">
      <c r="B5557" s="11" t="s">
        <v>31</v>
      </c>
      <c r="C5557" s="12" t="s">
        <v>116</v>
      </c>
      <c r="D5557" s="12" t="s">
        <v>1133</v>
      </c>
    </row>
    <row r="5558" spans="1:18" x14ac:dyDescent="0.35">
      <c r="B5558" s="11" t="s">
        <v>33</v>
      </c>
      <c r="C5558" s="12" t="s">
        <v>116</v>
      </c>
      <c r="D5558" s="12" t="s">
        <v>1586</v>
      </c>
    </row>
    <row r="5559" spans="1:18" x14ac:dyDescent="0.35">
      <c r="B5559" s="11" t="s">
        <v>35</v>
      </c>
      <c r="C5559" s="12" t="s">
        <v>116</v>
      </c>
      <c r="D5559" s="12" t="s">
        <v>1302</v>
      </c>
    </row>
    <row r="5560" spans="1:18" x14ac:dyDescent="0.35">
      <c r="B5560" s="11" t="s">
        <v>36</v>
      </c>
      <c r="C5560" s="12" t="s">
        <v>27</v>
      </c>
      <c r="D5560" s="12" t="s">
        <v>1410</v>
      </c>
    </row>
    <row r="5561" spans="1:18" x14ac:dyDescent="0.35">
      <c r="B5561" s="11" t="s">
        <v>38</v>
      </c>
      <c r="C5561" s="12" t="s">
        <v>24</v>
      </c>
      <c r="D5561" s="12" t="s">
        <v>1616</v>
      </c>
    </row>
    <row r="5563" spans="1:18" ht="42" x14ac:dyDescent="0.35">
      <c r="A5563" s="1">
        <v>1</v>
      </c>
      <c r="B5563" s="13" t="s">
        <v>1617</v>
      </c>
      <c r="C5563" s="13" t="s">
        <v>224</v>
      </c>
      <c r="D5563" s="14" t="s">
        <v>1618</v>
      </c>
      <c r="E5563" s="15">
        <v>8550</v>
      </c>
      <c r="F5563" s="16">
        <f>ROUND(ROUND(N5563,2)*ROUND(J5563,3),2)</f>
        <v>8550</v>
      </c>
      <c r="G5563" s="16">
        <f>ROUND(ROUND(N5563,2)*ROUND(K5563,3),2)</f>
        <v>8661.15</v>
      </c>
      <c r="H5563" s="16">
        <f>IF(EXACT(J5563,0),0,100*(K5563/J5563))</f>
        <v>101.29999999999998</v>
      </c>
      <c r="I5563" s="16">
        <f>ROUND((ROUND(J5563,3)-ROUND(K5563,3))*N5563,2)</f>
        <v>-111.15</v>
      </c>
      <c r="J5563" s="17">
        <v>1</v>
      </c>
      <c r="K5563" s="17">
        <v>1.0129999999999999</v>
      </c>
      <c r="L5563" s="18">
        <f>ROUND(ROUND(J5563,3)-ROUND(K5563,3),3)</f>
        <v>-1.2999999999999999E-2</v>
      </c>
      <c r="M5563" s="17">
        <v>1.0129999999999999</v>
      </c>
      <c r="N5563" s="16">
        <f>ROUND(E5563,2)</f>
        <v>8550</v>
      </c>
      <c r="O5563" s="16">
        <f>ROUND(ROUND(M5563,3)*ROUND(N5563,2),2)</f>
        <v>8661.15</v>
      </c>
      <c r="P5563" s="18">
        <f>ROUND(ROUND(K5563,3)-ROUND(M5563,3),2)</f>
        <v>0</v>
      </c>
      <c r="Q5563" s="16">
        <f>ROUND(E5563,2)</f>
        <v>8550</v>
      </c>
      <c r="R5563" s="16">
        <f>ROUND((ROUND(K5563,3)-ROUND(M5563,3))* Q5563,2)</f>
        <v>0</v>
      </c>
    </row>
    <row r="5564" spans="1:18" x14ac:dyDescent="0.35">
      <c r="A5564" s="21" t="s">
        <v>1619</v>
      </c>
      <c r="B5564" s="21" t="s">
        <v>1619</v>
      </c>
      <c r="C5564" s="21" t="s">
        <v>1619</v>
      </c>
      <c r="D5564" s="21" t="s">
        <v>1619</v>
      </c>
      <c r="E5564" s="21" t="s">
        <v>1619</v>
      </c>
      <c r="F5564" s="19"/>
      <c r="G5564" s="20">
        <f>SUM(G5563:G5563)</f>
        <v>8661.15</v>
      </c>
      <c r="H5564" s="7"/>
      <c r="I5564" s="7"/>
      <c r="J5564" s="7"/>
      <c r="K5564" s="7"/>
      <c r="L5564" s="7"/>
      <c r="M5564" s="7"/>
      <c r="N5564" s="7"/>
      <c r="O5564" s="7"/>
      <c r="P5564" s="7"/>
      <c r="Q5564" s="7"/>
      <c r="R5564" s="7"/>
    </row>
    <row r="5566" spans="1:18" x14ac:dyDescent="0.35">
      <c r="B5566" s="11" t="s">
        <v>23</v>
      </c>
      <c r="C5566" s="12" t="s">
        <v>24</v>
      </c>
      <c r="D5566" s="12" t="s">
        <v>25</v>
      </c>
    </row>
    <row r="5567" spans="1:18" x14ac:dyDescent="0.35">
      <c r="B5567" s="11" t="s">
        <v>26</v>
      </c>
      <c r="C5567" s="12" t="s">
        <v>27</v>
      </c>
      <c r="D5567" s="12" t="s">
        <v>28</v>
      </c>
    </row>
    <row r="5568" spans="1:18" x14ac:dyDescent="0.35">
      <c r="B5568" s="11" t="s">
        <v>29</v>
      </c>
      <c r="C5568" s="12" t="s">
        <v>24</v>
      </c>
      <c r="D5568" s="12" t="s">
        <v>30</v>
      </c>
    </row>
    <row r="5569" spans="1:18" x14ac:dyDescent="0.35">
      <c r="B5569" s="11" t="s">
        <v>31</v>
      </c>
      <c r="C5569" s="12" t="s">
        <v>116</v>
      </c>
      <c r="D5569" s="12" t="s">
        <v>1133</v>
      </c>
    </row>
    <row r="5570" spans="1:18" x14ac:dyDescent="0.35">
      <c r="B5570" s="11" t="s">
        <v>33</v>
      </c>
      <c r="C5570" s="12" t="s">
        <v>116</v>
      </c>
      <c r="D5570" s="12" t="s">
        <v>1586</v>
      </c>
    </row>
    <row r="5571" spans="1:18" x14ac:dyDescent="0.35">
      <c r="B5571" s="11" t="s">
        <v>35</v>
      </c>
      <c r="C5571" s="12" t="s">
        <v>319</v>
      </c>
      <c r="D5571" s="12" t="s">
        <v>1415</v>
      </c>
    </row>
    <row r="5573" spans="1:18" ht="31.5" x14ac:dyDescent="0.35">
      <c r="A5573" s="1">
        <v>1</v>
      </c>
      <c r="B5573" s="13" t="s">
        <v>164</v>
      </c>
      <c r="C5573" s="13" t="s">
        <v>65</v>
      </c>
      <c r="D5573" s="14" t="s">
        <v>165</v>
      </c>
      <c r="E5573" s="15">
        <v>53.55</v>
      </c>
      <c r="F5573" s="16">
        <f>ROUND(ROUND(N5573,2)*ROUND(J5573,3),2)</f>
        <v>1606.5</v>
      </c>
      <c r="G5573" s="16">
        <f>ROUND(ROUND(N5573,2)*ROUND(K5573,3),2)</f>
        <v>39743.31</v>
      </c>
      <c r="H5573" s="16">
        <f>IF(EXACT(J5573,0),0,100*(K5573/J5573))</f>
        <v>2473.9066666666668</v>
      </c>
      <c r="I5573" s="16">
        <f>ROUND((ROUND(J5573,3)-ROUND(K5573,3))*N5573,2)</f>
        <v>-38136.81</v>
      </c>
      <c r="J5573" s="17">
        <v>30</v>
      </c>
      <c r="K5573" s="17">
        <v>742.17200000000003</v>
      </c>
      <c r="L5573" s="18">
        <f>ROUND(ROUND(J5573,3)-ROUND(K5573,3),3)</f>
        <v>-712.17200000000003</v>
      </c>
      <c r="M5573" s="17">
        <v>742.17200000000003</v>
      </c>
      <c r="N5573" s="16">
        <f>ROUND(E5573,2)</f>
        <v>53.55</v>
      </c>
      <c r="O5573" s="16">
        <f>ROUND(ROUND(M5573,3)*ROUND(N5573,2),2)</f>
        <v>39743.31</v>
      </c>
      <c r="P5573" s="18">
        <f>ROUND(ROUND(K5573,3)-ROUND(M5573,3),2)</f>
        <v>0</v>
      </c>
      <c r="Q5573" s="16">
        <f>ROUND(E5573,2)</f>
        <v>53.55</v>
      </c>
      <c r="R5573" s="16">
        <f>ROUND((ROUND(K5573,3)-ROUND(M5573,3))* Q5573,2)</f>
        <v>0</v>
      </c>
    </row>
    <row r="5574" spans="1:18" ht="21" x14ac:dyDescent="0.35">
      <c r="A5574" s="1">
        <v>2</v>
      </c>
      <c r="B5574" s="13" t="s">
        <v>1324</v>
      </c>
      <c r="C5574" s="13" t="s">
        <v>41</v>
      </c>
      <c r="D5574" s="14" t="s">
        <v>1325</v>
      </c>
      <c r="E5574" s="15">
        <v>538.86</v>
      </c>
      <c r="F5574" s="16">
        <f>ROUND(ROUND(N5574,2)*ROUND(J5574,3),2)</f>
        <v>538.86</v>
      </c>
      <c r="G5574" s="16">
        <f>ROUND(ROUND(N5574,2)*ROUND(K5574,3),2)</f>
        <v>0</v>
      </c>
      <c r="H5574" s="16">
        <f>IF(EXACT(J5574,0),0,100*(K5574/J5574))</f>
        <v>0</v>
      </c>
      <c r="I5574" s="16">
        <f>ROUND((ROUND(J5574,3)-ROUND(K5574,3))*N5574,2)</f>
        <v>538.86</v>
      </c>
      <c r="J5574" s="17">
        <v>1</v>
      </c>
      <c r="K5574" s="17">
        <v>0</v>
      </c>
      <c r="L5574" s="18">
        <f>ROUND(ROUND(J5574,3)-ROUND(K5574,3),3)</f>
        <v>1</v>
      </c>
      <c r="M5574" s="17">
        <v>0</v>
      </c>
      <c r="N5574" s="16">
        <f>ROUND(E5574,2)</f>
        <v>538.86</v>
      </c>
      <c r="O5574" s="16">
        <f>ROUND(ROUND(M5574,3)*ROUND(N5574,2),2)</f>
        <v>0</v>
      </c>
      <c r="P5574" s="18">
        <f>ROUND(ROUND(K5574,3)-ROUND(M5574,3),2)</f>
        <v>0</v>
      </c>
      <c r="Q5574" s="16">
        <f>ROUND(E5574,2)</f>
        <v>538.86</v>
      </c>
      <c r="R5574" s="16">
        <f>ROUND((ROUND(K5574,3)-ROUND(M5574,3))* Q5574,2)</f>
        <v>0</v>
      </c>
    </row>
    <row r="5575" spans="1:18" ht="42" x14ac:dyDescent="0.35">
      <c r="A5575" s="1">
        <v>3</v>
      </c>
      <c r="B5575" s="13" t="s">
        <v>183</v>
      </c>
      <c r="C5575" s="13" t="s">
        <v>92</v>
      </c>
      <c r="D5575" s="14" t="s">
        <v>184</v>
      </c>
      <c r="E5575" s="15">
        <v>7.89</v>
      </c>
      <c r="F5575" s="16">
        <f>ROUND(ROUND(N5575,2)*ROUND(J5575,3),2)</f>
        <v>0</v>
      </c>
      <c r="G5575" s="16">
        <f>ROUND(ROUND(N5575,2)*ROUND(K5575,3),2)</f>
        <v>3772.77</v>
      </c>
      <c r="H5575" s="16">
        <f>IF(EXACT(J5575,0),0,100*(K5575/J5575))</f>
        <v>0</v>
      </c>
      <c r="I5575" s="16">
        <f>ROUND((ROUND(J5575,3)-ROUND(K5575,3))*N5575,2)</f>
        <v>-3772.77</v>
      </c>
      <c r="J5575" s="17">
        <v>0</v>
      </c>
      <c r="K5575" s="17">
        <v>478.17099999999999</v>
      </c>
      <c r="L5575" s="18">
        <f>ROUND(ROUND(J5575,3)-ROUND(K5575,3),3)</f>
        <v>-478.17099999999999</v>
      </c>
      <c r="M5575" s="17">
        <v>478.17099999999999</v>
      </c>
      <c r="N5575" s="16">
        <f>ROUND(E5575,2)</f>
        <v>7.89</v>
      </c>
      <c r="O5575" s="16">
        <f>ROUND(ROUND(M5575,3)*ROUND(N5575,2),2)</f>
        <v>3772.77</v>
      </c>
      <c r="P5575" s="18">
        <f>ROUND(ROUND(K5575,3)-ROUND(M5575,3),2)</f>
        <v>0</v>
      </c>
      <c r="Q5575" s="16">
        <f>ROUND(E5575,2)</f>
        <v>7.89</v>
      </c>
      <c r="R5575" s="16">
        <f>ROUND((ROUND(K5575,3)-ROUND(M5575,3))* Q5575,2)</f>
        <v>0</v>
      </c>
    </row>
    <row r="5576" spans="1:18" ht="52.5" x14ac:dyDescent="0.35">
      <c r="A5576" s="1">
        <v>4</v>
      </c>
      <c r="B5576" s="13" t="s">
        <v>166</v>
      </c>
      <c r="C5576" s="13" t="s">
        <v>65</v>
      </c>
      <c r="D5576" s="14" t="s">
        <v>167</v>
      </c>
      <c r="E5576" s="15">
        <v>24.21</v>
      </c>
      <c r="F5576" s="16">
        <f>ROUND(ROUND(N5576,2)*ROUND(J5576,3),2)</f>
        <v>0</v>
      </c>
      <c r="G5576" s="16">
        <f>ROUND(ROUND(N5576,2)*ROUND(K5576,3),2)</f>
        <v>16446.82</v>
      </c>
      <c r="H5576" s="16">
        <f>IF(EXACT(J5576,0),0,100*(K5576/J5576))</f>
        <v>0</v>
      </c>
      <c r="I5576" s="16">
        <f>ROUND((ROUND(J5576,3)-ROUND(K5576,3))*N5576,2)</f>
        <v>-16446.82</v>
      </c>
      <c r="J5576" s="17">
        <v>0</v>
      </c>
      <c r="K5576" s="17">
        <v>679.34</v>
      </c>
      <c r="L5576" s="18">
        <f>ROUND(ROUND(J5576,3)-ROUND(K5576,3),3)</f>
        <v>-679.34</v>
      </c>
      <c r="M5576" s="17">
        <v>679.34</v>
      </c>
      <c r="N5576" s="16">
        <f>ROUND(E5576,2)</f>
        <v>24.21</v>
      </c>
      <c r="O5576" s="16">
        <f>ROUND(ROUND(M5576,3)*ROUND(N5576,2),2)</f>
        <v>16446.82</v>
      </c>
      <c r="P5576" s="18">
        <f>ROUND(ROUND(K5576,3)-ROUND(M5576,3),2)</f>
        <v>0</v>
      </c>
      <c r="Q5576" s="16">
        <f>ROUND(E5576,2)</f>
        <v>24.21</v>
      </c>
      <c r="R5576" s="16">
        <f>ROUND((ROUND(K5576,3)-ROUND(M5576,3))* Q5576,2)</f>
        <v>0</v>
      </c>
    </row>
    <row r="5577" spans="1:18" ht="31.5" x14ac:dyDescent="0.35">
      <c r="A5577" s="1">
        <v>5</v>
      </c>
      <c r="B5577" s="13" t="s">
        <v>168</v>
      </c>
      <c r="C5577" s="13" t="s">
        <v>65</v>
      </c>
      <c r="D5577" s="14" t="s">
        <v>169</v>
      </c>
      <c r="E5577" s="15">
        <v>5.38</v>
      </c>
      <c r="F5577" s="16">
        <f>ROUND(ROUND(N5577,2)*ROUND(J5577,3),2)</f>
        <v>0</v>
      </c>
      <c r="G5577" s="16">
        <f>ROUND(ROUND(N5577,2)*ROUND(K5577,3),2)</f>
        <v>3710.37</v>
      </c>
      <c r="H5577" s="16">
        <f>IF(EXACT(J5577,0),0,100*(K5577/J5577))</f>
        <v>0</v>
      </c>
      <c r="I5577" s="16">
        <f>ROUND((ROUND(J5577,3)-ROUND(K5577,3))*N5577,2)</f>
        <v>-3710.37</v>
      </c>
      <c r="J5577" s="17">
        <v>0</v>
      </c>
      <c r="K5577" s="17">
        <v>689.66</v>
      </c>
      <c r="L5577" s="18">
        <f>ROUND(ROUND(J5577,3)-ROUND(K5577,3),3)</f>
        <v>-689.66</v>
      </c>
      <c r="M5577" s="17">
        <v>689.66</v>
      </c>
      <c r="N5577" s="16">
        <f>ROUND(E5577,2)</f>
        <v>5.38</v>
      </c>
      <c r="O5577" s="16">
        <f>ROUND(ROUND(M5577,3)*ROUND(N5577,2),2)</f>
        <v>3710.37</v>
      </c>
      <c r="P5577" s="18">
        <f>ROUND(ROUND(K5577,3)-ROUND(M5577,3),2)</f>
        <v>0</v>
      </c>
      <c r="Q5577" s="16">
        <f>ROUND(E5577,2)</f>
        <v>5.38</v>
      </c>
      <c r="R5577" s="16">
        <f>ROUND((ROUND(K5577,3)-ROUND(M5577,3))* Q5577,2)</f>
        <v>0</v>
      </c>
    </row>
    <row r="5578" spans="1:18" x14ac:dyDescent="0.35">
      <c r="A5578" s="21" t="s">
        <v>1620</v>
      </c>
      <c r="B5578" s="21" t="s">
        <v>1620</v>
      </c>
      <c r="C5578" s="21" t="s">
        <v>1620</v>
      </c>
      <c r="D5578" s="21" t="s">
        <v>1620</v>
      </c>
      <c r="E5578" s="21" t="s">
        <v>1620</v>
      </c>
      <c r="F5578" s="19"/>
      <c r="G5578" s="20">
        <f>SUM(G5573:G5577)</f>
        <v>63673.27</v>
      </c>
      <c r="H5578" s="7"/>
      <c r="I5578" s="7"/>
      <c r="J5578" s="7"/>
      <c r="K5578" s="7"/>
      <c r="L5578" s="7"/>
      <c r="M5578" s="7"/>
      <c r="N5578" s="7"/>
      <c r="O5578" s="7"/>
      <c r="P5578" s="7"/>
      <c r="Q5578" s="7"/>
      <c r="R5578" s="7"/>
    </row>
    <row r="5580" spans="1:18" x14ac:dyDescent="0.35">
      <c r="B5580" s="11" t="s">
        <v>23</v>
      </c>
      <c r="C5580" s="12" t="s">
        <v>24</v>
      </c>
      <c r="D5580" s="12" t="s">
        <v>25</v>
      </c>
    </row>
    <row r="5581" spans="1:18" x14ac:dyDescent="0.35">
      <c r="B5581" s="11" t="s">
        <v>26</v>
      </c>
      <c r="C5581" s="12" t="s">
        <v>27</v>
      </c>
      <c r="D5581" s="12" t="s">
        <v>28</v>
      </c>
    </row>
    <row r="5582" spans="1:18" x14ac:dyDescent="0.35">
      <c r="B5582" s="11" t="s">
        <v>29</v>
      </c>
      <c r="C5582" s="12" t="s">
        <v>24</v>
      </c>
      <c r="D5582" s="12" t="s">
        <v>30</v>
      </c>
    </row>
    <row r="5583" spans="1:18" x14ac:dyDescent="0.35">
      <c r="B5583" s="11" t="s">
        <v>31</v>
      </c>
      <c r="C5583" s="12" t="s">
        <v>116</v>
      </c>
      <c r="D5583" s="12" t="s">
        <v>1133</v>
      </c>
    </row>
    <row r="5584" spans="1:18" x14ac:dyDescent="0.35">
      <c r="B5584" s="11" t="s">
        <v>33</v>
      </c>
      <c r="C5584" s="12" t="s">
        <v>319</v>
      </c>
      <c r="D5584" s="12" t="s">
        <v>1621</v>
      </c>
    </row>
    <row r="5585" spans="1:18" x14ac:dyDescent="0.35">
      <c r="B5585" s="11" t="s">
        <v>35</v>
      </c>
      <c r="C5585" s="12" t="s">
        <v>24</v>
      </c>
      <c r="D5585" s="12" t="s">
        <v>1134</v>
      </c>
    </row>
    <row r="5586" spans="1:18" x14ac:dyDescent="0.35">
      <c r="B5586" s="11" t="s">
        <v>36</v>
      </c>
      <c r="C5586" s="12" t="s">
        <v>24</v>
      </c>
      <c r="D5586" s="12" t="s">
        <v>1622</v>
      </c>
    </row>
    <row r="5588" spans="1:18" ht="42" x14ac:dyDescent="0.35">
      <c r="A5588" s="1">
        <v>1</v>
      </c>
      <c r="B5588" s="13" t="s">
        <v>183</v>
      </c>
      <c r="C5588" s="13" t="s">
        <v>92</v>
      </c>
      <c r="D5588" s="14" t="s">
        <v>184</v>
      </c>
      <c r="E5588" s="15">
        <v>7.89</v>
      </c>
      <c r="F5588" s="16">
        <f t="shared" ref="F5588:F5597" si="1780">ROUND(ROUND(N5588,2)*ROUND(J5588,3),2)</f>
        <v>222.5</v>
      </c>
      <c r="G5588" s="16">
        <f t="shared" ref="G5588:G5597" si="1781">ROUND(ROUND(N5588,2)*ROUND(K5588,3),2)</f>
        <v>469.61</v>
      </c>
      <c r="H5588" s="16">
        <f t="shared" ref="H5588:H5597" si="1782">IF(EXACT(J5588,0),0,100*(K5588/J5588))</f>
        <v>211.06382978723408</v>
      </c>
      <c r="I5588" s="16">
        <f t="shared" ref="I5588:I5597" si="1783">ROUND((ROUND(J5588,3)-ROUND(K5588,3))*N5588,2)</f>
        <v>-247.11</v>
      </c>
      <c r="J5588" s="17">
        <v>28.2</v>
      </c>
      <c r="K5588" s="17">
        <v>59.52</v>
      </c>
      <c r="L5588" s="18">
        <f t="shared" ref="L5588:L5597" si="1784">ROUND(ROUND(J5588,3)-ROUND(K5588,3),3)</f>
        <v>-31.32</v>
      </c>
      <c r="M5588" s="17">
        <v>59.52</v>
      </c>
      <c r="N5588" s="16">
        <f t="shared" ref="N5588:N5597" si="1785">ROUND(E5588,2)</f>
        <v>7.89</v>
      </c>
      <c r="O5588" s="16">
        <f t="shared" ref="O5588:O5597" si="1786">ROUND(ROUND(M5588,3)*ROUND(N5588,2),2)</f>
        <v>469.61</v>
      </c>
      <c r="P5588" s="18">
        <f t="shared" ref="P5588:P5597" si="1787">ROUND(ROUND(K5588,3)-ROUND(M5588,3),2)</f>
        <v>0</v>
      </c>
      <c r="Q5588" s="16">
        <f t="shared" ref="Q5588:Q5597" si="1788">ROUND(E5588,2)</f>
        <v>7.89</v>
      </c>
      <c r="R5588" s="16">
        <f t="shared" ref="R5588:R5597" si="1789">ROUND((ROUND(K5588,3)-ROUND(M5588,3))* Q5588,2)</f>
        <v>0</v>
      </c>
    </row>
    <row r="5589" spans="1:18" ht="52.5" x14ac:dyDescent="0.35">
      <c r="A5589" s="1">
        <v>2</v>
      </c>
      <c r="B5589" s="13" t="s">
        <v>166</v>
      </c>
      <c r="C5589" s="13" t="s">
        <v>65</v>
      </c>
      <c r="D5589" s="14" t="s">
        <v>167</v>
      </c>
      <c r="E5589" s="15">
        <v>24.21</v>
      </c>
      <c r="F5589" s="16">
        <f t="shared" si="1780"/>
        <v>989.95</v>
      </c>
      <c r="G5589" s="16">
        <f t="shared" si="1781"/>
        <v>0</v>
      </c>
      <c r="H5589" s="16">
        <f t="shared" si="1782"/>
        <v>0</v>
      </c>
      <c r="I5589" s="16">
        <f t="shared" si="1783"/>
        <v>989.95</v>
      </c>
      <c r="J5589" s="17">
        <v>40.89</v>
      </c>
      <c r="K5589" s="17">
        <v>0</v>
      </c>
      <c r="L5589" s="18">
        <f t="shared" si="1784"/>
        <v>40.89</v>
      </c>
      <c r="M5589" s="17">
        <v>0</v>
      </c>
      <c r="N5589" s="16">
        <f t="shared" si="1785"/>
        <v>24.21</v>
      </c>
      <c r="O5589" s="16">
        <f t="shared" si="1786"/>
        <v>0</v>
      </c>
      <c r="P5589" s="18">
        <f t="shared" si="1787"/>
        <v>0</v>
      </c>
      <c r="Q5589" s="16">
        <f t="shared" si="1788"/>
        <v>24.21</v>
      </c>
      <c r="R5589" s="16">
        <f t="shared" si="1789"/>
        <v>0</v>
      </c>
    </row>
    <row r="5590" spans="1:18" ht="31.5" x14ac:dyDescent="0.35">
      <c r="A5590" s="1">
        <v>3</v>
      </c>
      <c r="B5590" s="13" t="s">
        <v>168</v>
      </c>
      <c r="C5590" s="13" t="s">
        <v>65</v>
      </c>
      <c r="D5590" s="14" t="s">
        <v>169</v>
      </c>
      <c r="E5590" s="15">
        <v>5.38</v>
      </c>
      <c r="F5590" s="16">
        <f t="shared" si="1780"/>
        <v>219.99</v>
      </c>
      <c r="G5590" s="16">
        <f t="shared" si="1781"/>
        <v>0</v>
      </c>
      <c r="H5590" s="16">
        <f t="shared" si="1782"/>
        <v>0</v>
      </c>
      <c r="I5590" s="16">
        <f t="shared" si="1783"/>
        <v>219.99</v>
      </c>
      <c r="J5590" s="17">
        <v>40.89</v>
      </c>
      <c r="K5590" s="17">
        <v>0</v>
      </c>
      <c r="L5590" s="18">
        <f t="shared" si="1784"/>
        <v>40.89</v>
      </c>
      <c r="M5590" s="17">
        <v>0</v>
      </c>
      <c r="N5590" s="16">
        <f t="shared" si="1785"/>
        <v>5.38</v>
      </c>
      <c r="O5590" s="16">
        <f t="shared" si="1786"/>
        <v>0</v>
      </c>
      <c r="P5590" s="18">
        <f t="shared" si="1787"/>
        <v>0</v>
      </c>
      <c r="Q5590" s="16">
        <f t="shared" si="1788"/>
        <v>5.38</v>
      </c>
      <c r="R5590" s="16">
        <f t="shared" si="1789"/>
        <v>0</v>
      </c>
    </row>
    <row r="5591" spans="1:18" ht="31.5" x14ac:dyDescent="0.35">
      <c r="A5591" s="1">
        <v>4</v>
      </c>
      <c r="B5591" s="13" t="s">
        <v>814</v>
      </c>
      <c r="C5591" s="13" t="s">
        <v>65</v>
      </c>
      <c r="D5591" s="14" t="s">
        <v>815</v>
      </c>
      <c r="E5591" s="15">
        <v>26.01</v>
      </c>
      <c r="F5591" s="16">
        <f t="shared" si="1780"/>
        <v>696.81</v>
      </c>
      <c r="G5591" s="16">
        <f t="shared" si="1781"/>
        <v>888.87</v>
      </c>
      <c r="H5591" s="16">
        <f t="shared" si="1782"/>
        <v>127.56252332960061</v>
      </c>
      <c r="I5591" s="16">
        <f t="shared" si="1783"/>
        <v>-192.06</v>
      </c>
      <c r="J5591" s="17">
        <v>26.79</v>
      </c>
      <c r="K5591" s="17">
        <v>34.173999999999999</v>
      </c>
      <c r="L5591" s="18">
        <f t="shared" si="1784"/>
        <v>-7.3840000000000003</v>
      </c>
      <c r="M5591" s="17">
        <v>34.173999999999999</v>
      </c>
      <c r="N5591" s="16">
        <f t="shared" si="1785"/>
        <v>26.01</v>
      </c>
      <c r="O5591" s="16">
        <f t="shared" si="1786"/>
        <v>888.87</v>
      </c>
      <c r="P5591" s="18">
        <f t="shared" si="1787"/>
        <v>0</v>
      </c>
      <c r="Q5591" s="16">
        <f t="shared" si="1788"/>
        <v>26.01</v>
      </c>
      <c r="R5591" s="16">
        <f t="shared" si="1789"/>
        <v>0</v>
      </c>
    </row>
    <row r="5592" spans="1:18" ht="52.5" x14ac:dyDescent="0.35">
      <c r="A5592" s="1">
        <v>5</v>
      </c>
      <c r="B5592" s="13" t="s">
        <v>1136</v>
      </c>
      <c r="C5592" s="13" t="s">
        <v>65</v>
      </c>
      <c r="D5592" s="14" t="s">
        <v>1137</v>
      </c>
      <c r="E5592" s="15">
        <v>5.82</v>
      </c>
      <c r="F5592" s="16">
        <f t="shared" si="1780"/>
        <v>82.06</v>
      </c>
      <c r="G5592" s="16">
        <f t="shared" si="1781"/>
        <v>136.83000000000001</v>
      </c>
      <c r="H5592" s="16">
        <f t="shared" si="1782"/>
        <v>166.74468085106383</v>
      </c>
      <c r="I5592" s="16">
        <f t="shared" si="1783"/>
        <v>-54.77</v>
      </c>
      <c r="J5592" s="17">
        <v>14.1</v>
      </c>
      <c r="K5592" s="17">
        <v>23.510999999999999</v>
      </c>
      <c r="L5592" s="18">
        <f t="shared" si="1784"/>
        <v>-9.4109999999999996</v>
      </c>
      <c r="M5592" s="17">
        <v>23.510999999999999</v>
      </c>
      <c r="N5592" s="16">
        <f t="shared" si="1785"/>
        <v>5.82</v>
      </c>
      <c r="O5592" s="16">
        <f t="shared" si="1786"/>
        <v>136.83000000000001</v>
      </c>
      <c r="P5592" s="18">
        <f t="shared" si="1787"/>
        <v>0</v>
      </c>
      <c r="Q5592" s="16">
        <f t="shared" si="1788"/>
        <v>5.82</v>
      </c>
      <c r="R5592" s="16">
        <f t="shared" si="1789"/>
        <v>0</v>
      </c>
    </row>
    <row r="5593" spans="1:18" ht="52.5" x14ac:dyDescent="0.35">
      <c r="A5593" s="1">
        <v>6</v>
      </c>
      <c r="B5593" s="13" t="s">
        <v>1153</v>
      </c>
      <c r="C5593" s="13" t="s">
        <v>92</v>
      </c>
      <c r="D5593" s="14" t="s">
        <v>1154</v>
      </c>
      <c r="E5593" s="15">
        <v>22.66</v>
      </c>
      <c r="F5593" s="16">
        <f t="shared" si="1780"/>
        <v>639.01</v>
      </c>
      <c r="G5593" s="16">
        <f t="shared" si="1781"/>
        <v>1348.72</v>
      </c>
      <c r="H5593" s="16">
        <f t="shared" si="1782"/>
        <v>211.06382978723408</v>
      </c>
      <c r="I5593" s="16">
        <f t="shared" si="1783"/>
        <v>-709.71</v>
      </c>
      <c r="J5593" s="17">
        <v>28.2</v>
      </c>
      <c r="K5593" s="17">
        <v>59.52</v>
      </c>
      <c r="L5593" s="18">
        <f t="shared" si="1784"/>
        <v>-31.32</v>
      </c>
      <c r="M5593" s="17">
        <v>59.52</v>
      </c>
      <c r="N5593" s="16">
        <f t="shared" si="1785"/>
        <v>22.66</v>
      </c>
      <c r="O5593" s="16">
        <f t="shared" si="1786"/>
        <v>1348.72</v>
      </c>
      <c r="P5593" s="18">
        <f t="shared" si="1787"/>
        <v>0</v>
      </c>
      <c r="Q5593" s="16">
        <f t="shared" si="1788"/>
        <v>22.66</v>
      </c>
      <c r="R5593" s="16">
        <f t="shared" si="1789"/>
        <v>0</v>
      </c>
    </row>
    <row r="5594" spans="1:18" ht="52.5" x14ac:dyDescent="0.35">
      <c r="A5594" s="1">
        <v>7</v>
      </c>
      <c r="B5594" s="13" t="s">
        <v>812</v>
      </c>
      <c r="C5594" s="13" t="s">
        <v>65</v>
      </c>
      <c r="D5594" s="14" t="s">
        <v>813</v>
      </c>
      <c r="E5594" s="15">
        <v>80.599999999999994</v>
      </c>
      <c r="F5594" s="16">
        <f t="shared" si="1780"/>
        <v>340.94</v>
      </c>
      <c r="G5594" s="16">
        <f t="shared" si="1781"/>
        <v>479.73</v>
      </c>
      <c r="H5594" s="16">
        <f t="shared" si="1782"/>
        <v>140.70921985815602</v>
      </c>
      <c r="I5594" s="16">
        <f t="shared" si="1783"/>
        <v>-138.79</v>
      </c>
      <c r="J5594" s="17">
        <v>4.2300000000000004</v>
      </c>
      <c r="K5594" s="17">
        <v>5.952</v>
      </c>
      <c r="L5594" s="18">
        <f t="shared" si="1784"/>
        <v>-1.722</v>
      </c>
      <c r="M5594" s="17">
        <v>5.952</v>
      </c>
      <c r="N5594" s="16">
        <f t="shared" si="1785"/>
        <v>80.599999999999994</v>
      </c>
      <c r="O5594" s="16">
        <f t="shared" si="1786"/>
        <v>479.73</v>
      </c>
      <c r="P5594" s="18">
        <f t="shared" si="1787"/>
        <v>0</v>
      </c>
      <c r="Q5594" s="16">
        <f t="shared" si="1788"/>
        <v>80.599999999999994</v>
      </c>
      <c r="R5594" s="16">
        <f t="shared" si="1789"/>
        <v>0</v>
      </c>
    </row>
    <row r="5595" spans="1:18" ht="21" x14ac:dyDescent="0.35">
      <c r="A5595" s="1">
        <v>8</v>
      </c>
      <c r="B5595" s="13" t="s">
        <v>823</v>
      </c>
      <c r="C5595" s="13" t="s">
        <v>65</v>
      </c>
      <c r="D5595" s="14" t="s">
        <v>824</v>
      </c>
      <c r="E5595" s="15">
        <v>28.7</v>
      </c>
      <c r="F5595" s="16">
        <f t="shared" si="1780"/>
        <v>161.87</v>
      </c>
      <c r="G5595" s="16">
        <f t="shared" si="1781"/>
        <v>0</v>
      </c>
      <c r="H5595" s="16">
        <f t="shared" si="1782"/>
        <v>0</v>
      </c>
      <c r="I5595" s="16">
        <f t="shared" si="1783"/>
        <v>161.87</v>
      </c>
      <c r="J5595" s="17">
        <v>5.64</v>
      </c>
      <c r="K5595" s="17">
        <v>0</v>
      </c>
      <c r="L5595" s="18">
        <f t="shared" si="1784"/>
        <v>5.64</v>
      </c>
      <c r="M5595" s="17">
        <v>0</v>
      </c>
      <c r="N5595" s="16">
        <f t="shared" si="1785"/>
        <v>28.7</v>
      </c>
      <c r="O5595" s="16">
        <f t="shared" si="1786"/>
        <v>0</v>
      </c>
      <c r="P5595" s="18">
        <f t="shared" si="1787"/>
        <v>0</v>
      </c>
      <c r="Q5595" s="16">
        <f t="shared" si="1788"/>
        <v>28.7</v>
      </c>
      <c r="R5595" s="16">
        <f t="shared" si="1789"/>
        <v>0</v>
      </c>
    </row>
    <row r="5596" spans="1:18" ht="42" x14ac:dyDescent="0.35">
      <c r="A5596" s="1">
        <v>9</v>
      </c>
      <c r="B5596" s="13" t="s">
        <v>1623</v>
      </c>
      <c r="C5596" s="13" t="s">
        <v>224</v>
      </c>
      <c r="D5596" s="14" t="s">
        <v>1624</v>
      </c>
      <c r="E5596" s="15">
        <v>12568.35</v>
      </c>
      <c r="F5596" s="16">
        <f t="shared" si="1780"/>
        <v>12568.35</v>
      </c>
      <c r="G5596" s="16">
        <f t="shared" si="1781"/>
        <v>15986.94</v>
      </c>
      <c r="H5596" s="16">
        <f t="shared" si="1782"/>
        <v>127.2</v>
      </c>
      <c r="I5596" s="16">
        <f t="shared" si="1783"/>
        <v>-3418.59</v>
      </c>
      <c r="J5596" s="17">
        <v>1</v>
      </c>
      <c r="K5596" s="17">
        <v>1.272</v>
      </c>
      <c r="L5596" s="18">
        <f t="shared" si="1784"/>
        <v>-0.27200000000000002</v>
      </c>
      <c r="M5596" s="17">
        <v>1.272</v>
      </c>
      <c r="N5596" s="16">
        <f t="shared" si="1785"/>
        <v>12568.35</v>
      </c>
      <c r="O5596" s="16">
        <f t="shared" si="1786"/>
        <v>15986.94</v>
      </c>
      <c r="P5596" s="18">
        <f t="shared" si="1787"/>
        <v>0</v>
      </c>
      <c r="Q5596" s="16">
        <f t="shared" si="1788"/>
        <v>12568.35</v>
      </c>
      <c r="R5596" s="16">
        <f t="shared" si="1789"/>
        <v>0</v>
      </c>
    </row>
    <row r="5597" spans="1:18" ht="31.5" x14ac:dyDescent="0.35">
      <c r="A5597" s="1">
        <v>10</v>
      </c>
      <c r="B5597" s="13" t="s">
        <v>269</v>
      </c>
      <c r="C5597" s="13" t="s">
        <v>65</v>
      </c>
      <c r="D5597" s="14" t="s">
        <v>270</v>
      </c>
      <c r="E5597" s="15">
        <v>152.22</v>
      </c>
      <c r="F5597" s="16">
        <f t="shared" si="1780"/>
        <v>0</v>
      </c>
      <c r="G5597" s="16">
        <f t="shared" si="1781"/>
        <v>7956.23</v>
      </c>
      <c r="H5597" s="16">
        <f t="shared" si="1782"/>
        <v>0</v>
      </c>
      <c r="I5597" s="16">
        <f t="shared" si="1783"/>
        <v>-7956.23</v>
      </c>
      <c r="J5597" s="17">
        <v>0</v>
      </c>
      <c r="K5597" s="17">
        <v>52.268000000000001</v>
      </c>
      <c r="L5597" s="18">
        <f t="shared" si="1784"/>
        <v>-52.268000000000001</v>
      </c>
      <c r="M5597" s="17">
        <v>52.268000000000001</v>
      </c>
      <c r="N5597" s="16">
        <f t="shared" si="1785"/>
        <v>152.22</v>
      </c>
      <c r="O5597" s="16">
        <f t="shared" si="1786"/>
        <v>7956.23</v>
      </c>
      <c r="P5597" s="18">
        <f t="shared" si="1787"/>
        <v>0</v>
      </c>
      <c r="Q5597" s="16">
        <f t="shared" si="1788"/>
        <v>152.22</v>
      </c>
      <c r="R5597" s="16">
        <f t="shared" si="1789"/>
        <v>0</v>
      </c>
    </row>
    <row r="5598" spans="1:18" x14ac:dyDescent="0.35">
      <c r="A5598" s="21" t="s">
        <v>1625</v>
      </c>
      <c r="B5598" s="21" t="s">
        <v>1625</v>
      </c>
      <c r="C5598" s="21" t="s">
        <v>1625</v>
      </c>
      <c r="D5598" s="21" t="s">
        <v>1625</v>
      </c>
      <c r="E5598" s="21" t="s">
        <v>1625</v>
      </c>
      <c r="F5598" s="19"/>
      <c r="G5598" s="20">
        <f>SUM(G5588:G5597)</f>
        <v>27266.93</v>
      </c>
      <c r="H5598" s="7"/>
      <c r="I5598" s="7"/>
      <c r="J5598" s="7"/>
      <c r="K5598" s="7"/>
      <c r="L5598" s="7"/>
      <c r="M5598" s="7"/>
      <c r="N5598" s="7"/>
      <c r="O5598" s="7"/>
      <c r="P5598" s="7"/>
      <c r="Q5598" s="7"/>
      <c r="R5598" s="7"/>
    </row>
    <row r="5600" spans="1:18" x14ac:dyDescent="0.35">
      <c r="B5600" s="11" t="s">
        <v>23</v>
      </c>
      <c r="C5600" s="12" t="s">
        <v>24</v>
      </c>
      <c r="D5600" s="12" t="s">
        <v>25</v>
      </c>
    </row>
    <row r="5601" spans="1:18" x14ac:dyDescent="0.35">
      <c r="B5601" s="11" t="s">
        <v>26</v>
      </c>
      <c r="C5601" s="12" t="s">
        <v>27</v>
      </c>
      <c r="D5601" s="12" t="s">
        <v>28</v>
      </c>
    </row>
    <row r="5602" spans="1:18" x14ac:dyDescent="0.35">
      <c r="B5602" s="11" t="s">
        <v>29</v>
      </c>
      <c r="C5602" s="12" t="s">
        <v>24</v>
      </c>
      <c r="D5602" s="12" t="s">
        <v>30</v>
      </c>
    </row>
    <row r="5603" spans="1:18" x14ac:dyDescent="0.35">
      <c r="B5603" s="11" t="s">
        <v>31</v>
      </c>
      <c r="C5603" s="12" t="s">
        <v>116</v>
      </c>
      <c r="D5603" s="12" t="s">
        <v>1133</v>
      </c>
    </row>
    <row r="5604" spans="1:18" x14ac:dyDescent="0.35">
      <c r="B5604" s="11" t="s">
        <v>33</v>
      </c>
      <c r="C5604" s="12" t="s">
        <v>319</v>
      </c>
      <c r="D5604" s="12" t="s">
        <v>1621</v>
      </c>
    </row>
    <row r="5605" spans="1:18" x14ac:dyDescent="0.35">
      <c r="B5605" s="11" t="s">
        <v>35</v>
      </c>
      <c r="C5605" s="12" t="s">
        <v>27</v>
      </c>
      <c r="D5605" s="12" t="s">
        <v>1170</v>
      </c>
    </row>
    <row r="5606" spans="1:18" x14ac:dyDescent="0.35">
      <c r="B5606" s="11" t="s">
        <v>36</v>
      </c>
      <c r="C5606" s="12" t="s">
        <v>24</v>
      </c>
      <c r="D5606" s="12" t="s">
        <v>1171</v>
      </c>
    </row>
    <row r="5607" spans="1:18" x14ac:dyDescent="0.35">
      <c r="B5607" s="11" t="s">
        <v>38</v>
      </c>
      <c r="C5607" s="12" t="s">
        <v>24</v>
      </c>
      <c r="D5607" s="12" t="s">
        <v>1626</v>
      </c>
    </row>
    <row r="5609" spans="1:18" ht="21" x14ac:dyDescent="0.35">
      <c r="A5609" s="1">
        <v>1</v>
      </c>
      <c r="B5609" s="13" t="s">
        <v>191</v>
      </c>
      <c r="C5609" s="13" t="s">
        <v>44</v>
      </c>
      <c r="D5609" s="14" t="s">
        <v>192</v>
      </c>
      <c r="E5609" s="15">
        <v>3.46</v>
      </c>
      <c r="F5609" s="16">
        <f t="shared" ref="F5609:F5645" si="1790">ROUND(ROUND(N5609,2)*ROUND(J5609,3),2)</f>
        <v>138.4</v>
      </c>
      <c r="G5609" s="16">
        <f t="shared" ref="G5609:G5645" si="1791">ROUND(ROUND(N5609,2)*ROUND(K5609,3),2)</f>
        <v>201.72</v>
      </c>
      <c r="H5609" s="16">
        <f t="shared" ref="H5609:H5645" si="1792">IF(EXACT(J5609,0),0,100*(K5609/J5609))</f>
        <v>145.75</v>
      </c>
      <c r="I5609" s="16">
        <f t="shared" ref="I5609:I5645" si="1793">ROUND((ROUND(J5609,3)-ROUND(K5609,3))*N5609,2)</f>
        <v>-63.32</v>
      </c>
      <c r="J5609" s="17">
        <v>40</v>
      </c>
      <c r="K5609" s="17">
        <v>58.3</v>
      </c>
      <c r="L5609" s="18">
        <f t="shared" ref="L5609:L5645" si="1794">ROUND(ROUND(J5609,3)-ROUND(K5609,3),3)</f>
        <v>-18.3</v>
      </c>
      <c r="M5609" s="17">
        <v>58.3</v>
      </c>
      <c r="N5609" s="16">
        <f t="shared" ref="N5609:N5645" si="1795">ROUND(E5609,2)</f>
        <v>3.46</v>
      </c>
      <c r="O5609" s="16">
        <f t="shared" ref="O5609:O5645" si="1796">ROUND(ROUND(M5609,3)*ROUND(N5609,2),2)</f>
        <v>201.72</v>
      </c>
      <c r="P5609" s="18">
        <f t="shared" ref="P5609:P5645" si="1797">ROUND(ROUND(K5609,3)-ROUND(M5609,3),2)</f>
        <v>0</v>
      </c>
      <c r="Q5609" s="16">
        <f t="shared" ref="Q5609:Q5645" si="1798">ROUND(E5609,2)</f>
        <v>3.46</v>
      </c>
      <c r="R5609" s="16">
        <f t="shared" ref="R5609:R5645" si="1799">ROUND((ROUND(K5609,3)-ROUND(M5609,3))* Q5609,2)</f>
        <v>0</v>
      </c>
    </row>
    <row r="5610" spans="1:18" ht="42" x14ac:dyDescent="0.35">
      <c r="A5610" s="1">
        <v>2</v>
      </c>
      <c r="B5610" s="13" t="s">
        <v>183</v>
      </c>
      <c r="C5610" s="13" t="s">
        <v>92</v>
      </c>
      <c r="D5610" s="14" t="s">
        <v>184</v>
      </c>
      <c r="E5610" s="15">
        <v>7.89</v>
      </c>
      <c r="F5610" s="16">
        <f t="shared" si="1790"/>
        <v>284.04000000000002</v>
      </c>
      <c r="G5610" s="16">
        <f t="shared" si="1791"/>
        <v>554.27</v>
      </c>
      <c r="H5610" s="16">
        <f t="shared" si="1792"/>
        <v>195.13888888888889</v>
      </c>
      <c r="I5610" s="16">
        <f t="shared" si="1793"/>
        <v>-270.23</v>
      </c>
      <c r="J5610" s="17">
        <v>36</v>
      </c>
      <c r="K5610" s="17">
        <v>70.25</v>
      </c>
      <c r="L5610" s="18">
        <f t="shared" si="1794"/>
        <v>-34.25</v>
      </c>
      <c r="M5610" s="17">
        <v>70.25</v>
      </c>
      <c r="N5610" s="16">
        <f t="shared" si="1795"/>
        <v>7.89</v>
      </c>
      <c r="O5610" s="16">
        <f t="shared" si="1796"/>
        <v>554.27</v>
      </c>
      <c r="P5610" s="18">
        <f t="shared" si="1797"/>
        <v>0</v>
      </c>
      <c r="Q5610" s="16">
        <f t="shared" si="1798"/>
        <v>7.89</v>
      </c>
      <c r="R5610" s="16">
        <f t="shared" si="1799"/>
        <v>0</v>
      </c>
    </row>
    <row r="5611" spans="1:18" ht="31.5" x14ac:dyDescent="0.35">
      <c r="A5611" s="1">
        <v>3</v>
      </c>
      <c r="B5611" s="13" t="s">
        <v>158</v>
      </c>
      <c r="C5611" s="13" t="s">
        <v>92</v>
      </c>
      <c r="D5611" s="14" t="s">
        <v>159</v>
      </c>
      <c r="E5611" s="15">
        <v>8.43</v>
      </c>
      <c r="F5611" s="16">
        <f t="shared" si="1790"/>
        <v>286.62</v>
      </c>
      <c r="G5611" s="16">
        <f t="shared" si="1791"/>
        <v>233.51</v>
      </c>
      <c r="H5611" s="16">
        <f t="shared" si="1792"/>
        <v>81.470588235294116</v>
      </c>
      <c r="I5611" s="16">
        <f t="shared" si="1793"/>
        <v>53.11</v>
      </c>
      <c r="J5611" s="17">
        <v>34</v>
      </c>
      <c r="K5611" s="17">
        <v>27.7</v>
      </c>
      <c r="L5611" s="18">
        <f t="shared" si="1794"/>
        <v>6.3</v>
      </c>
      <c r="M5611" s="17">
        <v>27.7</v>
      </c>
      <c r="N5611" s="16">
        <f t="shared" si="1795"/>
        <v>8.43</v>
      </c>
      <c r="O5611" s="16">
        <f t="shared" si="1796"/>
        <v>233.51</v>
      </c>
      <c r="P5611" s="18">
        <f t="shared" si="1797"/>
        <v>0</v>
      </c>
      <c r="Q5611" s="16">
        <f t="shared" si="1798"/>
        <v>8.43</v>
      </c>
      <c r="R5611" s="16">
        <f t="shared" si="1799"/>
        <v>0</v>
      </c>
    </row>
    <row r="5612" spans="1:18" ht="52.5" x14ac:dyDescent="0.35">
      <c r="A5612" s="1">
        <v>4</v>
      </c>
      <c r="B5612" s="13" t="s">
        <v>166</v>
      </c>
      <c r="C5612" s="13" t="s">
        <v>65</v>
      </c>
      <c r="D5612" s="14" t="s">
        <v>167</v>
      </c>
      <c r="E5612" s="15">
        <v>24.21</v>
      </c>
      <c r="F5612" s="16">
        <f t="shared" si="1790"/>
        <v>1241.97</v>
      </c>
      <c r="G5612" s="16">
        <f t="shared" si="1791"/>
        <v>0</v>
      </c>
      <c r="H5612" s="16">
        <f t="shared" si="1792"/>
        <v>0</v>
      </c>
      <c r="I5612" s="16">
        <f t="shared" si="1793"/>
        <v>1241.97</v>
      </c>
      <c r="J5612" s="17">
        <v>51.3</v>
      </c>
      <c r="K5612" s="17">
        <v>0</v>
      </c>
      <c r="L5612" s="18">
        <f t="shared" si="1794"/>
        <v>51.3</v>
      </c>
      <c r="M5612" s="17">
        <v>0</v>
      </c>
      <c r="N5612" s="16">
        <f t="shared" si="1795"/>
        <v>24.21</v>
      </c>
      <c r="O5612" s="16">
        <f t="shared" si="1796"/>
        <v>0</v>
      </c>
      <c r="P5612" s="18">
        <f t="shared" si="1797"/>
        <v>0</v>
      </c>
      <c r="Q5612" s="16">
        <f t="shared" si="1798"/>
        <v>24.21</v>
      </c>
      <c r="R5612" s="16">
        <f t="shared" si="1799"/>
        <v>0</v>
      </c>
    </row>
    <row r="5613" spans="1:18" ht="31.5" x14ac:dyDescent="0.35">
      <c r="A5613" s="1">
        <v>5</v>
      </c>
      <c r="B5613" s="13" t="s">
        <v>168</v>
      </c>
      <c r="C5613" s="13" t="s">
        <v>65</v>
      </c>
      <c r="D5613" s="14" t="s">
        <v>169</v>
      </c>
      <c r="E5613" s="15">
        <v>5.38</v>
      </c>
      <c r="F5613" s="16">
        <f t="shared" si="1790"/>
        <v>275.99</v>
      </c>
      <c r="G5613" s="16">
        <f t="shared" si="1791"/>
        <v>0</v>
      </c>
      <c r="H5613" s="16">
        <f t="shared" si="1792"/>
        <v>0</v>
      </c>
      <c r="I5613" s="16">
        <f t="shared" si="1793"/>
        <v>275.99</v>
      </c>
      <c r="J5613" s="17">
        <v>51.3</v>
      </c>
      <c r="K5613" s="17">
        <v>0</v>
      </c>
      <c r="L5613" s="18">
        <f t="shared" si="1794"/>
        <v>51.3</v>
      </c>
      <c r="M5613" s="17">
        <v>0</v>
      </c>
      <c r="N5613" s="16">
        <f t="shared" si="1795"/>
        <v>5.38</v>
      </c>
      <c r="O5613" s="16">
        <f t="shared" si="1796"/>
        <v>0</v>
      </c>
      <c r="P5613" s="18">
        <f t="shared" si="1797"/>
        <v>0</v>
      </c>
      <c r="Q5613" s="16">
        <f t="shared" si="1798"/>
        <v>5.38</v>
      </c>
      <c r="R5613" s="16">
        <f t="shared" si="1799"/>
        <v>0</v>
      </c>
    </row>
    <row r="5614" spans="1:18" ht="31.5" x14ac:dyDescent="0.35">
      <c r="A5614" s="1">
        <v>6</v>
      </c>
      <c r="B5614" s="13" t="s">
        <v>814</v>
      </c>
      <c r="C5614" s="13" t="s">
        <v>65</v>
      </c>
      <c r="D5614" s="14" t="s">
        <v>815</v>
      </c>
      <c r="E5614" s="15">
        <v>26.01</v>
      </c>
      <c r="F5614" s="16">
        <f t="shared" si="1790"/>
        <v>280.91000000000003</v>
      </c>
      <c r="G5614" s="16">
        <f t="shared" si="1791"/>
        <v>160.4</v>
      </c>
      <c r="H5614" s="16">
        <f t="shared" si="1792"/>
        <v>57.101851851851848</v>
      </c>
      <c r="I5614" s="16">
        <f t="shared" si="1793"/>
        <v>120.5</v>
      </c>
      <c r="J5614" s="17">
        <v>10.8</v>
      </c>
      <c r="K5614" s="17">
        <v>6.1669999999999998</v>
      </c>
      <c r="L5614" s="18">
        <f t="shared" si="1794"/>
        <v>4.633</v>
      </c>
      <c r="M5614" s="17">
        <v>6.1669999999999998</v>
      </c>
      <c r="N5614" s="16">
        <f t="shared" si="1795"/>
        <v>26.01</v>
      </c>
      <c r="O5614" s="16">
        <f t="shared" si="1796"/>
        <v>160.4</v>
      </c>
      <c r="P5614" s="18">
        <f t="shared" si="1797"/>
        <v>0</v>
      </c>
      <c r="Q5614" s="16">
        <f t="shared" si="1798"/>
        <v>26.01</v>
      </c>
      <c r="R5614" s="16">
        <f t="shared" si="1799"/>
        <v>0</v>
      </c>
    </row>
    <row r="5615" spans="1:18" ht="21" x14ac:dyDescent="0.35">
      <c r="A5615" s="1">
        <v>7</v>
      </c>
      <c r="B5615" s="13" t="s">
        <v>499</v>
      </c>
      <c r="C5615" s="13" t="s">
        <v>65</v>
      </c>
      <c r="D5615" s="14" t="s">
        <v>500</v>
      </c>
      <c r="E5615" s="15">
        <v>95.84</v>
      </c>
      <c r="F5615" s="16">
        <f t="shared" si="1790"/>
        <v>571.01</v>
      </c>
      <c r="G5615" s="16">
        <f t="shared" si="1791"/>
        <v>0</v>
      </c>
      <c r="H5615" s="16">
        <f t="shared" si="1792"/>
        <v>0</v>
      </c>
      <c r="I5615" s="16">
        <f t="shared" si="1793"/>
        <v>571.01</v>
      </c>
      <c r="J5615" s="17">
        <v>5.9580000000000002</v>
      </c>
      <c r="K5615" s="17">
        <v>0</v>
      </c>
      <c r="L5615" s="18">
        <f t="shared" si="1794"/>
        <v>5.9580000000000002</v>
      </c>
      <c r="M5615" s="17">
        <v>0</v>
      </c>
      <c r="N5615" s="16">
        <f t="shared" si="1795"/>
        <v>95.84</v>
      </c>
      <c r="O5615" s="16">
        <f t="shared" si="1796"/>
        <v>0</v>
      </c>
      <c r="P5615" s="18">
        <f t="shared" si="1797"/>
        <v>0</v>
      </c>
      <c r="Q5615" s="16">
        <f t="shared" si="1798"/>
        <v>95.84</v>
      </c>
      <c r="R5615" s="16">
        <f t="shared" si="1799"/>
        <v>0</v>
      </c>
    </row>
    <row r="5616" spans="1:18" ht="52.5" x14ac:dyDescent="0.35">
      <c r="A5616" s="1">
        <v>8</v>
      </c>
      <c r="B5616" s="13" t="s">
        <v>1136</v>
      </c>
      <c r="C5616" s="13" t="s">
        <v>65</v>
      </c>
      <c r="D5616" s="14" t="s">
        <v>1137</v>
      </c>
      <c r="E5616" s="15">
        <v>5.82</v>
      </c>
      <c r="F5616" s="16">
        <f t="shared" si="1790"/>
        <v>182.75</v>
      </c>
      <c r="G5616" s="16">
        <f t="shared" si="1791"/>
        <v>115.88</v>
      </c>
      <c r="H5616" s="16">
        <f t="shared" si="1792"/>
        <v>63.41082802547772</v>
      </c>
      <c r="I5616" s="16">
        <f t="shared" si="1793"/>
        <v>66.87</v>
      </c>
      <c r="J5616" s="17">
        <v>31.4</v>
      </c>
      <c r="K5616" s="17">
        <v>19.911000000000001</v>
      </c>
      <c r="L5616" s="18">
        <f t="shared" si="1794"/>
        <v>11.489000000000001</v>
      </c>
      <c r="M5616" s="17">
        <v>19.911000000000001</v>
      </c>
      <c r="N5616" s="16">
        <f t="shared" si="1795"/>
        <v>5.82</v>
      </c>
      <c r="O5616" s="16">
        <f t="shared" si="1796"/>
        <v>115.88</v>
      </c>
      <c r="P5616" s="18">
        <f t="shared" si="1797"/>
        <v>0</v>
      </c>
      <c r="Q5616" s="16">
        <f t="shared" si="1798"/>
        <v>5.82</v>
      </c>
      <c r="R5616" s="16">
        <f t="shared" si="1799"/>
        <v>0</v>
      </c>
    </row>
    <row r="5617" spans="1:18" ht="52.5" x14ac:dyDescent="0.35">
      <c r="A5617" s="1">
        <v>9</v>
      </c>
      <c r="B5617" s="13" t="s">
        <v>1349</v>
      </c>
      <c r="C5617" s="13" t="s">
        <v>44</v>
      </c>
      <c r="D5617" s="14" t="s">
        <v>1350</v>
      </c>
      <c r="E5617" s="15">
        <v>32.11</v>
      </c>
      <c r="F5617" s="16">
        <f t="shared" si="1790"/>
        <v>4816.5</v>
      </c>
      <c r="G5617" s="16">
        <f t="shared" si="1791"/>
        <v>0</v>
      </c>
      <c r="H5617" s="16">
        <f t="shared" si="1792"/>
        <v>0</v>
      </c>
      <c r="I5617" s="16">
        <f t="shared" si="1793"/>
        <v>4816.5</v>
      </c>
      <c r="J5617" s="17">
        <v>150</v>
      </c>
      <c r="K5617" s="17">
        <v>0</v>
      </c>
      <c r="L5617" s="18">
        <f t="shared" si="1794"/>
        <v>150</v>
      </c>
      <c r="M5617" s="17">
        <v>0</v>
      </c>
      <c r="N5617" s="16">
        <f t="shared" si="1795"/>
        <v>32.11</v>
      </c>
      <c r="O5617" s="16">
        <f t="shared" si="1796"/>
        <v>0</v>
      </c>
      <c r="P5617" s="18">
        <f t="shared" si="1797"/>
        <v>0</v>
      </c>
      <c r="Q5617" s="16">
        <f t="shared" si="1798"/>
        <v>32.11</v>
      </c>
      <c r="R5617" s="16">
        <f t="shared" si="1799"/>
        <v>0</v>
      </c>
    </row>
    <row r="5618" spans="1:18" ht="42" x14ac:dyDescent="0.35">
      <c r="A5618" s="1">
        <v>10</v>
      </c>
      <c r="B5618" s="13" t="s">
        <v>1351</v>
      </c>
      <c r="C5618" s="13" t="s">
        <v>44</v>
      </c>
      <c r="D5618" s="14" t="s">
        <v>1352</v>
      </c>
      <c r="E5618" s="15">
        <v>20.92</v>
      </c>
      <c r="F5618" s="16">
        <f t="shared" si="1790"/>
        <v>313.8</v>
      </c>
      <c r="G5618" s="16">
        <f t="shared" si="1791"/>
        <v>0</v>
      </c>
      <c r="H5618" s="16">
        <f t="shared" si="1792"/>
        <v>0</v>
      </c>
      <c r="I5618" s="16">
        <f t="shared" si="1793"/>
        <v>313.8</v>
      </c>
      <c r="J5618" s="17">
        <v>15</v>
      </c>
      <c r="K5618" s="17">
        <v>0</v>
      </c>
      <c r="L5618" s="18">
        <f t="shared" si="1794"/>
        <v>15</v>
      </c>
      <c r="M5618" s="17">
        <v>0</v>
      </c>
      <c r="N5618" s="16">
        <f t="shared" si="1795"/>
        <v>20.92</v>
      </c>
      <c r="O5618" s="16">
        <f t="shared" si="1796"/>
        <v>0</v>
      </c>
      <c r="P5618" s="18">
        <f t="shared" si="1797"/>
        <v>0</v>
      </c>
      <c r="Q5618" s="16">
        <f t="shared" si="1798"/>
        <v>20.92</v>
      </c>
      <c r="R5618" s="16">
        <f t="shared" si="1799"/>
        <v>0</v>
      </c>
    </row>
    <row r="5619" spans="1:18" ht="21" x14ac:dyDescent="0.35">
      <c r="A5619" s="1">
        <v>11</v>
      </c>
      <c r="B5619" s="13" t="s">
        <v>1173</v>
      </c>
      <c r="C5619" s="13" t="s">
        <v>44</v>
      </c>
      <c r="D5619" s="14" t="s">
        <v>1174</v>
      </c>
      <c r="E5619" s="15">
        <v>38.64</v>
      </c>
      <c r="F5619" s="16">
        <f t="shared" si="1790"/>
        <v>1545.6</v>
      </c>
      <c r="G5619" s="16">
        <f t="shared" si="1791"/>
        <v>4250.3999999999996</v>
      </c>
      <c r="H5619" s="16">
        <f t="shared" si="1792"/>
        <v>275</v>
      </c>
      <c r="I5619" s="16">
        <f t="shared" si="1793"/>
        <v>-2704.8</v>
      </c>
      <c r="J5619" s="17">
        <v>40</v>
      </c>
      <c r="K5619" s="17">
        <v>110</v>
      </c>
      <c r="L5619" s="18">
        <f t="shared" si="1794"/>
        <v>-70</v>
      </c>
      <c r="M5619" s="17">
        <v>110</v>
      </c>
      <c r="N5619" s="16">
        <f t="shared" si="1795"/>
        <v>38.64</v>
      </c>
      <c r="O5619" s="16">
        <f t="shared" si="1796"/>
        <v>4250.3999999999996</v>
      </c>
      <c r="P5619" s="18">
        <f t="shared" si="1797"/>
        <v>0</v>
      </c>
      <c r="Q5619" s="16">
        <f t="shared" si="1798"/>
        <v>38.64</v>
      </c>
      <c r="R5619" s="16">
        <f t="shared" si="1799"/>
        <v>0</v>
      </c>
    </row>
    <row r="5620" spans="1:18" ht="21" x14ac:dyDescent="0.35">
      <c r="A5620" s="1">
        <v>12</v>
      </c>
      <c r="B5620" s="13" t="s">
        <v>1175</v>
      </c>
      <c r="C5620" s="13" t="s">
        <v>44</v>
      </c>
      <c r="D5620" s="14" t="s">
        <v>1176</v>
      </c>
      <c r="E5620" s="15">
        <v>27.42</v>
      </c>
      <c r="F5620" s="16">
        <f t="shared" si="1790"/>
        <v>822.6</v>
      </c>
      <c r="G5620" s="16">
        <f t="shared" si="1791"/>
        <v>0</v>
      </c>
      <c r="H5620" s="16">
        <f t="shared" si="1792"/>
        <v>0</v>
      </c>
      <c r="I5620" s="16">
        <f t="shared" si="1793"/>
        <v>822.6</v>
      </c>
      <c r="J5620" s="17">
        <v>30</v>
      </c>
      <c r="K5620" s="17">
        <v>0</v>
      </c>
      <c r="L5620" s="18">
        <f t="shared" si="1794"/>
        <v>30</v>
      </c>
      <c r="M5620" s="17">
        <v>0</v>
      </c>
      <c r="N5620" s="16">
        <f t="shared" si="1795"/>
        <v>27.42</v>
      </c>
      <c r="O5620" s="16">
        <f t="shared" si="1796"/>
        <v>0</v>
      </c>
      <c r="P5620" s="18">
        <f t="shared" si="1797"/>
        <v>0</v>
      </c>
      <c r="Q5620" s="16">
        <f t="shared" si="1798"/>
        <v>27.42</v>
      </c>
      <c r="R5620" s="16">
        <f t="shared" si="1799"/>
        <v>0</v>
      </c>
    </row>
    <row r="5621" spans="1:18" ht="73.5" x14ac:dyDescent="0.35">
      <c r="A5621" s="1">
        <v>13</v>
      </c>
      <c r="B5621" s="13" t="s">
        <v>507</v>
      </c>
      <c r="C5621" s="13" t="s">
        <v>44</v>
      </c>
      <c r="D5621" s="14" t="s">
        <v>508</v>
      </c>
      <c r="E5621" s="15">
        <v>6.04</v>
      </c>
      <c r="F5621" s="16">
        <f t="shared" si="1790"/>
        <v>604</v>
      </c>
      <c r="G5621" s="16">
        <f t="shared" si="1791"/>
        <v>1252.7</v>
      </c>
      <c r="H5621" s="16">
        <f t="shared" si="1792"/>
        <v>207.39999999999998</v>
      </c>
      <c r="I5621" s="16">
        <f t="shared" si="1793"/>
        <v>-648.70000000000005</v>
      </c>
      <c r="J5621" s="17">
        <v>100</v>
      </c>
      <c r="K5621" s="17">
        <v>207.4</v>
      </c>
      <c r="L5621" s="18">
        <f t="shared" si="1794"/>
        <v>-107.4</v>
      </c>
      <c r="M5621" s="17">
        <v>207.4</v>
      </c>
      <c r="N5621" s="16">
        <f t="shared" si="1795"/>
        <v>6.04</v>
      </c>
      <c r="O5621" s="16">
        <f t="shared" si="1796"/>
        <v>1252.7</v>
      </c>
      <c r="P5621" s="18">
        <f t="shared" si="1797"/>
        <v>0</v>
      </c>
      <c r="Q5621" s="16">
        <f t="shared" si="1798"/>
        <v>6.04</v>
      </c>
      <c r="R5621" s="16">
        <f t="shared" si="1799"/>
        <v>0</v>
      </c>
    </row>
    <row r="5622" spans="1:18" ht="42" x14ac:dyDescent="0.35">
      <c r="A5622" s="1">
        <v>14</v>
      </c>
      <c r="B5622" s="13" t="s">
        <v>1177</v>
      </c>
      <c r="C5622" s="13" t="s">
        <v>44</v>
      </c>
      <c r="D5622" s="14" t="s">
        <v>1178</v>
      </c>
      <c r="E5622" s="15">
        <v>2.11</v>
      </c>
      <c r="F5622" s="16">
        <f t="shared" si="1790"/>
        <v>327.05</v>
      </c>
      <c r="G5622" s="16">
        <f t="shared" si="1791"/>
        <v>156.77000000000001</v>
      </c>
      <c r="H5622" s="16">
        <f t="shared" si="1792"/>
        <v>47.935483870967737</v>
      </c>
      <c r="I5622" s="16">
        <f t="shared" si="1793"/>
        <v>170.28</v>
      </c>
      <c r="J5622" s="17">
        <v>155</v>
      </c>
      <c r="K5622" s="17">
        <v>74.3</v>
      </c>
      <c r="L5622" s="18">
        <f t="shared" si="1794"/>
        <v>80.7</v>
      </c>
      <c r="M5622" s="17">
        <v>74.3</v>
      </c>
      <c r="N5622" s="16">
        <f t="shared" si="1795"/>
        <v>2.11</v>
      </c>
      <c r="O5622" s="16">
        <f t="shared" si="1796"/>
        <v>156.77000000000001</v>
      </c>
      <c r="P5622" s="18">
        <f t="shared" si="1797"/>
        <v>0</v>
      </c>
      <c r="Q5622" s="16">
        <f t="shared" si="1798"/>
        <v>2.11</v>
      </c>
      <c r="R5622" s="16">
        <f t="shared" si="1799"/>
        <v>0</v>
      </c>
    </row>
    <row r="5623" spans="1:18" ht="42" x14ac:dyDescent="0.35">
      <c r="A5623" s="1">
        <v>15</v>
      </c>
      <c r="B5623" s="13" t="s">
        <v>1179</v>
      </c>
      <c r="C5623" s="13" t="s">
        <v>44</v>
      </c>
      <c r="D5623" s="14" t="s">
        <v>1180</v>
      </c>
      <c r="E5623" s="15">
        <v>0.37</v>
      </c>
      <c r="F5623" s="16">
        <f t="shared" si="1790"/>
        <v>57.35</v>
      </c>
      <c r="G5623" s="16">
        <f t="shared" si="1791"/>
        <v>70.819999999999993</v>
      </c>
      <c r="H5623" s="16">
        <f t="shared" si="1792"/>
        <v>123.48387096774194</v>
      </c>
      <c r="I5623" s="16">
        <f t="shared" si="1793"/>
        <v>-13.47</v>
      </c>
      <c r="J5623" s="17">
        <v>155</v>
      </c>
      <c r="K5623" s="17">
        <v>191.4</v>
      </c>
      <c r="L5623" s="18">
        <f t="shared" si="1794"/>
        <v>-36.4</v>
      </c>
      <c r="M5623" s="17">
        <v>191.4</v>
      </c>
      <c r="N5623" s="16">
        <f t="shared" si="1795"/>
        <v>0.37</v>
      </c>
      <c r="O5623" s="16">
        <f t="shared" si="1796"/>
        <v>70.819999999999993</v>
      </c>
      <c r="P5623" s="18">
        <f t="shared" si="1797"/>
        <v>0</v>
      </c>
      <c r="Q5623" s="16">
        <f t="shared" si="1798"/>
        <v>0.37</v>
      </c>
      <c r="R5623" s="16">
        <f t="shared" si="1799"/>
        <v>0</v>
      </c>
    </row>
    <row r="5624" spans="1:18" ht="21" x14ac:dyDescent="0.35">
      <c r="A5624" s="1">
        <v>16</v>
      </c>
      <c r="B5624" s="13" t="s">
        <v>1181</v>
      </c>
      <c r="C5624" s="13" t="s">
        <v>41</v>
      </c>
      <c r="D5624" s="14" t="s">
        <v>1182</v>
      </c>
      <c r="E5624" s="15">
        <v>442.85</v>
      </c>
      <c r="F5624" s="16">
        <f t="shared" si="1790"/>
        <v>1771.4</v>
      </c>
      <c r="G5624" s="16">
        <f t="shared" si="1791"/>
        <v>1771.4</v>
      </c>
      <c r="H5624" s="16">
        <f t="shared" si="1792"/>
        <v>100</v>
      </c>
      <c r="I5624" s="16">
        <f t="shared" si="1793"/>
        <v>0</v>
      </c>
      <c r="J5624" s="17">
        <v>4</v>
      </c>
      <c r="K5624" s="17">
        <v>4</v>
      </c>
      <c r="L5624" s="18">
        <f t="shared" si="1794"/>
        <v>0</v>
      </c>
      <c r="M5624" s="17">
        <v>4</v>
      </c>
      <c r="N5624" s="16">
        <f t="shared" si="1795"/>
        <v>442.85</v>
      </c>
      <c r="O5624" s="16">
        <f t="shared" si="1796"/>
        <v>1771.4</v>
      </c>
      <c r="P5624" s="18">
        <f t="shared" si="1797"/>
        <v>0</v>
      </c>
      <c r="Q5624" s="16">
        <f t="shared" si="1798"/>
        <v>442.85</v>
      </c>
      <c r="R5624" s="16">
        <f t="shared" si="1799"/>
        <v>0</v>
      </c>
    </row>
    <row r="5625" spans="1:18" ht="21" x14ac:dyDescent="0.35">
      <c r="A5625" s="1">
        <v>17</v>
      </c>
      <c r="B5625" s="13" t="s">
        <v>1183</v>
      </c>
      <c r="C5625" s="13" t="s">
        <v>41</v>
      </c>
      <c r="D5625" s="14" t="s">
        <v>1184</v>
      </c>
      <c r="E5625" s="15">
        <v>473.77</v>
      </c>
      <c r="F5625" s="16">
        <f t="shared" si="1790"/>
        <v>473.77</v>
      </c>
      <c r="G5625" s="16">
        <f t="shared" si="1791"/>
        <v>473.77</v>
      </c>
      <c r="H5625" s="16">
        <f t="shared" si="1792"/>
        <v>100</v>
      </c>
      <c r="I5625" s="16">
        <f t="shared" si="1793"/>
        <v>0</v>
      </c>
      <c r="J5625" s="17">
        <v>1</v>
      </c>
      <c r="K5625" s="17">
        <v>1</v>
      </c>
      <c r="L5625" s="18">
        <f t="shared" si="1794"/>
        <v>0</v>
      </c>
      <c r="M5625" s="17">
        <v>1</v>
      </c>
      <c r="N5625" s="16">
        <f t="shared" si="1795"/>
        <v>473.77</v>
      </c>
      <c r="O5625" s="16">
        <f t="shared" si="1796"/>
        <v>473.77</v>
      </c>
      <c r="P5625" s="18">
        <f t="shared" si="1797"/>
        <v>0</v>
      </c>
      <c r="Q5625" s="16">
        <f t="shared" si="1798"/>
        <v>473.77</v>
      </c>
      <c r="R5625" s="16">
        <f t="shared" si="1799"/>
        <v>0</v>
      </c>
    </row>
    <row r="5626" spans="1:18" x14ac:dyDescent="0.35">
      <c r="A5626" s="1">
        <v>18</v>
      </c>
      <c r="B5626" s="13" t="s">
        <v>1185</v>
      </c>
      <c r="C5626" s="13" t="s">
        <v>41</v>
      </c>
      <c r="D5626" s="14" t="s">
        <v>1186</v>
      </c>
      <c r="E5626" s="15">
        <v>280.41000000000003</v>
      </c>
      <c r="F5626" s="16">
        <f t="shared" si="1790"/>
        <v>280.41000000000003</v>
      </c>
      <c r="G5626" s="16">
        <f t="shared" si="1791"/>
        <v>280.41000000000003</v>
      </c>
      <c r="H5626" s="16">
        <f t="shared" si="1792"/>
        <v>100</v>
      </c>
      <c r="I5626" s="16">
        <f t="shared" si="1793"/>
        <v>0</v>
      </c>
      <c r="J5626" s="17">
        <v>1</v>
      </c>
      <c r="K5626" s="17">
        <v>1</v>
      </c>
      <c r="L5626" s="18">
        <f t="shared" si="1794"/>
        <v>0</v>
      </c>
      <c r="M5626" s="17">
        <v>1</v>
      </c>
      <c r="N5626" s="16">
        <f t="shared" si="1795"/>
        <v>280.41000000000003</v>
      </c>
      <c r="O5626" s="16">
        <f t="shared" si="1796"/>
        <v>280.41000000000003</v>
      </c>
      <c r="P5626" s="18">
        <f t="shared" si="1797"/>
        <v>0</v>
      </c>
      <c r="Q5626" s="16">
        <f t="shared" si="1798"/>
        <v>280.41000000000003</v>
      </c>
      <c r="R5626" s="16">
        <f t="shared" si="1799"/>
        <v>0</v>
      </c>
    </row>
    <row r="5627" spans="1:18" ht="31.5" x14ac:dyDescent="0.35">
      <c r="A5627" s="1">
        <v>19</v>
      </c>
      <c r="B5627" s="13" t="s">
        <v>906</v>
      </c>
      <c r="C5627" s="13" t="s">
        <v>41</v>
      </c>
      <c r="D5627" s="14" t="s">
        <v>907</v>
      </c>
      <c r="E5627" s="15">
        <v>877.38</v>
      </c>
      <c r="F5627" s="16">
        <f t="shared" si="1790"/>
        <v>877.38</v>
      </c>
      <c r="G5627" s="16">
        <f t="shared" si="1791"/>
        <v>1754.76</v>
      </c>
      <c r="H5627" s="16">
        <f t="shared" si="1792"/>
        <v>200</v>
      </c>
      <c r="I5627" s="16">
        <f t="shared" si="1793"/>
        <v>-877.38</v>
      </c>
      <c r="J5627" s="17">
        <v>1</v>
      </c>
      <c r="K5627" s="17">
        <v>2</v>
      </c>
      <c r="L5627" s="18">
        <f t="shared" si="1794"/>
        <v>-1</v>
      </c>
      <c r="M5627" s="17">
        <v>2</v>
      </c>
      <c r="N5627" s="16">
        <f t="shared" si="1795"/>
        <v>877.38</v>
      </c>
      <c r="O5627" s="16">
        <f t="shared" si="1796"/>
        <v>1754.76</v>
      </c>
      <c r="P5627" s="18">
        <f t="shared" si="1797"/>
        <v>0</v>
      </c>
      <c r="Q5627" s="16">
        <f t="shared" si="1798"/>
        <v>877.38</v>
      </c>
      <c r="R5627" s="16">
        <f t="shared" si="1799"/>
        <v>0</v>
      </c>
    </row>
    <row r="5628" spans="1:18" ht="31.5" x14ac:dyDescent="0.35">
      <c r="A5628" s="1">
        <v>20</v>
      </c>
      <c r="B5628" s="13" t="s">
        <v>1138</v>
      </c>
      <c r="C5628" s="13" t="s">
        <v>92</v>
      </c>
      <c r="D5628" s="14" t="s">
        <v>1139</v>
      </c>
      <c r="E5628" s="15">
        <v>3.09</v>
      </c>
      <c r="F5628" s="16">
        <f t="shared" si="1790"/>
        <v>105.06</v>
      </c>
      <c r="G5628" s="16">
        <f t="shared" si="1791"/>
        <v>15.08</v>
      </c>
      <c r="H5628" s="16">
        <f t="shared" si="1792"/>
        <v>14.352941176470587</v>
      </c>
      <c r="I5628" s="16">
        <f t="shared" si="1793"/>
        <v>89.98</v>
      </c>
      <c r="J5628" s="17">
        <v>34</v>
      </c>
      <c r="K5628" s="17">
        <v>4.88</v>
      </c>
      <c r="L5628" s="18">
        <f t="shared" si="1794"/>
        <v>29.12</v>
      </c>
      <c r="M5628" s="17">
        <v>4.88</v>
      </c>
      <c r="N5628" s="16">
        <f t="shared" si="1795"/>
        <v>3.09</v>
      </c>
      <c r="O5628" s="16">
        <f t="shared" si="1796"/>
        <v>15.08</v>
      </c>
      <c r="P5628" s="18">
        <f t="shared" si="1797"/>
        <v>0</v>
      </c>
      <c r="Q5628" s="16">
        <f t="shared" si="1798"/>
        <v>3.09</v>
      </c>
      <c r="R5628" s="16">
        <f t="shared" si="1799"/>
        <v>0</v>
      </c>
    </row>
    <row r="5629" spans="1:18" ht="21" x14ac:dyDescent="0.35">
      <c r="A5629" s="1">
        <v>21</v>
      </c>
      <c r="B5629" s="13" t="s">
        <v>1140</v>
      </c>
      <c r="C5629" s="13" t="s">
        <v>1141</v>
      </c>
      <c r="D5629" s="14" t="s">
        <v>1142</v>
      </c>
      <c r="E5629" s="15">
        <v>42.4</v>
      </c>
      <c r="F5629" s="16">
        <f t="shared" si="1790"/>
        <v>232.1</v>
      </c>
      <c r="G5629" s="16">
        <f t="shared" si="1791"/>
        <v>0</v>
      </c>
      <c r="H5629" s="16">
        <f t="shared" si="1792"/>
        <v>0</v>
      </c>
      <c r="I5629" s="16">
        <f t="shared" si="1793"/>
        <v>232.1</v>
      </c>
      <c r="J5629" s="17">
        <v>5.4740000000000002</v>
      </c>
      <c r="K5629" s="17">
        <v>0</v>
      </c>
      <c r="L5629" s="18">
        <f t="shared" si="1794"/>
        <v>5.4740000000000002</v>
      </c>
      <c r="M5629" s="17">
        <v>0</v>
      </c>
      <c r="N5629" s="16">
        <f t="shared" si="1795"/>
        <v>42.4</v>
      </c>
      <c r="O5629" s="16">
        <f t="shared" si="1796"/>
        <v>0</v>
      </c>
      <c r="P5629" s="18">
        <f t="shared" si="1797"/>
        <v>0</v>
      </c>
      <c r="Q5629" s="16">
        <f t="shared" si="1798"/>
        <v>42.4</v>
      </c>
      <c r="R5629" s="16">
        <f t="shared" si="1799"/>
        <v>0</v>
      </c>
    </row>
    <row r="5630" spans="1:18" ht="21" x14ac:dyDescent="0.35">
      <c r="A5630" s="1">
        <v>22</v>
      </c>
      <c r="B5630" s="13" t="s">
        <v>1143</v>
      </c>
      <c r="C5630" s="13" t="s">
        <v>1141</v>
      </c>
      <c r="D5630" s="14" t="s">
        <v>1144</v>
      </c>
      <c r="E5630" s="15">
        <v>40.94</v>
      </c>
      <c r="F5630" s="16">
        <f t="shared" si="1790"/>
        <v>256.12</v>
      </c>
      <c r="G5630" s="16">
        <f t="shared" si="1791"/>
        <v>0</v>
      </c>
      <c r="H5630" s="16">
        <f t="shared" si="1792"/>
        <v>0</v>
      </c>
      <c r="I5630" s="16">
        <f t="shared" si="1793"/>
        <v>256.12</v>
      </c>
      <c r="J5630" s="17">
        <v>6.2560000000000002</v>
      </c>
      <c r="K5630" s="17">
        <v>0</v>
      </c>
      <c r="L5630" s="18">
        <f t="shared" si="1794"/>
        <v>6.2560000000000002</v>
      </c>
      <c r="M5630" s="17">
        <v>0</v>
      </c>
      <c r="N5630" s="16">
        <f t="shared" si="1795"/>
        <v>40.94</v>
      </c>
      <c r="O5630" s="16">
        <f t="shared" si="1796"/>
        <v>0</v>
      </c>
      <c r="P5630" s="18">
        <f t="shared" si="1797"/>
        <v>0</v>
      </c>
      <c r="Q5630" s="16">
        <f t="shared" si="1798"/>
        <v>40.94</v>
      </c>
      <c r="R5630" s="16">
        <f t="shared" si="1799"/>
        <v>0</v>
      </c>
    </row>
    <row r="5631" spans="1:18" x14ac:dyDescent="0.35">
      <c r="A5631" s="1">
        <v>23</v>
      </c>
      <c r="B5631" s="13" t="s">
        <v>1147</v>
      </c>
      <c r="C5631" s="13" t="s">
        <v>1141</v>
      </c>
      <c r="D5631" s="14" t="s">
        <v>1148</v>
      </c>
      <c r="E5631" s="15">
        <v>608.70000000000005</v>
      </c>
      <c r="F5631" s="16">
        <f t="shared" si="1790"/>
        <v>298.26</v>
      </c>
      <c r="G5631" s="16">
        <f t="shared" si="1791"/>
        <v>0</v>
      </c>
      <c r="H5631" s="16">
        <f t="shared" si="1792"/>
        <v>0</v>
      </c>
      <c r="I5631" s="16">
        <f t="shared" si="1793"/>
        <v>298.26</v>
      </c>
      <c r="J5631" s="17">
        <v>0.49</v>
      </c>
      <c r="K5631" s="17">
        <v>0</v>
      </c>
      <c r="L5631" s="18">
        <f t="shared" si="1794"/>
        <v>0.49</v>
      </c>
      <c r="M5631" s="17">
        <v>0</v>
      </c>
      <c r="N5631" s="16">
        <f t="shared" si="1795"/>
        <v>608.70000000000005</v>
      </c>
      <c r="O5631" s="16">
        <f t="shared" si="1796"/>
        <v>0</v>
      </c>
      <c r="P5631" s="18">
        <f t="shared" si="1797"/>
        <v>0</v>
      </c>
      <c r="Q5631" s="16">
        <f t="shared" si="1798"/>
        <v>608.70000000000005</v>
      </c>
      <c r="R5631" s="16">
        <f t="shared" si="1799"/>
        <v>0</v>
      </c>
    </row>
    <row r="5632" spans="1:18" ht="21" x14ac:dyDescent="0.35">
      <c r="A5632" s="1">
        <v>24</v>
      </c>
      <c r="B5632" s="13" t="s">
        <v>1145</v>
      </c>
      <c r="C5632" s="13" t="s">
        <v>1141</v>
      </c>
      <c r="D5632" s="14" t="s">
        <v>1146</v>
      </c>
      <c r="E5632" s="15">
        <v>725.24</v>
      </c>
      <c r="F5632" s="16">
        <f t="shared" si="1790"/>
        <v>96.46</v>
      </c>
      <c r="G5632" s="16">
        <f t="shared" si="1791"/>
        <v>32.64</v>
      </c>
      <c r="H5632" s="16">
        <f t="shared" si="1792"/>
        <v>33.834586466165412</v>
      </c>
      <c r="I5632" s="16">
        <f t="shared" si="1793"/>
        <v>63.82</v>
      </c>
      <c r="J5632" s="17">
        <v>0.13300000000000001</v>
      </c>
      <c r="K5632" s="17">
        <v>4.4999999999999998E-2</v>
      </c>
      <c r="L5632" s="18">
        <f t="shared" si="1794"/>
        <v>8.7999999999999995E-2</v>
      </c>
      <c r="M5632" s="17">
        <v>4.4999999999999998E-2</v>
      </c>
      <c r="N5632" s="16">
        <f t="shared" si="1795"/>
        <v>725.24</v>
      </c>
      <c r="O5632" s="16">
        <f t="shared" si="1796"/>
        <v>32.64</v>
      </c>
      <c r="P5632" s="18">
        <f t="shared" si="1797"/>
        <v>0</v>
      </c>
      <c r="Q5632" s="16">
        <f t="shared" si="1798"/>
        <v>725.24</v>
      </c>
      <c r="R5632" s="16">
        <f t="shared" si="1799"/>
        <v>0</v>
      </c>
    </row>
    <row r="5633" spans="1:18" ht="21" x14ac:dyDescent="0.35">
      <c r="A5633" s="1">
        <v>25</v>
      </c>
      <c r="B5633" s="13" t="s">
        <v>1149</v>
      </c>
      <c r="C5633" s="13" t="s">
        <v>92</v>
      </c>
      <c r="D5633" s="14" t="s">
        <v>1150</v>
      </c>
      <c r="E5633" s="15">
        <v>0.72</v>
      </c>
      <c r="F5633" s="16">
        <f t="shared" si="1790"/>
        <v>48.96</v>
      </c>
      <c r="G5633" s="16">
        <f t="shared" si="1791"/>
        <v>0</v>
      </c>
      <c r="H5633" s="16">
        <f t="shared" si="1792"/>
        <v>0</v>
      </c>
      <c r="I5633" s="16">
        <f t="shared" si="1793"/>
        <v>48.96</v>
      </c>
      <c r="J5633" s="17">
        <v>68</v>
      </c>
      <c r="K5633" s="17">
        <v>0</v>
      </c>
      <c r="L5633" s="18">
        <f t="shared" si="1794"/>
        <v>68</v>
      </c>
      <c r="M5633" s="17">
        <v>0</v>
      </c>
      <c r="N5633" s="16">
        <f t="shared" si="1795"/>
        <v>0.72</v>
      </c>
      <c r="O5633" s="16">
        <f t="shared" si="1796"/>
        <v>0</v>
      </c>
      <c r="P5633" s="18">
        <f t="shared" si="1797"/>
        <v>0</v>
      </c>
      <c r="Q5633" s="16">
        <f t="shared" si="1798"/>
        <v>0.72</v>
      </c>
      <c r="R5633" s="16">
        <f t="shared" si="1799"/>
        <v>0</v>
      </c>
    </row>
    <row r="5634" spans="1:18" ht="21" x14ac:dyDescent="0.35">
      <c r="A5634" s="1">
        <v>26</v>
      </c>
      <c r="B5634" s="13" t="s">
        <v>1151</v>
      </c>
      <c r="C5634" s="13" t="s">
        <v>92</v>
      </c>
      <c r="D5634" s="14" t="s">
        <v>1152</v>
      </c>
      <c r="E5634" s="15">
        <v>0.72</v>
      </c>
      <c r="F5634" s="16">
        <f t="shared" si="1790"/>
        <v>24.48</v>
      </c>
      <c r="G5634" s="16">
        <f t="shared" si="1791"/>
        <v>0</v>
      </c>
      <c r="H5634" s="16">
        <f t="shared" si="1792"/>
        <v>0</v>
      </c>
      <c r="I5634" s="16">
        <f t="shared" si="1793"/>
        <v>24.48</v>
      </c>
      <c r="J5634" s="17">
        <v>34</v>
      </c>
      <c r="K5634" s="17">
        <v>0</v>
      </c>
      <c r="L5634" s="18">
        <f t="shared" si="1794"/>
        <v>34</v>
      </c>
      <c r="M5634" s="17">
        <v>0</v>
      </c>
      <c r="N5634" s="16">
        <f t="shared" si="1795"/>
        <v>0.72</v>
      </c>
      <c r="O5634" s="16">
        <f t="shared" si="1796"/>
        <v>0</v>
      </c>
      <c r="P5634" s="18">
        <f t="shared" si="1797"/>
        <v>0</v>
      </c>
      <c r="Q5634" s="16">
        <f t="shared" si="1798"/>
        <v>0.72</v>
      </c>
      <c r="R5634" s="16">
        <f t="shared" si="1799"/>
        <v>0</v>
      </c>
    </row>
    <row r="5635" spans="1:18" ht="52.5" x14ac:dyDescent="0.35">
      <c r="A5635" s="1">
        <v>27</v>
      </c>
      <c r="B5635" s="13" t="s">
        <v>1153</v>
      </c>
      <c r="C5635" s="13" t="s">
        <v>92</v>
      </c>
      <c r="D5635" s="14" t="s">
        <v>1154</v>
      </c>
      <c r="E5635" s="15">
        <v>22.66</v>
      </c>
      <c r="F5635" s="16">
        <f t="shared" si="1790"/>
        <v>815.76</v>
      </c>
      <c r="G5635" s="16">
        <f t="shared" si="1791"/>
        <v>1393.36</v>
      </c>
      <c r="H5635" s="16">
        <f t="shared" si="1792"/>
        <v>170.80555555555557</v>
      </c>
      <c r="I5635" s="16">
        <f t="shared" si="1793"/>
        <v>-577.6</v>
      </c>
      <c r="J5635" s="17">
        <v>36</v>
      </c>
      <c r="K5635" s="17">
        <v>61.49</v>
      </c>
      <c r="L5635" s="18">
        <f t="shared" si="1794"/>
        <v>-25.49</v>
      </c>
      <c r="M5635" s="17">
        <v>61.49</v>
      </c>
      <c r="N5635" s="16">
        <f t="shared" si="1795"/>
        <v>22.66</v>
      </c>
      <c r="O5635" s="16">
        <f t="shared" si="1796"/>
        <v>1393.36</v>
      </c>
      <c r="P5635" s="18">
        <f t="shared" si="1797"/>
        <v>0</v>
      </c>
      <c r="Q5635" s="16">
        <f t="shared" si="1798"/>
        <v>22.66</v>
      </c>
      <c r="R5635" s="16">
        <f t="shared" si="1799"/>
        <v>0</v>
      </c>
    </row>
    <row r="5636" spans="1:18" ht="52.5" x14ac:dyDescent="0.35">
      <c r="A5636" s="1">
        <v>28</v>
      </c>
      <c r="B5636" s="13" t="s">
        <v>812</v>
      </c>
      <c r="C5636" s="13" t="s">
        <v>65</v>
      </c>
      <c r="D5636" s="14" t="s">
        <v>813</v>
      </c>
      <c r="E5636" s="15">
        <v>80.599999999999994</v>
      </c>
      <c r="F5636" s="16">
        <f t="shared" si="1790"/>
        <v>1038.1300000000001</v>
      </c>
      <c r="G5636" s="16">
        <f t="shared" si="1791"/>
        <v>1827.77</v>
      </c>
      <c r="H5636" s="16">
        <f t="shared" si="1792"/>
        <v>176.06366459627327</v>
      </c>
      <c r="I5636" s="16">
        <f t="shared" si="1793"/>
        <v>-789.64</v>
      </c>
      <c r="J5636" s="17">
        <v>12.88</v>
      </c>
      <c r="K5636" s="17">
        <v>22.677</v>
      </c>
      <c r="L5636" s="18">
        <f t="shared" si="1794"/>
        <v>-9.7970000000000006</v>
      </c>
      <c r="M5636" s="17">
        <v>22.677</v>
      </c>
      <c r="N5636" s="16">
        <f t="shared" si="1795"/>
        <v>80.599999999999994</v>
      </c>
      <c r="O5636" s="16">
        <f t="shared" si="1796"/>
        <v>1827.77</v>
      </c>
      <c r="P5636" s="18">
        <f t="shared" si="1797"/>
        <v>0</v>
      </c>
      <c r="Q5636" s="16">
        <f t="shared" si="1798"/>
        <v>80.599999999999994</v>
      </c>
      <c r="R5636" s="16">
        <f t="shared" si="1799"/>
        <v>0</v>
      </c>
    </row>
    <row r="5637" spans="1:18" ht="21" x14ac:dyDescent="0.35">
      <c r="A5637" s="1">
        <v>29</v>
      </c>
      <c r="B5637" s="13" t="s">
        <v>823</v>
      </c>
      <c r="C5637" s="13" t="s">
        <v>65</v>
      </c>
      <c r="D5637" s="14" t="s">
        <v>824</v>
      </c>
      <c r="E5637" s="15">
        <v>28.7</v>
      </c>
      <c r="F5637" s="16">
        <f t="shared" si="1790"/>
        <v>206.64</v>
      </c>
      <c r="G5637" s="16">
        <f t="shared" si="1791"/>
        <v>127.94</v>
      </c>
      <c r="H5637" s="16">
        <f t="shared" si="1792"/>
        <v>61.916666666666664</v>
      </c>
      <c r="I5637" s="16">
        <f t="shared" si="1793"/>
        <v>78.7</v>
      </c>
      <c r="J5637" s="17">
        <v>7.2</v>
      </c>
      <c r="K5637" s="17">
        <v>4.4580000000000002</v>
      </c>
      <c r="L5637" s="18">
        <f t="shared" si="1794"/>
        <v>2.742</v>
      </c>
      <c r="M5637" s="17">
        <v>4.4580000000000002</v>
      </c>
      <c r="N5637" s="16">
        <f t="shared" si="1795"/>
        <v>28.7</v>
      </c>
      <c r="O5637" s="16">
        <f t="shared" si="1796"/>
        <v>127.94</v>
      </c>
      <c r="P5637" s="18">
        <f t="shared" si="1797"/>
        <v>0</v>
      </c>
      <c r="Q5637" s="16">
        <f t="shared" si="1798"/>
        <v>28.7</v>
      </c>
      <c r="R5637" s="16">
        <f t="shared" si="1799"/>
        <v>0</v>
      </c>
    </row>
    <row r="5638" spans="1:18" ht="42" x14ac:dyDescent="0.35">
      <c r="A5638" s="1">
        <v>30</v>
      </c>
      <c r="B5638" s="13" t="s">
        <v>1627</v>
      </c>
      <c r="C5638" s="13" t="s">
        <v>224</v>
      </c>
      <c r="D5638" s="14" t="s">
        <v>1628</v>
      </c>
      <c r="E5638" s="15">
        <v>2545.12</v>
      </c>
      <c r="F5638" s="16">
        <f t="shared" si="1790"/>
        <v>2545.12</v>
      </c>
      <c r="G5638" s="16">
        <f t="shared" si="1791"/>
        <v>2545.12</v>
      </c>
      <c r="H5638" s="16">
        <f t="shared" si="1792"/>
        <v>100</v>
      </c>
      <c r="I5638" s="16">
        <f t="shared" si="1793"/>
        <v>0</v>
      </c>
      <c r="J5638" s="17">
        <v>1</v>
      </c>
      <c r="K5638" s="17">
        <v>1</v>
      </c>
      <c r="L5638" s="18">
        <f t="shared" si="1794"/>
        <v>0</v>
      </c>
      <c r="M5638" s="17">
        <v>1</v>
      </c>
      <c r="N5638" s="16">
        <f t="shared" si="1795"/>
        <v>2545.12</v>
      </c>
      <c r="O5638" s="16">
        <f t="shared" si="1796"/>
        <v>2545.12</v>
      </c>
      <c r="P5638" s="18">
        <f t="shared" si="1797"/>
        <v>0</v>
      </c>
      <c r="Q5638" s="16">
        <f t="shared" si="1798"/>
        <v>2545.12</v>
      </c>
      <c r="R5638" s="16">
        <f t="shared" si="1799"/>
        <v>0</v>
      </c>
    </row>
    <row r="5639" spans="1:18" ht="31.5" x14ac:dyDescent="0.35">
      <c r="A5639" s="1">
        <v>31</v>
      </c>
      <c r="B5639" s="13" t="s">
        <v>269</v>
      </c>
      <c r="C5639" s="13" t="s">
        <v>65</v>
      </c>
      <c r="D5639" s="14" t="s">
        <v>270</v>
      </c>
      <c r="E5639" s="15">
        <v>152.22</v>
      </c>
      <c r="F5639" s="16">
        <f t="shared" si="1790"/>
        <v>0</v>
      </c>
      <c r="G5639" s="16">
        <f t="shared" si="1791"/>
        <v>8854.18</v>
      </c>
      <c r="H5639" s="16">
        <f t="shared" si="1792"/>
        <v>0</v>
      </c>
      <c r="I5639" s="16">
        <f t="shared" si="1793"/>
        <v>-8854.18</v>
      </c>
      <c r="J5639" s="17">
        <v>0</v>
      </c>
      <c r="K5639" s="17">
        <v>58.167000000000002</v>
      </c>
      <c r="L5639" s="18">
        <f t="shared" si="1794"/>
        <v>-58.167000000000002</v>
      </c>
      <c r="M5639" s="17">
        <v>58.167000000000002</v>
      </c>
      <c r="N5639" s="16">
        <f t="shared" si="1795"/>
        <v>152.22</v>
      </c>
      <c r="O5639" s="16">
        <f t="shared" si="1796"/>
        <v>8854.18</v>
      </c>
      <c r="P5639" s="18">
        <f t="shared" si="1797"/>
        <v>0</v>
      </c>
      <c r="Q5639" s="16">
        <f t="shared" si="1798"/>
        <v>152.22</v>
      </c>
      <c r="R5639" s="16">
        <f t="shared" si="1799"/>
        <v>0</v>
      </c>
    </row>
    <row r="5640" spans="1:18" ht="21" x14ac:dyDescent="0.35">
      <c r="A5640" s="1">
        <v>32</v>
      </c>
      <c r="B5640" s="13" t="s">
        <v>1331</v>
      </c>
      <c r="C5640" s="13" t="s">
        <v>44</v>
      </c>
      <c r="D5640" s="14" t="s">
        <v>1332</v>
      </c>
      <c r="E5640" s="15">
        <v>22.85</v>
      </c>
      <c r="F5640" s="16">
        <f t="shared" si="1790"/>
        <v>0</v>
      </c>
      <c r="G5640" s="16">
        <f t="shared" si="1791"/>
        <v>4316.37</v>
      </c>
      <c r="H5640" s="16">
        <f t="shared" si="1792"/>
        <v>0</v>
      </c>
      <c r="I5640" s="16">
        <f t="shared" si="1793"/>
        <v>-4316.37</v>
      </c>
      <c r="J5640" s="17">
        <v>0</v>
      </c>
      <c r="K5640" s="17">
        <v>188.9</v>
      </c>
      <c r="L5640" s="18">
        <f t="shared" si="1794"/>
        <v>-188.9</v>
      </c>
      <c r="M5640" s="17">
        <v>188.9</v>
      </c>
      <c r="N5640" s="16">
        <f t="shared" si="1795"/>
        <v>22.85</v>
      </c>
      <c r="O5640" s="16">
        <f t="shared" si="1796"/>
        <v>4316.37</v>
      </c>
      <c r="P5640" s="18">
        <f t="shared" si="1797"/>
        <v>0</v>
      </c>
      <c r="Q5640" s="16">
        <f t="shared" si="1798"/>
        <v>22.85</v>
      </c>
      <c r="R5640" s="16">
        <f t="shared" si="1799"/>
        <v>0</v>
      </c>
    </row>
    <row r="5641" spans="1:18" ht="42" x14ac:dyDescent="0.35">
      <c r="A5641" s="1">
        <v>33</v>
      </c>
      <c r="B5641" s="13" t="s">
        <v>160</v>
      </c>
      <c r="C5641" s="13" t="s">
        <v>44</v>
      </c>
      <c r="D5641" s="14" t="s">
        <v>161</v>
      </c>
      <c r="E5641" s="15">
        <v>11.43</v>
      </c>
      <c r="F5641" s="16">
        <f t="shared" si="1790"/>
        <v>0</v>
      </c>
      <c r="G5641" s="16">
        <f t="shared" si="1791"/>
        <v>83.44</v>
      </c>
      <c r="H5641" s="16">
        <f t="shared" si="1792"/>
        <v>0</v>
      </c>
      <c r="I5641" s="16">
        <f t="shared" si="1793"/>
        <v>-83.44</v>
      </c>
      <c r="J5641" s="17">
        <v>0</v>
      </c>
      <c r="K5641" s="17">
        <v>7.3</v>
      </c>
      <c r="L5641" s="18">
        <f t="shared" si="1794"/>
        <v>-7.3</v>
      </c>
      <c r="M5641" s="17">
        <v>7.3</v>
      </c>
      <c r="N5641" s="16">
        <f t="shared" si="1795"/>
        <v>11.43</v>
      </c>
      <c r="O5641" s="16">
        <f t="shared" si="1796"/>
        <v>83.44</v>
      </c>
      <c r="P5641" s="18">
        <f t="shared" si="1797"/>
        <v>0</v>
      </c>
      <c r="Q5641" s="16">
        <f t="shared" si="1798"/>
        <v>11.43</v>
      </c>
      <c r="R5641" s="16">
        <f t="shared" si="1799"/>
        <v>0</v>
      </c>
    </row>
    <row r="5642" spans="1:18" ht="21" x14ac:dyDescent="0.35">
      <c r="A5642" s="1">
        <v>34</v>
      </c>
      <c r="B5642" s="13" t="s">
        <v>283</v>
      </c>
      <c r="C5642" s="13" t="s">
        <v>65</v>
      </c>
      <c r="D5642" s="14" t="s">
        <v>284</v>
      </c>
      <c r="E5642" s="15">
        <v>118.01</v>
      </c>
      <c r="F5642" s="16">
        <f t="shared" si="1790"/>
        <v>0</v>
      </c>
      <c r="G5642" s="16">
        <f t="shared" si="1791"/>
        <v>585.79999999999995</v>
      </c>
      <c r="H5642" s="16">
        <f t="shared" si="1792"/>
        <v>0</v>
      </c>
      <c r="I5642" s="16">
        <f t="shared" si="1793"/>
        <v>-585.79999999999995</v>
      </c>
      <c r="J5642" s="17">
        <v>0</v>
      </c>
      <c r="K5642" s="17">
        <v>4.9640000000000004</v>
      </c>
      <c r="L5642" s="18">
        <f t="shared" si="1794"/>
        <v>-4.9640000000000004</v>
      </c>
      <c r="M5642" s="17">
        <v>4.9640000000000004</v>
      </c>
      <c r="N5642" s="16">
        <f t="shared" si="1795"/>
        <v>118.01</v>
      </c>
      <c r="O5642" s="16">
        <f t="shared" si="1796"/>
        <v>585.79999999999995</v>
      </c>
      <c r="P5642" s="18">
        <f t="shared" si="1797"/>
        <v>0</v>
      </c>
      <c r="Q5642" s="16">
        <f t="shared" si="1798"/>
        <v>118.01</v>
      </c>
      <c r="R5642" s="16">
        <f t="shared" si="1799"/>
        <v>0</v>
      </c>
    </row>
    <row r="5643" spans="1:18" ht="42" x14ac:dyDescent="0.35">
      <c r="A5643" s="1">
        <v>35</v>
      </c>
      <c r="B5643" s="13" t="s">
        <v>1539</v>
      </c>
      <c r="C5643" s="13" t="s">
        <v>65</v>
      </c>
      <c r="D5643" s="14" t="s">
        <v>1540</v>
      </c>
      <c r="E5643" s="15">
        <v>68.349999999999994</v>
      </c>
      <c r="F5643" s="16">
        <f t="shared" si="1790"/>
        <v>0</v>
      </c>
      <c r="G5643" s="16">
        <f t="shared" si="1791"/>
        <v>169.64</v>
      </c>
      <c r="H5643" s="16">
        <f t="shared" si="1792"/>
        <v>0</v>
      </c>
      <c r="I5643" s="16">
        <f t="shared" si="1793"/>
        <v>-169.64</v>
      </c>
      <c r="J5643" s="17">
        <v>0</v>
      </c>
      <c r="K5643" s="17">
        <v>2.4820000000000002</v>
      </c>
      <c r="L5643" s="18">
        <f t="shared" si="1794"/>
        <v>-2.4820000000000002</v>
      </c>
      <c r="M5643" s="17">
        <v>2.4820000000000002</v>
      </c>
      <c r="N5643" s="16">
        <f t="shared" si="1795"/>
        <v>68.349999999999994</v>
      </c>
      <c r="O5643" s="16">
        <f t="shared" si="1796"/>
        <v>169.64</v>
      </c>
      <c r="P5643" s="18">
        <f t="shared" si="1797"/>
        <v>0</v>
      </c>
      <c r="Q5643" s="16">
        <f t="shared" si="1798"/>
        <v>68.349999999999994</v>
      </c>
      <c r="R5643" s="16">
        <f t="shared" si="1799"/>
        <v>0</v>
      </c>
    </row>
    <row r="5644" spans="1:18" ht="63" x14ac:dyDescent="0.35">
      <c r="A5644" s="1">
        <v>36</v>
      </c>
      <c r="B5644" s="13" t="s">
        <v>908</v>
      </c>
      <c r="C5644" s="13" t="s">
        <v>44</v>
      </c>
      <c r="D5644" s="14" t="s">
        <v>909</v>
      </c>
      <c r="E5644" s="15">
        <v>2.58</v>
      </c>
      <c r="F5644" s="16">
        <f t="shared" si="1790"/>
        <v>0</v>
      </c>
      <c r="G5644" s="16">
        <f t="shared" si="1791"/>
        <v>38.700000000000003</v>
      </c>
      <c r="H5644" s="16">
        <f t="shared" si="1792"/>
        <v>0</v>
      </c>
      <c r="I5644" s="16">
        <f t="shared" si="1793"/>
        <v>-38.700000000000003</v>
      </c>
      <c r="J5644" s="17">
        <v>0</v>
      </c>
      <c r="K5644" s="17">
        <v>15</v>
      </c>
      <c r="L5644" s="18">
        <f t="shared" si="1794"/>
        <v>-15</v>
      </c>
      <c r="M5644" s="17">
        <v>15</v>
      </c>
      <c r="N5644" s="16">
        <f t="shared" si="1795"/>
        <v>2.58</v>
      </c>
      <c r="O5644" s="16">
        <f t="shared" si="1796"/>
        <v>38.700000000000003</v>
      </c>
      <c r="P5644" s="18">
        <f t="shared" si="1797"/>
        <v>0</v>
      </c>
      <c r="Q5644" s="16">
        <f t="shared" si="1798"/>
        <v>2.58</v>
      </c>
      <c r="R5644" s="16">
        <f t="shared" si="1799"/>
        <v>0</v>
      </c>
    </row>
    <row r="5645" spans="1:18" x14ac:dyDescent="0.35">
      <c r="A5645" s="1">
        <v>37</v>
      </c>
      <c r="B5645" s="13" t="s">
        <v>1215</v>
      </c>
      <c r="C5645" s="13" t="s">
        <v>44</v>
      </c>
      <c r="D5645" s="14" t="s">
        <v>1216</v>
      </c>
      <c r="E5645" s="15">
        <v>4.79</v>
      </c>
      <c r="F5645" s="16">
        <f t="shared" si="1790"/>
        <v>0</v>
      </c>
      <c r="G5645" s="16">
        <f t="shared" si="1791"/>
        <v>277.05</v>
      </c>
      <c r="H5645" s="16">
        <f t="shared" si="1792"/>
        <v>0</v>
      </c>
      <c r="I5645" s="16">
        <f t="shared" si="1793"/>
        <v>-277.05</v>
      </c>
      <c r="J5645" s="17">
        <v>0</v>
      </c>
      <c r="K5645" s="17">
        <v>57.84</v>
      </c>
      <c r="L5645" s="18">
        <f t="shared" si="1794"/>
        <v>-57.84</v>
      </c>
      <c r="M5645" s="17">
        <v>0</v>
      </c>
      <c r="N5645" s="16">
        <f t="shared" si="1795"/>
        <v>4.79</v>
      </c>
      <c r="O5645" s="16">
        <f t="shared" si="1796"/>
        <v>0</v>
      </c>
      <c r="P5645" s="18">
        <f t="shared" si="1797"/>
        <v>57.84</v>
      </c>
      <c r="Q5645" s="16">
        <f t="shared" si="1798"/>
        <v>4.79</v>
      </c>
      <c r="R5645" s="16">
        <f t="shared" si="1799"/>
        <v>277.05</v>
      </c>
    </row>
    <row r="5646" spans="1:18" x14ac:dyDescent="0.35">
      <c r="A5646" s="21" t="s">
        <v>1629</v>
      </c>
      <c r="B5646" s="21" t="s">
        <v>1629</v>
      </c>
      <c r="C5646" s="21" t="s">
        <v>1629</v>
      </c>
      <c r="D5646" s="21" t="s">
        <v>1629</v>
      </c>
      <c r="E5646" s="21" t="s">
        <v>1629</v>
      </c>
      <c r="F5646" s="19"/>
      <c r="G5646" s="20">
        <f>SUM(G5609:G5645)</f>
        <v>31543.899999999998</v>
      </c>
      <c r="H5646" s="7"/>
      <c r="I5646" s="7"/>
      <c r="J5646" s="7"/>
      <c r="K5646" s="7"/>
      <c r="L5646" s="7"/>
      <c r="M5646" s="7"/>
      <c r="N5646" s="7"/>
      <c r="O5646" s="7"/>
      <c r="P5646" s="7"/>
      <c r="Q5646" s="7"/>
      <c r="R5646" s="7"/>
    </row>
    <row r="5648" spans="1:18" x14ac:dyDescent="0.35">
      <c r="B5648" s="11" t="s">
        <v>23</v>
      </c>
      <c r="C5648" s="12" t="s">
        <v>24</v>
      </c>
      <c r="D5648" s="12" t="s">
        <v>25</v>
      </c>
    </row>
    <row r="5649" spans="1:18" x14ac:dyDescent="0.35">
      <c r="B5649" s="11" t="s">
        <v>26</v>
      </c>
      <c r="C5649" s="12" t="s">
        <v>27</v>
      </c>
      <c r="D5649" s="12" t="s">
        <v>28</v>
      </c>
    </row>
    <row r="5650" spans="1:18" x14ac:dyDescent="0.35">
      <c r="B5650" s="11" t="s">
        <v>29</v>
      </c>
      <c r="C5650" s="12" t="s">
        <v>24</v>
      </c>
      <c r="D5650" s="12" t="s">
        <v>30</v>
      </c>
    </row>
    <row r="5651" spans="1:18" x14ac:dyDescent="0.35">
      <c r="B5651" s="11" t="s">
        <v>31</v>
      </c>
      <c r="C5651" s="12" t="s">
        <v>116</v>
      </c>
      <c r="D5651" s="12" t="s">
        <v>1133</v>
      </c>
    </row>
    <row r="5652" spans="1:18" x14ac:dyDescent="0.35">
      <c r="B5652" s="11" t="s">
        <v>33</v>
      </c>
      <c r="C5652" s="12" t="s">
        <v>319</v>
      </c>
      <c r="D5652" s="12" t="s">
        <v>1621</v>
      </c>
    </row>
    <row r="5653" spans="1:18" x14ac:dyDescent="0.35">
      <c r="B5653" s="11" t="s">
        <v>35</v>
      </c>
      <c r="C5653" s="12" t="s">
        <v>27</v>
      </c>
      <c r="D5653" s="12" t="s">
        <v>1170</v>
      </c>
    </row>
    <row r="5654" spans="1:18" x14ac:dyDescent="0.35">
      <c r="B5654" s="11" t="s">
        <v>36</v>
      </c>
      <c r="C5654" s="12" t="s">
        <v>27</v>
      </c>
      <c r="D5654" s="12" t="s">
        <v>1190</v>
      </c>
    </row>
    <row r="5655" spans="1:18" x14ac:dyDescent="0.35">
      <c r="B5655" s="11" t="s">
        <v>38</v>
      </c>
      <c r="C5655" s="12" t="s">
        <v>24</v>
      </c>
      <c r="D5655" s="12" t="s">
        <v>1630</v>
      </c>
    </row>
    <row r="5657" spans="1:18" ht="21" x14ac:dyDescent="0.35">
      <c r="A5657" s="1">
        <v>1</v>
      </c>
      <c r="B5657" s="13" t="s">
        <v>191</v>
      </c>
      <c r="C5657" s="13" t="s">
        <v>44</v>
      </c>
      <c r="D5657" s="14" t="s">
        <v>192</v>
      </c>
      <c r="E5657" s="15">
        <v>3.46</v>
      </c>
      <c r="F5657" s="16">
        <f t="shared" ref="F5657:F5683" si="1800">ROUND(ROUND(N5657,2)*ROUND(J5657,3),2)</f>
        <v>69.2</v>
      </c>
      <c r="G5657" s="16">
        <f t="shared" ref="G5657:G5683" si="1801">ROUND(ROUND(N5657,2)*ROUND(K5657,3),2)</f>
        <v>0</v>
      </c>
      <c r="H5657" s="16">
        <f t="shared" ref="H5657:H5683" si="1802">IF(EXACT(J5657,0),0,100*(K5657/J5657))</f>
        <v>0</v>
      </c>
      <c r="I5657" s="16">
        <f t="shared" ref="I5657:I5683" si="1803">ROUND((ROUND(J5657,3)-ROUND(K5657,3))*N5657,2)</f>
        <v>69.2</v>
      </c>
      <c r="J5657" s="17">
        <v>20</v>
      </c>
      <c r="K5657" s="17">
        <v>0</v>
      </c>
      <c r="L5657" s="18">
        <f t="shared" ref="L5657:L5683" si="1804">ROUND(ROUND(J5657,3)-ROUND(K5657,3),3)</f>
        <v>20</v>
      </c>
      <c r="M5657" s="17">
        <v>0</v>
      </c>
      <c r="N5657" s="16">
        <f t="shared" ref="N5657:N5683" si="1805">ROUND(E5657,2)</f>
        <v>3.46</v>
      </c>
      <c r="O5657" s="16">
        <f t="shared" ref="O5657:O5683" si="1806">ROUND(ROUND(M5657,3)*ROUND(N5657,2),2)</f>
        <v>0</v>
      </c>
      <c r="P5657" s="18">
        <f t="shared" ref="P5657:P5683" si="1807">ROUND(ROUND(K5657,3)-ROUND(M5657,3),2)</f>
        <v>0</v>
      </c>
      <c r="Q5657" s="16">
        <f t="shared" ref="Q5657:Q5683" si="1808">ROUND(E5657,2)</f>
        <v>3.46</v>
      </c>
      <c r="R5657" s="16">
        <f t="shared" ref="R5657:R5683" si="1809">ROUND((ROUND(K5657,3)-ROUND(M5657,3))* Q5657,2)</f>
        <v>0</v>
      </c>
    </row>
    <row r="5658" spans="1:18" ht="42" x14ac:dyDescent="0.35">
      <c r="A5658" s="1">
        <v>2</v>
      </c>
      <c r="B5658" s="13" t="s">
        <v>183</v>
      </c>
      <c r="C5658" s="13" t="s">
        <v>92</v>
      </c>
      <c r="D5658" s="14" t="s">
        <v>184</v>
      </c>
      <c r="E5658" s="15">
        <v>7.89</v>
      </c>
      <c r="F5658" s="16">
        <f t="shared" si="1800"/>
        <v>88.37</v>
      </c>
      <c r="G5658" s="16">
        <f t="shared" si="1801"/>
        <v>0</v>
      </c>
      <c r="H5658" s="16">
        <f t="shared" si="1802"/>
        <v>0</v>
      </c>
      <c r="I5658" s="16">
        <f t="shared" si="1803"/>
        <v>88.37</v>
      </c>
      <c r="J5658" s="17">
        <v>11.2</v>
      </c>
      <c r="K5658" s="17">
        <v>0</v>
      </c>
      <c r="L5658" s="18">
        <f t="shared" si="1804"/>
        <v>11.2</v>
      </c>
      <c r="M5658" s="17">
        <v>0</v>
      </c>
      <c r="N5658" s="16">
        <f t="shared" si="1805"/>
        <v>7.89</v>
      </c>
      <c r="O5658" s="16">
        <f t="shared" si="1806"/>
        <v>0</v>
      </c>
      <c r="P5658" s="18">
        <f t="shared" si="1807"/>
        <v>0</v>
      </c>
      <c r="Q5658" s="16">
        <f t="shared" si="1808"/>
        <v>7.89</v>
      </c>
      <c r="R5658" s="16">
        <f t="shared" si="1809"/>
        <v>0</v>
      </c>
    </row>
    <row r="5659" spans="1:18" ht="31.5" x14ac:dyDescent="0.35">
      <c r="A5659" s="1">
        <v>3</v>
      </c>
      <c r="B5659" s="13" t="s">
        <v>158</v>
      </c>
      <c r="C5659" s="13" t="s">
        <v>92</v>
      </c>
      <c r="D5659" s="14" t="s">
        <v>159</v>
      </c>
      <c r="E5659" s="15">
        <v>8.43</v>
      </c>
      <c r="F5659" s="16">
        <f t="shared" si="1800"/>
        <v>118.02</v>
      </c>
      <c r="G5659" s="16">
        <f t="shared" si="1801"/>
        <v>0</v>
      </c>
      <c r="H5659" s="16">
        <f t="shared" si="1802"/>
        <v>0</v>
      </c>
      <c r="I5659" s="16">
        <f t="shared" si="1803"/>
        <v>118.02</v>
      </c>
      <c r="J5659" s="17">
        <v>14</v>
      </c>
      <c r="K5659" s="17">
        <v>0</v>
      </c>
      <c r="L5659" s="18">
        <f t="shared" si="1804"/>
        <v>14</v>
      </c>
      <c r="M5659" s="17">
        <v>0</v>
      </c>
      <c r="N5659" s="16">
        <f t="shared" si="1805"/>
        <v>8.43</v>
      </c>
      <c r="O5659" s="16">
        <f t="shared" si="1806"/>
        <v>0</v>
      </c>
      <c r="P5659" s="18">
        <f t="shared" si="1807"/>
        <v>0</v>
      </c>
      <c r="Q5659" s="16">
        <f t="shared" si="1808"/>
        <v>8.43</v>
      </c>
      <c r="R5659" s="16">
        <f t="shared" si="1809"/>
        <v>0</v>
      </c>
    </row>
    <row r="5660" spans="1:18" ht="52.5" x14ac:dyDescent="0.35">
      <c r="A5660" s="1">
        <v>4</v>
      </c>
      <c r="B5660" s="13" t="s">
        <v>166</v>
      </c>
      <c r="C5660" s="13" t="s">
        <v>65</v>
      </c>
      <c r="D5660" s="14" t="s">
        <v>167</v>
      </c>
      <c r="E5660" s="15">
        <v>24.21</v>
      </c>
      <c r="F5660" s="16">
        <f t="shared" si="1800"/>
        <v>296.33</v>
      </c>
      <c r="G5660" s="16">
        <f t="shared" si="1801"/>
        <v>0</v>
      </c>
      <c r="H5660" s="16">
        <f t="shared" si="1802"/>
        <v>0</v>
      </c>
      <c r="I5660" s="16">
        <f t="shared" si="1803"/>
        <v>296.33</v>
      </c>
      <c r="J5660" s="17">
        <v>12.24</v>
      </c>
      <c r="K5660" s="17">
        <v>0</v>
      </c>
      <c r="L5660" s="18">
        <f t="shared" si="1804"/>
        <v>12.24</v>
      </c>
      <c r="M5660" s="17">
        <v>0</v>
      </c>
      <c r="N5660" s="16">
        <f t="shared" si="1805"/>
        <v>24.21</v>
      </c>
      <c r="O5660" s="16">
        <f t="shared" si="1806"/>
        <v>0</v>
      </c>
      <c r="P5660" s="18">
        <f t="shared" si="1807"/>
        <v>0</v>
      </c>
      <c r="Q5660" s="16">
        <f t="shared" si="1808"/>
        <v>24.21</v>
      </c>
      <c r="R5660" s="16">
        <f t="shared" si="1809"/>
        <v>0</v>
      </c>
    </row>
    <row r="5661" spans="1:18" ht="31.5" x14ac:dyDescent="0.35">
      <c r="A5661" s="1">
        <v>5</v>
      </c>
      <c r="B5661" s="13" t="s">
        <v>168</v>
      </c>
      <c r="C5661" s="13" t="s">
        <v>65</v>
      </c>
      <c r="D5661" s="14" t="s">
        <v>169</v>
      </c>
      <c r="E5661" s="15">
        <v>5.38</v>
      </c>
      <c r="F5661" s="16">
        <f t="shared" si="1800"/>
        <v>65.849999999999994</v>
      </c>
      <c r="G5661" s="16">
        <f t="shared" si="1801"/>
        <v>0</v>
      </c>
      <c r="H5661" s="16">
        <f t="shared" si="1802"/>
        <v>0</v>
      </c>
      <c r="I5661" s="16">
        <f t="shared" si="1803"/>
        <v>65.849999999999994</v>
      </c>
      <c r="J5661" s="17">
        <v>12.24</v>
      </c>
      <c r="K5661" s="17">
        <v>0</v>
      </c>
      <c r="L5661" s="18">
        <f t="shared" si="1804"/>
        <v>12.24</v>
      </c>
      <c r="M5661" s="17">
        <v>0</v>
      </c>
      <c r="N5661" s="16">
        <f t="shared" si="1805"/>
        <v>5.38</v>
      </c>
      <c r="O5661" s="16">
        <f t="shared" si="1806"/>
        <v>0</v>
      </c>
      <c r="P5661" s="18">
        <f t="shared" si="1807"/>
        <v>0</v>
      </c>
      <c r="Q5661" s="16">
        <f t="shared" si="1808"/>
        <v>5.38</v>
      </c>
      <c r="R5661" s="16">
        <f t="shared" si="1809"/>
        <v>0</v>
      </c>
    </row>
    <row r="5662" spans="1:18" ht="31.5" x14ac:dyDescent="0.35">
      <c r="A5662" s="1">
        <v>6</v>
      </c>
      <c r="B5662" s="13" t="s">
        <v>814</v>
      </c>
      <c r="C5662" s="13" t="s">
        <v>65</v>
      </c>
      <c r="D5662" s="14" t="s">
        <v>815</v>
      </c>
      <c r="E5662" s="15">
        <v>26.01</v>
      </c>
      <c r="F5662" s="16">
        <f t="shared" si="1800"/>
        <v>12.48</v>
      </c>
      <c r="G5662" s="16">
        <f t="shared" si="1801"/>
        <v>0</v>
      </c>
      <c r="H5662" s="16">
        <f t="shared" si="1802"/>
        <v>0</v>
      </c>
      <c r="I5662" s="16">
        <f t="shared" si="1803"/>
        <v>12.48</v>
      </c>
      <c r="J5662" s="17">
        <v>0.48</v>
      </c>
      <c r="K5662" s="17">
        <v>0</v>
      </c>
      <c r="L5662" s="18">
        <f t="shared" si="1804"/>
        <v>0.48</v>
      </c>
      <c r="M5662" s="17">
        <v>0</v>
      </c>
      <c r="N5662" s="16">
        <f t="shared" si="1805"/>
        <v>26.01</v>
      </c>
      <c r="O5662" s="16">
        <f t="shared" si="1806"/>
        <v>0</v>
      </c>
      <c r="P5662" s="18">
        <f t="shared" si="1807"/>
        <v>0</v>
      </c>
      <c r="Q5662" s="16">
        <f t="shared" si="1808"/>
        <v>26.01</v>
      </c>
      <c r="R5662" s="16">
        <f t="shared" si="1809"/>
        <v>0</v>
      </c>
    </row>
    <row r="5663" spans="1:18" ht="21" x14ac:dyDescent="0.35">
      <c r="A5663" s="1">
        <v>7</v>
      </c>
      <c r="B5663" s="13" t="s">
        <v>499</v>
      </c>
      <c r="C5663" s="13" t="s">
        <v>65</v>
      </c>
      <c r="D5663" s="14" t="s">
        <v>500</v>
      </c>
      <c r="E5663" s="15">
        <v>95.84</v>
      </c>
      <c r="F5663" s="16">
        <f t="shared" si="1800"/>
        <v>231.65</v>
      </c>
      <c r="G5663" s="16">
        <f t="shared" si="1801"/>
        <v>0</v>
      </c>
      <c r="H5663" s="16">
        <f t="shared" si="1802"/>
        <v>0</v>
      </c>
      <c r="I5663" s="16">
        <f t="shared" si="1803"/>
        <v>231.65</v>
      </c>
      <c r="J5663" s="17">
        <v>2.4169999999999998</v>
      </c>
      <c r="K5663" s="17">
        <v>0</v>
      </c>
      <c r="L5663" s="18">
        <f t="shared" si="1804"/>
        <v>2.4169999999999998</v>
      </c>
      <c r="M5663" s="17">
        <v>0</v>
      </c>
      <c r="N5663" s="16">
        <f t="shared" si="1805"/>
        <v>95.84</v>
      </c>
      <c r="O5663" s="16">
        <f t="shared" si="1806"/>
        <v>0</v>
      </c>
      <c r="P5663" s="18">
        <f t="shared" si="1807"/>
        <v>0</v>
      </c>
      <c r="Q5663" s="16">
        <f t="shared" si="1808"/>
        <v>95.84</v>
      </c>
      <c r="R5663" s="16">
        <f t="shared" si="1809"/>
        <v>0</v>
      </c>
    </row>
    <row r="5664" spans="1:18" ht="52.5" x14ac:dyDescent="0.35">
      <c r="A5664" s="1">
        <v>8</v>
      </c>
      <c r="B5664" s="13" t="s">
        <v>1136</v>
      </c>
      <c r="C5664" s="13" t="s">
        <v>65</v>
      </c>
      <c r="D5664" s="14" t="s">
        <v>1137</v>
      </c>
      <c r="E5664" s="15">
        <v>5.82</v>
      </c>
      <c r="F5664" s="16">
        <f t="shared" si="1800"/>
        <v>45.16</v>
      </c>
      <c r="G5664" s="16">
        <f t="shared" si="1801"/>
        <v>0</v>
      </c>
      <c r="H5664" s="16">
        <f t="shared" si="1802"/>
        <v>0</v>
      </c>
      <c r="I5664" s="16">
        <f t="shared" si="1803"/>
        <v>45.16</v>
      </c>
      <c r="J5664" s="17">
        <v>7.76</v>
      </c>
      <c r="K5664" s="17">
        <v>0</v>
      </c>
      <c r="L5664" s="18">
        <f t="shared" si="1804"/>
        <v>7.76</v>
      </c>
      <c r="M5664" s="17">
        <v>0</v>
      </c>
      <c r="N5664" s="16">
        <f t="shared" si="1805"/>
        <v>5.82</v>
      </c>
      <c r="O5664" s="16">
        <f t="shared" si="1806"/>
        <v>0</v>
      </c>
      <c r="P5664" s="18">
        <f t="shared" si="1807"/>
        <v>0</v>
      </c>
      <c r="Q5664" s="16">
        <f t="shared" si="1808"/>
        <v>5.82</v>
      </c>
      <c r="R5664" s="16">
        <f t="shared" si="1809"/>
        <v>0</v>
      </c>
    </row>
    <row r="5665" spans="1:18" ht="42" x14ac:dyDescent="0.35">
      <c r="A5665" s="1">
        <v>9</v>
      </c>
      <c r="B5665" s="13" t="s">
        <v>1192</v>
      </c>
      <c r="C5665" s="13" t="s">
        <v>44</v>
      </c>
      <c r="D5665" s="14" t="s">
        <v>1193</v>
      </c>
      <c r="E5665" s="15">
        <v>10.14</v>
      </c>
      <c r="F5665" s="16">
        <f t="shared" si="1800"/>
        <v>60.84</v>
      </c>
      <c r="G5665" s="16">
        <f t="shared" si="1801"/>
        <v>0</v>
      </c>
      <c r="H5665" s="16">
        <f t="shared" si="1802"/>
        <v>0</v>
      </c>
      <c r="I5665" s="16">
        <f t="shared" si="1803"/>
        <v>60.84</v>
      </c>
      <c r="J5665" s="17">
        <v>6</v>
      </c>
      <c r="K5665" s="17">
        <v>0</v>
      </c>
      <c r="L5665" s="18">
        <f t="shared" si="1804"/>
        <v>6</v>
      </c>
      <c r="M5665" s="17">
        <v>0</v>
      </c>
      <c r="N5665" s="16">
        <f t="shared" si="1805"/>
        <v>10.14</v>
      </c>
      <c r="O5665" s="16">
        <f t="shared" si="1806"/>
        <v>0</v>
      </c>
      <c r="P5665" s="18">
        <f t="shared" si="1807"/>
        <v>0</v>
      </c>
      <c r="Q5665" s="16">
        <f t="shared" si="1808"/>
        <v>10.14</v>
      </c>
      <c r="R5665" s="16">
        <f t="shared" si="1809"/>
        <v>0</v>
      </c>
    </row>
    <row r="5666" spans="1:18" ht="42" x14ac:dyDescent="0.35">
      <c r="A5666" s="1">
        <v>10</v>
      </c>
      <c r="B5666" s="13" t="s">
        <v>904</v>
      </c>
      <c r="C5666" s="13" t="s">
        <v>44</v>
      </c>
      <c r="D5666" s="14" t="s">
        <v>905</v>
      </c>
      <c r="E5666" s="15">
        <v>12.48</v>
      </c>
      <c r="F5666" s="16">
        <f t="shared" si="1800"/>
        <v>673.92</v>
      </c>
      <c r="G5666" s="16">
        <f t="shared" si="1801"/>
        <v>0</v>
      </c>
      <c r="H5666" s="16">
        <f t="shared" si="1802"/>
        <v>0</v>
      </c>
      <c r="I5666" s="16">
        <f t="shared" si="1803"/>
        <v>673.92</v>
      </c>
      <c r="J5666" s="17">
        <v>54</v>
      </c>
      <c r="K5666" s="17">
        <v>0</v>
      </c>
      <c r="L5666" s="18">
        <f t="shared" si="1804"/>
        <v>54</v>
      </c>
      <c r="M5666" s="17">
        <v>0</v>
      </c>
      <c r="N5666" s="16">
        <f t="shared" si="1805"/>
        <v>12.48</v>
      </c>
      <c r="O5666" s="16">
        <f t="shared" si="1806"/>
        <v>0</v>
      </c>
      <c r="P5666" s="18">
        <f t="shared" si="1807"/>
        <v>0</v>
      </c>
      <c r="Q5666" s="16">
        <f t="shared" si="1808"/>
        <v>12.48</v>
      </c>
      <c r="R5666" s="16">
        <f t="shared" si="1809"/>
        <v>0</v>
      </c>
    </row>
    <row r="5667" spans="1:18" ht="84" x14ac:dyDescent="0.35">
      <c r="A5667" s="1">
        <v>11</v>
      </c>
      <c r="B5667" s="13" t="s">
        <v>301</v>
      </c>
      <c r="C5667" s="13" t="s">
        <v>44</v>
      </c>
      <c r="D5667" s="14" t="s">
        <v>302</v>
      </c>
      <c r="E5667" s="15">
        <v>3.92</v>
      </c>
      <c r="F5667" s="16">
        <f t="shared" si="1800"/>
        <v>329.28</v>
      </c>
      <c r="G5667" s="16">
        <f t="shared" si="1801"/>
        <v>0</v>
      </c>
      <c r="H5667" s="16">
        <f t="shared" si="1802"/>
        <v>0</v>
      </c>
      <c r="I5667" s="16">
        <f t="shared" si="1803"/>
        <v>329.28</v>
      </c>
      <c r="J5667" s="17">
        <v>84</v>
      </c>
      <c r="K5667" s="17">
        <v>0</v>
      </c>
      <c r="L5667" s="18">
        <f t="shared" si="1804"/>
        <v>84</v>
      </c>
      <c r="M5667" s="17">
        <v>0</v>
      </c>
      <c r="N5667" s="16">
        <f t="shared" si="1805"/>
        <v>3.92</v>
      </c>
      <c r="O5667" s="16">
        <f t="shared" si="1806"/>
        <v>0</v>
      </c>
      <c r="P5667" s="18">
        <f t="shared" si="1807"/>
        <v>0</v>
      </c>
      <c r="Q5667" s="16">
        <f t="shared" si="1808"/>
        <v>3.92</v>
      </c>
      <c r="R5667" s="16">
        <f t="shared" si="1809"/>
        <v>0</v>
      </c>
    </row>
    <row r="5668" spans="1:18" ht="42" x14ac:dyDescent="0.35">
      <c r="A5668" s="1">
        <v>12</v>
      </c>
      <c r="B5668" s="13" t="s">
        <v>1177</v>
      </c>
      <c r="C5668" s="13" t="s">
        <v>44</v>
      </c>
      <c r="D5668" s="14" t="s">
        <v>1178</v>
      </c>
      <c r="E5668" s="15">
        <v>2.11</v>
      </c>
      <c r="F5668" s="16">
        <f t="shared" si="1800"/>
        <v>80.180000000000007</v>
      </c>
      <c r="G5668" s="16">
        <f t="shared" si="1801"/>
        <v>0</v>
      </c>
      <c r="H5668" s="16">
        <f t="shared" si="1802"/>
        <v>0</v>
      </c>
      <c r="I5668" s="16">
        <f t="shared" si="1803"/>
        <v>80.180000000000007</v>
      </c>
      <c r="J5668" s="17">
        <v>38</v>
      </c>
      <c r="K5668" s="17">
        <v>0</v>
      </c>
      <c r="L5668" s="18">
        <f t="shared" si="1804"/>
        <v>38</v>
      </c>
      <c r="M5668" s="17">
        <v>0</v>
      </c>
      <c r="N5668" s="16">
        <f t="shared" si="1805"/>
        <v>2.11</v>
      </c>
      <c r="O5668" s="16">
        <f t="shared" si="1806"/>
        <v>0</v>
      </c>
      <c r="P5668" s="18">
        <f t="shared" si="1807"/>
        <v>0</v>
      </c>
      <c r="Q5668" s="16">
        <f t="shared" si="1808"/>
        <v>2.11</v>
      </c>
      <c r="R5668" s="16">
        <f t="shared" si="1809"/>
        <v>0</v>
      </c>
    </row>
    <row r="5669" spans="1:18" ht="42" x14ac:dyDescent="0.35">
      <c r="A5669" s="1">
        <v>13</v>
      </c>
      <c r="B5669" s="13" t="s">
        <v>1179</v>
      </c>
      <c r="C5669" s="13" t="s">
        <v>44</v>
      </c>
      <c r="D5669" s="14" t="s">
        <v>1180</v>
      </c>
      <c r="E5669" s="15">
        <v>0.37</v>
      </c>
      <c r="F5669" s="16">
        <f t="shared" si="1800"/>
        <v>14.06</v>
      </c>
      <c r="G5669" s="16">
        <f t="shared" si="1801"/>
        <v>0</v>
      </c>
      <c r="H5669" s="16">
        <f t="shared" si="1802"/>
        <v>0</v>
      </c>
      <c r="I5669" s="16">
        <f t="shared" si="1803"/>
        <v>14.06</v>
      </c>
      <c r="J5669" s="17">
        <v>38</v>
      </c>
      <c r="K5669" s="17">
        <v>0</v>
      </c>
      <c r="L5669" s="18">
        <f t="shared" si="1804"/>
        <v>38</v>
      </c>
      <c r="M5669" s="17">
        <v>0</v>
      </c>
      <c r="N5669" s="16">
        <f t="shared" si="1805"/>
        <v>0.37</v>
      </c>
      <c r="O5669" s="16">
        <f t="shared" si="1806"/>
        <v>0</v>
      </c>
      <c r="P5669" s="18">
        <f t="shared" si="1807"/>
        <v>0</v>
      </c>
      <c r="Q5669" s="16">
        <f t="shared" si="1808"/>
        <v>0.37</v>
      </c>
      <c r="R5669" s="16">
        <f t="shared" si="1809"/>
        <v>0</v>
      </c>
    </row>
    <row r="5670" spans="1:18" ht="21" x14ac:dyDescent="0.35">
      <c r="A5670" s="1">
        <v>14</v>
      </c>
      <c r="B5670" s="13" t="s">
        <v>1183</v>
      </c>
      <c r="C5670" s="13" t="s">
        <v>41</v>
      </c>
      <c r="D5670" s="14" t="s">
        <v>1184</v>
      </c>
      <c r="E5670" s="15">
        <v>473.77</v>
      </c>
      <c r="F5670" s="16">
        <f t="shared" si="1800"/>
        <v>473.77</v>
      </c>
      <c r="G5670" s="16">
        <f t="shared" si="1801"/>
        <v>473.77</v>
      </c>
      <c r="H5670" s="16">
        <f t="shared" si="1802"/>
        <v>100</v>
      </c>
      <c r="I5670" s="16">
        <f t="shared" si="1803"/>
        <v>0</v>
      </c>
      <c r="J5670" s="17">
        <v>1</v>
      </c>
      <c r="K5670" s="17">
        <v>1</v>
      </c>
      <c r="L5670" s="18">
        <f t="shared" si="1804"/>
        <v>0</v>
      </c>
      <c r="M5670" s="17">
        <v>1</v>
      </c>
      <c r="N5670" s="16">
        <f t="shared" si="1805"/>
        <v>473.77</v>
      </c>
      <c r="O5670" s="16">
        <f t="shared" si="1806"/>
        <v>473.77</v>
      </c>
      <c r="P5670" s="18">
        <f t="shared" si="1807"/>
        <v>0</v>
      </c>
      <c r="Q5670" s="16">
        <f t="shared" si="1808"/>
        <v>473.77</v>
      </c>
      <c r="R5670" s="16">
        <f t="shared" si="1809"/>
        <v>0</v>
      </c>
    </row>
    <row r="5671" spans="1:18" x14ac:dyDescent="0.35">
      <c r="A5671" s="1">
        <v>15</v>
      </c>
      <c r="B5671" s="13" t="s">
        <v>1185</v>
      </c>
      <c r="C5671" s="13" t="s">
        <v>41</v>
      </c>
      <c r="D5671" s="14" t="s">
        <v>1186</v>
      </c>
      <c r="E5671" s="15">
        <v>280.41000000000003</v>
      </c>
      <c r="F5671" s="16">
        <f t="shared" si="1800"/>
        <v>280.41000000000003</v>
      </c>
      <c r="G5671" s="16">
        <f t="shared" si="1801"/>
        <v>280.41000000000003</v>
      </c>
      <c r="H5671" s="16">
        <f t="shared" si="1802"/>
        <v>100</v>
      </c>
      <c r="I5671" s="16">
        <f t="shared" si="1803"/>
        <v>0</v>
      </c>
      <c r="J5671" s="17">
        <v>1</v>
      </c>
      <c r="K5671" s="17">
        <v>1</v>
      </c>
      <c r="L5671" s="18">
        <f t="shared" si="1804"/>
        <v>0</v>
      </c>
      <c r="M5671" s="17">
        <v>1</v>
      </c>
      <c r="N5671" s="16">
        <f t="shared" si="1805"/>
        <v>280.41000000000003</v>
      </c>
      <c r="O5671" s="16">
        <f t="shared" si="1806"/>
        <v>280.41000000000003</v>
      </c>
      <c r="P5671" s="18">
        <f t="shared" si="1807"/>
        <v>0</v>
      </c>
      <c r="Q5671" s="16">
        <f t="shared" si="1808"/>
        <v>280.41000000000003</v>
      </c>
      <c r="R5671" s="16">
        <f t="shared" si="1809"/>
        <v>0</v>
      </c>
    </row>
    <row r="5672" spans="1:18" ht="31.5" x14ac:dyDescent="0.35">
      <c r="A5672" s="1">
        <v>16</v>
      </c>
      <c r="B5672" s="13" t="s">
        <v>906</v>
      </c>
      <c r="C5672" s="13" t="s">
        <v>41</v>
      </c>
      <c r="D5672" s="14" t="s">
        <v>907</v>
      </c>
      <c r="E5672" s="15">
        <v>877.38</v>
      </c>
      <c r="F5672" s="16">
        <f t="shared" si="1800"/>
        <v>877.38</v>
      </c>
      <c r="G5672" s="16">
        <f t="shared" si="1801"/>
        <v>2632.14</v>
      </c>
      <c r="H5672" s="16">
        <f t="shared" si="1802"/>
        <v>300</v>
      </c>
      <c r="I5672" s="16">
        <f t="shared" si="1803"/>
        <v>-1754.76</v>
      </c>
      <c r="J5672" s="17">
        <v>1</v>
      </c>
      <c r="K5672" s="17">
        <v>3</v>
      </c>
      <c r="L5672" s="18">
        <f t="shared" si="1804"/>
        <v>-2</v>
      </c>
      <c r="M5672" s="17">
        <v>2</v>
      </c>
      <c r="N5672" s="16">
        <f t="shared" si="1805"/>
        <v>877.38</v>
      </c>
      <c r="O5672" s="16">
        <f t="shared" si="1806"/>
        <v>1754.76</v>
      </c>
      <c r="P5672" s="18">
        <f t="shared" si="1807"/>
        <v>1</v>
      </c>
      <c r="Q5672" s="16">
        <f t="shared" si="1808"/>
        <v>877.38</v>
      </c>
      <c r="R5672" s="16">
        <f t="shared" si="1809"/>
        <v>877.38</v>
      </c>
    </row>
    <row r="5673" spans="1:18" ht="31.5" x14ac:dyDescent="0.35">
      <c r="A5673" s="1">
        <v>17</v>
      </c>
      <c r="B5673" s="13" t="s">
        <v>1138</v>
      </c>
      <c r="C5673" s="13" t="s">
        <v>92</v>
      </c>
      <c r="D5673" s="14" t="s">
        <v>1139</v>
      </c>
      <c r="E5673" s="15">
        <v>3.09</v>
      </c>
      <c r="F5673" s="16">
        <f t="shared" si="1800"/>
        <v>43.26</v>
      </c>
      <c r="G5673" s="16">
        <f t="shared" si="1801"/>
        <v>0</v>
      </c>
      <c r="H5673" s="16">
        <f t="shared" si="1802"/>
        <v>0</v>
      </c>
      <c r="I5673" s="16">
        <f t="shared" si="1803"/>
        <v>43.26</v>
      </c>
      <c r="J5673" s="17">
        <v>14</v>
      </c>
      <c r="K5673" s="17">
        <v>0</v>
      </c>
      <c r="L5673" s="18">
        <f t="shared" si="1804"/>
        <v>14</v>
      </c>
      <c r="M5673" s="17">
        <v>0</v>
      </c>
      <c r="N5673" s="16">
        <f t="shared" si="1805"/>
        <v>3.09</v>
      </c>
      <c r="O5673" s="16">
        <f t="shared" si="1806"/>
        <v>0</v>
      </c>
      <c r="P5673" s="18">
        <f t="shared" si="1807"/>
        <v>0</v>
      </c>
      <c r="Q5673" s="16">
        <f t="shared" si="1808"/>
        <v>3.09</v>
      </c>
      <c r="R5673" s="16">
        <f t="shared" si="1809"/>
        <v>0</v>
      </c>
    </row>
    <row r="5674" spans="1:18" ht="21" x14ac:dyDescent="0.35">
      <c r="A5674" s="1">
        <v>18</v>
      </c>
      <c r="B5674" s="13" t="s">
        <v>1140</v>
      </c>
      <c r="C5674" s="13" t="s">
        <v>1141</v>
      </c>
      <c r="D5674" s="14" t="s">
        <v>1142</v>
      </c>
      <c r="E5674" s="15">
        <v>42.4</v>
      </c>
      <c r="F5674" s="16">
        <f t="shared" si="1800"/>
        <v>95.57</v>
      </c>
      <c r="G5674" s="16">
        <f t="shared" si="1801"/>
        <v>0</v>
      </c>
      <c r="H5674" s="16">
        <f t="shared" si="1802"/>
        <v>0</v>
      </c>
      <c r="I5674" s="16">
        <f t="shared" si="1803"/>
        <v>95.57</v>
      </c>
      <c r="J5674" s="17">
        <v>2.254</v>
      </c>
      <c r="K5674" s="17">
        <v>0</v>
      </c>
      <c r="L5674" s="18">
        <f t="shared" si="1804"/>
        <v>2.254</v>
      </c>
      <c r="M5674" s="17">
        <v>0</v>
      </c>
      <c r="N5674" s="16">
        <f t="shared" si="1805"/>
        <v>42.4</v>
      </c>
      <c r="O5674" s="16">
        <f t="shared" si="1806"/>
        <v>0</v>
      </c>
      <c r="P5674" s="18">
        <f t="shared" si="1807"/>
        <v>0</v>
      </c>
      <c r="Q5674" s="16">
        <f t="shared" si="1808"/>
        <v>42.4</v>
      </c>
      <c r="R5674" s="16">
        <f t="shared" si="1809"/>
        <v>0</v>
      </c>
    </row>
    <row r="5675" spans="1:18" ht="21" x14ac:dyDescent="0.35">
      <c r="A5675" s="1">
        <v>19</v>
      </c>
      <c r="B5675" s="13" t="s">
        <v>1143</v>
      </c>
      <c r="C5675" s="13" t="s">
        <v>1141</v>
      </c>
      <c r="D5675" s="14" t="s">
        <v>1144</v>
      </c>
      <c r="E5675" s="15">
        <v>40.94</v>
      </c>
      <c r="F5675" s="16">
        <f t="shared" si="1800"/>
        <v>105.46</v>
      </c>
      <c r="G5675" s="16">
        <f t="shared" si="1801"/>
        <v>0</v>
      </c>
      <c r="H5675" s="16">
        <f t="shared" si="1802"/>
        <v>0</v>
      </c>
      <c r="I5675" s="16">
        <f t="shared" si="1803"/>
        <v>105.46</v>
      </c>
      <c r="J5675" s="17">
        <v>2.5760000000000001</v>
      </c>
      <c r="K5675" s="17">
        <v>0</v>
      </c>
      <c r="L5675" s="18">
        <f t="shared" si="1804"/>
        <v>2.5760000000000001</v>
      </c>
      <c r="M5675" s="17">
        <v>0</v>
      </c>
      <c r="N5675" s="16">
        <f t="shared" si="1805"/>
        <v>40.94</v>
      </c>
      <c r="O5675" s="16">
        <f t="shared" si="1806"/>
        <v>0</v>
      </c>
      <c r="P5675" s="18">
        <f t="shared" si="1807"/>
        <v>0</v>
      </c>
      <c r="Q5675" s="16">
        <f t="shared" si="1808"/>
        <v>40.94</v>
      </c>
      <c r="R5675" s="16">
        <f t="shared" si="1809"/>
        <v>0</v>
      </c>
    </row>
    <row r="5676" spans="1:18" ht="21" x14ac:dyDescent="0.35">
      <c r="A5676" s="1">
        <v>20</v>
      </c>
      <c r="B5676" s="13" t="s">
        <v>1145</v>
      </c>
      <c r="C5676" s="13" t="s">
        <v>1141</v>
      </c>
      <c r="D5676" s="14" t="s">
        <v>1146</v>
      </c>
      <c r="E5676" s="15">
        <v>725.24</v>
      </c>
      <c r="F5676" s="16">
        <f t="shared" si="1800"/>
        <v>39.89</v>
      </c>
      <c r="G5676" s="16">
        <f t="shared" si="1801"/>
        <v>0</v>
      </c>
      <c r="H5676" s="16">
        <f t="shared" si="1802"/>
        <v>0</v>
      </c>
      <c r="I5676" s="16">
        <f t="shared" si="1803"/>
        <v>39.89</v>
      </c>
      <c r="J5676" s="17">
        <v>5.5E-2</v>
      </c>
      <c r="K5676" s="17">
        <v>0</v>
      </c>
      <c r="L5676" s="18">
        <f t="shared" si="1804"/>
        <v>5.5E-2</v>
      </c>
      <c r="M5676" s="17">
        <v>0</v>
      </c>
      <c r="N5676" s="16">
        <f t="shared" si="1805"/>
        <v>725.24</v>
      </c>
      <c r="O5676" s="16">
        <f t="shared" si="1806"/>
        <v>0</v>
      </c>
      <c r="P5676" s="18">
        <f t="shared" si="1807"/>
        <v>0</v>
      </c>
      <c r="Q5676" s="16">
        <f t="shared" si="1808"/>
        <v>725.24</v>
      </c>
      <c r="R5676" s="16">
        <f t="shared" si="1809"/>
        <v>0</v>
      </c>
    </row>
    <row r="5677" spans="1:18" x14ac:dyDescent="0.35">
      <c r="A5677" s="1">
        <v>21</v>
      </c>
      <c r="B5677" s="13" t="s">
        <v>1147</v>
      </c>
      <c r="C5677" s="13" t="s">
        <v>1141</v>
      </c>
      <c r="D5677" s="14" t="s">
        <v>1148</v>
      </c>
      <c r="E5677" s="15">
        <v>608.70000000000005</v>
      </c>
      <c r="F5677" s="16">
        <f t="shared" si="1800"/>
        <v>122.35</v>
      </c>
      <c r="G5677" s="16">
        <f t="shared" si="1801"/>
        <v>0</v>
      </c>
      <c r="H5677" s="16">
        <f t="shared" si="1802"/>
        <v>0</v>
      </c>
      <c r="I5677" s="16">
        <f t="shared" si="1803"/>
        <v>122.35</v>
      </c>
      <c r="J5677" s="17">
        <v>0.20100000000000001</v>
      </c>
      <c r="K5677" s="17">
        <v>0</v>
      </c>
      <c r="L5677" s="18">
        <f t="shared" si="1804"/>
        <v>0.20100000000000001</v>
      </c>
      <c r="M5677" s="17">
        <v>0</v>
      </c>
      <c r="N5677" s="16">
        <f t="shared" si="1805"/>
        <v>608.70000000000005</v>
      </c>
      <c r="O5677" s="16">
        <f t="shared" si="1806"/>
        <v>0</v>
      </c>
      <c r="P5677" s="18">
        <f t="shared" si="1807"/>
        <v>0</v>
      </c>
      <c r="Q5677" s="16">
        <f t="shared" si="1808"/>
        <v>608.70000000000005</v>
      </c>
      <c r="R5677" s="16">
        <f t="shared" si="1809"/>
        <v>0</v>
      </c>
    </row>
    <row r="5678" spans="1:18" ht="21" x14ac:dyDescent="0.35">
      <c r="A5678" s="1">
        <v>22</v>
      </c>
      <c r="B5678" s="13" t="s">
        <v>1149</v>
      </c>
      <c r="C5678" s="13" t="s">
        <v>92</v>
      </c>
      <c r="D5678" s="14" t="s">
        <v>1150</v>
      </c>
      <c r="E5678" s="15">
        <v>0.72</v>
      </c>
      <c r="F5678" s="16">
        <f t="shared" si="1800"/>
        <v>20.16</v>
      </c>
      <c r="G5678" s="16">
        <f t="shared" si="1801"/>
        <v>0</v>
      </c>
      <c r="H5678" s="16">
        <f t="shared" si="1802"/>
        <v>0</v>
      </c>
      <c r="I5678" s="16">
        <f t="shared" si="1803"/>
        <v>20.16</v>
      </c>
      <c r="J5678" s="17">
        <v>28</v>
      </c>
      <c r="K5678" s="17">
        <v>0</v>
      </c>
      <c r="L5678" s="18">
        <f t="shared" si="1804"/>
        <v>28</v>
      </c>
      <c r="M5678" s="17">
        <v>0</v>
      </c>
      <c r="N5678" s="16">
        <f t="shared" si="1805"/>
        <v>0.72</v>
      </c>
      <c r="O5678" s="16">
        <f t="shared" si="1806"/>
        <v>0</v>
      </c>
      <c r="P5678" s="18">
        <f t="shared" si="1807"/>
        <v>0</v>
      </c>
      <c r="Q5678" s="16">
        <f t="shared" si="1808"/>
        <v>0.72</v>
      </c>
      <c r="R5678" s="16">
        <f t="shared" si="1809"/>
        <v>0</v>
      </c>
    </row>
    <row r="5679" spans="1:18" ht="21" x14ac:dyDescent="0.35">
      <c r="A5679" s="1">
        <v>23</v>
      </c>
      <c r="B5679" s="13" t="s">
        <v>1151</v>
      </c>
      <c r="C5679" s="13" t="s">
        <v>92</v>
      </c>
      <c r="D5679" s="14" t="s">
        <v>1152</v>
      </c>
      <c r="E5679" s="15">
        <v>0.72</v>
      </c>
      <c r="F5679" s="16">
        <f t="shared" si="1800"/>
        <v>10.08</v>
      </c>
      <c r="G5679" s="16">
        <f t="shared" si="1801"/>
        <v>0</v>
      </c>
      <c r="H5679" s="16">
        <f t="shared" si="1802"/>
        <v>0</v>
      </c>
      <c r="I5679" s="16">
        <f t="shared" si="1803"/>
        <v>10.08</v>
      </c>
      <c r="J5679" s="17">
        <v>14</v>
      </c>
      <c r="K5679" s="17">
        <v>0</v>
      </c>
      <c r="L5679" s="18">
        <f t="shared" si="1804"/>
        <v>14</v>
      </c>
      <c r="M5679" s="17">
        <v>0</v>
      </c>
      <c r="N5679" s="16">
        <f t="shared" si="1805"/>
        <v>0.72</v>
      </c>
      <c r="O5679" s="16">
        <f t="shared" si="1806"/>
        <v>0</v>
      </c>
      <c r="P5679" s="18">
        <f t="shared" si="1807"/>
        <v>0</v>
      </c>
      <c r="Q5679" s="16">
        <f t="shared" si="1808"/>
        <v>0.72</v>
      </c>
      <c r="R5679" s="16">
        <f t="shared" si="1809"/>
        <v>0</v>
      </c>
    </row>
    <row r="5680" spans="1:18" ht="52.5" x14ac:dyDescent="0.35">
      <c r="A5680" s="1">
        <v>24</v>
      </c>
      <c r="B5680" s="13" t="s">
        <v>1153</v>
      </c>
      <c r="C5680" s="13" t="s">
        <v>92</v>
      </c>
      <c r="D5680" s="14" t="s">
        <v>1154</v>
      </c>
      <c r="E5680" s="15">
        <v>22.66</v>
      </c>
      <c r="F5680" s="16">
        <f t="shared" si="1800"/>
        <v>253.79</v>
      </c>
      <c r="G5680" s="16">
        <f t="shared" si="1801"/>
        <v>0</v>
      </c>
      <c r="H5680" s="16">
        <f t="shared" si="1802"/>
        <v>0</v>
      </c>
      <c r="I5680" s="16">
        <f t="shared" si="1803"/>
        <v>253.79</v>
      </c>
      <c r="J5680" s="17">
        <v>11.2</v>
      </c>
      <c r="K5680" s="17">
        <v>0</v>
      </c>
      <c r="L5680" s="18">
        <f t="shared" si="1804"/>
        <v>11.2</v>
      </c>
      <c r="M5680" s="17">
        <v>0</v>
      </c>
      <c r="N5680" s="16">
        <f t="shared" si="1805"/>
        <v>22.66</v>
      </c>
      <c r="O5680" s="16">
        <f t="shared" si="1806"/>
        <v>0</v>
      </c>
      <c r="P5680" s="18">
        <f t="shared" si="1807"/>
        <v>0</v>
      </c>
      <c r="Q5680" s="16">
        <f t="shared" si="1808"/>
        <v>22.66</v>
      </c>
      <c r="R5680" s="16">
        <f t="shared" si="1809"/>
        <v>0</v>
      </c>
    </row>
    <row r="5681" spans="1:18" ht="52.5" x14ac:dyDescent="0.35">
      <c r="A5681" s="1">
        <v>25</v>
      </c>
      <c r="B5681" s="13" t="s">
        <v>812</v>
      </c>
      <c r="C5681" s="13" t="s">
        <v>65</v>
      </c>
      <c r="D5681" s="14" t="s">
        <v>813</v>
      </c>
      <c r="E5681" s="15">
        <v>80.599999999999994</v>
      </c>
      <c r="F5681" s="16">
        <f t="shared" si="1800"/>
        <v>383.66</v>
      </c>
      <c r="G5681" s="16">
        <f t="shared" si="1801"/>
        <v>0</v>
      </c>
      <c r="H5681" s="16">
        <f t="shared" si="1802"/>
        <v>0</v>
      </c>
      <c r="I5681" s="16">
        <f t="shared" si="1803"/>
        <v>383.66</v>
      </c>
      <c r="J5681" s="17">
        <v>4.76</v>
      </c>
      <c r="K5681" s="17">
        <v>0</v>
      </c>
      <c r="L5681" s="18">
        <f t="shared" si="1804"/>
        <v>4.76</v>
      </c>
      <c r="M5681" s="17">
        <v>0</v>
      </c>
      <c r="N5681" s="16">
        <f t="shared" si="1805"/>
        <v>80.599999999999994</v>
      </c>
      <c r="O5681" s="16">
        <f t="shared" si="1806"/>
        <v>0</v>
      </c>
      <c r="P5681" s="18">
        <f t="shared" si="1807"/>
        <v>0</v>
      </c>
      <c r="Q5681" s="16">
        <f t="shared" si="1808"/>
        <v>80.599999999999994</v>
      </c>
      <c r="R5681" s="16">
        <f t="shared" si="1809"/>
        <v>0</v>
      </c>
    </row>
    <row r="5682" spans="1:18" ht="21" x14ac:dyDescent="0.35">
      <c r="A5682" s="1">
        <v>26</v>
      </c>
      <c r="B5682" s="13" t="s">
        <v>823</v>
      </c>
      <c r="C5682" s="13" t="s">
        <v>65</v>
      </c>
      <c r="D5682" s="14" t="s">
        <v>824</v>
      </c>
      <c r="E5682" s="15">
        <v>28.7</v>
      </c>
      <c r="F5682" s="16">
        <f t="shared" si="1800"/>
        <v>64.290000000000006</v>
      </c>
      <c r="G5682" s="16">
        <f t="shared" si="1801"/>
        <v>0</v>
      </c>
      <c r="H5682" s="16">
        <f t="shared" si="1802"/>
        <v>0</v>
      </c>
      <c r="I5682" s="16">
        <f t="shared" si="1803"/>
        <v>64.290000000000006</v>
      </c>
      <c r="J5682" s="17">
        <v>2.2400000000000002</v>
      </c>
      <c r="K5682" s="17">
        <v>0</v>
      </c>
      <c r="L5682" s="18">
        <f t="shared" si="1804"/>
        <v>2.2400000000000002</v>
      </c>
      <c r="M5682" s="17">
        <v>0</v>
      </c>
      <c r="N5682" s="16">
        <f t="shared" si="1805"/>
        <v>28.7</v>
      </c>
      <c r="O5682" s="16">
        <f t="shared" si="1806"/>
        <v>0</v>
      </c>
      <c r="P5682" s="18">
        <f t="shared" si="1807"/>
        <v>0</v>
      </c>
      <c r="Q5682" s="16">
        <f t="shared" si="1808"/>
        <v>28.7</v>
      </c>
      <c r="R5682" s="16">
        <f t="shared" si="1809"/>
        <v>0</v>
      </c>
    </row>
    <row r="5683" spans="1:18" ht="42" x14ac:dyDescent="0.35">
      <c r="A5683" s="1">
        <v>27</v>
      </c>
      <c r="B5683" s="13" t="s">
        <v>1631</v>
      </c>
      <c r="C5683" s="13" t="s">
        <v>224</v>
      </c>
      <c r="D5683" s="14" t="s">
        <v>1632</v>
      </c>
      <c r="E5683" s="15">
        <v>1621.34</v>
      </c>
      <c r="F5683" s="16">
        <f t="shared" si="1800"/>
        <v>1621.34</v>
      </c>
      <c r="G5683" s="16">
        <f t="shared" si="1801"/>
        <v>1621.34</v>
      </c>
      <c r="H5683" s="16">
        <f t="shared" si="1802"/>
        <v>100</v>
      </c>
      <c r="I5683" s="16">
        <f t="shared" si="1803"/>
        <v>0</v>
      </c>
      <c r="J5683" s="17">
        <v>1</v>
      </c>
      <c r="K5683" s="17">
        <v>1</v>
      </c>
      <c r="L5683" s="18">
        <f t="shared" si="1804"/>
        <v>0</v>
      </c>
      <c r="M5683" s="17">
        <v>1</v>
      </c>
      <c r="N5683" s="16">
        <f t="shared" si="1805"/>
        <v>1621.34</v>
      </c>
      <c r="O5683" s="16">
        <f t="shared" si="1806"/>
        <v>1621.34</v>
      </c>
      <c r="P5683" s="18">
        <f t="shared" si="1807"/>
        <v>0</v>
      </c>
      <c r="Q5683" s="16">
        <f t="shared" si="1808"/>
        <v>1621.34</v>
      </c>
      <c r="R5683" s="16">
        <f t="shared" si="1809"/>
        <v>0</v>
      </c>
    </row>
    <row r="5684" spans="1:18" x14ac:dyDescent="0.35">
      <c r="A5684" s="21" t="s">
        <v>1633</v>
      </c>
      <c r="B5684" s="21" t="s">
        <v>1633</v>
      </c>
      <c r="C5684" s="21" t="s">
        <v>1633</v>
      </c>
      <c r="D5684" s="21" t="s">
        <v>1633</v>
      </c>
      <c r="E5684" s="21" t="s">
        <v>1633</v>
      </c>
      <c r="F5684" s="19"/>
      <c r="G5684" s="20">
        <f>SUM(G5657:G5683)</f>
        <v>5007.66</v>
      </c>
      <c r="H5684" s="7"/>
      <c r="I5684" s="7"/>
      <c r="J5684" s="7"/>
      <c r="K5684" s="7"/>
      <c r="L5684" s="7"/>
      <c r="M5684" s="7"/>
      <c r="N5684" s="7"/>
      <c r="O5684" s="7"/>
      <c r="P5684" s="7"/>
      <c r="Q5684" s="7"/>
      <c r="R5684" s="7"/>
    </row>
    <row r="5686" spans="1:18" x14ac:dyDescent="0.35">
      <c r="B5686" s="11" t="s">
        <v>23</v>
      </c>
      <c r="C5686" s="12" t="s">
        <v>24</v>
      </c>
      <c r="D5686" s="12" t="s">
        <v>25</v>
      </c>
    </row>
    <row r="5687" spans="1:18" x14ac:dyDescent="0.35">
      <c r="B5687" s="11" t="s">
        <v>26</v>
      </c>
      <c r="C5687" s="12" t="s">
        <v>27</v>
      </c>
      <c r="D5687" s="12" t="s">
        <v>28</v>
      </c>
    </row>
    <row r="5688" spans="1:18" x14ac:dyDescent="0.35">
      <c r="B5688" s="11" t="s">
        <v>29</v>
      </c>
      <c r="C5688" s="12" t="s">
        <v>24</v>
      </c>
      <c r="D5688" s="12" t="s">
        <v>30</v>
      </c>
    </row>
    <row r="5689" spans="1:18" x14ac:dyDescent="0.35">
      <c r="B5689" s="11" t="s">
        <v>31</v>
      </c>
      <c r="C5689" s="12" t="s">
        <v>116</v>
      </c>
      <c r="D5689" s="12" t="s">
        <v>1133</v>
      </c>
    </row>
    <row r="5690" spans="1:18" x14ac:dyDescent="0.35">
      <c r="B5690" s="11" t="s">
        <v>33</v>
      </c>
      <c r="C5690" s="12" t="s">
        <v>319</v>
      </c>
      <c r="D5690" s="12" t="s">
        <v>1621</v>
      </c>
    </row>
    <row r="5691" spans="1:18" x14ac:dyDescent="0.35">
      <c r="B5691" s="11" t="s">
        <v>35</v>
      </c>
      <c r="C5691" s="12" t="s">
        <v>105</v>
      </c>
      <c r="D5691" s="12" t="s">
        <v>1205</v>
      </c>
    </row>
    <row r="5692" spans="1:18" x14ac:dyDescent="0.35">
      <c r="B5692" s="11" t="s">
        <v>36</v>
      </c>
      <c r="C5692" s="12" t="s">
        <v>24</v>
      </c>
      <c r="D5692" s="12" t="s">
        <v>730</v>
      </c>
    </row>
    <row r="5693" spans="1:18" x14ac:dyDescent="0.35">
      <c r="B5693" s="11" t="s">
        <v>38</v>
      </c>
      <c r="C5693" s="12" t="s">
        <v>24</v>
      </c>
      <c r="D5693" s="12" t="s">
        <v>1634</v>
      </c>
    </row>
    <row r="5695" spans="1:18" ht="21" x14ac:dyDescent="0.35">
      <c r="A5695" s="1">
        <v>1</v>
      </c>
      <c r="B5695" s="13" t="s">
        <v>191</v>
      </c>
      <c r="C5695" s="13" t="s">
        <v>44</v>
      </c>
      <c r="D5695" s="14" t="s">
        <v>192</v>
      </c>
      <c r="E5695" s="15">
        <v>3.46</v>
      </c>
      <c r="F5695" s="16">
        <f t="shared" ref="F5695:F5718" si="1810">ROUND(ROUND(N5695,2)*ROUND(J5695,3),2)</f>
        <v>186.84</v>
      </c>
      <c r="G5695" s="16">
        <f t="shared" ref="G5695:G5718" si="1811">ROUND(ROUND(N5695,2)*ROUND(K5695,3),2)</f>
        <v>0</v>
      </c>
      <c r="H5695" s="16">
        <f t="shared" ref="H5695:H5718" si="1812">IF(EXACT(J5695,0),0,100*(K5695/J5695))</f>
        <v>0</v>
      </c>
      <c r="I5695" s="16">
        <f t="shared" ref="I5695:I5718" si="1813">ROUND((ROUND(J5695,3)-ROUND(K5695,3))*N5695,2)</f>
        <v>186.84</v>
      </c>
      <c r="J5695" s="17">
        <v>54</v>
      </c>
      <c r="K5695" s="17">
        <v>0</v>
      </c>
      <c r="L5695" s="18">
        <f t="shared" ref="L5695:L5718" si="1814">ROUND(ROUND(J5695,3)-ROUND(K5695,3),3)</f>
        <v>54</v>
      </c>
      <c r="M5695" s="17">
        <v>0</v>
      </c>
      <c r="N5695" s="16">
        <f t="shared" ref="N5695:N5718" si="1815">ROUND(E5695,2)</f>
        <v>3.46</v>
      </c>
      <c r="O5695" s="16">
        <f t="shared" ref="O5695:O5718" si="1816">ROUND(ROUND(M5695,3)*ROUND(N5695,2),2)</f>
        <v>0</v>
      </c>
      <c r="P5695" s="18">
        <f t="shared" ref="P5695:P5718" si="1817">ROUND(ROUND(K5695,3)-ROUND(M5695,3),2)</f>
        <v>0</v>
      </c>
      <c r="Q5695" s="16">
        <f t="shared" ref="Q5695:Q5718" si="1818">ROUND(E5695,2)</f>
        <v>3.46</v>
      </c>
      <c r="R5695" s="16">
        <f t="shared" ref="R5695:R5718" si="1819">ROUND((ROUND(K5695,3)-ROUND(M5695,3))* Q5695,2)</f>
        <v>0</v>
      </c>
    </row>
    <row r="5696" spans="1:18" ht="31.5" x14ac:dyDescent="0.35">
      <c r="A5696" s="1">
        <v>2</v>
      </c>
      <c r="B5696" s="13" t="s">
        <v>158</v>
      </c>
      <c r="C5696" s="13" t="s">
        <v>92</v>
      </c>
      <c r="D5696" s="14" t="s">
        <v>159</v>
      </c>
      <c r="E5696" s="15">
        <v>8.43</v>
      </c>
      <c r="F5696" s="16">
        <f t="shared" si="1810"/>
        <v>393.77</v>
      </c>
      <c r="G5696" s="16">
        <f t="shared" si="1811"/>
        <v>0</v>
      </c>
      <c r="H5696" s="16">
        <f t="shared" si="1812"/>
        <v>0</v>
      </c>
      <c r="I5696" s="16">
        <f t="shared" si="1813"/>
        <v>393.77</v>
      </c>
      <c r="J5696" s="17">
        <v>46.71</v>
      </c>
      <c r="K5696" s="17">
        <v>0</v>
      </c>
      <c r="L5696" s="18">
        <f t="shared" si="1814"/>
        <v>46.71</v>
      </c>
      <c r="M5696" s="17">
        <v>0</v>
      </c>
      <c r="N5696" s="16">
        <f t="shared" si="1815"/>
        <v>8.43</v>
      </c>
      <c r="O5696" s="16">
        <f t="shared" si="1816"/>
        <v>0</v>
      </c>
      <c r="P5696" s="18">
        <f t="shared" si="1817"/>
        <v>0</v>
      </c>
      <c r="Q5696" s="16">
        <f t="shared" si="1818"/>
        <v>8.43</v>
      </c>
      <c r="R5696" s="16">
        <f t="shared" si="1819"/>
        <v>0</v>
      </c>
    </row>
    <row r="5697" spans="1:18" ht="42" x14ac:dyDescent="0.35">
      <c r="A5697" s="1">
        <v>3</v>
      </c>
      <c r="B5697" s="13" t="s">
        <v>183</v>
      </c>
      <c r="C5697" s="13" t="s">
        <v>92</v>
      </c>
      <c r="D5697" s="14" t="s">
        <v>184</v>
      </c>
      <c r="E5697" s="15">
        <v>7.89</v>
      </c>
      <c r="F5697" s="16">
        <f t="shared" si="1810"/>
        <v>339.82</v>
      </c>
      <c r="G5697" s="16">
        <f t="shared" si="1811"/>
        <v>378.51</v>
      </c>
      <c r="H5697" s="16">
        <f t="shared" si="1812"/>
        <v>111.38611562572555</v>
      </c>
      <c r="I5697" s="16">
        <f t="shared" si="1813"/>
        <v>-38.69</v>
      </c>
      <c r="J5697" s="17">
        <v>43.07</v>
      </c>
      <c r="K5697" s="17">
        <v>47.973999999999997</v>
      </c>
      <c r="L5697" s="18">
        <f t="shared" si="1814"/>
        <v>-4.9039999999999999</v>
      </c>
      <c r="M5697" s="17">
        <v>47.973999999999997</v>
      </c>
      <c r="N5697" s="16">
        <f t="shared" si="1815"/>
        <v>7.89</v>
      </c>
      <c r="O5697" s="16">
        <f t="shared" si="1816"/>
        <v>378.51</v>
      </c>
      <c r="P5697" s="18">
        <f t="shared" si="1817"/>
        <v>0</v>
      </c>
      <c r="Q5697" s="16">
        <f t="shared" si="1818"/>
        <v>7.89</v>
      </c>
      <c r="R5697" s="16">
        <f t="shared" si="1819"/>
        <v>0</v>
      </c>
    </row>
    <row r="5698" spans="1:18" ht="52.5" x14ac:dyDescent="0.35">
      <c r="A5698" s="1">
        <v>4</v>
      </c>
      <c r="B5698" s="13" t="s">
        <v>166</v>
      </c>
      <c r="C5698" s="13" t="s">
        <v>65</v>
      </c>
      <c r="D5698" s="14" t="s">
        <v>167</v>
      </c>
      <c r="E5698" s="15">
        <v>24.21</v>
      </c>
      <c r="F5698" s="16">
        <f t="shared" si="1810"/>
        <v>4914.2700000000004</v>
      </c>
      <c r="G5698" s="16">
        <f t="shared" si="1811"/>
        <v>0</v>
      </c>
      <c r="H5698" s="16">
        <f t="shared" si="1812"/>
        <v>0</v>
      </c>
      <c r="I5698" s="16">
        <f t="shared" si="1813"/>
        <v>4914.2700000000004</v>
      </c>
      <c r="J5698" s="17">
        <v>202.98500000000001</v>
      </c>
      <c r="K5698" s="17">
        <v>0</v>
      </c>
      <c r="L5698" s="18">
        <f t="shared" si="1814"/>
        <v>202.98500000000001</v>
      </c>
      <c r="M5698" s="17">
        <v>0</v>
      </c>
      <c r="N5698" s="16">
        <f t="shared" si="1815"/>
        <v>24.21</v>
      </c>
      <c r="O5698" s="16">
        <f t="shared" si="1816"/>
        <v>0</v>
      </c>
      <c r="P5698" s="18">
        <f t="shared" si="1817"/>
        <v>0</v>
      </c>
      <c r="Q5698" s="16">
        <f t="shared" si="1818"/>
        <v>24.21</v>
      </c>
      <c r="R5698" s="16">
        <f t="shared" si="1819"/>
        <v>0</v>
      </c>
    </row>
    <row r="5699" spans="1:18" ht="31.5" x14ac:dyDescent="0.35">
      <c r="A5699" s="1">
        <v>5</v>
      </c>
      <c r="B5699" s="13" t="s">
        <v>168</v>
      </c>
      <c r="C5699" s="13" t="s">
        <v>65</v>
      </c>
      <c r="D5699" s="14" t="s">
        <v>169</v>
      </c>
      <c r="E5699" s="15">
        <v>5.38</v>
      </c>
      <c r="F5699" s="16">
        <f t="shared" si="1810"/>
        <v>1092.06</v>
      </c>
      <c r="G5699" s="16">
        <f t="shared" si="1811"/>
        <v>0</v>
      </c>
      <c r="H5699" s="16">
        <f t="shared" si="1812"/>
        <v>0</v>
      </c>
      <c r="I5699" s="16">
        <f t="shared" si="1813"/>
        <v>1092.06</v>
      </c>
      <c r="J5699" s="17">
        <v>202.98500000000001</v>
      </c>
      <c r="K5699" s="17">
        <v>0</v>
      </c>
      <c r="L5699" s="18">
        <f t="shared" si="1814"/>
        <v>202.98500000000001</v>
      </c>
      <c r="M5699" s="17">
        <v>0</v>
      </c>
      <c r="N5699" s="16">
        <f t="shared" si="1815"/>
        <v>5.38</v>
      </c>
      <c r="O5699" s="16">
        <f t="shared" si="1816"/>
        <v>0</v>
      </c>
      <c r="P5699" s="18">
        <f t="shared" si="1817"/>
        <v>0</v>
      </c>
      <c r="Q5699" s="16">
        <f t="shared" si="1818"/>
        <v>5.38</v>
      </c>
      <c r="R5699" s="16">
        <f t="shared" si="1819"/>
        <v>0</v>
      </c>
    </row>
    <row r="5700" spans="1:18" ht="21" x14ac:dyDescent="0.35">
      <c r="A5700" s="1">
        <v>6</v>
      </c>
      <c r="B5700" s="13" t="s">
        <v>499</v>
      </c>
      <c r="C5700" s="13" t="s">
        <v>65</v>
      </c>
      <c r="D5700" s="14" t="s">
        <v>500</v>
      </c>
      <c r="E5700" s="15">
        <v>95.84</v>
      </c>
      <c r="F5700" s="16">
        <f t="shared" si="1810"/>
        <v>4503.33</v>
      </c>
      <c r="G5700" s="16">
        <f t="shared" si="1811"/>
        <v>1200.5899999999999</v>
      </c>
      <c r="H5700" s="16">
        <f t="shared" si="1812"/>
        <v>26.659998297437642</v>
      </c>
      <c r="I5700" s="16">
        <f t="shared" si="1813"/>
        <v>3302.74</v>
      </c>
      <c r="J5700" s="17">
        <v>46.988</v>
      </c>
      <c r="K5700" s="17">
        <v>12.526999999999999</v>
      </c>
      <c r="L5700" s="18">
        <f t="shared" si="1814"/>
        <v>34.460999999999999</v>
      </c>
      <c r="M5700" s="17">
        <v>12.526999999999999</v>
      </c>
      <c r="N5700" s="16">
        <f t="shared" si="1815"/>
        <v>95.84</v>
      </c>
      <c r="O5700" s="16">
        <f t="shared" si="1816"/>
        <v>1200.5899999999999</v>
      </c>
      <c r="P5700" s="18">
        <f t="shared" si="1817"/>
        <v>0</v>
      </c>
      <c r="Q5700" s="16">
        <f t="shared" si="1818"/>
        <v>95.84</v>
      </c>
      <c r="R5700" s="16">
        <f t="shared" si="1819"/>
        <v>0</v>
      </c>
    </row>
    <row r="5701" spans="1:18" ht="52.5" x14ac:dyDescent="0.35">
      <c r="A5701" s="1">
        <v>7</v>
      </c>
      <c r="B5701" s="13" t="s">
        <v>1136</v>
      </c>
      <c r="C5701" s="13" t="s">
        <v>65</v>
      </c>
      <c r="D5701" s="14" t="s">
        <v>1137</v>
      </c>
      <c r="E5701" s="15">
        <v>5.82</v>
      </c>
      <c r="F5701" s="16">
        <f t="shared" si="1810"/>
        <v>658.54</v>
      </c>
      <c r="G5701" s="16">
        <f t="shared" si="1811"/>
        <v>320.94</v>
      </c>
      <c r="H5701" s="16">
        <f t="shared" si="1812"/>
        <v>48.735760178876021</v>
      </c>
      <c r="I5701" s="16">
        <f t="shared" si="1813"/>
        <v>337.59</v>
      </c>
      <c r="J5701" s="17">
        <v>113.151</v>
      </c>
      <c r="K5701" s="17">
        <v>55.145000000000003</v>
      </c>
      <c r="L5701" s="18">
        <f t="shared" si="1814"/>
        <v>58.006</v>
      </c>
      <c r="M5701" s="17">
        <v>55.145000000000003</v>
      </c>
      <c r="N5701" s="16">
        <f t="shared" si="1815"/>
        <v>5.82</v>
      </c>
      <c r="O5701" s="16">
        <f t="shared" si="1816"/>
        <v>320.94</v>
      </c>
      <c r="P5701" s="18">
        <f t="shared" si="1817"/>
        <v>0</v>
      </c>
      <c r="Q5701" s="16">
        <f t="shared" si="1818"/>
        <v>5.82</v>
      </c>
      <c r="R5701" s="16">
        <f t="shared" si="1819"/>
        <v>0</v>
      </c>
    </row>
    <row r="5702" spans="1:18" ht="21" x14ac:dyDescent="0.35">
      <c r="A5702" s="1">
        <v>8</v>
      </c>
      <c r="B5702" s="13" t="s">
        <v>1157</v>
      </c>
      <c r="C5702" s="13" t="s">
        <v>92</v>
      </c>
      <c r="D5702" s="14" t="s">
        <v>1158</v>
      </c>
      <c r="E5702" s="15">
        <v>25.69</v>
      </c>
      <c r="F5702" s="16">
        <f t="shared" si="1810"/>
        <v>11046.7</v>
      </c>
      <c r="G5702" s="16">
        <f t="shared" si="1811"/>
        <v>808.72</v>
      </c>
      <c r="H5702" s="16">
        <f t="shared" si="1812"/>
        <v>7.3209302325581396</v>
      </c>
      <c r="I5702" s="16">
        <f t="shared" si="1813"/>
        <v>10237.98</v>
      </c>
      <c r="J5702" s="17">
        <v>430</v>
      </c>
      <c r="K5702" s="17">
        <v>31.48</v>
      </c>
      <c r="L5702" s="18">
        <f t="shared" si="1814"/>
        <v>398.52</v>
      </c>
      <c r="M5702" s="17">
        <v>31.48</v>
      </c>
      <c r="N5702" s="16">
        <f t="shared" si="1815"/>
        <v>25.69</v>
      </c>
      <c r="O5702" s="16">
        <f t="shared" si="1816"/>
        <v>808.72</v>
      </c>
      <c r="P5702" s="18">
        <f t="shared" si="1817"/>
        <v>0</v>
      </c>
      <c r="Q5702" s="16">
        <f t="shared" si="1818"/>
        <v>25.69</v>
      </c>
      <c r="R5702" s="16">
        <f t="shared" si="1819"/>
        <v>0</v>
      </c>
    </row>
    <row r="5703" spans="1:18" ht="63" x14ac:dyDescent="0.35">
      <c r="A5703" s="1">
        <v>9</v>
      </c>
      <c r="B5703" s="13" t="s">
        <v>1207</v>
      </c>
      <c r="C5703" s="13" t="s">
        <v>44</v>
      </c>
      <c r="D5703" s="14" t="s">
        <v>1208</v>
      </c>
      <c r="E5703" s="15">
        <v>3.26</v>
      </c>
      <c r="F5703" s="16">
        <f t="shared" si="1810"/>
        <v>7850.08</v>
      </c>
      <c r="G5703" s="16">
        <f t="shared" si="1811"/>
        <v>2333.5100000000002</v>
      </c>
      <c r="H5703" s="16">
        <f t="shared" si="1812"/>
        <v>29.725913621262457</v>
      </c>
      <c r="I5703" s="16">
        <f t="shared" si="1813"/>
        <v>5516.57</v>
      </c>
      <c r="J5703" s="17">
        <v>2408</v>
      </c>
      <c r="K5703" s="17">
        <v>715.8</v>
      </c>
      <c r="L5703" s="18">
        <f t="shared" si="1814"/>
        <v>1692.2</v>
      </c>
      <c r="M5703" s="17">
        <v>715.8</v>
      </c>
      <c r="N5703" s="16">
        <f t="shared" si="1815"/>
        <v>3.26</v>
      </c>
      <c r="O5703" s="16">
        <f t="shared" si="1816"/>
        <v>2333.5100000000002</v>
      </c>
      <c r="P5703" s="18">
        <f t="shared" si="1817"/>
        <v>0</v>
      </c>
      <c r="Q5703" s="16">
        <f t="shared" si="1818"/>
        <v>3.26</v>
      </c>
      <c r="R5703" s="16">
        <f t="shared" si="1819"/>
        <v>0</v>
      </c>
    </row>
    <row r="5704" spans="1:18" ht="21" x14ac:dyDescent="0.35">
      <c r="A5704" s="1">
        <v>10</v>
      </c>
      <c r="B5704" s="13" t="s">
        <v>1209</v>
      </c>
      <c r="C5704" s="13" t="s">
        <v>44</v>
      </c>
      <c r="D5704" s="14" t="s">
        <v>1210</v>
      </c>
      <c r="E5704" s="15">
        <v>1.73</v>
      </c>
      <c r="F5704" s="16">
        <f t="shared" si="1810"/>
        <v>4165.84</v>
      </c>
      <c r="G5704" s="16">
        <f t="shared" si="1811"/>
        <v>1238.33</v>
      </c>
      <c r="H5704" s="16">
        <f t="shared" si="1812"/>
        <v>29.725913621262457</v>
      </c>
      <c r="I5704" s="16">
        <f t="shared" si="1813"/>
        <v>2927.51</v>
      </c>
      <c r="J5704" s="17">
        <v>2408</v>
      </c>
      <c r="K5704" s="17">
        <v>715.8</v>
      </c>
      <c r="L5704" s="18">
        <f t="shared" si="1814"/>
        <v>1692.2</v>
      </c>
      <c r="M5704" s="17">
        <v>715.8</v>
      </c>
      <c r="N5704" s="16">
        <f t="shared" si="1815"/>
        <v>1.73</v>
      </c>
      <c r="O5704" s="16">
        <f t="shared" si="1816"/>
        <v>1238.33</v>
      </c>
      <c r="P5704" s="18">
        <f t="shared" si="1817"/>
        <v>0</v>
      </c>
      <c r="Q5704" s="16">
        <f t="shared" si="1818"/>
        <v>1.73</v>
      </c>
      <c r="R5704" s="16">
        <f t="shared" si="1819"/>
        <v>0</v>
      </c>
    </row>
    <row r="5705" spans="1:18" ht="31.5" x14ac:dyDescent="0.35">
      <c r="A5705" s="1">
        <v>11</v>
      </c>
      <c r="B5705" s="13" t="s">
        <v>1211</v>
      </c>
      <c r="C5705" s="13" t="s">
        <v>41</v>
      </c>
      <c r="D5705" s="14" t="s">
        <v>1212</v>
      </c>
      <c r="E5705" s="15">
        <v>5996.88</v>
      </c>
      <c r="F5705" s="16">
        <f t="shared" si="1810"/>
        <v>5996.88</v>
      </c>
      <c r="G5705" s="16">
        <f t="shared" si="1811"/>
        <v>0</v>
      </c>
      <c r="H5705" s="16">
        <f t="shared" si="1812"/>
        <v>0</v>
      </c>
      <c r="I5705" s="16">
        <f t="shared" si="1813"/>
        <v>5996.88</v>
      </c>
      <c r="J5705" s="17">
        <v>1</v>
      </c>
      <c r="K5705" s="17">
        <v>0</v>
      </c>
      <c r="L5705" s="18">
        <f t="shared" si="1814"/>
        <v>1</v>
      </c>
      <c r="M5705" s="17">
        <v>0</v>
      </c>
      <c r="N5705" s="16">
        <f t="shared" si="1815"/>
        <v>5996.88</v>
      </c>
      <c r="O5705" s="16">
        <f t="shared" si="1816"/>
        <v>0</v>
      </c>
      <c r="P5705" s="18">
        <f t="shared" si="1817"/>
        <v>0</v>
      </c>
      <c r="Q5705" s="16">
        <f t="shared" si="1818"/>
        <v>5996.88</v>
      </c>
      <c r="R5705" s="16">
        <f t="shared" si="1819"/>
        <v>0</v>
      </c>
    </row>
    <row r="5706" spans="1:18" x14ac:dyDescent="0.35">
      <c r="A5706" s="1">
        <v>12</v>
      </c>
      <c r="B5706" s="13" t="s">
        <v>1215</v>
      </c>
      <c r="C5706" s="13" t="s">
        <v>44</v>
      </c>
      <c r="D5706" s="14" t="s">
        <v>1216</v>
      </c>
      <c r="E5706" s="15">
        <v>4.79</v>
      </c>
      <c r="F5706" s="16">
        <f t="shared" si="1810"/>
        <v>1341.2</v>
      </c>
      <c r="G5706" s="16">
        <f t="shared" si="1811"/>
        <v>0</v>
      </c>
      <c r="H5706" s="16">
        <f t="shared" si="1812"/>
        <v>0</v>
      </c>
      <c r="I5706" s="16">
        <f t="shared" si="1813"/>
        <v>1341.2</v>
      </c>
      <c r="J5706" s="17">
        <v>280</v>
      </c>
      <c r="K5706" s="17">
        <v>0</v>
      </c>
      <c r="L5706" s="18">
        <f t="shared" si="1814"/>
        <v>280</v>
      </c>
      <c r="M5706" s="17">
        <v>0</v>
      </c>
      <c r="N5706" s="16">
        <f t="shared" si="1815"/>
        <v>4.79</v>
      </c>
      <c r="O5706" s="16">
        <f t="shared" si="1816"/>
        <v>0</v>
      </c>
      <c r="P5706" s="18">
        <f t="shared" si="1817"/>
        <v>0</v>
      </c>
      <c r="Q5706" s="16">
        <f t="shared" si="1818"/>
        <v>4.79</v>
      </c>
      <c r="R5706" s="16">
        <f t="shared" si="1819"/>
        <v>0</v>
      </c>
    </row>
    <row r="5707" spans="1:18" ht="21" x14ac:dyDescent="0.35">
      <c r="A5707" s="1">
        <v>13</v>
      </c>
      <c r="B5707" s="13" t="s">
        <v>1217</v>
      </c>
      <c r="C5707" s="13" t="s">
        <v>41</v>
      </c>
      <c r="D5707" s="14" t="s">
        <v>1218</v>
      </c>
      <c r="E5707" s="15">
        <v>50.88</v>
      </c>
      <c r="F5707" s="16">
        <f t="shared" si="1810"/>
        <v>2849.28</v>
      </c>
      <c r="G5707" s="16">
        <f t="shared" si="1811"/>
        <v>1221.1199999999999</v>
      </c>
      <c r="H5707" s="16">
        <f t="shared" si="1812"/>
        <v>42.857142857142854</v>
      </c>
      <c r="I5707" s="16">
        <f t="shared" si="1813"/>
        <v>1628.16</v>
      </c>
      <c r="J5707" s="17">
        <v>56</v>
      </c>
      <c r="K5707" s="17">
        <v>24</v>
      </c>
      <c r="L5707" s="18">
        <f t="shared" si="1814"/>
        <v>32</v>
      </c>
      <c r="M5707" s="17">
        <v>24</v>
      </c>
      <c r="N5707" s="16">
        <f t="shared" si="1815"/>
        <v>50.88</v>
      </c>
      <c r="O5707" s="16">
        <f t="shared" si="1816"/>
        <v>1221.1199999999999</v>
      </c>
      <c r="P5707" s="18">
        <f t="shared" si="1817"/>
        <v>0</v>
      </c>
      <c r="Q5707" s="16">
        <f t="shared" si="1818"/>
        <v>50.88</v>
      </c>
      <c r="R5707" s="16">
        <f t="shared" si="1819"/>
        <v>0</v>
      </c>
    </row>
    <row r="5708" spans="1:18" ht="31.5" x14ac:dyDescent="0.35">
      <c r="A5708" s="1">
        <v>14</v>
      </c>
      <c r="B5708" s="13" t="s">
        <v>1138</v>
      </c>
      <c r="C5708" s="13" t="s">
        <v>92</v>
      </c>
      <c r="D5708" s="14" t="s">
        <v>1139</v>
      </c>
      <c r="E5708" s="15">
        <v>3.09</v>
      </c>
      <c r="F5708" s="16">
        <f t="shared" si="1810"/>
        <v>144.33000000000001</v>
      </c>
      <c r="G5708" s="16">
        <f t="shared" si="1811"/>
        <v>0</v>
      </c>
      <c r="H5708" s="16">
        <f t="shared" si="1812"/>
        <v>0</v>
      </c>
      <c r="I5708" s="16">
        <f t="shared" si="1813"/>
        <v>144.33000000000001</v>
      </c>
      <c r="J5708" s="17">
        <v>46.71</v>
      </c>
      <c r="K5708" s="17">
        <v>0</v>
      </c>
      <c r="L5708" s="18">
        <f t="shared" si="1814"/>
        <v>46.71</v>
      </c>
      <c r="M5708" s="17">
        <v>0</v>
      </c>
      <c r="N5708" s="16">
        <f t="shared" si="1815"/>
        <v>3.09</v>
      </c>
      <c r="O5708" s="16">
        <f t="shared" si="1816"/>
        <v>0</v>
      </c>
      <c r="P5708" s="18">
        <f t="shared" si="1817"/>
        <v>0</v>
      </c>
      <c r="Q5708" s="16">
        <f t="shared" si="1818"/>
        <v>3.09</v>
      </c>
      <c r="R5708" s="16">
        <f t="shared" si="1819"/>
        <v>0</v>
      </c>
    </row>
    <row r="5709" spans="1:18" ht="21" x14ac:dyDescent="0.35">
      <c r="A5709" s="1">
        <v>15</v>
      </c>
      <c r="B5709" s="13" t="s">
        <v>1140</v>
      </c>
      <c r="C5709" s="13" t="s">
        <v>1141</v>
      </c>
      <c r="D5709" s="14" t="s">
        <v>1142</v>
      </c>
      <c r="E5709" s="15">
        <v>42.4</v>
      </c>
      <c r="F5709" s="16">
        <f t="shared" si="1810"/>
        <v>318.85000000000002</v>
      </c>
      <c r="G5709" s="16">
        <f t="shared" si="1811"/>
        <v>0</v>
      </c>
      <c r="H5709" s="16">
        <f t="shared" si="1812"/>
        <v>0</v>
      </c>
      <c r="I5709" s="16">
        <f t="shared" si="1813"/>
        <v>318.85000000000002</v>
      </c>
      <c r="J5709" s="17">
        <v>7.52</v>
      </c>
      <c r="K5709" s="17">
        <v>0</v>
      </c>
      <c r="L5709" s="18">
        <f t="shared" si="1814"/>
        <v>7.52</v>
      </c>
      <c r="M5709" s="17">
        <v>0</v>
      </c>
      <c r="N5709" s="16">
        <f t="shared" si="1815"/>
        <v>42.4</v>
      </c>
      <c r="O5709" s="16">
        <f t="shared" si="1816"/>
        <v>0</v>
      </c>
      <c r="P5709" s="18">
        <f t="shared" si="1817"/>
        <v>0</v>
      </c>
      <c r="Q5709" s="16">
        <f t="shared" si="1818"/>
        <v>42.4</v>
      </c>
      <c r="R5709" s="16">
        <f t="shared" si="1819"/>
        <v>0</v>
      </c>
    </row>
    <row r="5710" spans="1:18" ht="21" x14ac:dyDescent="0.35">
      <c r="A5710" s="1">
        <v>16</v>
      </c>
      <c r="B5710" s="13" t="s">
        <v>1143</v>
      </c>
      <c r="C5710" s="13" t="s">
        <v>1141</v>
      </c>
      <c r="D5710" s="14" t="s">
        <v>1144</v>
      </c>
      <c r="E5710" s="15">
        <v>40.94</v>
      </c>
      <c r="F5710" s="16">
        <f t="shared" si="1810"/>
        <v>351.88</v>
      </c>
      <c r="G5710" s="16">
        <f t="shared" si="1811"/>
        <v>0</v>
      </c>
      <c r="H5710" s="16">
        <f t="shared" si="1812"/>
        <v>0</v>
      </c>
      <c r="I5710" s="16">
        <f t="shared" si="1813"/>
        <v>351.88</v>
      </c>
      <c r="J5710" s="17">
        <v>8.5950000000000006</v>
      </c>
      <c r="K5710" s="17">
        <v>0</v>
      </c>
      <c r="L5710" s="18">
        <f t="shared" si="1814"/>
        <v>8.5950000000000006</v>
      </c>
      <c r="M5710" s="17">
        <v>0</v>
      </c>
      <c r="N5710" s="16">
        <f t="shared" si="1815"/>
        <v>40.94</v>
      </c>
      <c r="O5710" s="16">
        <f t="shared" si="1816"/>
        <v>0</v>
      </c>
      <c r="P5710" s="18">
        <f t="shared" si="1817"/>
        <v>0</v>
      </c>
      <c r="Q5710" s="16">
        <f t="shared" si="1818"/>
        <v>40.94</v>
      </c>
      <c r="R5710" s="16">
        <f t="shared" si="1819"/>
        <v>0</v>
      </c>
    </row>
    <row r="5711" spans="1:18" ht="21" x14ac:dyDescent="0.35">
      <c r="A5711" s="1">
        <v>17</v>
      </c>
      <c r="B5711" s="13" t="s">
        <v>1145</v>
      </c>
      <c r="C5711" s="13" t="s">
        <v>1141</v>
      </c>
      <c r="D5711" s="14" t="s">
        <v>1146</v>
      </c>
      <c r="E5711" s="15">
        <v>725.24</v>
      </c>
      <c r="F5711" s="16">
        <f t="shared" si="1810"/>
        <v>131.99</v>
      </c>
      <c r="G5711" s="16">
        <f t="shared" si="1811"/>
        <v>0</v>
      </c>
      <c r="H5711" s="16">
        <f t="shared" si="1812"/>
        <v>0</v>
      </c>
      <c r="I5711" s="16">
        <f t="shared" si="1813"/>
        <v>131.99</v>
      </c>
      <c r="J5711" s="17">
        <v>0.182</v>
      </c>
      <c r="K5711" s="17">
        <v>0</v>
      </c>
      <c r="L5711" s="18">
        <f t="shared" si="1814"/>
        <v>0.182</v>
      </c>
      <c r="M5711" s="17">
        <v>0</v>
      </c>
      <c r="N5711" s="16">
        <f t="shared" si="1815"/>
        <v>725.24</v>
      </c>
      <c r="O5711" s="16">
        <f t="shared" si="1816"/>
        <v>0</v>
      </c>
      <c r="P5711" s="18">
        <f t="shared" si="1817"/>
        <v>0</v>
      </c>
      <c r="Q5711" s="16">
        <f t="shared" si="1818"/>
        <v>725.24</v>
      </c>
      <c r="R5711" s="16">
        <f t="shared" si="1819"/>
        <v>0</v>
      </c>
    </row>
    <row r="5712" spans="1:18" x14ac:dyDescent="0.35">
      <c r="A5712" s="1">
        <v>18</v>
      </c>
      <c r="B5712" s="13" t="s">
        <v>1147</v>
      </c>
      <c r="C5712" s="13" t="s">
        <v>1141</v>
      </c>
      <c r="D5712" s="14" t="s">
        <v>1148</v>
      </c>
      <c r="E5712" s="15">
        <v>608.70000000000005</v>
      </c>
      <c r="F5712" s="16">
        <f t="shared" si="1810"/>
        <v>409.66</v>
      </c>
      <c r="G5712" s="16">
        <f t="shared" si="1811"/>
        <v>0</v>
      </c>
      <c r="H5712" s="16">
        <f t="shared" si="1812"/>
        <v>0</v>
      </c>
      <c r="I5712" s="16">
        <f t="shared" si="1813"/>
        <v>409.66</v>
      </c>
      <c r="J5712" s="17">
        <v>0.67300000000000004</v>
      </c>
      <c r="K5712" s="17">
        <v>0</v>
      </c>
      <c r="L5712" s="18">
        <f t="shared" si="1814"/>
        <v>0.67300000000000004</v>
      </c>
      <c r="M5712" s="17">
        <v>0</v>
      </c>
      <c r="N5712" s="16">
        <f t="shared" si="1815"/>
        <v>608.70000000000005</v>
      </c>
      <c r="O5712" s="16">
        <f t="shared" si="1816"/>
        <v>0</v>
      </c>
      <c r="P5712" s="18">
        <f t="shared" si="1817"/>
        <v>0</v>
      </c>
      <c r="Q5712" s="16">
        <f t="shared" si="1818"/>
        <v>608.70000000000005</v>
      </c>
      <c r="R5712" s="16">
        <f t="shared" si="1819"/>
        <v>0</v>
      </c>
    </row>
    <row r="5713" spans="1:18" ht="21" x14ac:dyDescent="0.35">
      <c r="A5713" s="1">
        <v>19</v>
      </c>
      <c r="B5713" s="13" t="s">
        <v>1149</v>
      </c>
      <c r="C5713" s="13" t="s">
        <v>92</v>
      </c>
      <c r="D5713" s="14" t="s">
        <v>1150</v>
      </c>
      <c r="E5713" s="15">
        <v>0.72</v>
      </c>
      <c r="F5713" s="16">
        <f t="shared" si="1810"/>
        <v>67.260000000000005</v>
      </c>
      <c r="G5713" s="16">
        <f t="shared" si="1811"/>
        <v>0</v>
      </c>
      <c r="H5713" s="16">
        <f t="shared" si="1812"/>
        <v>0</v>
      </c>
      <c r="I5713" s="16">
        <f t="shared" si="1813"/>
        <v>67.260000000000005</v>
      </c>
      <c r="J5713" s="17">
        <v>93.42</v>
      </c>
      <c r="K5713" s="17">
        <v>0</v>
      </c>
      <c r="L5713" s="18">
        <f t="shared" si="1814"/>
        <v>93.42</v>
      </c>
      <c r="M5713" s="17">
        <v>0</v>
      </c>
      <c r="N5713" s="16">
        <f t="shared" si="1815"/>
        <v>0.72</v>
      </c>
      <c r="O5713" s="16">
        <f t="shared" si="1816"/>
        <v>0</v>
      </c>
      <c r="P5713" s="18">
        <f t="shared" si="1817"/>
        <v>0</v>
      </c>
      <c r="Q5713" s="16">
        <f t="shared" si="1818"/>
        <v>0.72</v>
      </c>
      <c r="R5713" s="16">
        <f t="shared" si="1819"/>
        <v>0</v>
      </c>
    </row>
    <row r="5714" spans="1:18" ht="21" x14ac:dyDescent="0.35">
      <c r="A5714" s="1">
        <v>20</v>
      </c>
      <c r="B5714" s="13" t="s">
        <v>1151</v>
      </c>
      <c r="C5714" s="13" t="s">
        <v>92</v>
      </c>
      <c r="D5714" s="14" t="s">
        <v>1152</v>
      </c>
      <c r="E5714" s="15">
        <v>0.72</v>
      </c>
      <c r="F5714" s="16">
        <f t="shared" si="1810"/>
        <v>33.630000000000003</v>
      </c>
      <c r="G5714" s="16">
        <f t="shared" si="1811"/>
        <v>0</v>
      </c>
      <c r="H5714" s="16">
        <f t="shared" si="1812"/>
        <v>0</v>
      </c>
      <c r="I5714" s="16">
        <f t="shared" si="1813"/>
        <v>33.630000000000003</v>
      </c>
      <c r="J5714" s="17">
        <v>46.71</v>
      </c>
      <c r="K5714" s="17">
        <v>0</v>
      </c>
      <c r="L5714" s="18">
        <f t="shared" si="1814"/>
        <v>46.71</v>
      </c>
      <c r="M5714" s="17">
        <v>0</v>
      </c>
      <c r="N5714" s="16">
        <f t="shared" si="1815"/>
        <v>0.72</v>
      </c>
      <c r="O5714" s="16">
        <f t="shared" si="1816"/>
        <v>0</v>
      </c>
      <c r="P5714" s="18">
        <f t="shared" si="1817"/>
        <v>0</v>
      </c>
      <c r="Q5714" s="16">
        <f t="shared" si="1818"/>
        <v>0.72</v>
      </c>
      <c r="R5714" s="16">
        <f t="shared" si="1819"/>
        <v>0</v>
      </c>
    </row>
    <row r="5715" spans="1:18" ht="52.5" x14ac:dyDescent="0.35">
      <c r="A5715" s="1">
        <v>21</v>
      </c>
      <c r="B5715" s="13" t="s">
        <v>1153</v>
      </c>
      <c r="C5715" s="13" t="s">
        <v>92</v>
      </c>
      <c r="D5715" s="14" t="s">
        <v>1154</v>
      </c>
      <c r="E5715" s="15">
        <v>22.66</v>
      </c>
      <c r="F5715" s="16">
        <f t="shared" si="1810"/>
        <v>975.97</v>
      </c>
      <c r="G5715" s="16">
        <f t="shared" si="1811"/>
        <v>1087.0899999999999</v>
      </c>
      <c r="H5715" s="16">
        <f t="shared" si="1812"/>
        <v>111.38611562572555</v>
      </c>
      <c r="I5715" s="16">
        <f t="shared" si="1813"/>
        <v>-111.12</v>
      </c>
      <c r="J5715" s="17">
        <v>43.07</v>
      </c>
      <c r="K5715" s="17">
        <v>47.973999999999997</v>
      </c>
      <c r="L5715" s="18">
        <f t="shared" si="1814"/>
        <v>-4.9039999999999999</v>
      </c>
      <c r="M5715" s="17">
        <v>47.973999999999997</v>
      </c>
      <c r="N5715" s="16">
        <f t="shared" si="1815"/>
        <v>22.66</v>
      </c>
      <c r="O5715" s="16">
        <f t="shared" si="1816"/>
        <v>1087.0899999999999</v>
      </c>
      <c r="P5715" s="18">
        <f t="shared" si="1817"/>
        <v>0</v>
      </c>
      <c r="Q5715" s="16">
        <f t="shared" si="1818"/>
        <v>22.66</v>
      </c>
      <c r="R5715" s="16">
        <f t="shared" si="1819"/>
        <v>0</v>
      </c>
    </row>
    <row r="5716" spans="1:18" ht="52.5" x14ac:dyDescent="0.35">
      <c r="A5716" s="1">
        <v>22</v>
      </c>
      <c r="B5716" s="13" t="s">
        <v>812</v>
      </c>
      <c r="C5716" s="13" t="s">
        <v>65</v>
      </c>
      <c r="D5716" s="14" t="s">
        <v>813</v>
      </c>
      <c r="E5716" s="15">
        <v>80.599999999999994</v>
      </c>
      <c r="F5716" s="16">
        <f t="shared" si="1810"/>
        <v>1349</v>
      </c>
      <c r="G5716" s="16">
        <f t="shared" si="1811"/>
        <v>580</v>
      </c>
      <c r="H5716" s="16">
        <f t="shared" si="1812"/>
        <v>42.994562944374742</v>
      </c>
      <c r="I5716" s="16">
        <f t="shared" si="1813"/>
        <v>769</v>
      </c>
      <c r="J5716" s="17">
        <v>16.736999999999998</v>
      </c>
      <c r="K5716" s="17">
        <v>7.1959999999999997</v>
      </c>
      <c r="L5716" s="18">
        <f t="shared" si="1814"/>
        <v>9.5410000000000004</v>
      </c>
      <c r="M5716" s="17">
        <v>7.1959999999999997</v>
      </c>
      <c r="N5716" s="16">
        <f t="shared" si="1815"/>
        <v>80.599999999999994</v>
      </c>
      <c r="O5716" s="16">
        <f t="shared" si="1816"/>
        <v>580</v>
      </c>
      <c r="P5716" s="18">
        <f t="shared" si="1817"/>
        <v>0</v>
      </c>
      <c r="Q5716" s="16">
        <f t="shared" si="1818"/>
        <v>80.599999999999994</v>
      </c>
      <c r="R5716" s="16">
        <f t="shared" si="1819"/>
        <v>0</v>
      </c>
    </row>
    <row r="5717" spans="1:18" ht="21" x14ac:dyDescent="0.35">
      <c r="A5717" s="1">
        <v>23</v>
      </c>
      <c r="B5717" s="13" t="s">
        <v>823</v>
      </c>
      <c r="C5717" s="13" t="s">
        <v>65</v>
      </c>
      <c r="D5717" s="14" t="s">
        <v>824</v>
      </c>
      <c r="E5717" s="15">
        <v>28.7</v>
      </c>
      <c r="F5717" s="16">
        <f t="shared" si="1810"/>
        <v>247.22</v>
      </c>
      <c r="G5717" s="16">
        <f t="shared" si="1811"/>
        <v>0</v>
      </c>
      <c r="H5717" s="16">
        <f t="shared" si="1812"/>
        <v>0</v>
      </c>
      <c r="I5717" s="16">
        <f t="shared" si="1813"/>
        <v>247.22</v>
      </c>
      <c r="J5717" s="17">
        <v>8.6140000000000008</v>
      </c>
      <c r="K5717" s="17">
        <v>0</v>
      </c>
      <c r="L5717" s="18">
        <f t="shared" si="1814"/>
        <v>8.6140000000000008</v>
      </c>
      <c r="M5717" s="17">
        <v>0</v>
      </c>
      <c r="N5717" s="16">
        <f t="shared" si="1815"/>
        <v>28.7</v>
      </c>
      <c r="O5717" s="16">
        <f t="shared" si="1816"/>
        <v>0</v>
      </c>
      <c r="P5717" s="18">
        <f t="shared" si="1817"/>
        <v>0</v>
      </c>
      <c r="Q5717" s="16">
        <f t="shared" si="1818"/>
        <v>28.7</v>
      </c>
      <c r="R5717" s="16">
        <f t="shared" si="1819"/>
        <v>0</v>
      </c>
    </row>
    <row r="5718" spans="1:18" ht="31.5" x14ac:dyDescent="0.35">
      <c r="A5718" s="1">
        <v>24</v>
      </c>
      <c r="B5718" s="13" t="s">
        <v>269</v>
      </c>
      <c r="C5718" s="13" t="s">
        <v>65</v>
      </c>
      <c r="D5718" s="14" t="s">
        <v>270</v>
      </c>
      <c r="E5718" s="15">
        <v>152.22</v>
      </c>
      <c r="F5718" s="16">
        <f t="shared" si="1810"/>
        <v>0</v>
      </c>
      <c r="G5718" s="16">
        <f t="shared" si="1811"/>
        <v>9935.4</v>
      </c>
      <c r="H5718" s="16">
        <f t="shared" si="1812"/>
        <v>0</v>
      </c>
      <c r="I5718" s="16">
        <f t="shared" si="1813"/>
        <v>-9935.4</v>
      </c>
      <c r="J5718" s="17">
        <v>0</v>
      </c>
      <c r="K5718" s="17">
        <v>65.27</v>
      </c>
      <c r="L5718" s="18">
        <f t="shared" si="1814"/>
        <v>-65.27</v>
      </c>
      <c r="M5718" s="17">
        <v>65.27</v>
      </c>
      <c r="N5718" s="16">
        <f t="shared" si="1815"/>
        <v>152.22</v>
      </c>
      <c r="O5718" s="16">
        <f t="shared" si="1816"/>
        <v>9935.4</v>
      </c>
      <c r="P5718" s="18">
        <f t="shared" si="1817"/>
        <v>0</v>
      </c>
      <c r="Q5718" s="16">
        <f t="shared" si="1818"/>
        <v>152.22</v>
      </c>
      <c r="R5718" s="16">
        <f t="shared" si="1819"/>
        <v>0</v>
      </c>
    </row>
    <row r="5719" spans="1:18" x14ac:dyDescent="0.35">
      <c r="A5719" s="21" t="s">
        <v>1635</v>
      </c>
      <c r="B5719" s="21" t="s">
        <v>1635</v>
      </c>
      <c r="C5719" s="21" t="s">
        <v>1635</v>
      </c>
      <c r="D5719" s="21" t="s">
        <v>1635</v>
      </c>
      <c r="E5719" s="21" t="s">
        <v>1635</v>
      </c>
      <c r="F5719" s="19"/>
      <c r="G5719" s="20">
        <f>SUM(G5695:G5718)</f>
        <v>19104.21</v>
      </c>
      <c r="H5719" s="7"/>
      <c r="I5719" s="7"/>
      <c r="J5719" s="7"/>
      <c r="K5719" s="7"/>
      <c r="L5719" s="7"/>
      <c r="M5719" s="7"/>
      <c r="N5719" s="7"/>
      <c r="O5719" s="7"/>
      <c r="P5719" s="7"/>
      <c r="Q5719" s="7"/>
      <c r="R5719" s="7"/>
    </row>
    <row r="5721" spans="1:18" x14ac:dyDescent="0.35">
      <c r="B5721" s="11" t="s">
        <v>23</v>
      </c>
      <c r="C5721" s="12" t="s">
        <v>24</v>
      </c>
      <c r="D5721" s="12" t="s">
        <v>25</v>
      </c>
    </row>
    <row r="5722" spans="1:18" x14ac:dyDescent="0.35">
      <c r="B5722" s="11" t="s">
        <v>26</v>
      </c>
      <c r="C5722" s="12" t="s">
        <v>27</v>
      </c>
      <c r="D5722" s="12" t="s">
        <v>28</v>
      </c>
    </row>
    <row r="5723" spans="1:18" x14ac:dyDescent="0.35">
      <c r="B5723" s="11" t="s">
        <v>29</v>
      </c>
      <c r="C5723" s="12" t="s">
        <v>24</v>
      </c>
      <c r="D5723" s="12" t="s">
        <v>30</v>
      </c>
    </row>
    <row r="5724" spans="1:18" x14ac:dyDescent="0.35">
      <c r="B5724" s="11" t="s">
        <v>31</v>
      </c>
      <c r="C5724" s="12" t="s">
        <v>116</v>
      </c>
      <c r="D5724" s="12" t="s">
        <v>1133</v>
      </c>
    </row>
    <row r="5725" spans="1:18" x14ac:dyDescent="0.35">
      <c r="B5725" s="11" t="s">
        <v>33</v>
      </c>
      <c r="C5725" s="12" t="s">
        <v>319</v>
      </c>
      <c r="D5725" s="12" t="s">
        <v>1621</v>
      </c>
    </row>
    <row r="5726" spans="1:18" x14ac:dyDescent="0.35">
      <c r="B5726" s="11" t="s">
        <v>35</v>
      </c>
      <c r="C5726" s="12" t="s">
        <v>105</v>
      </c>
      <c r="D5726" s="12" t="s">
        <v>1205</v>
      </c>
    </row>
    <row r="5727" spans="1:18" x14ac:dyDescent="0.35">
      <c r="B5727" s="11" t="s">
        <v>36</v>
      </c>
      <c r="C5727" s="12" t="s">
        <v>24</v>
      </c>
      <c r="D5727" s="12" t="s">
        <v>730</v>
      </c>
    </row>
    <row r="5728" spans="1:18" x14ac:dyDescent="0.35">
      <c r="B5728" s="11" t="s">
        <v>38</v>
      </c>
      <c r="C5728" s="12" t="s">
        <v>27</v>
      </c>
      <c r="D5728" s="12" t="s">
        <v>1636</v>
      </c>
    </row>
    <row r="5730" spans="1:18" ht="21" x14ac:dyDescent="0.35">
      <c r="A5730" s="1">
        <v>1</v>
      </c>
      <c r="B5730" s="13" t="s">
        <v>191</v>
      </c>
      <c r="C5730" s="13" t="s">
        <v>44</v>
      </c>
      <c r="D5730" s="14" t="s">
        <v>192</v>
      </c>
      <c r="E5730" s="15">
        <v>3.46</v>
      </c>
      <c r="F5730" s="16">
        <f t="shared" ref="F5730:F5751" si="1820">ROUND(ROUND(N5730,2)*ROUND(J5730,3),2)</f>
        <v>6.92</v>
      </c>
      <c r="G5730" s="16">
        <f t="shared" ref="G5730:G5751" si="1821">ROUND(ROUND(N5730,2)*ROUND(K5730,3),2)</f>
        <v>0</v>
      </c>
      <c r="H5730" s="16">
        <f t="shared" ref="H5730:H5751" si="1822">IF(EXACT(J5730,0),0,100*(K5730/J5730))</f>
        <v>0</v>
      </c>
      <c r="I5730" s="16">
        <f t="shared" ref="I5730:I5751" si="1823">ROUND((ROUND(J5730,3)-ROUND(K5730,3))*N5730,2)</f>
        <v>6.92</v>
      </c>
      <c r="J5730" s="17">
        <v>2</v>
      </c>
      <c r="K5730" s="17">
        <v>0</v>
      </c>
      <c r="L5730" s="18">
        <f t="shared" ref="L5730:L5751" si="1824">ROUND(ROUND(J5730,3)-ROUND(K5730,3),3)</f>
        <v>2</v>
      </c>
      <c r="M5730" s="17">
        <v>0</v>
      </c>
      <c r="N5730" s="16">
        <f t="shared" ref="N5730:N5751" si="1825">ROUND(E5730,2)</f>
        <v>3.46</v>
      </c>
      <c r="O5730" s="16">
        <f t="shared" ref="O5730:O5751" si="1826">ROUND(ROUND(M5730,3)*ROUND(N5730,2),2)</f>
        <v>0</v>
      </c>
      <c r="P5730" s="18">
        <f t="shared" ref="P5730:P5751" si="1827">ROUND(ROUND(K5730,3)-ROUND(M5730,3),2)</f>
        <v>0</v>
      </c>
      <c r="Q5730" s="16">
        <f t="shared" ref="Q5730:Q5751" si="1828">ROUND(E5730,2)</f>
        <v>3.46</v>
      </c>
      <c r="R5730" s="16">
        <f t="shared" ref="R5730:R5751" si="1829">ROUND((ROUND(K5730,3)-ROUND(M5730,3))* Q5730,2)</f>
        <v>0</v>
      </c>
    </row>
    <row r="5731" spans="1:18" ht="31.5" x14ac:dyDescent="0.35">
      <c r="A5731" s="1">
        <v>2</v>
      </c>
      <c r="B5731" s="13" t="s">
        <v>158</v>
      </c>
      <c r="C5731" s="13" t="s">
        <v>92</v>
      </c>
      <c r="D5731" s="14" t="s">
        <v>159</v>
      </c>
      <c r="E5731" s="15">
        <v>8.43</v>
      </c>
      <c r="F5731" s="16">
        <f t="shared" si="1820"/>
        <v>12.22</v>
      </c>
      <c r="G5731" s="16">
        <f t="shared" si="1821"/>
        <v>0</v>
      </c>
      <c r="H5731" s="16">
        <f t="shared" si="1822"/>
        <v>0</v>
      </c>
      <c r="I5731" s="16">
        <f t="shared" si="1823"/>
        <v>12.22</v>
      </c>
      <c r="J5731" s="17">
        <v>1.45</v>
      </c>
      <c r="K5731" s="17">
        <v>0</v>
      </c>
      <c r="L5731" s="18">
        <f t="shared" si="1824"/>
        <v>1.45</v>
      </c>
      <c r="M5731" s="17">
        <v>0</v>
      </c>
      <c r="N5731" s="16">
        <f t="shared" si="1825"/>
        <v>8.43</v>
      </c>
      <c r="O5731" s="16">
        <f t="shared" si="1826"/>
        <v>0</v>
      </c>
      <c r="P5731" s="18">
        <f t="shared" si="1827"/>
        <v>0</v>
      </c>
      <c r="Q5731" s="16">
        <f t="shared" si="1828"/>
        <v>8.43</v>
      </c>
      <c r="R5731" s="16">
        <f t="shared" si="1829"/>
        <v>0</v>
      </c>
    </row>
    <row r="5732" spans="1:18" ht="42" x14ac:dyDescent="0.35">
      <c r="A5732" s="1">
        <v>3</v>
      </c>
      <c r="B5732" s="13" t="s">
        <v>183</v>
      </c>
      <c r="C5732" s="13" t="s">
        <v>92</v>
      </c>
      <c r="D5732" s="14" t="s">
        <v>184</v>
      </c>
      <c r="E5732" s="15">
        <v>7.89</v>
      </c>
      <c r="F5732" s="16">
        <f t="shared" si="1820"/>
        <v>85.21</v>
      </c>
      <c r="G5732" s="16">
        <f t="shared" si="1821"/>
        <v>0</v>
      </c>
      <c r="H5732" s="16">
        <f t="shared" si="1822"/>
        <v>0</v>
      </c>
      <c r="I5732" s="16">
        <f t="shared" si="1823"/>
        <v>85.21</v>
      </c>
      <c r="J5732" s="17">
        <v>10.8</v>
      </c>
      <c r="K5732" s="17">
        <v>0</v>
      </c>
      <c r="L5732" s="18">
        <f t="shared" si="1824"/>
        <v>10.8</v>
      </c>
      <c r="M5732" s="17">
        <v>0</v>
      </c>
      <c r="N5732" s="16">
        <f t="shared" si="1825"/>
        <v>7.89</v>
      </c>
      <c r="O5732" s="16">
        <f t="shared" si="1826"/>
        <v>0</v>
      </c>
      <c r="P5732" s="18">
        <f t="shared" si="1827"/>
        <v>0</v>
      </c>
      <c r="Q5732" s="16">
        <f t="shared" si="1828"/>
        <v>7.89</v>
      </c>
      <c r="R5732" s="16">
        <f t="shared" si="1829"/>
        <v>0</v>
      </c>
    </row>
    <row r="5733" spans="1:18" ht="52.5" x14ac:dyDescent="0.35">
      <c r="A5733" s="1">
        <v>4</v>
      </c>
      <c r="B5733" s="13" t="s">
        <v>166</v>
      </c>
      <c r="C5733" s="13" t="s">
        <v>65</v>
      </c>
      <c r="D5733" s="14" t="s">
        <v>167</v>
      </c>
      <c r="E5733" s="15">
        <v>24.21</v>
      </c>
      <c r="F5733" s="16">
        <f t="shared" si="1820"/>
        <v>408.54</v>
      </c>
      <c r="G5733" s="16">
        <f t="shared" si="1821"/>
        <v>0</v>
      </c>
      <c r="H5733" s="16">
        <f t="shared" si="1822"/>
        <v>0</v>
      </c>
      <c r="I5733" s="16">
        <f t="shared" si="1823"/>
        <v>408.54</v>
      </c>
      <c r="J5733" s="17">
        <v>16.875</v>
      </c>
      <c r="K5733" s="17">
        <v>0</v>
      </c>
      <c r="L5733" s="18">
        <f t="shared" si="1824"/>
        <v>16.875</v>
      </c>
      <c r="M5733" s="17">
        <v>0</v>
      </c>
      <c r="N5733" s="16">
        <f t="shared" si="1825"/>
        <v>24.21</v>
      </c>
      <c r="O5733" s="16">
        <f t="shared" si="1826"/>
        <v>0</v>
      </c>
      <c r="P5733" s="18">
        <f t="shared" si="1827"/>
        <v>0</v>
      </c>
      <c r="Q5733" s="16">
        <f t="shared" si="1828"/>
        <v>24.21</v>
      </c>
      <c r="R5733" s="16">
        <f t="shared" si="1829"/>
        <v>0</v>
      </c>
    </row>
    <row r="5734" spans="1:18" ht="31.5" x14ac:dyDescent="0.35">
      <c r="A5734" s="1">
        <v>5</v>
      </c>
      <c r="B5734" s="13" t="s">
        <v>168</v>
      </c>
      <c r="C5734" s="13" t="s">
        <v>65</v>
      </c>
      <c r="D5734" s="14" t="s">
        <v>169</v>
      </c>
      <c r="E5734" s="15">
        <v>5.38</v>
      </c>
      <c r="F5734" s="16">
        <f t="shared" si="1820"/>
        <v>90.79</v>
      </c>
      <c r="G5734" s="16">
        <f t="shared" si="1821"/>
        <v>0</v>
      </c>
      <c r="H5734" s="16">
        <f t="shared" si="1822"/>
        <v>0</v>
      </c>
      <c r="I5734" s="16">
        <f t="shared" si="1823"/>
        <v>90.79</v>
      </c>
      <c r="J5734" s="17">
        <v>16.875</v>
      </c>
      <c r="K5734" s="17">
        <v>0</v>
      </c>
      <c r="L5734" s="18">
        <f t="shared" si="1824"/>
        <v>16.875</v>
      </c>
      <c r="M5734" s="17">
        <v>0</v>
      </c>
      <c r="N5734" s="16">
        <f t="shared" si="1825"/>
        <v>5.38</v>
      </c>
      <c r="O5734" s="16">
        <f t="shared" si="1826"/>
        <v>0</v>
      </c>
      <c r="P5734" s="18">
        <f t="shared" si="1827"/>
        <v>0</v>
      </c>
      <c r="Q5734" s="16">
        <f t="shared" si="1828"/>
        <v>5.38</v>
      </c>
      <c r="R5734" s="16">
        <f t="shared" si="1829"/>
        <v>0</v>
      </c>
    </row>
    <row r="5735" spans="1:18" ht="21" x14ac:dyDescent="0.35">
      <c r="A5735" s="1">
        <v>6</v>
      </c>
      <c r="B5735" s="13" t="s">
        <v>499</v>
      </c>
      <c r="C5735" s="13" t="s">
        <v>65</v>
      </c>
      <c r="D5735" s="14" t="s">
        <v>500</v>
      </c>
      <c r="E5735" s="15">
        <v>95.84</v>
      </c>
      <c r="F5735" s="16">
        <f t="shared" si="1820"/>
        <v>246.02</v>
      </c>
      <c r="G5735" s="16">
        <f t="shared" si="1821"/>
        <v>0</v>
      </c>
      <c r="H5735" s="16">
        <f t="shared" si="1822"/>
        <v>0</v>
      </c>
      <c r="I5735" s="16">
        <f t="shared" si="1823"/>
        <v>246.02</v>
      </c>
      <c r="J5735" s="17">
        <v>2.5670000000000002</v>
      </c>
      <c r="K5735" s="17">
        <v>0</v>
      </c>
      <c r="L5735" s="18">
        <f t="shared" si="1824"/>
        <v>2.5670000000000002</v>
      </c>
      <c r="M5735" s="17">
        <v>0</v>
      </c>
      <c r="N5735" s="16">
        <f t="shared" si="1825"/>
        <v>95.84</v>
      </c>
      <c r="O5735" s="16">
        <f t="shared" si="1826"/>
        <v>0</v>
      </c>
      <c r="P5735" s="18">
        <f t="shared" si="1827"/>
        <v>0</v>
      </c>
      <c r="Q5735" s="16">
        <f t="shared" si="1828"/>
        <v>95.84</v>
      </c>
      <c r="R5735" s="16">
        <f t="shared" si="1829"/>
        <v>0</v>
      </c>
    </row>
    <row r="5736" spans="1:18" ht="52.5" x14ac:dyDescent="0.35">
      <c r="A5736" s="1">
        <v>7</v>
      </c>
      <c r="B5736" s="13" t="s">
        <v>1136</v>
      </c>
      <c r="C5736" s="13" t="s">
        <v>65</v>
      </c>
      <c r="D5736" s="14" t="s">
        <v>1137</v>
      </c>
      <c r="E5736" s="15">
        <v>5.82</v>
      </c>
      <c r="F5736" s="16">
        <f t="shared" si="1820"/>
        <v>80.53</v>
      </c>
      <c r="G5736" s="16">
        <f t="shared" si="1821"/>
        <v>0</v>
      </c>
      <c r="H5736" s="16">
        <f t="shared" si="1822"/>
        <v>0</v>
      </c>
      <c r="I5736" s="16">
        <f t="shared" si="1823"/>
        <v>80.53</v>
      </c>
      <c r="J5736" s="17">
        <v>13.837</v>
      </c>
      <c r="K5736" s="17">
        <v>0</v>
      </c>
      <c r="L5736" s="18">
        <f t="shared" si="1824"/>
        <v>13.837</v>
      </c>
      <c r="M5736" s="17">
        <v>0</v>
      </c>
      <c r="N5736" s="16">
        <f t="shared" si="1825"/>
        <v>5.82</v>
      </c>
      <c r="O5736" s="16">
        <f t="shared" si="1826"/>
        <v>0</v>
      </c>
      <c r="P5736" s="18">
        <f t="shared" si="1827"/>
        <v>0</v>
      </c>
      <c r="Q5736" s="16">
        <f t="shared" si="1828"/>
        <v>5.82</v>
      </c>
      <c r="R5736" s="16">
        <f t="shared" si="1829"/>
        <v>0</v>
      </c>
    </row>
    <row r="5737" spans="1:18" ht="21" x14ac:dyDescent="0.35">
      <c r="A5737" s="1">
        <v>8</v>
      </c>
      <c r="B5737" s="13" t="s">
        <v>1157</v>
      </c>
      <c r="C5737" s="13" t="s">
        <v>92</v>
      </c>
      <c r="D5737" s="14" t="s">
        <v>1158</v>
      </c>
      <c r="E5737" s="15">
        <v>25.69</v>
      </c>
      <c r="F5737" s="16">
        <f t="shared" si="1820"/>
        <v>1926.75</v>
      </c>
      <c r="G5737" s="16">
        <f t="shared" si="1821"/>
        <v>0</v>
      </c>
      <c r="H5737" s="16">
        <f t="shared" si="1822"/>
        <v>0</v>
      </c>
      <c r="I5737" s="16">
        <f t="shared" si="1823"/>
        <v>1926.75</v>
      </c>
      <c r="J5737" s="17">
        <v>75</v>
      </c>
      <c r="K5737" s="17">
        <v>0</v>
      </c>
      <c r="L5737" s="18">
        <f t="shared" si="1824"/>
        <v>75</v>
      </c>
      <c r="M5737" s="17">
        <v>0</v>
      </c>
      <c r="N5737" s="16">
        <f t="shared" si="1825"/>
        <v>25.69</v>
      </c>
      <c r="O5737" s="16">
        <f t="shared" si="1826"/>
        <v>0</v>
      </c>
      <c r="P5737" s="18">
        <f t="shared" si="1827"/>
        <v>0</v>
      </c>
      <c r="Q5737" s="16">
        <f t="shared" si="1828"/>
        <v>25.69</v>
      </c>
      <c r="R5737" s="16">
        <f t="shared" si="1829"/>
        <v>0</v>
      </c>
    </row>
    <row r="5738" spans="1:18" ht="63" x14ac:dyDescent="0.35">
      <c r="A5738" s="1">
        <v>9</v>
      </c>
      <c r="B5738" s="13" t="s">
        <v>1207</v>
      </c>
      <c r="C5738" s="13" t="s">
        <v>44</v>
      </c>
      <c r="D5738" s="14" t="s">
        <v>1208</v>
      </c>
      <c r="E5738" s="15">
        <v>3.26</v>
      </c>
      <c r="F5738" s="16">
        <f t="shared" si="1820"/>
        <v>163</v>
      </c>
      <c r="G5738" s="16">
        <f t="shared" si="1821"/>
        <v>0</v>
      </c>
      <c r="H5738" s="16">
        <f t="shared" si="1822"/>
        <v>0</v>
      </c>
      <c r="I5738" s="16">
        <f t="shared" si="1823"/>
        <v>163</v>
      </c>
      <c r="J5738" s="17">
        <v>50</v>
      </c>
      <c r="K5738" s="17">
        <v>0</v>
      </c>
      <c r="L5738" s="18">
        <f t="shared" si="1824"/>
        <v>50</v>
      </c>
      <c r="M5738" s="17">
        <v>0</v>
      </c>
      <c r="N5738" s="16">
        <f t="shared" si="1825"/>
        <v>3.26</v>
      </c>
      <c r="O5738" s="16">
        <f t="shared" si="1826"/>
        <v>0</v>
      </c>
      <c r="P5738" s="18">
        <f t="shared" si="1827"/>
        <v>0</v>
      </c>
      <c r="Q5738" s="16">
        <f t="shared" si="1828"/>
        <v>3.26</v>
      </c>
      <c r="R5738" s="16">
        <f t="shared" si="1829"/>
        <v>0</v>
      </c>
    </row>
    <row r="5739" spans="1:18" ht="21" x14ac:dyDescent="0.35">
      <c r="A5739" s="1">
        <v>10</v>
      </c>
      <c r="B5739" s="13" t="s">
        <v>1209</v>
      </c>
      <c r="C5739" s="13" t="s">
        <v>44</v>
      </c>
      <c r="D5739" s="14" t="s">
        <v>1210</v>
      </c>
      <c r="E5739" s="15">
        <v>1.73</v>
      </c>
      <c r="F5739" s="16">
        <f t="shared" si="1820"/>
        <v>86.5</v>
      </c>
      <c r="G5739" s="16">
        <f t="shared" si="1821"/>
        <v>0</v>
      </c>
      <c r="H5739" s="16">
        <f t="shared" si="1822"/>
        <v>0</v>
      </c>
      <c r="I5739" s="16">
        <f t="shared" si="1823"/>
        <v>86.5</v>
      </c>
      <c r="J5739" s="17">
        <v>50</v>
      </c>
      <c r="K5739" s="17">
        <v>0</v>
      </c>
      <c r="L5739" s="18">
        <f t="shared" si="1824"/>
        <v>50</v>
      </c>
      <c r="M5739" s="17">
        <v>0</v>
      </c>
      <c r="N5739" s="16">
        <f t="shared" si="1825"/>
        <v>1.73</v>
      </c>
      <c r="O5739" s="16">
        <f t="shared" si="1826"/>
        <v>0</v>
      </c>
      <c r="P5739" s="18">
        <f t="shared" si="1827"/>
        <v>0</v>
      </c>
      <c r="Q5739" s="16">
        <f t="shared" si="1828"/>
        <v>1.73</v>
      </c>
      <c r="R5739" s="16">
        <f t="shared" si="1829"/>
        <v>0</v>
      </c>
    </row>
    <row r="5740" spans="1:18" x14ac:dyDescent="0.35">
      <c r="A5740" s="1">
        <v>11</v>
      </c>
      <c r="B5740" s="13" t="s">
        <v>1215</v>
      </c>
      <c r="C5740" s="13" t="s">
        <v>44</v>
      </c>
      <c r="D5740" s="14" t="s">
        <v>1216</v>
      </c>
      <c r="E5740" s="15">
        <v>4.79</v>
      </c>
      <c r="F5740" s="16">
        <f t="shared" si="1820"/>
        <v>95.8</v>
      </c>
      <c r="G5740" s="16">
        <f t="shared" si="1821"/>
        <v>0</v>
      </c>
      <c r="H5740" s="16">
        <f t="shared" si="1822"/>
        <v>0</v>
      </c>
      <c r="I5740" s="16">
        <f t="shared" si="1823"/>
        <v>95.8</v>
      </c>
      <c r="J5740" s="17">
        <v>20</v>
      </c>
      <c r="K5740" s="17">
        <v>0</v>
      </c>
      <c r="L5740" s="18">
        <f t="shared" si="1824"/>
        <v>20</v>
      </c>
      <c r="M5740" s="17">
        <v>0</v>
      </c>
      <c r="N5740" s="16">
        <f t="shared" si="1825"/>
        <v>4.79</v>
      </c>
      <c r="O5740" s="16">
        <f t="shared" si="1826"/>
        <v>0</v>
      </c>
      <c r="P5740" s="18">
        <f t="shared" si="1827"/>
        <v>0</v>
      </c>
      <c r="Q5740" s="16">
        <f t="shared" si="1828"/>
        <v>4.79</v>
      </c>
      <c r="R5740" s="16">
        <f t="shared" si="1829"/>
        <v>0</v>
      </c>
    </row>
    <row r="5741" spans="1:18" ht="63" x14ac:dyDescent="0.35">
      <c r="A5741" s="1">
        <v>12</v>
      </c>
      <c r="B5741" s="13" t="s">
        <v>1637</v>
      </c>
      <c r="C5741" s="13" t="s">
        <v>44</v>
      </c>
      <c r="D5741" s="14" t="s">
        <v>1638</v>
      </c>
      <c r="E5741" s="15">
        <v>175.82</v>
      </c>
      <c r="F5741" s="16">
        <f t="shared" si="1820"/>
        <v>2109.84</v>
      </c>
      <c r="G5741" s="16">
        <f t="shared" si="1821"/>
        <v>0</v>
      </c>
      <c r="H5741" s="16">
        <f t="shared" si="1822"/>
        <v>0</v>
      </c>
      <c r="I5741" s="16">
        <f t="shared" si="1823"/>
        <v>2109.84</v>
      </c>
      <c r="J5741" s="17">
        <v>12</v>
      </c>
      <c r="K5741" s="17">
        <v>0</v>
      </c>
      <c r="L5741" s="18">
        <f t="shared" si="1824"/>
        <v>12</v>
      </c>
      <c r="M5741" s="17">
        <v>0</v>
      </c>
      <c r="N5741" s="16">
        <f t="shared" si="1825"/>
        <v>175.82</v>
      </c>
      <c r="O5741" s="16">
        <f t="shared" si="1826"/>
        <v>0</v>
      </c>
      <c r="P5741" s="18">
        <f t="shared" si="1827"/>
        <v>0</v>
      </c>
      <c r="Q5741" s="16">
        <f t="shared" si="1828"/>
        <v>175.82</v>
      </c>
      <c r="R5741" s="16">
        <f t="shared" si="1829"/>
        <v>0</v>
      </c>
    </row>
    <row r="5742" spans="1:18" ht="31.5" x14ac:dyDescent="0.35">
      <c r="A5742" s="1">
        <v>13</v>
      </c>
      <c r="B5742" s="13" t="s">
        <v>1138</v>
      </c>
      <c r="C5742" s="13" t="s">
        <v>92</v>
      </c>
      <c r="D5742" s="14" t="s">
        <v>1139</v>
      </c>
      <c r="E5742" s="15">
        <v>3.09</v>
      </c>
      <c r="F5742" s="16">
        <f t="shared" si="1820"/>
        <v>112.01</v>
      </c>
      <c r="G5742" s="16">
        <f t="shared" si="1821"/>
        <v>0</v>
      </c>
      <c r="H5742" s="16">
        <f t="shared" si="1822"/>
        <v>0</v>
      </c>
      <c r="I5742" s="16">
        <f t="shared" si="1823"/>
        <v>112.01</v>
      </c>
      <c r="J5742" s="17">
        <v>36.25</v>
      </c>
      <c r="K5742" s="17">
        <v>0</v>
      </c>
      <c r="L5742" s="18">
        <f t="shared" si="1824"/>
        <v>36.25</v>
      </c>
      <c r="M5742" s="17">
        <v>0</v>
      </c>
      <c r="N5742" s="16">
        <f t="shared" si="1825"/>
        <v>3.09</v>
      </c>
      <c r="O5742" s="16">
        <f t="shared" si="1826"/>
        <v>0</v>
      </c>
      <c r="P5742" s="18">
        <f t="shared" si="1827"/>
        <v>0</v>
      </c>
      <c r="Q5742" s="16">
        <f t="shared" si="1828"/>
        <v>3.09</v>
      </c>
      <c r="R5742" s="16">
        <f t="shared" si="1829"/>
        <v>0</v>
      </c>
    </row>
    <row r="5743" spans="1:18" ht="21" x14ac:dyDescent="0.35">
      <c r="A5743" s="1">
        <v>14</v>
      </c>
      <c r="B5743" s="13" t="s">
        <v>1140</v>
      </c>
      <c r="C5743" s="13" t="s">
        <v>1141</v>
      </c>
      <c r="D5743" s="14" t="s">
        <v>1142</v>
      </c>
      <c r="E5743" s="15">
        <v>42.4</v>
      </c>
      <c r="F5743" s="16">
        <f t="shared" si="1820"/>
        <v>9.8800000000000008</v>
      </c>
      <c r="G5743" s="16">
        <f t="shared" si="1821"/>
        <v>0</v>
      </c>
      <c r="H5743" s="16">
        <f t="shared" si="1822"/>
        <v>0</v>
      </c>
      <c r="I5743" s="16">
        <f t="shared" si="1823"/>
        <v>9.8800000000000008</v>
      </c>
      <c r="J5743" s="17">
        <v>0.23300000000000001</v>
      </c>
      <c r="K5743" s="17">
        <v>0</v>
      </c>
      <c r="L5743" s="18">
        <f t="shared" si="1824"/>
        <v>0.23300000000000001</v>
      </c>
      <c r="M5743" s="17">
        <v>0</v>
      </c>
      <c r="N5743" s="16">
        <f t="shared" si="1825"/>
        <v>42.4</v>
      </c>
      <c r="O5743" s="16">
        <f t="shared" si="1826"/>
        <v>0</v>
      </c>
      <c r="P5743" s="18">
        <f t="shared" si="1827"/>
        <v>0</v>
      </c>
      <c r="Q5743" s="16">
        <f t="shared" si="1828"/>
        <v>42.4</v>
      </c>
      <c r="R5743" s="16">
        <f t="shared" si="1829"/>
        <v>0</v>
      </c>
    </row>
    <row r="5744" spans="1:18" ht="21" x14ac:dyDescent="0.35">
      <c r="A5744" s="1">
        <v>15</v>
      </c>
      <c r="B5744" s="13" t="s">
        <v>1143</v>
      </c>
      <c r="C5744" s="13" t="s">
        <v>1141</v>
      </c>
      <c r="D5744" s="14" t="s">
        <v>1144</v>
      </c>
      <c r="E5744" s="15">
        <v>40.94</v>
      </c>
      <c r="F5744" s="16">
        <f t="shared" si="1820"/>
        <v>10.93</v>
      </c>
      <c r="G5744" s="16">
        <f t="shared" si="1821"/>
        <v>0</v>
      </c>
      <c r="H5744" s="16">
        <f t="shared" si="1822"/>
        <v>0</v>
      </c>
      <c r="I5744" s="16">
        <f t="shared" si="1823"/>
        <v>10.93</v>
      </c>
      <c r="J5744" s="17">
        <v>0.26700000000000002</v>
      </c>
      <c r="K5744" s="17">
        <v>0</v>
      </c>
      <c r="L5744" s="18">
        <f t="shared" si="1824"/>
        <v>0.26700000000000002</v>
      </c>
      <c r="M5744" s="17">
        <v>0</v>
      </c>
      <c r="N5744" s="16">
        <f t="shared" si="1825"/>
        <v>40.94</v>
      </c>
      <c r="O5744" s="16">
        <f t="shared" si="1826"/>
        <v>0</v>
      </c>
      <c r="P5744" s="18">
        <f t="shared" si="1827"/>
        <v>0</v>
      </c>
      <c r="Q5744" s="16">
        <f t="shared" si="1828"/>
        <v>40.94</v>
      </c>
      <c r="R5744" s="16">
        <f t="shared" si="1829"/>
        <v>0</v>
      </c>
    </row>
    <row r="5745" spans="1:18" ht="21" x14ac:dyDescent="0.35">
      <c r="A5745" s="1">
        <v>16</v>
      </c>
      <c r="B5745" s="13" t="s">
        <v>1145</v>
      </c>
      <c r="C5745" s="13" t="s">
        <v>1141</v>
      </c>
      <c r="D5745" s="14" t="s">
        <v>1146</v>
      </c>
      <c r="E5745" s="15">
        <v>725.24</v>
      </c>
      <c r="F5745" s="16">
        <f t="shared" si="1820"/>
        <v>4.3499999999999996</v>
      </c>
      <c r="G5745" s="16">
        <f t="shared" si="1821"/>
        <v>0</v>
      </c>
      <c r="H5745" s="16">
        <f t="shared" si="1822"/>
        <v>0</v>
      </c>
      <c r="I5745" s="16">
        <f t="shared" si="1823"/>
        <v>4.3499999999999996</v>
      </c>
      <c r="J5745" s="17">
        <v>6.0000000000000001E-3</v>
      </c>
      <c r="K5745" s="17">
        <v>0</v>
      </c>
      <c r="L5745" s="18">
        <f t="shared" si="1824"/>
        <v>6.0000000000000001E-3</v>
      </c>
      <c r="M5745" s="17">
        <v>0</v>
      </c>
      <c r="N5745" s="16">
        <f t="shared" si="1825"/>
        <v>725.24</v>
      </c>
      <c r="O5745" s="16">
        <f t="shared" si="1826"/>
        <v>0</v>
      </c>
      <c r="P5745" s="18">
        <f t="shared" si="1827"/>
        <v>0</v>
      </c>
      <c r="Q5745" s="16">
        <f t="shared" si="1828"/>
        <v>725.24</v>
      </c>
      <c r="R5745" s="16">
        <f t="shared" si="1829"/>
        <v>0</v>
      </c>
    </row>
    <row r="5746" spans="1:18" x14ac:dyDescent="0.35">
      <c r="A5746" s="1">
        <v>17</v>
      </c>
      <c r="B5746" s="13" t="s">
        <v>1147</v>
      </c>
      <c r="C5746" s="13" t="s">
        <v>1141</v>
      </c>
      <c r="D5746" s="14" t="s">
        <v>1148</v>
      </c>
      <c r="E5746" s="15">
        <v>608.70000000000005</v>
      </c>
      <c r="F5746" s="16">
        <f t="shared" si="1820"/>
        <v>11.57</v>
      </c>
      <c r="G5746" s="16">
        <f t="shared" si="1821"/>
        <v>0</v>
      </c>
      <c r="H5746" s="16">
        <f t="shared" si="1822"/>
        <v>0</v>
      </c>
      <c r="I5746" s="16">
        <f t="shared" si="1823"/>
        <v>11.57</v>
      </c>
      <c r="J5746" s="17">
        <v>1.9E-2</v>
      </c>
      <c r="K5746" s="17">
        <v>0</v>
      </c>
      <c r="L5746" s="18">
        <f t="shared" si="1824"/>
        <v>1.9E-2</v>
      </c>
      <c r="M5746" s="17">
        <v>0</v>
      </c>
      <c r="N5746" s="16">
        <f t="shared" si="1825"/>
        <v>608.70000000000005</v>
      </c>
      <c r="O5746" s="16">
        <f t="shared" si="1826"/>
        <v>0</v>
      </c>
      <c r="P5746" s="18">
        <f t="shared" si="1827"/>
        <v>0</v>
      </c>
      <c r="Q5746" s="16">
        <f t="shared" si="1828"/>
        <v>608.70000000000005</v>
      </c>
      <c r="R5746" s="16">
        <f t="shared" si="1829"/>
        <v>0</v>
      </c>
    </row>
    <row r="5747" spans="1:18" ht="21" x14ac:dyDescent="0.35">
      <c r="A5747" s="1">
        <v>18</v>
      </c>
      <c r="B5747" s="13" t="s">
        <v>1149</v>
      </c>
      <c r="C5747" s="13" t="s">
        <v>92</v>
      </c>
      <c r="D5747" s="14" t="s">
        <v>1150</v>
      </c>
      <c r="E5747" s="15">
        <v>0.72</v>
      </c>
      <c r="F5747" s="16">
        <f t="shared" si="1820"/>
        <v>2.09</v>
      </c>
      <c r="G5747" s="16">
        <f t="shared" si="1821"/>
        <v>0</v>
      </c>
      <c r="H5747" s="16">
        <f t="shared" si="1822"/>
        <v>0</v>
      </c>
      <c r="I5747" s="16">
        <f t="shared" si="1823"/>
        <v>2.09</v>
      </c>
      <c r="J5747" s="17">
        <v>2.9</v>
      </c>
      <c r="K5747" s="17">
        <v>0</v>
      </c>
      <c r="L5747" s="18">
        <f t="shared" si="1824"/>
        <v>2.9</v>
      </c>
      <c r="M5747" s="17">
        <v>0</v>
      </c>
      <c r="N5747" s="16">
        <f t="shared" si="1825"/>
        <v>0.72</v>
      </c>
      <c r="O5747" s="16">
        <f t="shared" si="1826"/>
        <v>0</v>
      </c>
      <c r="P5747" s="18">
        <f t="shared" si="1827"/>
        <v>0</v>
      </c>
      <c r="Q5747" s="16">
        <f t="shared" si="1828"/>
        <v>0.72</v>
      </c>
      <c r="R5747" s="16">
        <f t="shared" si="1829"/>
        <v>0</v>
      </c>
    </row>
    <row r="5748" spans="1:18" ht="21" x14ac:dyDescent="0.35">
      <c r="A5748" s="1">
        <v>19</v>
      </c>
      <c r="B5748" s="13" t="s">
        <v>1151</v>
      </c>
      <c r="C5748" s="13" t="s">
        <v>92</v>
      </c>
      <c r="D5748" s="14" t="s">
        <v>1152</v>
      </c>
      <c r="E5748" s="15">
        <v>0.72</v>
      </c>
      <c r="F5748" s="16">
        <f t="shared" si="1820"/>
        <v>1.04</v>
      </c>
      <c r="G5748" s="16">
        <f t="shared" si="1821"/>
        <v>0</v>
      </c>
      <c r="H5748" s="16">
        <f t="shared" si="1822"/>
        <v>0</v>
      </c>
      <c r="I5748" s="16">
        <f t="shared" si="1823"/>
        <v>1.04</v>
      </c>
      <c r="J5748" s="17">
        <v>1.45</v>
      </c>
      <c r="K5748" s="17">
        <v>0</v>
      </c>
      <c r="L5748" s="18">
        <f t="shared" si="1824"/>
        <v>1.45</v>
      </c>
      <c r="M5748" s="17">
        <v>0</v>
      </c>
      <c r="N5748" s="16">
        <f t="shared" si="1825"/>
        <v>0.72</v>
      </c>
      <c r="O5748" s="16">
        <f t="shared" si="1826"/>
        <v>0</v>
      </c>
      <c r="P5748" s="18">
        <f t="shared" si="1827"/>
        <v>0</v>
      </c>
      <c r="Q5748" s="16">
        <f t="shared" si="1828"/>
        <v>0.72</v>
      </c>
      <c r="R5748" s="16">
        <f t="shared" si="1829"/>
        <v>0</v>
      </c>
    </row>
    <row r="5749" spans="1:18" ht="52.5" x14ac:dyDescent="0.35">
      <c r="A5749" s="1">
        <v>20</v>
      </c>
      <c r="B5749" s="13" t="s">
        <v>1153</v>
      </c>
      <c r="C5749" s="13" t="s">
        <v>92</v>
      </c>
      <c r="D5749" s="14" t="s">
        <v>1154</v>
      </c>
      <c r="E5749" s="15">
        <v>22.66</v>
      </c>
      <c r="F5749" s="16">
        <f t="shared" si="1820"/>
        <v>244.73</v>
      </c>
      <c r="G5749" s="16">
        <f t="shared" si="1821"/>
        <v>0</v>
      </c>
      <c r="H5749" s="16">
        <f t="shared" si="1822"/>
        <v>0</v>
      </c>
      <c r="I5749" s="16">
        <f t="shared" si="1823"/>
        <v>244.73</v>
      </c>
      <c r="J5749" s="17">
        <v>10.8</v>
      </c>
      <c r="K5749" s="17">
        <v>0</v>
      </c>
      <c r="L5749" s="18">
        <f t="shared" si="1824"/>
        <v>10.8</v>
      </c>
      <c r="M5749" s="17">
        <v>0</v>
      </c>
      <c r="N5749" s="16">
        <f t="shared" si="1825"/>
        <v>22.66</v>
      </c>
      <c r="O5749" s="16">
        <f t="shared" si="1826"/>
        <v>0</v>
      </c>
      <c r="P5749" s="18">
        <f t="shared" si="1827"/>
        <v>0</v>
      </c>
      <c r="Q5749" s="16">
        <f t="shared" si="1828"/>
        <v>22.66</v>
      </c>
      <c r="R5749" s="16">
        <f t="shared" si="1829"/>
        <v>0</v>
      </c>
    </row>
    <row r="5750" spans="1:18" ht="52.5" x14ac:dyDescent="0.35">
      <c r="A5750" s="1">
        <v>21</v>
      </c>
      <c r="B5750" s="13" t="s">
        <v>812</v>
      </c>
      <c r="C5750" s="13" t="s">
        <v>65</v>
      </c>
      <c r="D5750" s="14" t="s">
        <v>813</v>
      </c>
      <c r="E5750" s="15">
        <v>80.599999999999994</v>
      </c>
      <c r="F5750" s="16">
        <f t="shared" si="1820"/>
        <v>156.28</v>
      </c>
      <c r="G5750" s="16">
        <f t="shared" si="1821"/>
        <v>0</v>
      </c>
      <c r="H5750" s="16">
        <f t="shared" si="1822"/>
        <v>0</v>
      </c>
      <c r="I5750" s="16">
        <f t="shared" si="1823"/>
        <v>156.28</v>
      </c>
      <c r="J5750" s="17">
        <v>1.9390000000000001</v>
      </c>
      <c r="K5750" s="17">
        <v>0</v>
      </c>
      <c r="L5750" s="18">
        <f t="shared" si="1824"/>
        <v>1.9390000000000001</v>
      </c>
      <c r="M5750" s="17">
        <v>0</v>
      </c>
      <c r="N5750" s="16">
        <f t="shared" si="1825"/>
        <v>80.599999999999994</v>
      </c>
      <c r="O5750" s="16">
        <f t="shared" si="1826"/>
        <v>0</v>
      </c>
      <c r="P5750" s="18">
        <f t="shared" si="1827"/>
        <v>0</v>
      </c>
      <c r="Q5750" s="16">
        <f t="shared" si="1828"/>
        <v>80.599999999999994</v>
      </c>
      <c r="R5750" s="16">
        <f t="shared" si="1829"/>
        <v>0</v>
      </c>
    </row>
    <row r="5751" spans="1:18" ht="21" x14ac:dyDescent="0.35">
      <c r="A5751" s="1">
        <v>22</v>
      </c>
      <c r="B5751" s="13" t="s">
        <v>823</v>
      </c>
      <c r="C5751" s="13" t="s">
        <v>65</v>
      </c>
      <c r="D5751" s="14" t="s">
        <v>824</v>
      </c>
      <c r="E5751" s="15">
        <v>28.7</v>
      </c>
      <c r="F5751" s="16">
        <f t="shared" si="1820"/>
        <v>61.99</v>
      </c>
      <c r="G5751" s="16">
        <f t="shared" si="1821"/>
        <v>0</v>
      </c>
      <c r="H5751" s="16">
        <f t="shared" si="1822"/>
        <v>0</v>
      </c>
      <c r="I5751" s="16">
        <f t="shared" si="1823"/>
        <v>61.99</v>
      </c>
      <c r="J5751" s="17">
        <v>2.16</v>
      </c>
      <c r="K5751" s="17">
        <v>0</v>
      </c>
      <c r="L5751" s="18">
        <f t="shared" si="1824"/>
        <v>2.16</v>
      </c>
      <c r="M5751" s="17">
        <v>0</v>
      </c>
      <c r="N5751" s="16">
        <f t="shared" si="1825"/>
        <v>28.7</v>
      </c>
      <c r="O5751" s="16">
        <f t="shared" si="1826"/>
        <v>0</v>
      </c>
      <c r="P5751" s="18">
        <f t="shared" si="1827"/>
        <v>0</v>
      </c>
      <c r="Q5751" s="16">
        <f t="shared" si="1828"/>
        <v>28.7</v>
      </c>
      <c r="R5751" s="16">
        <f t="shared" si="1829"/>
        <v>0</v>
      </c>
    </row>
    <row r="5752" spans="1:18" x14ac:dyDescent="0.35">
      <c r="A5752" s="21" t="s">
        <v>1639</v>
      </c>
      <c r="B5752" s="21" t="s">
        <v>1639</v>
      </c>
      <c r="C5752" s="21" t="s">
        <v>1639</v>
      </c>
      <c r="D5752" s="21" t="s">
        <v>1639</v>
      </c>
      <c r="E5752" s="21" t="s">
        <v>1639</v>
      </c>
      <c r="F5752" s="19"/>
      <c r="G5752" s="20">
        <f>SUM(G5730:G5751)</f>
        <v>0</v>
      </c>
      <c r="H5752" s="7"/>
      <c r="I5752" s="7"/>
      <c r="J5752" s="7"/>
      <c r="K5752" s="7"/>
      <c r="L5752" s="7"/>
      <c r="M5752" s="7"/>
      <c r="N5752" s="7"/>
      <c r="O5752" s="7"/>
      <c r="P5752" s="7"/>
      <c r="Q5752" s="7"/>
      <c r="R5752" s="7"/>
    </row>
    <row r="5754" spans="1:18" x14ac:dyDescent="0.35">
      <c r="B5754" s="11" t="s">
        <v>23</v>
      </c>
      <c r="C5754" s="12" t="s">
        <v>24</v>
      </c>
      <c r="D5754" s="12" t="s">
        <v>25</v>
      </c>
    </row>
    <row r="5755" spans="1:18" x14ac:dyDescent="0.35">
      <c r="B5755" s="11" t="s">
        <v>26</v>
      </c>
      <c r="C5755" s="12" t="s">
        <v>27</v>
      </c>
      <c r="D5755" s="12" t="s">
        <v>28</v>
      </c>
    </row>
    <row r="5756" spans="1:18" x14ac:dyDescent="0.35">
      <c r="B5756" s="11" t="s">
        <v>29</v>
      </c>
      <c r="C5756" s="12" t="s">
        <v>24</v>
      </c>
      <c r="D5756" s="12" t="s">
        <v>30</v>
      </c>
    </row>
    <row r="5757" spans="1:18" x14ac:dyDescent="0.35">
      <c r="B5757" s="11" t="s">
        <v>31</v>
      </c>
      <c r="C5757" s="12" t="s">
        <v>116</v>
      </c>
      <c r="D5757" s="12" t="s">
        <v>1133</v>
      </c>
    </row>
    <row r="5758" spans="1:18" x14ac:dyDescent="0.35">
      <c r="B5758" s="11" t="s">
        <v>33</v>
      </c>
      <c r="C5758" s="12" t="s">
        <v>319</v>
      </c>
      <c r="D5758" s="12" t="s">
        <v>1621</v>
      </c>
    </row>
    <row r="5759" spans="1:18" x14ac:dyDescent="0.35">
      <c r="B5759" s="11" t="s">
        <v>35</v>
      </c>
      <c r="C5759" s="12" t="s">
        <v>105</v>
      </c>
      <c r="D5759" s="12" t="s">
        <v>1205</v>
      </c>
    </row>
    <row r="5760" spans="1:18" x14ac:dyDescent="0.35">
      <c r="B5760" s="11" t="s">
        <v>36</v>
      </c>
      <c r="C5760" s="12" t="s">
        <v>24</v>
      </c>
      <c r="D5760" s="12" t="s">
        <v>730</v>
      </c>
    </row>
    <row r="5761" spans="1:18" x14ac:dyDescent="0.35">
      <c r="B5761" s="11" t="s">
        <v>38</v>
      </c>
      <c r="C5761" s="12" t="s">
        <v>105</v>
      </c>
      <c r="D5761" s="12" t="s">
        <v>1640</v>
      </c>
    </row>
    <row r="5763" spans="1:18" ht="21" x14ac:dyDescent="0.35">
      <c r="A5763" s="1">
        <v>1</v>
      </c>
      <c r="B5763" s="13" t="s">
        <v>191</v>
      </c>
      <c r="C5763" s="13" t="s">
        <v>44</v>
      </c>
      <c r="D5763" s="14" t="s">
        <v>192</v>
      </c>
      <c r="E5763" s="15">
        <v>3.46</v>
      </c>
      <c r="F5763" s="16">
        <f t="shared" ref="F5763:F5786" si="1830">ROUND(ROUND(N5763,2)*ROUND(J5763,3),2)</f>
        <v>10.38</v>
      </c>
      <c r="G5763" s="16">
        <f t="shared" ref="G5763:G5786" si="1831">ROUND(ROUND(N5763,2)*ROUND(K5763,3),2)</f>
        <v>0</v>
      </c>
      <c r="H5763" s="16">
        <f t="shared" ref="H5763:H5786" si="1832">IF(EXACT(J5763,0),0,100*(K5763/J5763))</f>
        <v>0</v>
      </c>
      <c r="I5763" s="16">
        <f t="shared" ref="I5763:I5786" si="1833">ROUND((ROUND(J5763,3)-ROUND(K5763,3))*N5763,2)</f>
        <v>10.38</v>
      </c>
      <c r="J5763" s="17">
        <v>3</v>
      </c>
      <c r="K5763" s="17">
        <v>0</v>
      </c>
      <c r="L5763" s="18">
        <f t="shared" ref="L5763:L5786" si="1834">ROUND(ROUND(J5763,3)-ROUND(K5763,3),3)</f>
        <v>3</v>
      </c>
      <c r="M5763" s="17">
        <v>0</v>
      </c>
      <c r="N5763" s="16">
        <f t="shared" ref="N5763:N5786" si="1835">ROUND(E5763,2)</f>
        <v>3.46</v>
      </c>
      <c r="O5763" s="16">
        <f t="shared" ref="O5763:O5786" si="1836">ROUND(ROUND(M5763,3)*ROUND(N5763,2),2)</f>
        <v>0</v>
      </c>
      <c r="P5763" s="18">
        <f t="shared" ref="P5763:P5786" si="1837">ROUND(ROUND(K5763,3)-ROUND(M5763,3),2)</f>
        <v>0</v>
      </c>
      <c r="Q5763" s="16">
        <f t="shared" ref="Q5763:Q5786" si="1838">ROUND(E5763,2)</f>
        <v>3.46</v>
      </c>
      <c r="R5763" s="16">
        <f t="shared" ref="R5763:R5786" si="1839">ROUND((ROUND(K5763,3)-ROUND(M5763,3))* Q5763,2)</f>
        <v>0</v>
      </c>
    </row>
    <row r="5764" spans="1:18" ht="31.5" x14ac:dyDescent="0.35">
      <c r="A5764" s="1">
        <v>2</v>
      </c>
      <c r="B5764" s="13" t="s">
        <v>158</v>
      </c>
      <c r="C5764" s="13" t="s">
        <v>92</v>
      </c>
      <c r="D5764" s="14" t="s">
        <v>159</v>
      </c>
      <c r="E5764" s="15">
        <v>8.43</v>
      </c>
      <c r="F5764" s="16">
        <f t="shared" si="1830"/>
        <v>18.34</v>
      </c>
      <c r="G5764" s="16">
        <f t="shared" si="1831"/>
        <v>5.48</v>
      </c>
      <c r="H5764" s="16">
        <f t="shared" si="1832"/>
        <v>29.885057471264371</v>
      </c>
      <c r="I5764" s="16">
        <f t="shared" si="1833"/>
        <v>12.86</v>
      </c>
      <c r="J5764" s="17">
        <v>2.1749999999999998</v>
      </c>
      <c r="K5764" s="17">
        <v>0.65</v>
      </c>
      <c r="L5764" s="18">
        <f t="shared" si="1834"/>
        <v>1.5249999999999999</v>
      </c>
      <c r="M5764" s="17">
        <v>0.65</v>
      </c>
      <c r="N5764" s="16">
        <f t="shared" si="1835"/>
        <v>8.43</v>
      </c>
      <c r="O5764" s="16">
        <f t="shared" si="1836"/>
        <v>5.48</v>
      </c>
      <c r="P5764" s="18">
        <f t="shared" si="1837"/>
        <v>0</v>
      </c>
      <c r="Q5764" s="16">
        <f t="shared" si="1838"/>
        <v>8.43</v>
      </c>
      <c r="R5764" s="16">
        <f t="shared" si="1839"/>
        <v>0</v>
      </c>
    </row>
    <row r="5765" spans="1:18" ht="42" x14ac:dyDescent="0.35">
      <c r="A5765" s="1">
        <v>3</v>
      </c>
      <c r="B5765" s="13" t="s">
        <v>183</v>
      </c>
      <c r="C5765" s="13" t="s">
        <v>92</v>
      </c>
      <c r="D5765" s="14" t="s">
        <v>184</v>
      </c>
      <c r="E5765" s="15">
        <v>7.89</v>
      </c>
      <c r="F5765" s="16">
        <f t="shared" si="1830"/>
        <v>5.33</v>
      </c>
      <c r="G5765" s="16">
        <f t="shared" si="1831"/>
        <v>20.51</v>
      </c>
      <c r="H5765" s="16">
        <f t="shared" si="1832"/>
        <v>385.18518518518516</v>
      </c>
      <c r="I5765" s="16">
        <f t="shared" si="1833"/>
        <v>-15.19</v>
      </c>
      <c r="J5765" s="17">
        <v>0.67500000000000004</v>
      </c>
      <c r="K5765" s="17">
        <v>2.6</v>
      </c>
      <c r="L5765" s="18">
        <f t="shared" si="1834"/>
        <v>-1.925</v>
      </c>
      <c r="M5765" s="17">
        <v>2.6</v>
      </c>
      <c r="N5765" s="16">
        <f t="shared" si="1835"/>
        <v>7.89</v>
      </c>
      <c r="O5765" s="16">
        <f t="shared" si="1836"/>
        <v>20.51</v>
      </c>
      <c r="P5765" s="18">
        <f t="shared" si="1837"/>
        <v>0</v>
      </c>
      <c r="Q5765" s="16">
        <f t="shared" si="1838"/>
        <v>7.89</v>
      </c>
      <c r="R5765" s="16">
        <f t="shared" si="1839"/>
        <v>0</v>
      </c>
    </row>
    <row r="5766" spans="1:18" ht="52.5" x14ac:dyDescent="0.35">
      <c r="A5766" s="1">
        <v>4</v>
      </c>
      <c r="B5766" s="13" t="s">
        <v>166</v>
      </c>
      <c r="C5766" s="13" t="s">
        <v>65</v>
      </c>
      <c r="D5766" s="14" t="s">
        <v>167</v>
      </c>
      <c r="E5766" s="15">
        <v>24.21</v>
      </c>
      <c r="F5766" s="16">
        <f t="shared" si="1830"/>
        <v>49.03</v>
      </c>
      <c r="G5766" s="16">
        <f t="shared" si="1831"/>
        <v>0</v>
      </c>
      <c r="H5766" s="16">
        <f t="shared" si="1832"/>
        <v>0</v>
      </c>
      <c r="I5766" s="16">
        <f t="shared" si="1833"/>
        <v>49.03</v>
      </c>
      <c r="J5766" s="17">
        <v>2.0249999999999999</v>
      </c>
      <c r="K5766" s="17">
        <v>0</v>
      </c>
      <c r="L5766" s="18">
        <f t="shared" si="1834"/>
        <v>2.0249999999999999</v>
      </c>
      <c r="M5766" s="17">
        <v>0</v>
      </c>
      <c r="N5766" s="16">
        <f t="shared" si="1835"/>
        <v>24.21</v>
      </c>
      <c r="O5766" s="16">
        <f t="shared" si="1836"/>
        <v>0</v>
      </c>
      <c r="P5766" s="18">
        <f t="shared" si="1837"/>
        <v>0</v>
      </c>
      <c r="Q5766" s="16">
        <f t="shared" si="1838"/>
        <v>24.21</v>
      </c>
      <c r="R5766" s="16">
        <f t="shared" si="1839"/>
        <v>0</v>
      </c>
    </row>
    <row r="5767" spans="1:18" ht="31.5" x14ac:dyDescent="0.35">
      <c r="A5767" s="1">
        <v>5</v>
      </c>
      <c r="B5767" s="13" t="s">
        <v>168</v>
      </c>
      <c r="C5767" s="13" t="s">
        <v>65</v>
      </c>
      <c r="D5767" s="14" t="s">
        <v>169</v>
      </c>
      <c r="E5767" s="15">
        <v>5.38</v>
      </c>
      <c r="F5767" s="16">
        <f t="shared" si="1830"/>
        <v>10.89</v>
      </c>
      <c r="G5767" s="16">
        <f t="shared" si="1831"/>
        <v>0</v>
      </c>
      <c r="H5767" s="16">
        <f t="shared" si="1832"/>
        <v>0</v>
      </c>
      <c r="I5767" s="16">
        <f t="shared" si="1833"/>
        <v>10.89</v>
      </c>
      <c r="J5767" s="17">
        <v>2.0249999999999999</v>
      </c>
      <c r="K5767" s="17">
        <v>0</v>
      </c>
      <c r="L5767" s="18">
        <f t="shared" si="1834"/>
        <v>2.0249999999999999</v>
      </c>
      <c r="M5767" s="17">
        <v>0</v>
      </c>
      <c r="N5767" s="16">
        <f t="shared" si="1835"/>
        <v>5.38</v>
      </c>
      <c r="O5767" s="16">
        <f t="shared" si="1836"/>
        <v>0</v>
      </c>
      <c r="P5767" s="18">
        <f t="shared" si="1837"/>
        <v>0</v>
      </c>
      <c r="Q5767" s="16">
        <f t="shared" si="1838"/>
        <v>5.38</v>
      </c>
      <c r="R5767" s="16">
        <f t="shared" si="1839"/>
        <v>0</v>
      </c>
    </row>
    <row r="5768" spans="1:18" ht="21" x14ac:dyDescent="0.35">
      <c r="A5768" s="1">
        <v>6</v>
      </c>
      <c r="B5768" s="13" t="s">
        <v>499</v>
      </c>
      <c r="C5768" s="13" t="s">
        <v>65</v>
      </c>
      <c r="D5768" s="14" t="s">
        <v>500</v>
      </c>
      <c r="E5768" s="15">
        <v>95.84</v>
      </c>
      <c r="F5768" s="16">
        <f t="shared" si="1830"/>
        <v>29.52</v>
      </c>
      <c r="G5768" s="16">
        <f t="shared" si="1831"/>
        <v>78.489999999999995</v>
      </c>
      <c r="H5768" s="16">
        <f t="shared" si="1832"/>
        <v>265.90909090909093</v>
      </c>
      <c r="I5768" s="16">
        <f t="shared" si="1833"/>
        <v>-48.97</v>
      </c>
      <c r="J5768" s="17">
        <v>0.308</v>
      </c>
      <c r="K5768" s="17">
        <v>0.81899999999999995</v>
      </c>
      <c r="L5768" s="18">
        <f t="shared" si="1834"/>
        <v>-0.51100000000000001</v>
      </c>
      <c r="M5768" s="17">
        <v>0.81899999999999995</v>
      </c>
      <c r="N5768" s="16">
        <f t="shared" si="1835"/>
        <v>95.84</v>
      </c>
      <c r="O5768" s="16">
        <f t="shared" si="1836"/>
        <v>78.489999999999995</v>
      </c>
      <c r="P5768" s="18">
        <f t="shared" si="1837"/>
        <v>0</v>
      </c>
      <c r="Q5768" s="16">
        <f t="shared" si="1838"/>
        <v>95.84</v>
      </c>
      <c r="R5768" s="16">
        <f t="shared" si="1839"/>
        <v>0</v>
      </c>
    </row>
    <row r="5769" spans="1:18" ht="52.5" x14ac:dyDescent="0.35">
      <c r="A5769" s="1">
        <v>7</v>
      </c>
      <c r="B5769" s="13" t="s">
        <v>1136</v>
      </c>
      <c r="C5769" s="13" t="s">
        <v>65</v>
      </c>
      <c r="D5769" s="14" t="s">
        <v>1137</v>
      </c>
      <c r="E5769" s="15">
        <v>5.82</v>
      </c>
      <c r="F5769" s="16">
        <f t="shared" si="1830"/>
        <v>9.66</v>
      </c>
      <c r="G5769" s="16">
        <f t="shared" si="1831"/>
        <v>14.83</v>
      </c>
      <c r="H5769" s="16">
        <f t="shared" si="1832"/>
        <v>153.49397590361446</v>
      </c>
      <c r="I5769" s="16">
        <f t="shared" si="1833"/>
        <v>-5.17</v>
      </c>
      <c r="J5769" s="17">
        <v>1.66</v>
      </c>
      <c r="K5769" s="17">
        <v>2.548</v>
      </c>
      <c r="L5769" s="18">
        <f t="shared" si="1834"/>
        <v>-0.88800000000000001</v>
      </c>
      <c r="M5769" s="17">
        <v>2.548</v>
      </c>
      <c r="N5769" s="16">
        <f t="shared" si="1835"/>
        <v>5.82</v>
      </c>
      <c r="O5769" s="16">
        <f t="shared" si="1836"/>
        <v>14.83</v>
      </c>
      <c r="P5769" s="18">
        <f t="shared" si="1837"/>
        <v>0</v>
      </c>
      <c r="Q5769" s="16">
        <f t="shared" si="1838"/>
        <v>5.82</v>
      </c>
      <c r="R5769" s="16">
        <f t="shared" si="1839"/>
        <v>0</v>
      </c>
    </row>
    <row r="5770" spans="1:18" ht="21" x14ac:dyDescent="0.35">
      <c r="A5770" s="1">
        <v>8</v>
      </c>
      <c r="B5770" s="13" t="s">
        <v>1157</v>
      </c>
      <c r="C5770" s="13" t="s">
        <v>92</v>
      </c>
      <c r="D5770" s="14" t="s">
        <v>1158</v>
      </c>
      <c r="E5770" s="15">
        <v>25.69</v>
      </c>
      <c r="F5770" s="16">
        <f t="shared" si="1830"/>
        <v>231.21</v>
      </c>
      <c r="G5770" s="16">
        <f t="shared" si="1831"/>
        <v>0</v>
      </c>
      <c r="H5770" s="16">
        <f t="shared" si="1832"/>
        <v>0</v>
      </c>
      <c r="I5770" s="16">
        <f t="shared" si="1833"/>
        <v>231.21</v>
      </c>
      <c r="J5770" s="17">
        <v>9</v>
      </c>
      <c r="K5770" s="17">
        <v>0</v>
      </c>
      <c r="L5770" s="18">
        <f t="shared" si="1834"/>
        <v>9</v>
      </c>
      <c r="M5770" s="17">
        <v>0</v>
      </c>
      <c r="N5770" s="16">
        <f t="shared" si="1835"/>
        <v>25.69</v>
      </c>
      <c r="O5770" s="16">
        <f t="shared" si="1836"/>
        <v>0</v>
      </c>
      <c r="P5770" s="18">
        <f t="shared" si="1837"/>
        <v>0</v>
      </c>
      <c r="Q5770" s="16">
        <f t="shared" si="1838"/>
        <v>25.69</v>
      </c>
      <c r="R5770" s="16">
        <f t="shared" si="1839"/>
        <v>0</v>
      </c>
    </row>
    <row r="5771" spans="1:18" ht="63" x14ac:dyDescent="0.35">
      <c r="A5771" s="1">
        <v>9</v>
      </c>
      <c r="B5771" s="13" t="s">
        <v>1207</v>
      </c>
      <c r="C5771" s="13" t="s">
        <v>44</v>
      </c>
      <c r="D5771" s="14" t="s">
        <v>1208</v>
      </c>
      <c r="E5771" s="15">
        <v>3.26</v>
      </c>
      <c r="F5771" s="16">
        <f t="shared" si="1830"/>
        <v>19.559999999999999</v>
      </c>
      <c r="G5771" s="16">
        <f t="shared" si="1831"/>
        <v>0</v>
      </c>
      <c r="H5771" s="16">
        <f t="shared" si="1832"/>
        <v>0</v>
      </c>
      <c r="I5771" s="16">
        <f t="shared" si="1833"/>
        <v>19.559999999999999</v>
      </c>
      <c r="J5771" s="17">
        <v>6</v>
      </c>
      <c r="K5771" s="17">
        <v>0</v>
      </c>
      <c r="L5771" s="18">
        <f t="shared" si="1834"/>
        <v>6</v>
      </c>
      <c r="M5771" s="17">
        <v>0</v>
      </c>
      <c r="N5771" s="16">
        <f t="shared" si="1835"/>
        <v>3.26</v>
      </c>
      <c r="O5771" s="16">
        <f t="shared" si="1836"/>
        <v>0</v>
      </c>
      <c r="P5771" s="18">
        <f t="shared" si="1837"/>
        <v>0</v>
      </c>
      <c r="Q5771" s="16">
        <f t="shared" si="1838"/>
        <v>3.26</v>
      </c>
      <c r="R5771" s="16">
        <f t="shared" si="1839"/>
        <v>0</v>
      </c>
    </row>
    <row r="5772" spans="1:18" ht="21" x14ac:dyDescent="0.35">
      <c r="A5772" s="1">
        <v>10</v>
      </c>
      <c r="B5772" s="13" t="s">
        <v>1209</v>
      </c>
      <c r="C5772" s="13" t="s">
        <v>44</v>
      </c>
      <c r="D5772" s="14" t="s">
        <v>1210</v>
      </c>
      <c r="E5772" s="15">
        <v>1.73</v>
      </c>
      <c r="F5772" s="16">
        <f t="shared" si="1830"/>
        <v>10.38</v>
      </c>
      <c r="G5772" s="16">
        <f t="shared" si="1831"/>
        <v>22.49</v>
      </c>
      <c r="H5772" s="16">
        <f t="shared" si="1832"/>
        <v>216.66666666666666</v>
      </c>
      <c r="I5772" s="16">
        <f t="shared" si="1833"/>
        <v>-12.11</v>
      </c>
      <c r="J5772" s="17">
        <v>6</v>
      </c>
      <c r="K5772" s="17">
        <v>13</v>
      </c>
      <c r="L5772" s="18">
        <f t="shared" si="1834"/>
        <v>-7</v>
      </c>
      <c r="M5772" s="17">
        <v>13</v>
      </c>
      <c r="N5772" s="16">
        <f t="shared" si="1835"/>
        <v>1.73</v>
      </c>
      <c r="O5772" s="16">
        <f t="shared" si="1836"/>
        <v>22.49</v>
      </c>
      <c r="P5772" s="18">
        <f t="shared" si="1837"/>
        <v>0</v>
      </c>
      <c r="Q5772" s="16">
        <f t="shared" si="1838"/>
        <v>1.73</v>
      </c>
      <c r="R5772" s="16">
        <f t="shared" si="1839"/>
        <v>0</v>
      </c>
    </row>
    <row r="5773" spans="1:18" x14ac:dyDescent="0.35">
      <c r="A5773" s="1">
        <v>11</v>
      </c>
      <c r="B5773" s="13" t="s">
        <v>1215</v>
      </c>
      <c r="C5773" s="13" t="s">
        <v>44</v>
      </c>
      <c r="D5773" s="14" t="s">
        <v>1216</v>
      </c>
      <c r="E5773" s="15">
        <v>4.79</v>
      </c>
      <c r="F5773" s="16">
        <f t="shared" si="1830"/>
        <v>19.16</v>
      </c>
      <c r="G5773" s="16">
        <f t="shared" si="1831"/>
        <v>0</v>
      </c>
      <c r="H5773" s="16">
        <f t="shared" si="1832"/>
        <v>0</v>
      </c>
      <c r="I5773" s="16">
        <f t="shared" si="1833"/>
        <v>19.16</v>
      </c>
      <c r="J5773" s="17">
        <v>4</v>
      </c>
      <c r="K5773" s="17">
        <v>0</v>
      </c>
      <c r="L5773" s="18">
        <f t="shared" si="1834"/>
        <v>4</v>
      </c>
      <c r="M5773" s="17">
        <v>0</v>
      </c>
      <c r="N5773" s="16">
        <f t="shared" si="1835"/>
        <v>4.79</v>
      </c>
      <c r="O5773" s="16">
        <f t="shared" si="1836"/>
        <v>0</v>
      </c>
      <c r="P5773" s="18">
        <f t="shared" si="1837"/>
        <v>0</v>
      </c>
      <c r="Q5773" s="16">
        <f t="shared" si="1838"/>
        <v>4.79</v>
      </c>
      <c r="R5773" s="16">
        <f t="shared" si="1839"/>
        <v>0</v>
      </c>
    </row>
    <row r="5774" spans="1:18" ht="31.5" x14ac:dyDescent="0.35">
      <c r="A5774" s="1">
        <v>12</v>
      </c>
      <c r="B5774" s="13" t="s">
        <v>1138</v>
      </c>
      <c r="C5774" s="13" t="s">
        <v>92</v>
      </c>
      <c r="D5774" s="14" t="s">
        <v>1139</v>
      </c>
      <c r="E5774" s="15">
        <v>3.09</v>
      </c>
      <c r="F5774" s="16">
        <f t="shared" si="1830"/>
        <v>6.72</v>
      </c>
      <c r="G5774" s="16">
        <f t="shared" si="1831"/>
        <v>0</v>
      </c>
      <c r="H5774" s="16">
        <f t="shared" si="1832"/>
        <v>0</v>
      </c>
      <c r="I5774" s="16">
        <f t="shared" si="1833"/>
        <v>6.72</v>
      </c>
      <c r="J5774" s="17">
        <v>2.1749999999999998</v>
      </c>
      <c r="K5774" s="17">
        <v>0</v>
      </c>
      <c r="L5774" s="18">
        <f t="shared" si="1834"/>
        <v>2.1749999999999998</v>
      </c>
      <c r="M5774" s="17">
        <v>0</v>
      </c>
      <c r="N5774" s="16">
        <f t="shared" si="1835"/>
        <v>3.09</v>
      </c>
      <c r="O5774" s="16">
        <f t="shared" si="1836"/>
        <v>0</v>
      </c>
      <c r="P5774" s="18">
        <f t="shared" si="1837"/>
        <v>0</v>
      </c>
      <c r="Q5774" s="16">
        <f t="shared" si="1838"/>
        <v>3.09</v>
      </c>
      <c r="R5774" s="16">
        <f t="shared" si="1839"/>
        <v>0</v>
      </c>
    </row>
    <row r="5775" spans="1:18" ht="21" x14ac:dyDescent="0.35">
      <c r="A5775" s="1">
        <v>13</v>
      </c>
      <c r="B5775" s="13" t="s">
        <v>1140</v>
      </c>
      <c r="C5775" s="13" t="s">
        <v>1141</v>
      </c>
      <c r="D5775" s="14" t="s">
        <v>1142</v>
      </c>
      <c r="E5775" s="15">
        <v>42.4</v>
      </c>
      <c r="F5775" s="16">
        <f t="shared" si="1830"/>
        <v>14.84</v>
      </c>
      <c r="G5775" s="16">
        <f t="shared" si="1831"/>
        <v>0</v>
      </c>
      <c r="H5775" s="16">
        <f t="shared" si="1832"/>
        <v>0</v>
      </c>
      <c r="I5775" s="16">
        <f t="shared" si="1833"/>
        <v>14.84</v>
      </c>
      <c r="J5775" s="17">
        <v>0.35</v>
      </c>
      <c r="K5775" s="17">
        <v>0</v>
      </c>
      <c r="L5775" s="18">
        <f t="shared" si="1834"/>
        <v>0.35</v>
      </c>
      <c r="M5775" s="17">
        <v>0</v>
      </c>
      <c r="N5775" s="16">
        <f t="shared" si="1835"/>
        <v>42.4</v>
      </c>
      <c r="O5775" s="16">
        <f t="shared" si="1836"/>
        <v>0</v>
      </c>
      <c r="P5775" s="18">
        <f t="shared" si="1837"/>
        <v>0</v>
      </c>
      <c r="Q5775" s="16">
        <f t="shared" si="1838"/>
        <v>42.4</v>
      </c>
      <c r="R5775" s="16">
        <f t="shared" si="1839"/>
        <v>0</v>
      </c>
    </row>
    <row r="5776" spans="1:18" ht="21" x14ac:dyDescent="0.35">
      <c r="A5776" s="1">
        <v>14</v>
      </c>
      <c r="B5776" s="13" t="s">
        <v>1143</v>
      </c>
      <c r="C5776" s="13" t="s">
        <v>1141</v>
      </c>
      <c r="D5776" s="14" t="s">
        <v>1144</v>
      </c>
      <c r="E5776" s="15">
        <v>40.94</v>
      </c>
      <c r="F5776" s="16">
        <f t="shared" si="1830"/>
        <v>16.38</v>
      </c>
      <c r="G5776" s="16">
        <f t="shared" si="1831"/>
        <v>0</v>
      </c>
      <c r="H5776" s="16">
        <f t="shared" si="1832"/>
        <v>0</v>
      </c>
      <c r="I5776" s="16">
        <f t="shared" si="1833"/>
        <v>16.38</v>
      </c>
      <c r="J5776" s="17">
        <v>0.4</v>
      </c>
      <c r="K5776" s="17">
        <v>0</v>
      </c>
      <c r="L5776" s="18">
        <f t="shared" si="1834"/>
        <v>0.4</v>
      </c>
      <c r="M5776" s="17">
        <v>0</v>
      </c>
      <c r="N5776" s="16">
        <f t="shared" si="1835"/>
        <v>40.94</v>
      </c>
      <c r="O5776" s="16">
        <f t="shared" si="1836"/>
        <v>0</v>
      </c>
      <c r="P5776" s="18">
        <f t="shared" si="1837"/>
        <v>0</v>
      </c>
      <c r="Q5776" s="16">
        <f t="shared" si="1838"/>
        <v>40.94</v>
      </c>
      <c r="R5776" s="16">
        <f t="shared" si="1839"/>
        <v>0</v>
      </c>
    </row>
    <row r="5777" spans="1:18" ht="21" x14ac:dyDescent="0.35">
      <c r="A5777" s="1">
        <v>15</v>
      </c>
      <c r="B5777" s="13" t="s">
        <v>1145</v>
      </c>
      <c r="C5777" s="13" t="s">
        <v>1141</v>
      </c>
      <c r="D5777" s="14" t="s">
        <v>1146</v>
      </c>
      <c r="E5777" s="15">
        <v>725.24</v>
      </c>
      <c r="F5777" s="16">
        <f t="shared" si="1830"/>
        <v>5.8</v>
      </c>
      <c r="G5777" s="16">
        <f t="shared" si="1831"/>
        <v>0</v>
      </c>
      <c r="H5777" s="16">
        <f t="shared" si="1832"/>
        <v>0</v>
      </c>
      <c r="I5777" s="16">
        <f t="shared" si="1833"/>
        <v>5.8</v>
      </c>
      <c r="J5777" s="17">
        <v>8.0000000000000002E-3</v>
      </c>
      <c r="K5777" s="17">
        <v>0</v>
      </c>
      <c r="L5777" s="18">
        <f t="shared" si="1834"/>
        <v>8.0000000000000002E-3</v>
      </c>
      <c r="M5777" s="17">
        <v>0</v>
      </c>
      <c r="N5777" s="16">
        <f t="shared" si="1835"/>
        <v>725.24</v>
      </c>
      <c r="O5777" s="16">
        <f t="shared" si="1836"/>
        <v>0</v>
      </c>
      <c r="P5777" s="18">
        <f t="shared" si="1837"/>
        <v>0</v>
      </c>
      <c r="Q5777" s="16">
        <f t="shared" si="1838"/>
        <v>725.24</v>
      </c>
      <c r="R5777" s="16">
        <f t="shared" si="1839"/>
        <v>0</v>
      </c>
    </row>
    <row r="5778" spans="1:18" x14ac:dyDescent="0.35">
      <c r="A5778" s="1">
        <v>16</v>
      </c>
      <c r="B5778" s="13" t="s">
        <v>1147</v>
      </c>
      <c r="C5778" s="13" t="s">
        <v>1141</v>
      </c>
      <c r="D5778" s="14" t="s">
        <v>1148</v>
      </c>
      <c r="E5778" s="15">
        <v>608.70000000000005</v>
      </c>
      <c r="F5778" s="16">
        <f t="shared" si="1830"/>
        <v>19.48</v>
      </c>
      <c r="G5778" s="16">
        <f t="shared" si="1831"/>
        <v>0</v>
      </c>
      <c r="H5778" s="16">
        <f t="shared" si="1832"/>
        <v>0</v>
      </c>
      <c r="I5778" s="16">
        <f t="shared" si="1833"/>
        <v>19.48</v>
      </c>
      <c r="J5778" s="17">
        <v>3.2000000000000001E-2</v>
      </c>
      <c r="K5778" s="17">
        <v>0</v>
      </c>
      <c r="L5778" s="18">
        <f t="shared" si="1834"/>
        <v>3.2000000000000001E-2</v>
      </c>
      <c r="M5778" s="17">
        <v>0</v>
      </c>
      <c r="N5778" s="16">
        <f t="shared" si="1835"/>
        <v>608.70000000000005</v>
      </c>
      <c r="O5778" s="16">
        <f t="shared" si="1836"/>
        <v>0</v>
      </c>
      <c r="P5778" s="18">
        <f t="shared" si="1837"/>
        <v>0</v>
      </c>
      <c r="Q5778" s="16">
        <f t="shared" si="1838"/>
        <v>608.70000000000005</v>
      </c>
      <c r="R5778" s="16">
        <f t="shared" si="1839"/>
        <v>0</v>
      </c>
    </row>
    <row r="5779" spans="1:18" ht="21" x14ac:dyDescent="0.35">
      <c r="A5779" s="1">
        <v>17</v>
      </c>
      <c r="B5779" s="13" t="s">
        <v>1149</v>
      </c>
      <c r="C5779" s="13" t="s">
        <v>92</v>
      </c>
      <c r="D5779" s="14" t="s">
        <v>1150</v>
      </c>
      <c r="E5779" s="15">
        <v>0.72</v>
      </c>
      <c r="F5779" s="16">
        <f t="shared" si="1830"/>
        <v>3.13</v>
      </c>
      <c r="G5779" s="16">
        <f t="shared" si="1831"/>
        <v>0</v>
      </c>
      <c r="H5779" s="16">
        <f t="shared" si="1832"/>
        <v>0</v>
      </c>
      <c r="I5779" s="16">
        <f t="shared" si="1833"/>
        <v>3.13</v>
      </c>
      <c r="J5779" s="17">
        <v>4.3499999999999996</v>
      </c>
      <c r="K5779" s="17">
        <v>0</v>
      </c>
      <c r="L5779" s="18">
        <f t="shared" si="1834"/>
        <v>4.3499999999999996</v>
      </c>
      <c r="M5779" s="17">
        <v>0</v>
      </c>
      <c r="N5779" s="16">
        <f t="shared" si="1835"/>
        <v>0.72</v>
      </c>
      <c r="O5779" s="16">
        <f t="shared" si="1836"/>
        <v>0</v>
      </c>
      <c r="P5779" s="18">
        <f t="shared" si="1837"/>
        <v>0</v>
      </c>
      <c r="Q5779" s="16">
        <f t="shared" si="1838"/>
        <v>0.72</v>
      </c>
      <c r="R5779" s="16">
        <f t="shared" si="1839"/>
        <v>0</v>
      </c>
    </row>
    <row r="5780" spans="1:18" ht="21" x14ac:dyDescent="0.35">
      <c r="A5780" s="1">
        <v>18</v>
      </c>
      <c r="B5780" s="13" t="s">
        <v>1151</v>
      </c>
      <c r="C5780" s="13" t="s">
        <v>92</v>
      </c>
      <c r="D5780" s="14" t="s">
        <v>1152</v>
      </c>
      <c r="E5780" s="15">
        <v>0.72</v>
      </c>
      <c r="F5780" s="16">
        <f t="shared" si="1830"/>
        <v>1.57</v>
      </c>
      <c r="G5780" s="16">
        <f t="shared" si="1831"/>
        <v>0</v>
      </c>
      <c r="H5780" s="16">
        <f t="shared" si="1832"/>
        <v>0</v>
      </c>
      <c r="I5780" s="16">
        <f t="shared" si="1833"/>
        <v>1.57</v>
      </c>
      <c r="J5780" s="17">
        <v>2.1749999999999998</v>
      </c>
      <c r="K5780" s="17">
        <v>0</v>
      </c>
      <c r="L5780" s="18">
        <f t="shared" si="1834"/>
        <v>2.1749999999999998</v>
      </c>
      <c r="M5780" s="17">
        <v>0</v>
      </c>
      <c r="N5780" s="16">
        <f t="shared" si="1835"/>
        <v>0.72</v>
      </c>
      <c r="O5780" s="16">
        <f t="shared" si="1836"/>
        <v>0</v>
      </c>
      <c r="P5780" s="18">
        <f t="shared" si="1837"/>
        <v>0</v>
      </c>
      <c r="Q5780" s="16">
        <f t="shared" si="1838"/>
        <v>0.72</v>
      </c>
      <c r="R5780" s="16">
        <f t="shared" si="1839"/>
        <v>0</v>
      </c>
    </row>
    <row r="5781" spans="1:18" ht="52.5" x14ac:dyDescent="0.35">
      <c r="A5781" s="1">
        <v>19</v>
      </c>
      <c r="B5781" s="13" t="s">
        <v>1153</v>
      </c>
      <c r="C5781" s="13" t="s">
        <v>92</v>
      </c>
      <c r="D5781" s="14" t="s">
        <v>1154</v>
      </c>
      <c r="E5781" s="15">
        <v>22.66</v>
      </c>
      <c r="F5781" s="16">
        <f t="shared" si="1830"/>
        <v>15.3</v>
      </c>
      <c r="G5781" s="16">
        <f t="shared" si="1831"/>
        <v>58.92</v>
      </c>
      <c r="H5781" s="16">
        <f t="shared" si="1832"/>
        <v>385.18518518518516</v>
      </c>
      <c r="I5781" s="16">
        <f t="shared" si="1833"/>
        <v>-43.62</v>
      </c>
      <c r="J5781" s="17">
        <v>0.67500000000000004</v>
      </c>
      <c r="K5781" s="17">
        <v>2.6</v>
      </c>
      <c r="L5781" s="18">
        <f t="shared" si="1834"/>
        <v>-1.925</v>
      </c>
      <c r="M5781" s="17">
        <v>2.6</v>
      </c>
      <c r="N5781" s="16">
        <f t="shared" si="1835"/>
        <v>22.66</v>
      </c>
      <c r="O5781" s="16">
        <f t="shared" si="1836"/>
        <v>58.92</v>
      </c>
      <c r="P5781" s="18">
        <f t="shared" si="1837"/>
        <v>0</v>
      </c>
      <c r="Q5781" s="16">
        <f t="shared" si="1838"/>
        <v>22.66</v>
      </c>
      <c r="R5781" s="16">
        <f t="shared" si="1839"/>
        <v>0</v>
      </c>
    </row>
    <row r="5782" spans="1:18" ht="52.5" x14ac:dyDescent="0.35">
      <c r="A5782" s="1">
        <v>20</v>
      </c>
      <c r="B5782" s="13" t="s">
        <v>812</v>
      </c>
      <c r="C5782" s="13" t="s">
        <v>65</v>
      </c>
      <c r="D5782" s="14" t="s">
        <v>813</v>
      </c>
      <c r="E5782" s="15">
        <v>80.599999999999994</v>
      </c>
      <c r="F5782" s="16">
        <f t="shared" si="1830"/>
        <v>46.75</v>
      </c>
      <c r="G5782" s="16">
        <f t="shared" si="1831"/>
        <v>41.91</v>
      </c>
      <c r="H5782" s="16">
        <f t="shared" si="1832"/>
        <v>89.65517241379311</v>
      </c>
      <c r="I5782" s="16">
        <f t="shared" si="1833"/>
        <v>4.84</v>
      </c>
      <c r="J5782" s="17">
        <v>0.57999999999999996</v>
      </c>
      <c r="K5782" s="17">
        <v>0.52</v>
      </c>
      <c r="L5782" s="18">
        <f t="shared" si="1834"/>
        <v>0.06</v>
      </c>
      <c r="M5782" s="17">
        <v>0.52</v>
      </c>
      <c r="N5782" s="16">
        <f t="shared" si="1835"/>
        <v>80.599999999999994</v>
      </c>
      <c r="O5782" s="16">
        <f t="shared" si="1836"/>
        <v>41.91</v>
      </c>
      <c r="P5782" s="18">
        <f t="shared" si="1837"/>
        <v>0</v>
      </c>
      <c r="Q5782" s="16">
        <f t="shared" si="1838"/>
        <v>80.599999999999994</v>
      </c>
      <c r="R5782" s="16">
        <f t="shared" si="1839"/>
        <v>0</v>
      </c>
    </row>
    <row r="5783" spans="1:18" ht="21" x14ac:dyDescent="0.35">
      <c r="A5783" s="1">
        <v>21</v>
      </c>
      <c r="B5783" s="13" t="s">
        <v>823</v>
      </c>
      <c r="C5783" s="13" t="s">
        <v>65</v>
      </c>
      <c r="D5783" s="14" t="s">
        <v>824</v>
      </c>
      <c r="E5783" s="15">
        <v>28.7</v>
      </c>
      <c r="F5783" s="16">
        <f t="shared" si="1830"/>
        <v>3.87</v>
      </c>
      <c r="G5783" s="16">
        <f t="shared" si="1831"/>
        <v>0</v>
      </c>
      <c r="H5783" s="16">
        <f t="shared" si="1832"/>
        <v>0</v>
      </c>
      <c r="I5783" s="16">
        <f t="shared" si="1833"/>
        <v>3.87</v>
      </c>
      <c r="J5783" s="17">
        <v>0.13500000000000001</v>
      </c>
      <c r="K5783" s="17">
        <v>0</v>
      </c>
      <c r="L5783" s="18">
        <f t="shared" si="1834"/>
        <v>0.13500000000000001</v>
      </c>
      <c r="M5783" s="17">
        <v>0</v>
      </c>
      <c r="N5783" s="16">
        <f t="shared" si="1835"/>
        <v>28.7</v>
      </c>
      <c r="O5783" s="16">
        <f t="shared" si="1836"/>
        <v>0</v>
      </c>
      <c r="P5783" s="18">
        <f t="shared" si="1837"/>
        <v>0</v>
      </c>
      <c r="Q5783" s="16">
        <f t="shared" si="1838"/>
        <v>28.7</v>
      </c>
      <c r="R5783" s="16">
        <f t="shared" si="1839"/>
        <v>0</v>
      </c>
    </row>
    <row r="5784" spans="1:18" ht="21" x14ac:dyDescent="0.35">
      <c r="A5784" s="1">
        <v>22</v>
      </c>
      <c r="B5784" s="13" t="s">
        <v>1217</v>
      </c>
      <c r="C5784" s="13" t="s">
        <v>41</v>
      </c>
      <c r="D5784" s="14" t="s">
        <v>1218</v>
      </c>
      <c r="E5784" s="15">
        <v>50.88</v>
      </c>
      <c r="F5784" s="16">
        <f t="shared" si="1830"/>
        <v>0</v>
      </c>
      <c r="G5784" s="16">
        <f t="shared" si="1831"/>
        <v>101.76</v>
      </c>
      <c r="H5784" s="16">
        <f t="shared" si="1832"/>
        <v>0</v>
      </c>
      <c r="I5784" s="16">
        <f t="shared" si="1833"/>
        <v>-101.76</v>
      </c>
      <c r="J5784" s="17">
        <v>0</v>
      </c>
      <c r="K5784" s="17">
        <v>2</v>
      </c>
      <c r="L5784" s="18">
        <f t="shared" si="1834"/>
        <v>-2</v>
      </c>
      <c r="M5784" s="17">
        <v>2</v>
      </c>
      <c r="N5784" s="16">
        <f t="shared" si="1835"/>
        <v>50.88</v>
      </c>
      <c r="O5784" s="16">
        <f t="shared" si="1836"/>
        <v>101.76</v>
      </c>
      <c r="P5784" s="18">
        <f t="shared" si="1837"/>
        <v>0</v>
      </c>
      <c r="Q5784" s="16">
        <f t="shared" si="1838"/>
        <v>50.88</v>
      </c>
      <c r="R5784" s="16">
        <f t="shared" si="1839"/>
        <v>0</v>
      </c>
    </row>
    <row r="5785" spans="1:18" ht="73.5" x14ac:dyDescent="0.35">
      <c r="A5785" s="1">
        <v>23</v>
      </c>
      <c r="B5785" s="13" t="s">
        <v>1305</v>
      </c>
      <c r="C5785" s="13" t="s">
        <v>44</v>
      </c>
      <c r="D5785" s="14" t="s">
        <v>1306</v>
      </c>
      <c r="E5785" s="15">
        <v>3.05</v>
      </c>
      <c r="F5785" s="16">
        <f t="shared" si="1830"/>
        <v>0</v>
      </c>
      <c r="G5785" s="16">
        <f t="shared" si="1831"/>
        <v>39.65</v>
      </c>
      <c r="H5785" s="16">
        <f t="shared" si="1832"/>
        <v>0</v>
      </c>
      <c r="I5785" s="16">
        <f t="shared" si="1833"/>
        <v>-39.65</v>
      </c>
      <c r="J5785" s="17">
        <v>0</v>
      </c>
      <c r="K5785" s="17">
        <v>13</v>
      </c>
      <c r="L5785" s="18">
        <f t="shared" si="1834"/>
        <v>-13</v>
      </c>
      <c r="M5785" s="17">
        <v>13</v>
      </c>
      <c r="N5785" s="16">
        <f t="shared" si="1835"/>
        <v>3.05</v>
      </c>
      <c r="O5785" s="16">
        <f t="shared" si="1836"/>
        <v>39.65</v>
      </c>
      <c r="P5785" s="18">
        <f t="shared" si="1837"/>
        <v>0</v>
      </c>
      <c r="Q5785" s="16">
        <f t="shared" si="1838"/>
        <v>3.05</v>
      </c>
      <c r="R5785" s="16">
        <f t="shared" si="1839"/>
        <v>0</v>
      </c>
    </row>
    <row r="5786" spans="1:18" ht="31.5" x14ac:dyDescent="0.35">
      <c r="A5786" s="1">
        <v>24</v>
      </c>
      <c r="B5786" s="13" t="s">
        <v>269</v>
      </c>
      <c r="C5786" s="13" t="s">
        <v>65</v>
      </c>
      <c r="D5786" s="14" t="s">
        <v>270</v>
      </c>
      <c r="E5786" s="15">
        <v>152.22</v>
      </c>
      <c r="F5786" s="16">
        <f t="shared" si="1830"/>
        <v>0</v>
      </c>
      <c r="G5786" s="16">
        <f t="shared" si="1831"/>
        <v>504.15</v>
      </c>
      <c r="H5786" s="16">
        <f t="shared" si="1832"/>
        <v>0</v>
      </c>
      <c r="I5786" s="16">
        <f t="shared" si="1833"/>
        <v>-504.15</v>
      </c>
      <c r="J5786" s="17">
        <v>0</v>
      </c>
      <c r="K5786" s="17">
        <v>3.3119999999999998</v>
      </c>
      <c r="L5786" s="18">
        <f t="shared" si="1834"/>
        <v>-3.3119999999999998</v>
      </c>
      <c r="M5786" s="17">
        <v>3.3119999999999998</v>
      </c>
      <c r="N5786" s="16">
        <f t="shared" si="1835"/>
        <v>152.22</v>
      </c>
      <c r="O5786" s="16">
        <f t="shared" si="1836"/>
        <v>504.15</v>
      </c>
      <c r="P5786" s="18">
        <f t="shared" si="1837"/>
        <v>0</v>
      </c>
      <c r="Q5786" s="16">
        <f t="shared" si="1838"/>
        <v>152.22</v>
      </c>
      <c r="R5786" s="16">
        <f t="shared" si="1839"/>
        <v>0</v>
      </c>
    </row>
    <row r="5787" spans="1:18" x14ac:dyDescent="0.35">
      <c r="A5787" s="21" t="s">
        <v>1641</v>
      </c>
      <c r="B5787" s="21" t="s">
        <v>1641</v>
      </c>
      <c r="C5787" s="21" t="s">
        <v>1641</v>
      </c>
      <c r="D5787" s="21" t="s">
        <v>1641</v>
      </c>
      <c r="E5787" s="21" t="s">
        <v>1641</v>
      </c>
      <c r="F5787" s="19"/>
      <c r="G5787" s="20">
        <f>SUM(G5763:G5786)</f>
        <v>888.18999999999994</v>
      </c>
      <c r="H5787" s="7"/>
      <c r="I5787" s="7"/>
      <c r="J5787" s="7"/>
      <c r="K5787" s="7"/>
      <c r="L5787" s="7"/>
      <c r="M5787" s="7"/>
      <c r="N5787" s="7"/>
      <c r="O5787" s="7"/>
      <c r="P5787" s="7"/>
      <c r="Q5787" s="7"/>
      <c r="R5787" s="7"/>
    </row>
    <row r="5789" spans="1:18" x14ac:dyDescent="0.35">
      <c r="B5789" s="11" t="s">
        <v>23</v>
      </c>
      <c r="C5789" s="12" t="s">
        <v>24</v>
      </c>
      <c r="D5789" s="12" t="s">
        <v>25</v>
      </c>
    </row>
    <row r="5790" spans="1:18" x14ac:dyDescent="0.35">
      <c r="B5790" s="11" t="s">
        <v>26</v>
      </c>
      <c r="C5790" s="12" t="s">
        <v>27</v>
      </c>
      <c r="D5790" s="12" t="s">
        <v>28</v>
      </c>
    </row>
    <row r="5791" spans="1:18" x14ac:dyDescent="0.35">
      <c r="B5791" s="11" t="s">
        <v>29</v>
      </c>
      <c r="C5791" s="12" t="s">
        <v>24</v>
      </c>
      <c r="D5791" s="12" t="s">
        <v>30</v>
      </c>
    </row>
    <row r="5792" spans="1:18" x14ac:dyDescent="0.35">
      <c r="B5792" s="11" t="s">
        <v>31</v>
      </c>
      <c r="C5792" s="12" t="s">
        <v>116</v>
      </c>
      <c r="D5792" s="12" t="s">
        <v>1133</v>
      </c>
    </row>
    <row r="5793" spans="1:18" x14ac:dyDescent="0.35">
      <c r="B5793" s="11" t="s">
        <v>33</v>
      </c>
      <c r="C5793" s="12" t="s">
        <v>319</v>
      </c>
      <c r="D5793" s="12" t="s">
        <v>1621</v>
      </c>
    </row>
    <row r="5794" spans="1:18" x14ac:dyDescent="0.35">
      <c r="B5794" s="11" t="s">
        <v>35</v>
      </c>
      <c r="C5794" s="12" t="s">
        <v>105</v>
      </c>
      <c r="D5794" s="12" t="s">
        <v>1205</v>
      </c>
    </row>
    <row r="5795" spans="1:18" x14ac:dyDescent="0.35">
      <c r="B5795" s="11" t="s">
        <v>36</v>
      </c>
      <c r="C5795" s="12" t="s">
        <v>27</v>
      </c>
      <c r="D5795" s="12" t="s">
        <v>1236</v>
      </c>
    </row>
    <row r="5797" spans="1:18" ht="42" x14ac:dyDescent="0.35">
      <c r="A5797" s="1">
        <v>1</v>
      </c>
      <c r="B5797" s="13" t="s">
        <v>1642</v>
      </c>
      <c r="C5797" s="13" t="s">
        <v>224</v>
      </c>
      <c r="D5797" s="14" t="s">
        <v>1643</v>
      </c>
      <c r="E5797" s="15">
        <v>97392.58</v>
      </c>
      <c r="F5797" s="16">
        <f>ROUND(ROUND(N5797,2)*ROUND(J5797,3),2)</f>
        <v>97392.58</v>
      </c>
      <c r="G5797" s="16">
        <f>ROUND(ROUND(N5797,2)*ROUND(K5797,3),2)</f>
        <v>79374.95</v>
      </c>
      <c r="H5797" s="16">
        <f>IF(EXACT(J5797,0),0,100*(K5797/J5797))</f>
        <v>81.5</v>
      </c>
      <c r="I5797" s="16">
        <f>ROUND((ROUND(J5797,3)-ROUND(K5797,3))*N5797,2)</f>
        <v>18017.63</v>
      </c>
      <c r="J5797" s="17">
        <v>1</v>
      </c>
      <c r="K5797" s="17">
        <v>0.81499999999999995</v>
      </c>
      <c r="L5797" s="18">
        <f>ROUND(ROUND(J5797,3)-ROUND(K5797,3),3)</f>
        <v>0.185</v>
      </c>
      <c r="M5797" s="17">
        <v>0.81499999999999995</v>
      </c>
      <c r="N5797" s="16">
        <f>ROUND(E5797,2)</f>
        <v>97392.58</v>
      </c>
      <c r="O5797" s="16">
        <f>ROUND(ROUND(M5797,3)*ROUND(N5797,2),2)</f>
        <v>79374.95</v>
      </c>
      <c r="P5797" s="18">
        <f>ROUND(ROUND(K5797,3)-ROUND(M5797,3),2)</f>
        <v>0</v>
      </c>
      <c r="Q5797" s="16">
        <f>ROUND(E5797,2)</f>
        <v>97392.58</v>
      </c>
      <c r="R5797" s="16">
        <f>ROUND((ROUND(K5797,3)-ROUND(M5797,3))* Q5797,2)</f>
        <v>0</v>
      </c>
    </row>
    <row r="5798" spans="1:18" x14ac:dyDescent="0.35">
      <c r="A5798" s="21" t="s">
        <v>1644</v>
      </c>
      <c r="B5798" s="21" t="s">
        <v>1644</v>
      </c>
      <c r="C5798" s="21" t="s">
        <v>1644</v>
      </c>
      <c r="D5798" s="21" t="s">
        <v>1644</v>
      </c>
      <c r="E5798" s="21" t="s">
        <v>1644</v>
      </c>
      <c r="F5798" s="19"/>
      <c r="G5798" s="20">
        <f>SUM(G5797:G5797)</f>
        <v>79374.95</v>
      </c>
      <c r="H5798" s="7"/>
      <c r="I5798" s="7"/>
      <c r="J5798" s="7"/>
      <c r="K5798" s="7"/>
      <c r="L5798" s="7"/>
      <c r="M5798" s="7"/>
      <c r="N5798" s="7"/>
      <c r="O5798" s="7"/>
      <c r="P5798" s="7"/>
      <c r="Q5798" s="7"/>
      <c r="R5798" s="7"/>
    </row>
    <row r="5800" spans="1:18" x14ac:dyDescent="0.35">
      <c r="B5800" s="11" t="s">
        <v>23</v>
      </c>
      <c r="C5800" s="12" t="s">
        <v>24</v>
      </c>
      <c r="D5800" s="12" t="s">
        <v>25</v>
      </c>
    </row>
    <row r="5801" spans="1:18" x14ac:dyDescent="0.35">
      <c r="B5801" s="11" t="s">
        <v>26</v>
      </c>
      <c r="C5801" s="12" t="s">
        <v>27</v>
      </c>
      <c r="D5801" s="12" t="s">
        <v>28</v>
      </c>
    </row>
    <row r="5802" spans="1:18" x14ac:dyDescent="0.35">
      <c r="B5802" s="11" t="s">
        <v>29</v>
      </c>
      <c r="C5802" s="12" t="s">
        <v>24</v>
      </c>
      <c r="D5802" s="12" t="s">
        <v>30</v>
      </c>
    </row>
    <row r="5803" spans="1:18" x14ac:dyDescent="0.35">
      <c r="B5803" s="11" t="s">
        <v>31</v>
      </c>
      <c r="C5803" s="12" t="s">
        <v>116</v>
      </c>
      <c r="D5803" s="12" t="s">
        <v>1133</v>
      </c>
    </row>
    <row r="5804" spans="1:18" x14ac:dyDescent="0.35">
      <c r="B5804" s="11" t="s">
        <v>33</v>
      </c>
      <c r="C5804" s="12" t="s">
        <v>319</v>
      </c>
      <c r="D5804" s="12" t="s">
        <v>1621</v>
      </c>
    </row>
    <row r="5805" spans="1:18" x14ac:dyDescent="0.35">
      <c r="B5805" s="11" t="s">
        <v>35</v>
      </c>
      <c r="C5805" s="12" t="s">
        <v>116</v>
      </c>
      <c r="D5805" s="12" t="s">
        <v>1240</v>
      </c>
    </row>
    <row r="5806" spans="1:18" x14ac:dyDescent="0.35">
      <c r="B5806" s="11" t="s">
        <v>36</v>
      </c>
      <c r="C5806" s="12" t="s">
        <v>24</v>
      </c>
      <c r="D5806" s="12" t="s">
        <v>1645</v>
      </c>
    </row>
    <row r="5808" spans="1:18" ht="42" x14ac:dyDescent="0.35">
      <c r="A5808" s="1">
        <v>1</v>
      </c>
      <c r="B5808" s="13" t="s">
        <v>183</v>
      </c>
      <c r="C5808" s="13" t="s">
        <v>92</v>
      </c>
      <c r="D5808" s="14" t="s">
        <v>184</v>
      </c>
      <c r="E5808" s="15">
        <v>7.89</v>
      </c>
      <c r="F5808" s="16">
        <f t="shared" ref="F5808:F5818" si="1840">ROUND(ROUND(N5808,2)*ROUND(J5808,3),2)</f>
        <v>142.02000000000001</v>
      </c>
      <c r="G5808" s="16">
        <f t="shared" ref="G5808:G5818" si="1841">ROUND(ROUND(N5808,2)*ROUND(K5808,3),2)</f>
        <v>264.45999999999998</v>
      </c>
      <c r="H5808" s="16">
        <f t="shared" ref="H5808:H5818" si="1842">IF(EXACT(J5808,0),0,100*(K5808/J5808))</f>
        <v>186.21666666666664</v>
      </c>
      <c r="I5808" s="16">
        <f t="shared" ref="I5808:I5818" si="1843">ROUND((ROUND(J5808,3)-ROUND(K5808,3))*N5808,2)</f>
        <v>-122.44</v>
      </c>
      <c r="J5808" s="17">
        <v>18</v>
      </c>
      <c r="K5808" s="17">
        <v>33.518999999999998</v>
      </c>
      <c r="L5808" s="18">
        <f t="shared" ref="L5808:L5818" si="1844">ROUND(ROUND(J5808,3)-ROUND(K5808,3),3)</f>
        <v>-15.519</v>
      </c>
      <c r="M5808" s="17">
        <v>33.518999999999998</v>
      </c>
      <c r="N5808" s="16">
        <f t="shared" ref="N5808:N5818" si="1845">ROUND(E5808,2)</f>
        <v>7.89</v>
      </c>
      <c r="O5808" s="16">
        <f t="shared" ref="O5808:O5818" si="1846">ROUND(ROUND(M5808,3)*ROUND(N5808,2),2)</f>
        <v>264.45999999999998</v>
      </c>
      <c r="P5808" s="18">
        <f t="shared" ref="P5808:P5818" si="1847">ROUND(ROUND(K5808,3)-ROUND(M5808,3),2)</f>
        <v>0</v>
      </c>
      <c r="Q5808" s="16">
        <f t="shared" ref="Q5808:Q5818" si="1848">ROUND(E5808,2)</f>
        <v>7.89</v>
      </c>
      <c r="R5808" s="16">
        <f t="shared" ref="R5808:R5818" si="1849">ROUND((ROUND(K5808,3)-ROUND(M5808,3))* Q5808,2)</f>
        <v>0</v>
      </c>
    </row>
    <row r="5809" spans="1:18" ht="52.5" x14ac:dyDescent="0.35">
      <c r="A5809" s="1">
        <v>2</v>
      </c>
      <c r="B5809" s="13" t="s">
        <v>166</v>
      </c>
      <c r="C5809" s="13" t="s">
        <v>65</v>
      </c>
      <c r="D5809" s="14" t="s">
        <v>167</v>
      </c>
      <c r="E5809" s="15">
        <v>24.21</v>
      </c>
      <c r="F5809" s="16">
        <f t="shared" si="1840"/>
        <v>370.41</v>
      </c>
      <c r="G5809" s="16">
        <f t="shared" si="1841"/>
        <v>0</v>
      </c>
      <c r="H5809" s="16">
        <f t="shared" si="1842"/>
        <v>0</v>
      </c>
      <c r="I5809" s="16">
        <f t="shared" si="1843"/>
        <v>370.41</v>
      </c>
      <c r="J5809" s="17">
        <v>15.3</v>
      </c>
      <c r="K5809" s="17">
        <v>0</v>
      </c>
      <c r="L5809" s="18">
        <f t="shared" si="1844"/>
        <v>15.3</v>
      </c>
      <c r="M5809" s="17">
        <v>0</v>
      </c>
      <c r="N5809" s="16">
        <f t="shared" si="1845"/>
        <v>24.21</v>
      </c>
      <c r="O5809" s="16">
        <f t="shared" si="1846"/>
        <v>0</v>
      </c>
      <c r="P5809" s="18">
        <f t="shared" si="1847"/>
        <v>0</v>
      </c>
      <c r="Q5809" s="16">
        <f t="shared" si="1848"/>
        <v>24.21</v>
      </c>
      <c r="R5809" s="16">
        <f t="shared" si="1849"/>
        <v>0</v>
      </c>
    </row>
    <row r="5810" spans="1:18" ht="31.5" x14ac:dyDescent="0.35">
      <c r="A5810" s="1">
        <v>3</v>
      </c>
      <c r="B5810" s="13" t="s">
        <v>168</v>
      </c>
      <c r="C5810" s="13" t="s">
        <v>65</v>
      </c>
      <c r="D5810" s="14" t="s">
        <v>169</v>
      </c>
      <c r="E5810" s="15">
        <v>5.38</v>
      </c>
      <c r="F5810" s="16">
        <f t="shared" si="1840"/>
        <v>82.31</v>
      </c>
      <c r="G5810" s="16">
        <f t="shared" si="1841"/>
        <v>0</v>
      </c>
      <c r="H5810" s="16">
        <f t="shared" si="1842"/>
        <v>0</v>
      </c>
      <c r="I5810" s="16">
        <f t="shared" si="1843"/>
        <v>82.31</v>
      </c>
      <c r="J5810" s="17">
        <v>15.3</v>
      </c>
      <c r="K5810" s="17">
        <v>0</v>
      </c>
      <c r="L5810" s="18">
        <f t="shared" si="1844"/>
        <v>15.3</v>
      </c>
      <c r="M5810" s="17">
        <v>0</v>
      </c>
      <c r="N5810" s="16">
        <f t="shared" si="1845"/>
        <v>5.38</v>
      </c>
      <c r="O5810" s="16">
        <f t="shared" si="1846"/>
        <v>0</v>
      </c>
      <c r="P5810" s="18">
        <f t="shared" si="1847"/>
        <v>0</v>
      </c>
      <c r="Q5810" s="16">
        <f t="shared" si="1848"/>
        <v>5.38</v>
      </c>
      <c r="R5810" s="16">
        <f t="shared" si="1849"/>
        <v>0</v>
      </c>
    </row>
    <row r="5811" spans="1:18" ht="31.5" x14ac:dyDescent="0.35">
      <c r="A5811" s="1">
        <v>4</v>
      </c>
      <c r="B5811" s="13" t="s">
        <v>814</v>
      </c>
      <c r="C5811" s="13" t="s">
        <v>65</v>
      </c>
      <c r="D5811" s="14" t="s">
        <v>815</v>
      </c>
      <c r="E5811" s="15">
        <v>26.01</v>
      </c>
      <c r="F5811" s="16">
        <f t="shared" si="1840"/>
        <v>210.68</v>
      </c>
      <c r="G5811" s="16">
        <f t="shared" si="1841"/>
        <v>40.130000000000003</v>
      </c>
      <c r="H5811" s="16">
        <f t="shared" si="1842"/>
        <v>19.049382716049383</v>
      </c>
      <c r="I5811" s="16">
        <f t="shared" si="1843"/>
        <v>170.55</v>
      </c>
      <c r="J5811" s="17">
        <v>8.1</v>
      </c>
      <c r="K5811" s="17">
        <v>1.5429999999999999</v>
      </c>
      <c r="L5811" s="18">
        <f t="shared" si="1844"/>
        <v>6.5570000000000004</v>
      </c>
      <c r="M5811" s="17">
        <v>1.5429999999999999</v>
      </c>
      <c r="N5811" s="16">
        <f t="shared" si="1845"/>
        <v>26.01</v>
      </c>
      <c r="O5811" s="16">
        <f t="shared" si="1846"/>
        <v>40.130000000000003</v>
      </c>
      <c r="P5811" s="18">
        <f t="shared" si="1847"/>
        <v>0</v>
      </c>
      <c r="Q5811" s="16">
        <f t="shared" si="1848"/>
        <v>26.01</v>
      </c>
      <c r="R5811" s="16">
        <f t="shared" si="1849"/>
        <v>0</v>
      </c>
    </row>
    <row r="5812" spans="1:18" ht="52.5" x14ac:dyDescent="0.35">
      <c r="A5812" s="1">
        <v>5</v>
      </c>
      <c r="B5812" s="13" t="s">
        <v>1136</v>
      </c>
      <c r="C5812" s="13" t="s">
        <v>65</v>
      </c>
      <c r="D5812" s="14" t="s">
        <v>1137</v>
      </c>
      <c r="E5812" s="15">
        <v>5.82</v>
      </c>
      <c r="F5812" s="16">
        <f t="shared" si="1840"/>
        <v>41.9</v>
      </c>
      <c r="G5812" s="16">
        <f t="shared" si="1841"/>
        <v>154.08000000000001</v>
      </c>
      <c r="H5812" s="16">
        <f t="shared" si="1842"/>
        <v>367.69444444444446</v>
      </c>
      <c r="I5812" s="16">
        <f t="shared" si="1843"/>
        <v>-112.17</v>
      </c>
      <c r="J5812" s="17">
        <v>7.2</v>
      </c>
      <c r="K5812" s="17">
        <v>26.474</v>
      </c>
      <c r="L5812" s="18">
        <f t="shared" si="1844"/>
        <v>-19.274000000000001</v>
      </c>
      <c r="M5812" s="17">
        <v>26.474</v>
      </c>
      <c r="N5812" s="16">
        <f t="shared" si="1845"/>
        <v>5.82</v>
      </c>
      <c r="O5812" s="16">
        <f t="shared" si="1846"/>
        <v>154.08000000000001</v>
      </c>
      <c r="P5812" s="18">
        <f t="shared" si="1847"/>
        <v>0</v>
      </c>
      <c r="Q5812" s="16">
        <f t="shared" si="1848"/>
        <v>5.82</v>
      </c>
      <c r="R5812" s="16">
        <f t="shared" si="1849"/>
        <v>0</v>
      </c>
    </row>
    <row r="5813" spans="1:18" ht="31.5" x14ac:dyDescent="0.35">
      <c r="A5813" s="1">
        <v>6</v>
      </c>
      <c r="B5813" s="13" t="s">
        <v>1242</v>
      </c>
      <c r="C5813" s="13" t="s">
        <v>44</v>
      </c>
      <c r="D5813" s="14" t="s">
        <v>1243</v>
      </c>
      <c r="E5813" s="15">
        <v>0.37</v>
      </c>
      <c r="F5813" s="16">
        <f t="shared" si="1840"/>
        <v>11.1</v>
      </c>
      <c r="G5813" s="16">
        <f t="shared" si="1841"/>
        <v>0</v>
      </c>
      <c r="H5813" s="16">
        <f t="shared" si="1842"/>
        <v>0</v>
      </c>
      <c r="I5813" s="16">
        <f t="shared" si="1843"/>
        <v>11.1</v>
      </c>
      <c r="J5813" s="17">
        <v>30</v>
      </c>
      <c r="K5813" s="17">
        <v>0</v>
      </c>
      <c r="L5813" s="18">
        <f t="shared" si="1844"/>
        <v>30</v>
      </c>
      <c r="M5813" s="17">
        <v>0</v>
      </c>
      <c r="N5813" s="16">
        <f t="shared" si="1845"/>
        <v>0.37</v>
      </c>
      <c r="O5813" s="16">
        <f t="shared" si="1846"/>
        <v>0</v>
      </c>
      <c r="P5813" s="18">
        <f t="shared" si="1847"/>
        <v>0</v>
      </c>
      <c r="Q5813" s="16">
        <f t="shared" si="1848"/>
        <v>0.37</v>
      </c>
      <c r="R5813" s="16">
        <f t="shared" si="1849"/>
        <v>0</v>
      </c>
    </row>
    <row r="5814" spans="1:18" ht="52.5" x14ac:dyDescent="0.35">
      <c r="A5814" s="1">
        <v>7</v>
      </c>
      <c r="B5814" s="13" t="s">
        <v>1153</v>
      </c>
      <c r="C5814" s="13" t="s">
        <v>92</v>
      </c>
      <c r="D5814" s="14" t="s">
        <v>1154</v>
      </c>
      <c r="E5814" s="15">
        <v>22.66</v>
      </c>
      <c r="F5814" s="16">
        <f t="shared" si="1840"/>
        <v>407.88</v>
      </c>
      <c r="G5814" s="16">
        <f t="shared" si="1841"/>
        <v>759.54</v>
      </c>
      <c r="H5814" s="16">
        <f t="shared" si="1842"/>
        <v>186.21666666666664</v>
      </c>
      <c r="I5814" s="16">
        <f t="shared" si="1843"/>
        <v>-351.66</v>
      </c>
      <c r="J5814" s="17">
        <v>18</v>
      </c>
      <c r="K5814" s="17">
        <v>33.518999999999998</v>
      </c>
      <c r="L5814" s="18">
        <f t="shared" si="1844"/>
        <v>-15.519</v>
      </c>
      <c r="M5814" s="17">
        <v>33.518999999999998</v>
      </c>
      <c r="N5814" s="16">
        <f t="shared" si="1845"/>
        <v>22.66</v>
      </c>
      <c r="O5814" s="16">
        <f t="shared" si="1846"/>
        <v>759.54</v>
      </c>
      <c r="P5814" s="18">
        <f t="shared" si="1847"/>
        <v>0</v>
      </c>
      <c r="Q5814" s="16">
        <f t="shared" si="1848"/>
        <v>22.66</v>
      </c>
      <c r="R5814" s="16">
        <f t="shared" si="1849"/>
        <v>0</v>
      </c>
    </row>
    <row r="5815" spans="1:18" ht="52.5" x14ac:dyDescent="0.35">
      <c r="A5815" s="1">
        <v>8</v>
      </c>
      <c r="B5815" s="13" t="s">
        <v>812</v>
      </c>
      <c r="C5815" s="13" t="s">
        <v>65</v>
      </c>
      <c r="D5815" s="14" t="s">
        <v>813</v>
      </c>
      <c r="E5815" s="15">
        <v>80.599999999999994</v>
      </c>
      <c r="F5815" s="16">
        <f t="shared" si="1840"/>
        <v>217.62</v>
      </c>
      <c r="G5815" s="16">
        <f t="shared" si="1841"/>
        <v>405.34</v>
      </c>
      <c r="H5815" s="16">
        <f t="shared" si="1842"/>
        <v>186.25925925925924</v>
      </c>
      <c r="I5815" s="16">
        <f t="shared" si="1843"/>
        <v>-187.72</v>
      </c>
      <c r="J5815" s="17">
        <v>2.7</v>
      </c>
      <c r="K5815" s="17">
        <v>5.0289999999999999</v>
      </c>
      <c r="L5815" s="18">
        <f t="shared" si="1844"/>
        <v>-2.3290000000000002</v>
      </c>
      <c r="M5815" s="17">
        <v>5.0289999999999999</v>
      </c>
      <c r="N5815" s="16">
        <f t="shared" si="1845"/>
        <v>80.599999999999994</v>
      </c>
      <c r="O5815" s="16">
        <f t="shared" si="1846"/>
        <v>405.34</v>
      </c>
      <c r="P5815" s="18">
        <f t="shared" si="1847"/>
        <v>0</v>
      </c>
      <c r="Q5815" s="16">
        <f t="shared" si="1848"/>
        <v>80.599999999999994</v>
      </c>
      <c r="R5815" s="16">
        <f t="shared" si="1849"/>
        <v>0</v>
      </c>
    </row>
    <row r="5816" spans="1:18" ht="21" x14ac:dyDescent="0.35">
      <c r="A5816" s="1">
        <v>9</v>
      </c>
      <c r="B5816" s="13" t="s">
        <v>823</v>
      </c>
      <c r="C5816" s="13" t="s">
        <v>65</v>
      </c>
      <c r="D5816" s="14" t="s">
        <v>824</v>
      </c>
      <c r="E5816" s="15">
        <v>28.7</v>
      </c>
      <c r="F5816" s="16">
        <f t="shared" si="1840"/>
        <v>103.32</v>
      </c>
      <c r="G5816" s="16">
        <f t="shared" si="1841"/>
        <v>0</v>
      </c>
      <c r="H5816" s="16">
        <f t="shared" si="1842"/>
        <v>0</v>
      </c>
      <c r="I5816" s="16">
        <f t="shared" si="1843"/>
        <v>103.32</v>
      </c>
      <c r="J5816" s="17">
        <v>3.6</v>
      </c>
      <c r="K5816" s="17">
        <v>0</v>
      </c>
      <c r="L5816" s="18">
        <f t="shared" si="1844"/>
        <v>3.6</v>
      </c>
      <c r="M5816" s="17">
        <v>0</v>
      </c>
      <c r="N5816" s="16">
        <f t="shared" si="1845"/>
        <v>28.7</v>
      </c>
      <c r="O5816" s="16">
        <f t="shared" si="1846"/>
        <v>0</v>
      </c>
      <c r="P5816" s="18">
        <f t="shared" si="1847"/>
        <v>0</v>
      </c>
      <c r="Q5816" s="16">
        <f t="shared" si="1848"/>
        <v>28.7</v>
      </c>
      <c r="R5816" s="16">
        <f t="shared" si="1849"/>
        <v>0</v>
      </c>
    </row>
    <row r="5817" spans="1:18" ht="42" x14ac:dyDescent="0.35">
      <c r="A5817" s="1">
        <v>10</v>
      </c>
      <c r="B5817" s="13" t="s">
        <v>1646</v>
      </c>
      <c r="C5817" s="13" t="s">
        <v>224</v>
      </c>
      <c r="D5817" s="14" t="s">
        <v>1647</v>
      </c>
      <c r="E5817" s="15">
        <v>23294</v>
      </c>
      <c r="F5817" s="16">
        <f t="shared" si="1840"/>
        <v>23294</v>
      </c>
      <c r="G5817" s="16">
        <f t="shared" si="1841"/>
        <v>22991.18</v>
      </c>
      <c r="H5817" s="16">
        <f t="shared" si="1842"/>
        <v>98.7</v>
      </c>
      <c r="I5817" s="16">
        <f t="shared" si="1843"/>
        <v>302.82</v>
      </c>
      <c r="J5817" s="17">
        <v>1</v>
      </c>
      <c r="K5817" s="17">
        <v>0.98699999999999999</v>
      </c>
      <c r="L5817" s="18">
        <f t="shared" si="1844"/>
        <v>1.2999999999999999E-2</v>
      </c>
      <c r="M5817" s="17">
        <v>0.98699999999999999</v>
      </c>
      <c r="N5817" s="16">
        <f t="shared" si="1845"/>
        <v>23294</v>
      </c>
      <c r="O5817" s="16">
        <f t="shared" si="1846"/>
        <v>22991.18</v>
      </c>
      <c r="P5817" s="18">
        <f t="shared" si="1847"/>
        <v>0</v>
      </c>
      <c r="Q5817" s="16">
        <f t="shared" si="1848"/>
        <v>23294</v>
      </c>
      <c r="R5817" s="16">
        <f t="shared" si="1849"/>
        <v>0</v>
      </c>
    </row>
    <row r="5818" spans="1:18" ht="31.5" x14ac:dyDescent="0.35">
      <c r="A5818" s="1">
        <v>11</v>
      </c>
      <c r="B5818" s="13" t="s">
        <v>269</v>
      </c>
      <c r="C5818" s="13" t="s">
        <v>65</v>
      </c>
      <c r="D5818" s="14" t="s">
        <v>270</v>
      </c>
      <c r="E5818" s="15">
        <v>152.22</v>
      </c>
      <c r="F5818" s="16">
        <f t="shared" si="1840"/>
        <v>0</v>
      </c>
      <c r="G5818" s="16">
        <f t="shared" si="1841"/>
        <v>4356.38</v>
      </c>
      <c r="H5818" s="16">
        <f t="shared" si="1842"/>
        <v>0</v>
      </c>
      <c r="I5818" s="16">
        <f t="shared" si="1843"/>
        <v>-4356.38</v>
      </c>
      <c r="J5818" s="17">
        <v>0</v>
      </c>
      <c r="K5818" s="17">
        <v>28.619</v>
      </c>
      <c r="L5818" s="18">
        <f t="shared" si="1844"/>
        <v>-28.619</v>
      </c>
      <c r="M5818" s="17">
        <v>28.619</v>
      </c>
      <c r="N5818" s="16">
        <f t="shared" si="1845"/>
        <v>152.22</v>
      </c>
      <c r="O5818" s="16">
        <f t="shared" si="1846"/>
        <v>4356.38</v>
      </c>
      <c r="P5818" s="18">
        <f t="shared" si="1847"/>
        <v>0</v>
      </c>
      <c r="Q5818" s="16">
        <f t="shared" si="1848"/>
        <v>152.22</v>
      </c>
      <c r="R5818" s="16">
        <f t="shared" si="1849"/>
        <v>0</v>
      </c>
    </row>
    <row r="5819" spans="1:18" x14ac:dyDescent="0.35">
      <c r="A5819" s="21" t="s">
        <v>1648</v>
      </c>
      <c r="B5819" s="21" t="s">
        <v>1648</v>
      </c>
      <c r="C5819" s="21" t="s">
        <v>1648</v>
      </c>
      <c r="D5819" s="21" t="s">
        <v>1648</v>
      </c>
      <c r="E5819" s="21" t="s">
        <v>1648</v>
      </c>
      <c r="F5819" s="19"/>
      <c r="G5819" s="20">
        <f>SUM(G5808:G5818)</f>
        <v>28971.11</v>
      </c>
      <c r="H5819" s="7"/>
      <c r="I5819" s="7"/>
      <c r="J5819" s="7"/>
      <c r="K5819" s="7"/>
      <c r="L5819" s="7"/>
      <c r="M5819" s="7"/>
      <c r="N5819" s="7"/>
      <c r="O5819" s="7"/>
      <c r="P5819" s="7"/>
      <c r="Q5819" s="7"/>
      <c r="R5819" s="7"/>
    </row>
    <row r="5821" spans="1:18" x14ac:dyDescent="0.35">
      <c r="B5821" s="11" t="s">
        <v>23</v>
      </c>
      <c r="C5821" s="12" t="s">
        <v>24</v>
      </c>
      <c r="D5821" s="12" t="s">
        <v>25</v>
      </c>
    </row>
    <row r="5822" spans="1:18" x14ac:dyDescent="0.35">
      <c r="B5822" s="11" t="s">
        <v>26</v>
      </c>
      <c r="C5822" s="12" t="s">
        <v>27</v>
      </c>
      <c r="D5822" s="12" t="s">
        <v>28</v>
      </c>
    </row>
    <row r="5823" spans="1:18" x14ac:dyDescent="0.35">
      <c r="B5823" s="11" t="s">
        <v>29</v>
      </c>
      <c r="C5823" s="12" t="s">
        <v>24</v>
      </c>
      <c r="D5823" s="12" t="s">
        <v>30</v>
      </c>
    </row>
    <row r="5824" spans="1:18" x14ac:dyDescent="0.35">
      <c r="B5824" s="11" t="s">
        <v>31</v>
      </c>
      <c r="C5824" s="12" t="s">
        <v>116</v>
      </c>
      <c r="D5824" s="12" t="s">
        <v>1133</v>
      </c>
    </row>
    <row r="5825" spans="1:18" x14ac:dyDescent="0.35">
      <c r="B5825" s="11" t="s">
        <v>33</v>
      </c>
      <c r="C5825" s="12" t="s">
        <v>319</v>
      </c>
      <c r="D5825" s="12" t="s">
        <v>1621</v>
      </c>
    </row>
    <row r="5826" spans="1:18" x14ac:dyDescent="0.35">
      <c r="B5826" s="11" t="s">
        <v>35</v>
      </c>
      <c r="C5826" s="12" t="s">
        <v>319</v>
      </c>
      <c r="D5826" s="12" t="s">
        <v>1252</v>
      </c>
    </row>
    <row r="5827" spans="1:18" x14ac:dyDescent="0.35">
      <c r="B5827" s="11" t="s">
        <v>36</v>
      </c>
      <c r="C5827" s="12" t="s">
        <v>24</v>
      </c>
      <c r="D5827" s="12" t="s">
        <v>1649</v>
      </c>
    </row>
    <row r="5829" spans="1:18" ht="21" x14ac:dyDescent="0.35">
      <c r="A5829" s="1">
        <v>1</v>
      </c>
      <c r="B5829" s="13" t="s">
        <v>191</v>
      </c>
      <c r="C5829" s="13" t="s">
        <v>44</v>
      </c>
      <c r="D5829" s="14" t="s">
        <v>192</v>
      </c>
      <c r="E5829" s="15">
        <v>3.46</v>
      </c>
      <c r="F5829" s="16">
        <f t="shared" ref="F5829:F5867" si="1850">ROUND(ROUND(N5829,2)*ROUND(J5829,3),2)</f>
        <v>222.82</v>
      </c>
      <c r="G5829" s="16">
        <f t="shared" ref="G5829:G5867" si="1851">ROUND(ROUND(N5829,2)*ROUND(K5829,3),2)</f>
        <v>284.24</v>
      </c>
      <c r="H5829" s="16">
        <f t="shared" ref="H5829:H5867" si="1852">IF(EXACT(J5829,0),0,100*(K5829/J5829))</f>
        <v>127.56211180124224</v>
      </c>
      <c r="I5829" s="16">
        <f t="shared" ref="I5829:I5867" si="1853">ROUND((ROUND(J5829,3)-ROUND(K5829,3))*N5829,2)</f>
        <v>-61.42</v>
      </c>
      <c r="J5829" s="17">
        <v>64.400000000000006</v>
      </c>
      <c r="K5829" s="17">
        <v>82.15</v>
      </c>
      <c r="L5829" s="18">
        <f t="shared" ref="L5829:L5867" si="1854">ROUND(ROUND(J5829,3)-ROUND(K5829,3),3)</f>
        <v>-17.75</v>
      </c>
      <c r="M5829" s="17">
        <v>82.15</v>
      </c>
      <c r="N5829" s="16">
        <f t="shared" ref="N5829:N5867" si="1855">ROUND(E5829,2)</f>
        <v>3.46</v>
      </c>
      <c r="O5829" s="16">
        <f t="shared" ref="O5829:O5867" si="1856">ROUND(ROUND(M5829,3)*ROUND(N5829,2),2)</f>
        <v>284.24</v>
      </c>
      <c r="P5829" s="18">
        <f t="shared" ref="P5829:P5867" si="1857">ROUND(ROUND(K5829,3)-ROUND(M5829,3),2)</f>
        <v>0</v>
      </c>
      <c r="Q5829" s="16">
        <f t="shared" ref="Q5829:Q5867" si="1858">ROUND(E5829,2)</f>
        <v>3.46</v>
      </c>
      <c r="R5829" s="16">
        <f t="shared" ref="R5829:R5867" si="1859">ROUND((ROUND(K5829,3)-ROUND(M5829,3))* Q5829,2)</f>
        <v>0</v>
      </c>
    </row>
    <row r="5830" spans="1:18" ht="42" x14ac:dyDescent="0.35">
      <c r="A5830" s="1">
        <v>2</v>
      </c>
      <c r="B5830" s="13" t="s">
        <v>183</v>
      </c>
      <c r="C5830" s="13" t="s">
        <v>92</v>
      </c>
      <c r="D5830" s="14" t="s">
        <v>184</v>
      </c>
      <c r="E5830" s="15">
        <v>7.89</v>
      </c>
      <c r="F5830" s="16">
        <f t="shared" si="1850"/>
        <v>393.87</v>
      </c>
      <c r="G5830" s="16">
        <f t="shared" si="1851"/>
        <v>726.08</v>
      </c>
      <c r="H5830" s="16">
        <f t="shared" si="1852"/>
        <v>184.34495192307693</v>
      </c>
      <c r="I5830" s="16">
        <f t="shared" si="1853"/>
        <v>-332.21</v>
      </c>
      <c r="J5830" s="17">
        <v>49.92</v>
      </c>
      <c r="K5830" s="17">
        <v>92.025000000000006</v>
      </c>
      <c r="L5830" s="18">
        <f t="shared" si="1854"/>
        <v>-42.104999999999997</v>
      </c>
      <c r="M5830" s="17">
        <v>92.025000000000006</v>
      </c>
      <c r="N5830" s="16">
        <f t="shared" si="1855"/>
        <v>7.89</v>
      </c>
      <c r="O5830" s="16">
        <f t="shared" si="1856"/>
        <v>726.08</v>
      </c>
      <c r="P5830" s="18">
        <f t="shared" si="1857"/>
        <v>0</v>
      </c>
      <c r="Q5830" s="16">
        <f t="shared" si="1858"/>
        <v>7.89</v>
      </c>
      <c r="R5830" s="16">
        <f t="shared" si="1859"/>
        <v>0</v>
      </c>
    </row>
    <row r="5831" spans="1:18" ht="31.5" x14ac:dyDescent="0.35">
      <c r="A5831" s="1">
        <v>3</v>
      </c>
      <c r="B5831" s="13" t="s">
        <v>158</v>
      </c>
      <c r="C5831" s="13" t="s">
        <v>92</v>
      </c>
      <c r="D5831" s="14" t="s">
        <v>159</v>
      </c>
      <c r="E5831" s="15">
        <v>8.43</v>
      </c>
      <c r="F5831" s="16">
        <f t="shared" si="1850"/>
        <v>1140.07</v>
      </c>
      <c r="G5831" s="16">
        <f t="shared" si="1851"/>
        <v>565.95000000000005</v>
      </c>
      <c r="H5831" s="16">
        <f t="shared" si="1852"/>
        <v>49.64137829044661</v>
      </c>
      <c r="I5831" s="16">
        <f t="shared" si="1853"/>
        <v>574.13</v>
      </c>
      <c r="J5831" s="17">
        <v>135.24</v>
      </c>
      <c r="K5831" s="17">
        <v>67.135000000000005</v>
      </c>
      <c r="L5831" s="18">
        <f t="shared" si="1854"/>
        <v>68.105000000000004</v>
      </c>
      <c r="M5831" s="17">
        <v>67.135000000000005</v>
      </c>
      <c r="N5831" s="16">
        <f t="shared" si="1855"/>
        <v>8.43</v>
      </c>
      <c r="O5831" s="16">
        <f t="shared" si="1856"/>
        <v>565.95000000000005</v>
      </c>
      <c r="P5831" s="18">
        <f t="shared" si="1857"/>
        <v>0</v>
      </c>
      <c r="Q5831" s="16">
        <f t="shared" si="1858"/>
        <v>8.43</v>
      </c>
      <c r="R5831" s="16">
        <f t="shared" si="1859"/>
        <v>0</v>
      </c>
    </row>
    <row r="5832" spans="1:18" ht="52.5" x14ac:dyDescent="0.35">
      <c r="A5832" s="1">
        <v>4</v>
      </c>
      <c r="B5832" s="13" t="s">
        <v>166</v>
      </c>
      <c r="C5832" s="13" t="s">
        <v>65</v>
      </c>
      <c r="D5832" s="14" t="s">
        <v>167</v>
      </c>
      <c r="E5832" s="15">
        <v>24.21</v>
      </c>
      <c r="F5832" s="16">
        <f t="shared" si="1850"/>
        <v>14812.65</v>
      </c>
      <c r="G5832" s="16">
        <f t="shared" si="1851"/>
        <v>0</v>
      </c>
      <c r="H5832" s="16">
        <f t="shared" si="1852"/>
        <v>0</v>
      </c>
      <c r="I5832" s="16">
        <f t="shared" si="1853"/>
        <v>14812.65</v>
      </c>
      <c r="J5832" s="17">
        <v>611.84</v>
      </c>
      <c r="K5832" s="17">
        <v>0</v>
      </c>
      <c r="L5832" s="18">
        <f t="shared" si="1854"/>
        <v>611.84</v>
      </c>
      <c r="M5832" s="17">
        <v>0</v>
      </c>
      <c r="N5832" s="16">
        <f t="shared" si="1855"/>
        <v>24.21</v>
      </c>
      <c r="O5832" s="16">
        <f t="shared" si="1856"/>
        <v>0</v>
      </c>
      <c r="P5832" s="18">
        <f t="shared" si="1857"/>
        <v>0</v>
      </c>
      <c r="Q5832" s="16">
        <f t="shared" si="1858"/>
        <v>24.21</v>
      </c>
      <c r="R5832" s="16">
        <f t="shared" si="1859"/>
        <v>0</v>
      </c>
    </row>
    <row r="5833" spans="1:18" ht="31.5" x14ac:dyDescent="0.35">
      <c r="A5833" s="1">
        <v>5</v>
      </c>
      <c r="B5833" s="13" t="s">
        <v>168</v>
      </c>
      <c r="C5833" s="13" t="s">
        <v>65</v>
      </c>
      <c r="D5833" s="14" t="s">
        <v>169</v>
      </c>
      <c r="E5833" s="15">
        <v>5.38</v>
      </c>
      <c r="F5833" s="16">
        <f t="shared" si="1850"/>
        <v>3291.7</v>
      </c>
      <c r="G5833" s="16">
        <f t="shared" si="1851"/>
        <v>0</v>
      </c>
      <c r="H5833" s="16">
        <f t="shared" si="1852"/>
        <v>0</v>
      </c>
      <c r="I5833" s="16">
        <f t="shared" si="1853"/>
        <v>3291.7</v>
      </c>
      <c r="J5833" s="17">
        <v>611.84</v>
      </c>
      <c r="K5833" s="17">
        <v>0</v>
      </c>
      <c r="L5833" s="18">
        <f t="shared" si="1854"/>
        <v>611.84</v>
      </c>
      <c r="M5833" s="17">
        <v>0</v>
      </c>
      <c r="N5833" s="16">
        <f t="shared" si="1855"/>
        <v>5.38</v>
      </c>
      <c r="O5833" s="16">
        <f t="shared" si="1856"/>
        <v>0</v>
      </c>
      <c r="P5833" s="18">
        <f t="shared" si="1857"/>
        <v>0</v>
      </c>
      <c r="Q5833" s="16">
        <f t="shared" si="1858"/>
        <v>5.38</v>
      </c>
      <c r="R5833" s="16">
        <f t="shared" si="1859"/>
        <v>0</v>
      </c>
    </row>
    <row r="5834" spans="1:18" ht="31.5" x14ac:dyDescent="0.35">
      <c r="A5834" s="1">
        <v>6</v>
      </c>
      <c r="B5834" s="13" t="s">
        <v>1255</v>
      </c>
      <c r="C5834" s="13" t="s">
        <v>92</v>
      </c>
      <c r="D5834" s="14" t="s">
        <v>1256</v>
      </c>
      <c r="E5834" s="15">
        <v>21.79</v>
      </c>
      <c r="F5834" s="16">
        <f t="shared" si="1850"/>
        <v>8332.5</v>
      </c>
      <c r="G5834" s="16">
        <f t="shared" si="1851"/>
        <v>4722.9799999999996</v>
      </c>
      <c r="H5834" s="16">
        <f t="shared" si="1852"/>
        <v>56.68148535564854</v>
      </c>
      <c r="I5834" s="16">
        <f t="shared" si="1853"/>
        <v>3609.51</v>
      </c>
      <c r="J5834" s="17">
        <v>382.4</v>
      </c>
      <c r="K5834" s="17">
        <v>216.75</v>
      </c>
      <c r="L5834" s="18">
        <f t="shared" si="1854"/>
        <v>165.65</v>
      </c>
      <c r="M5834" s="17">
        <v>216.75</v>
      </c>
      <c r="N5834" s="16">
        <f t="shared" si="1855"/>
        <v>21.79</v>
      </c>
      <c r="O5834" s="16">
        <f t="shared" si="1856"/>
        <v>4722.9799999999996</v>
      </c>
      <c r="P5834" s="18">
        <f t="shared" si="1857"/>
        <v>0</v>
      </c>
      <c r="Q5834" s="16">
        <f t="shared" si="1858"/>
        <v>21.79</v>
      </c>
      <c r="R5834" s="16">
        <f t="shared" si="1859"/>
        <v>0</v>
      </c>
    </row>
    <row r="5835" spans="1:18" ht="42" x14ac:dyDescent="0.35">
      <c r="A5835" s="1">
        <v>7</v>
      </c>
      <c r="B5835" s="13" t="s">
        <v>839</v>
      </c>
      <c r="C5835" s="13" t="s">
        <v>44</v>
      </c>
      <c r="D5835" s="14" t="s">
        <v>840</v>
      </c>
      <c r="E5835" s="15">
        <v>108.7</v>
      </c>
      <c r="F5835" s="16">
        <f t="shared" si="1850"/>
        <v>25957.56</v>
      </c>
      <c r="G5835" s="16">
        <f t="shared" si="1851"/>
        <v>0</v>
      </c>
      <c r="H5835" s="16">
        <f t="shared" si="1852"/>
        <v>0</v>
      </c>
      <c r="I5835" s="16">
        <f t="shared" si="1853"/>
        <v>25957.56</v>
      </c>
      <c r="J5835" s="17">
        <v>238.8</v>
      </c>
      <c r="K5835" s="17">
        <v>0</v>
      </c>
      <c r="L5835" s="18">
        <f t="shared" si="1854"/>
        <v>238.8</v>
      </c>
      <c r="M5835" s="17">
        <v>0</v>
      </c>
      <c r="N5835" s="16">
        <f t="shared" si="1855"/>
        <v>108.7</v>
      </c>
      <c r="O5835" s="16">
        <f t="shared" si="1856"/>
        <v>0</v>
      </c>
      <c r="P5835" s="18">
        <f t="shared" si="1857"/>
        <v>0</v>
      </c>
      <c r="Q5835" s="16">
        <f t="shared" si="1858"/>
        <v>108.7</v>
      </c>
      <c r="R5835" s="16">
        <f t="shared" si="1859"/>
        <v>0</v>
      </c>
    </row>
    <row r="5836" spans="1:18" ht="21" x14ac:dyDescent="0.35">
      <c r="A5836" s="1">
        <v>8</v>
      </c>
      <c r="B5836" s="13" t="s">
        <v>87</v>
      </c>
      <c r="C5836" s="13" t="s">
        <v>65</v>
      </c>
      <c r="D5836" s="14" t="s">
        <v>88</v>
      </c>
      <c r="E5836" s="15">
        <v>98.73</v>
      </c>
      <c r="F5836" s="16">
        <f t="shared" si="1850"/>
        <v>5411.29</v>
      </c>
      <c r="G5836" s="16">
        <f t="shared" si="1851"/>
        <v>10553.25</v>
      </c>
      <c r="H5836" s="16">
        <f t="shared" si="1852"/>
        <v>195.02271524749585</v>
      </c>
      <c r="I5836" s="16">
        <f t="shared" si="1853"/>
        <v>-5141.96</v>
      </c>
      <c r="J5836" s="17">
        <v>54.808999999999997</v>
      </c>
      <c r="K5836" s="17">
        <v>106.89</v>
      </c>
      <c r="L5836" s="18">
        <f t="shared" si="1854"/>
        <v>-52.081000000000003</v>
      </c>
      <c r="M5836" s="17">
        <v>106.89</v>
      </c>
      <c r="N5836" s="16">
        <f t="shared" si="1855"/>
        <v>98.73</v>
      </c>
      <c r="O5836" s="16">
        <f t="shared" si="1856"/>
        <v>10553.25</v>
      </c>
      <c r="P5836" s="18">
        <f t="shared" si="1857"/>
        <v>0</v>
      </c>
      <c r="Q5836" s="16">
        <f t="shared" si="1858"/>
        <v>98.73</v>
      </c>
      <c r="R5836" s="16">
        <f t="shared" si="1859"/>
        <v>0</v>
      </c>
    </row>
    <row r="5837" spans="1:18" ht="52.5" x14ac:dyDescent="0.35">
      <c r="A5837" s="1">
        <v>9</v>
      </c>
      <c r="B5837" s="13" t="s">
        <v>1136</v>
      </c>
      <c r="C5837" s="13" t="s">
        <v>65</v>
      </c>
      <c r="D5837" s="14" t="s">
        <v>1137</v>
      </c>
      <c r="E5837" s="15">
        <v>5.82</v>
      </c>
      <c r="F5837" s="16">
        <f t="shared" si="1850"/>
        <v>2272.4699999999998</v>
      </c>
      <c r="G5837" s="16">
        <f t="shared" si="1851"/>
        <v>463.39</v>
      </c>
      <c r="H5837" s="16">
        <f t="shared" si="1852"/>
        <v>20.391437747465798</v>
      </c>
      <c r="I5837" s="16">
        <f t="shared" si="1853"/>
        <v>1809.08</v>
      </c>
      <c r="J5837" s="17">
        <v>390.45800000000003</v>
      </c>
      <c r="K5837" s="17">
        <v>79.62</v>
      </c>
      <c r="L5837" s="18">
        <f t="shared" si="1854"/>
        <v>310.83800000000002</v>
      </c>
      <c r="M5837" s="17">
        <v>79.62</v>
      </c>
      <c r="N5837" s="16">
        <f t="shared" si="1855"/>
        <v>5.82</v>
      </c>
      <c r="O5837" s="16">
        <f t="shared" si="1856"/>
        <v>463.39</v>
      </c>
      <c r="P5837" s="18">
        <f t="shared" si="1857"/>
        <v>0</v>
      </c>
      <c r="Q5837" s="16">
        <f t="shared" si="1858"/>
        <v>5.82</v>
      </c>
      <c r="R5837" s="16">
        <f t="shared" si="1859"/>
        <v>0</v>
      </c>
    </row>
    <row r="5838" spans="1:18" ht="52.5" x14ac:dyDescent="0.35">
      <c r="A5838" s="1">
        <v>10</v>
      </c>
      <c r="B5838" s="13" t="s">
        <v>918</v>
      </c>
      <c r="C5838" s="13" t="s">
        <v>41</v>
      </c>
      <c r="D5838" s="14" t="s">
        <v>919</v>
      </c>
      <c r="E5838" s="15">
        <v>999.67</v>
      </c>
      <c r="F5838" s="16">
        <f t="shared" si="1850"/>
        <v>999.67</v>
      </c>
      <c r="G5838" s="16">
        <f t="shared" si="1851"/>
        <v>1999.34</v>
      </c>
      <c r="H5838" s="16">
        <f t="shared" si="1852"/>
        <v>200</v>
      </c>
      <c r="I5838" s="16">
        <f t="shared" si="1853"/>
        <v>-999.67</v>
      </c>
      <c r="J5838" s="17">
        <v>1</v>
      </c>
      <c r="K5838" s="17">
        <v>2</v>
      </c>
      <c r="L5838" s="18">
        <f t="shared" si="1854"/>
        <v>-1</v>
      </c>
      <c r="M5838" s="17">
        <v>2</v>
      </c>
      <c r="N5838" s="16">
        <f t="shared" si="1855"/>
        <v>999.67</v>
      </c>
      <c r="O5838" s="16">
        <f t="shared" si="1856"/>
        <v>1999.34</v>
      </c>
      <c r="P5838" s="18">
        <f t="shared" si="1857"/>
        <v>0</v>
      </c>
      <c r="Q5838" s="16">
        <f t="shared" si="1858"/>
        <v>999.67</v>
      </c>
      <c r="R5838" s="16">
        <f t="shared" si="1859"/>
        <v>0</v>
      </c>
    </row>
    <row r="5839" spans="1:18" ht="21" x14ac:dyDescent="0.35">
      <c r="A5839" s="1">
        <v>11</v>
      </c>
      <c r="B5839" s="13" t="s">
        <v>1650</v>
      </c>
      <c r="C5839" s="13" t="s">
        <v>44</v>
      </c>
      <c r="D5839" s="14" t="s">
        <v>1651</v>
      </c>
      <c r="E5839" s="15">
        <v>335.06</v>
      </c>
      <c r="F5839" s="16">
        <f t="shared" si="1850"/>
        <v>13335.39</v>
      </c>
      <c r="G5839" s="16">
        <f t="shared" si="1851"/>
        <v>0</v>
      </c>
      <c r="H5839" s="16">
        <f t="shared" si="1852"/>
        <v>0</v>
      </c>
      <c r="I5839" s="16">
        <f t="shared" si="1853"/>
        <v>13335.39</v>
      </c>
      <c r="J5839" s="17">
        <v>39.799999999999997</v>
      </c>
      <c r="K5839" s="17">
        <v>0</v>
      </c>
      <c r="L5839" s="18">
        <f t="shared" si="1854"/>
        <v>39.799999999999997</v>
      </c>
      <c r="M5839" s="17">
        <v>0</v>
      </c>
      <c r="N5839" s="16">
        <f t="shared" si="1855"/>
        <v>335.06</v>
      </c>
      <c r="O5839" s="16">
        <f t="shared" si="1856"/>
        <v>0</v>
      </c>
      <c r="P5839" s="18">
        <f t="shared" si="1857"/>
        <v>0</v>
      </c>
      <c r="Q5839" s="16">
        <f t="shared" si="1858"/>
        <v>335.06</v>
      </c>
      <c r="R5839" s="16">
        <f t="shared" si="1859"/>
        <v>0</v>
      </c>
    </row>
    <row r="5840" spans="1:18" ht="42" x14ac:dyDescent="0.35">
      <c r="A5840" s="1">
        <v>12</v>
      </c>
      <c r="B5840" s="13" t="s">
        <v>924</v>
      </c>
      <c r="C5840" s="13" t="s">
        <v>44</v>
      </c>
      <c r="D5840" s="14" t="s">
        <v>925</v>
      </c>
      <c r="E5840" s="15">
        <v>62.59</v>
      </c>
      <c r="F5840" s="16">
        <f t="shared" si="1850"/>
        <v>500.72</v>
      </c>
      <c r="G5840" s="16">
        <f t="shared" si="1851"/>
        <v>0</v>
      </c>
      <c r="H5840" s="16">
        <f t="shared" si="1852"/>
        <v>0</v>
      </c>
      <c r="I5840" s="16">
        <f t="shared" si="1853"/>
        <v>500.72</v>
      </c>
      <c r="J5840" s="17">
        <v>8</v>
      </c>
      <c r="K5840" s="17">
        <v>0</v>
      </c>
      <c r="L5840" s="18">
        <f t="shared" si="1854"/>
        <v>8</v>
      </c>
      <c r="M5840" s="17">
        <v>0</v>
      </c>
      <c r="N5840" s="16">
        <f t="shared" si="1855"/>
        <v>62.59</v>
      </c>
      <c r="O5840" s="16">
        <f t="shared" si="1856"/>
        <v>0</v>
      </c>
      <c r="P5840" s="18">
        <f t="shared" si="1857"/>
        <v>0</v>
      </c>
      <c r="Q5840" s="16">
        <f t="shared" si="1858"/>
        <v>62.59</v>
      </c>
      <c r="R5840" s="16">
        <f t="shared" si="1859"/>
        <v>0</v>
      </c>
    </row>
    <row r="5841" spans="1:18" ht="31.5" x14ac:dyDescent="0.35">
      <c r="A5841" s="1">
        <v>13</v>
      </c>
      <c r="B5841" s="13" t="s">
        <v>1273</v>
      </c>
      <c r="C5841" s="13" t="s">
        <v>41</v>
      </c>
      <c r="D5841" s="14" t="s">
        <v>1274</v>
      </c>
      <c r="E5841" s="15">
        <v>78.540000000000006</v>
      </c>
      <c r="F5841" s="16">
        <f t="shared" si="1850"/>
        <v>314.16000000000003</v>
      </c>
      <c r="G5841" s="16">
        <f t="shared" si="1851"/>
        <v>314.16000000000003</v>
      </c>
      <c r="H5841" s="16">
        <f t="shared" si="1852"/>
        <v>100</v>
      </c>
      <c r="I5841" s="16">
        <f t="shared" si="1853"/>
        <v>0</v>
      </c>
      <c r="J5841" s="17">
        <v>4</v>
      </c>
      <c r="K5841" s="17">
        <v>4</v>
      </c>
      <c r="L5841" s="18">
        <f t="shared" si="1854"/>
        <v>0</v>
      </c>
      <c r="M5841" s="17">
        <v>4</v>
      </c>
      <c r="N5841" s="16">
        <f t="shared" si="1855"/>
        <v>78.540000000000006</v>
      </c>
      <c r="O5841" s="16">
        <f t="shared" si="1856"/>
        <v>314.16000000000003</v>
      </c>
      <c r="P5841" s="18">
        <f t="shared" si="1857"/>
        <v>0</v>
      </c>
      <c r="Q5841" s="16">
        <f t="shared" si="1858"/>
        <v>78.540000000000006</v>
      </c>
      <c r="R5841" s="16">
        <f t="shared" si="1859"/>
        <v>0</v>
      </c>
    </row>
    <row r="5842" spans="1:18" ht="21" x14ac:dyDescent="0.35">
      <c r="A5842" s="1">
        <v>14</v>
      </c>
      <c r="B5842" s="13" t="s">
        <v>926</v>
      </c>
      <c r="C5842" s="13" t="s">
        <v>41</v>
      </c>
      <c r="D5842" s="14" t="s">
        <v>927</v>
      </c>
      <c r="E5842" s="15">
        <v>192.35</v>
      </c>
      <c r="F5842" s="16">
        <f t="shared" si="1850"/>
        <v>384.7</v>
      </c>
      <c r="G5842" s="16">
        <f t="shared" si="1851"/>
        <v>0</v>
      </c>
      <c r="H5842" s="16">
        <f t="shared" si="1852"/>
        <v>0</v>
      </c>
      <c r="I5842" s="16">
        <f t="shared" si="1853"/>
        <v>384.7</v>
      </c>
      <c r="J5842" s="17">
        <v>2</v>
      </c>
      <c r="K5842" s="17">
        <v>0</v>
      </c>
      <c r="L5842" s="18">
        <f t="shared" si="1854"/>
        <v>2</v>
      </c>
      <c r="M5842" s="17">
        <v>0</v>
      </c>
      <c r="N5842" s="16">
        <f t="shared" si="1855"/>
        <v>192.35</v>
      </c>
      <c r="O5842" s="16">
        <f t="shared" si="1856"/>
        <v>0</v>
      </c>
      <c r="P5842" s="18">
        <f t="shared" si="1857"/>
        <v>0</v>
      </c>
      <c r="Q5842" s="16">
        <f t="shared" si="1858"/>
        <v>192.35</v>
      </c>
      <c r="R5842" s="16">
        <f t="shared" si="1859"/>
        <v>0</v>
      </c>
    </row>
    <row r="5843" spans="1:18" ht="42" x14ac:dyDescent="0.35">
      <c r="A5843" s="1">
        <v>15</v>
      </c>
      <c r="B5843" s="13" t="s">
        <v>1261</v>
      </c>
      <c r="C5843" s="13" t="s">
        <v>41</v>
      </c>
      <c r="D5843" s="14" t="s">
        <v>1262</v>
      </c>
      <c r="E5843" s="15">
        <v>306.02</v>
      </c>
      <c r="F5843" s="16">
        <f t="shared" si="1850"/>
        <v>1530.1</v>
      </c>
      <c r="G5843" s="16">
        <f t="shared" si="1851"/>
        <v>1224.08</v>
      </c>
      <c r="H5843" s="16">
        <f t="shared" si="1852"/>
        <v>80</v>
      </c>
      <c r="I5843" s="16">
        <f t="shared" si="1853"/>
        <v>306.02</v>
      </c>
      <c r="J5843" s="17">
        <v>5</v>
      </c>
      <c r="K5843" s="17">
        <v>4</v>
      </c>
      <c r="L5843" s="18">
        <f t="shared" si="1854"/>
        <v>1</v>
      </c>
      <c r="M5843" s="17">
        <v>4</v>
      </c>
      <c r="N5843" s="16">
        <f t="shared" si="1855"/>
        <v>306.02</v>
      </c>
      <c r="O5843" s="16">
        <f t="shared" si="1856"/>
        <v>1224.08</v>
      </c>
      <c r="P5843" s="18">
        <f t="shared" si="1857"/>
        <v>0</v>
      </c>
      <c r="Q5843" s="16">
        <f t="shared" si="1858"/>
        <v>306.02</v>
      </c>
      <c r="R5843" s="16">
        <f t="shared" si="1859"/>
        <v>0</v>
      </c>
    </row>
    <row r="5844" spans="1:18" ht="31.5" x14ac:dyDescent="0.35">
      <c r="A5844" s="1">
        <v>16</v>
      </c>
      <c r="B5844" s="13" t="s">
        <v>1138</v>
      </c>
      <c r="C5844" s="13" t="s">
        <v>92</v>
      </c>
      <c r="D5844" s="14" t="s">
        <v>1139</v>
      </c>
      <c r="E5844" s="15">
        <v>3.09</v>
      </c>
      <c r="F5844" s="16">
        <f t="shared" si="1850"/>
        <v>417.89</v>
      </c>
      <c r="G5844" s="16">
        <f t="shared" si="1851"/>
        <v>0</v>
      </c>
      <c r="H5844" s="16">
        <f t="shared" si="1852"/>
        <v>0</v>
      </c>
      <c r="I5844" s="16">
        <f t="shared" si="1853"/>
        <v>417.89</v>
      </c>
      <c r="J5844" s="17">
        <v>135.24</v>
      </c>
      <c r="K5844" s="17">
        <v>0</v>
      </c>
      <c r="L5844" s="18">
        <f t="shared" si="1854"/>
        <v>135.24</v>
      </c>
      <c r="M5844" s="17">
        <v>0</v>
      </c>
      <c r="N5844" s="16">
        <f t="shared" si="1855"/>
        <v>3.09</v>
      </c>
      <c r="O5844" s="16">
        <f t="shared" si="1856"/>
        <v>0</v>
      </c>
      <c r="P5844" s="18">
        <f t="shared" si="1857"/>
        <v>0</v>
      </c>
      <c r="Q5844" s="16">
        <f t="shared" si="1858"/>
        <v>3.09</v>
      </c>
      <c r="R5844" s="16">
        <f t="shared" si="1859"/>
        <v>0</v>
      </c>
    </row>
    <row r="5845" spans="1:18" ht="21" x14ac:dyDescent="0.35">
      <c r="A5845" s="1">
        <v>17</v>
      </c>
      <c r="B5845" s="13" t="s">
        <v>1140</v>
      </c>
      <c r="C5845" s="13" t="s">
        <v>1141</v>
      </c>
      <c r="D5845" s="14" t="s">
        <v>1142</v>
      </c>
      <c r="E5845" s="15">
        <v>42.4</v>
      </c>
      <c r="F5845" s="16">
        <f t="shared" si="1850"/>
        <v>923.22</v>
      </c>
      <c r="G5845" s="16">
        <f t="shared" si="1851"/>
        <v>0</v>
      </c>
      <c r="H5845" s="16">
        <f t="shared" si="1852"/>
        <v>0</v>
      </c>
      <c r="I5845" s="16">
        <f t="shared" si="1853"/>
        <v>923.22</v>
      </c>
      <c r="J5845" s="17">
        <v>21.774000000000001</v>
      </c>
      <c r="K5845" s="17">
        <v>0</v>
      </c>
      <c r="L5845" s="18">
        <f t="shared" si="1854"/>
        <v>21.774000000000001</v>
      </c>
      <c r="M5845" s="17">
        <v>0</v>
      </c>
      <c r="N5845" s="16">
        <f t="shared" si="1855"/>
        <v>42.4</v>
      </c>
      <c r="O5845" s="16">
        <f t="shared" si="1856"/>
        <v>0</v>
      </c>
      <c r="P5845" s="18">
        <f t="shared" si="1857"/>
        <v>0</v>
      </c>
      <c r="Q5845" s="16">
        <f t="shared" si="1858"/>
        <v>42.4</v>
      </c>
      <c r="R5845" s="16">
        <f t="shared" si="1859"/>
        <v>0</v>
      </c>
    </row>
    <row r="5846" spans="1:18" ht="21" x14ac:dyDescent="0.35">
      <c r="A5846" s="1">
        <v>18</v>
      </c>
      <c r="B5846" s="13" t="s">
        <v>1143</v>
      </c>
      <c r="C5846" s="13" t="s">
        <v>1141</v>
      </c>
      <c r="D5846" s="14" t="s">
        <v>1144</v>
      </c>
      <c r="E5846" s="15">
        <v>40.94</v>
      </c>
      <c r="F5846" s="16">
        <f t="shared" si="1850"/>
        <v>1018.75</v>
      </c>
      <c r="G5846" s="16">
        <f t="shared" si="1851"/>
        <v>0</v>
      </c>
      <c r="H5846" s="16">
        <f t="shared" si="1852"/>
        <v>0</v>
      </c>
      <c r="I5846" s="16">
        <f t="shared" si="1853"/>
        <v>1018.75</v>
      </c>
      <c r="J5846" s="17">
        <v>24.884</v>
      </c>
      <c r="K5846" s="17">
        <v>0</v>
      </c>
      <c r="L5846" s="18">
        <f t="shared" si="1854"/>
        <v>24.884</v>
      </c>
      <c r="M5846" s="17">
        <v>0</v>
      </c>
      <c r="N5846" s="16">
        <f t="shared" si="1855"/>
        <v>40.94</v>
      </c>
      <c r="O5846" s="16">
        <f t="shared" si="1856"/>
        <v>0</v>
      </c>
      <c r="P5846" s="18">
        <f t="shared" si="1857"/>
        <v>0</v>
      </c>
      <c r="Q5846" s="16">
        <f t="shared" si="1858"/>
        <v>40.94</v>
      </c>
      <c r="R5846" s="16">
        <f t="shared" si="1859"/>
        <v>0</v>
      </c>
    </row>
    <row r="5847" spans="1:18" x14ac:dyDescent="0.35">
      <c r="A5847" s="1">
        <v>19</v>
      </c>
      <c r="B5847" s="13" t="s">
        <v>1147</v>
      </c>
      <c r="C5847" s="13" t="s">
        <v>1141</v>
      </c>
      <c r="D5847" s="14" t="s">
        <v>1148</v>
      </c>
      <c r="E5847" s="15">
        <v>608.70000000000005</v>
      </c>
      <c r="F5847" s="16">
        <f t="shared" si="1850"/>
        <v>1186.97</v>
      </c>
      <c r="G5847" s="16">
        <f t="shared" si="1851"/>
        <v>0</v>
      </c>
      <c r="H5847" s="16">
        <f t="shared" si="1852"/>
        <v>0</v>
      </c>
      <c r="I5847" s="16">
        <f t="shared" si="1853"/>
        <v>1186.97</v>
      </c>
      <c r="J5847" s="17">
        <v>1.95</v>
      </c>
      <c r="K5847" s="17">
        <v>0</v>
      </c>
      <c r="L5847" s="18">
        <f t="shared" si="1854"/>
        <v>1.95</v>
      </c>
      <c r="M5847" s="17">
        <v>0</v>
      </c>
      <c r="N5847" s="16">
        <f t="shared" si="1855"/>
        <v>608.70000000000005</v>
      </c>
      <c r="O5847" s="16">
        <f t="shared" si="1856"/>
        <v>0</v>
      </c>
      <c r="P5847" s="18">
        <f t="shared" si="1857"/>
        <v>0</v>
      </c>
      <c r="Q5847" s="16">
        <f t="shared" si="1858"/>
        <v>608.70000000000005</v>
      </c>
      <c r="R5847" s="16">
        <f t="shared" si="1859"/>
        <v>0</v>
      </c>
    </row>
    <row r="5848" spans="1:18" ht="21" x14ac:dyDescent="0.35">
      <c r="A5848" s="1">
        <v>20</v>
      </c>
      <c r="B5848" s="13" t="s">
        <v>1145</v>
      </c>
      <c r="C5848" s="13" t="s">
        <v>1141</v>
      </c>
      <c r="D5848" s="14" t="s">
        <v>1146</v>
      </c>
      <c r="E5848" s="15">
        <v>725.24</v>
      </c>
      <c r="F5848" s="16">
        <f t="shared" si="1850"/>
        <v>382.2</v>
      </c>
      <c r="G5848" s="16">
        <f t="shared" si="1851"/>
        <v>0</v>
      </c>
      <c r="H5848" s="16">
        <f t="shared" si="1852"/>
        <v>0</v>
      </c>
      <c r="I5848" s="16">
        <f t="shared" si="1853"/>
        <v>382.2</v>
      </c>
      <c r="J5848" s="17">
        <v>0.52700000000000002</v>
      </c>
      <c r="K5848" s="17">
        <v>0</v>
      </c>
      <c r="L5848" s="18">
        <f t="shared" si="1854"/>
        <v>0.52700000000000002</v>
      </c>
      <c r="M5848" s="17">
        <v>0</v>
      </c>
      <c r="N5848" s="16">
        <f t="shared" si="1855"/>
        <v>725.24</v>
      </c>
      <c r="O5848" s="16">
        <f t="shared" si="1856"/>
        <v>0</v>
      </c>
      <c r="P5848" s="18">
        <f t="shared" si="1857"/>
        <v>0</v>
      </c>
      <c r="Q5848" s="16">
        <f t="shared" si="1858"/>
        <v>725.24</v>
      </c>
      <c r="R5848" s="16">
        <f t="shared" si="1859"/>
        <v>0</v>
      </c>
    </row>
    <row r="5849" spans="1:18" ht="21" x14ac:dyDescent="0.35">
      <c r="A5849" s="1">
        <v>21</v>
      </c>
      <c r="B5849" s="13" t="s">
        <v>1149</v>
      </c>
      <c r="C5849" s="13" t="s">
        <v>92</v>
      </c>
      <c r="D5849" s="14" t="s">
        <v>1150</v>
      </c>
      <c r="E5849" s="15">
        <v>0.72</v>
      </c>
      <c r="F5849" s="16">
        <f t="shared" si="1850"/>
        <v>194.75</v>
      </c>
      <c r="G5849" s="16">
        <f t="shared" si="1851"/>
        <v>0</v>
      </c>
      <c r="H5849" s="16">
        <f t="shared" si="1852"/>
        <v>0</v>
      </c>
      <c r="I5849" s="16">
        <f t="shared" si="1853"/>
        <v>194.75</v>
      </c>
      <c r="J5849" s="17">
        <v>270.48</v>
      </c>
      <c r="K5849" s="17">
        <v>0</v>
      </c>
      <c r="L5849" s="18">
        <f t="shared" si="1854"/>
        <v>270.48</v>
      </c>
      <c r="M5849" s="17">
        <v>0</v>
      </c>
      <c r="N5849" s="16">
        <f t="shared" si="1855"/>
        <v>0.72</v>
      </c>
      <c r="O5849" s="16">
        <f t="shared" si="1856"/>
        <v>0</v>
      </c>
      <c r="P5849" s="18">
        <f t="shared" si="1857"/>
        <v>0</v>
      </c>
      <c r="Q5849" s="16">
        <f t="shared" si="1858"/>
        <v>0.72</v>
      </c>
      <c r="R5849" s="16">
        <f t="shared" si="1859"/>
        <v>0</v>
      </c>
    </row>
    <row r="5850" spans="1:18" ht="21" x14ac:dyDescent="0.35">
      <c r="A5850" s="1">
        <v>22</v>
      </c>
      <c r="B5850" s="13" t="s">
        <v>1151</v>
      </c>
      <c r="C5850" s="13" t="s">
        <v>92</v>
      </c>
      <c r="D5850" s="14" t="s">
        <v>1152</v>
      </c>
      <c r="E5850" s="15">
        <v>0.72</v>
      </c>
      <c r="F5850" s="16">
        <f t="shared" si="1850"/>
        <v>97.37</v>
      </c>
      <c r="G5850" s="16">
        <f t="shared" si="1851"/>
        <v>0</v>
      </c>
      <c r="H5850" s="16">
        <f t="shared" si="1852"/>
        <v>0</v>
      </c>
      <c r="I5850" s="16">
        <f t="shared" si="1853"/>
        <v>97.37</v>
      </c>
      <c r="J5850" s="17">
        <v>135.24</v>
      </c>
      <c r="K5850" s="17">
        <v>0</v>
      </c>
      <c r="L5850" s="18">
        <f t="shared" si="1854"/>
        <v>135.24</v>
      </c>
      <c r="M5850" s="17">
        <v>0</v>
      </c>
      <c r="N5850" s="16">
        <f t="shared" si="1855"/>
        <v>0.72</v>
      </c>
      <c r="O5850" s="16">
        <f t="shared" si="1856"/>
        <v>0</v>
      </c>
      <c r="P5850" s="18">
        <f t="shared" si="1857"/>
        <v>0</v>
      </c>
      <c r="Q5850" s="16">
        <f t="shared" si="1858"/>
        <v>0.72</v>
      </c>
      <c r="R5850" s="16">
        <f t="shared" si="1859"/>
        <v>0</v>
      </c>
    </row>
    <row r="5851" spans="1:18" ht="52.5" x14ac:dyDescent="0.35">
      <c r="A5851" s="1">
        <v>23</v>
      </c>
      <c r="B5851" s="13" t="s">
        <v>1153</v>
      </c>
      <c r="C5851" s="13" t="s">
        <v>92</v>
      </c>
      <c r="D5851" s="14" t="s">
        <v>1154</v>
      </c>
      <c r="E5851" s="15">
        <v>22.66</v>
      </c>
      <c r="F5851" s="16">
        <f t="shared" si="1850"/>
        <v>1131.19</v>
      </c>
      <c r="G5851" s="16">
        <f t="shared" si="1851"/>
        <v>0</v>
      </c>
      <c r="H5851" s="16">
        <f t="shared" si="1852"/>
        <v>0</v>
      </c>
      <c r="I5851" s="16">
        <f t="shared" si="1853"/>
        <v>1131.19</v>
      </c>
      <c r="J5851" s="17">
        <v>49.92</v>
      </c>
      <c r="K5851" s="17">
        <v>0</v>
      </c>
      <c r="L5851" s="18">
        <f t="shared" si="1854"/>
        <v>49.92</v>
      </c>
      <c r="M5851" s="17">
        <v>0</v>
      </c>
      <c r="N5851" s="16">
        <f t="shared" si="1855"/>
        <v>22.66</v>
      </c>
      <c r="O5851" s="16">
        <f t="shared" si="1856"/>
        <v>0</v>
      </c>
      <c r="P5851" s="18">
        <f t="shared" si="1857"/>
        <v>0</v>
      </c>
      <c r="Q5851" s="16">
        <f t="shared" si="1858"/>
        <v>22.66</v>
      </c>
      <c r="R5851" s="16">
        <f t="shared" si="1859"/>
        <v>0</v>
      </c>
    </row>
    <row r="5852" spans="1:18" ht="52.5" x14ac:dyDescent="0.35">
      <c r="A5852" s="1">
        <v>24</v>
      </c>
      <c r="B5852" s="13" t="s">
        <v>812</v>
      </c>
      <c r="C5852" s="13" t="s">
        <v>65</v>
      </c>
      <c r="D5852" s="14" t="s">
        <v>813</v>
      </c>
      <c r="E5852" s="15">
        <v>80.599999999999994</v>
      </c>
      <c r="F5852" s="16">
        <f t="shared" si="1850"/>
        <v>3001.62</v>
      </c>
      <c r="G5852" s="16">
        <f t="shared" si="1851"/>
        <v>0</v>
      </c>
      <c r="H5852" s="16">
        <f t="shared" si="1852"/>
        <v>0</v>
      </c>
      <c r="I5852" s="16">
        <f t="shared" si="1853"/>
        <v>3001.62</v>
      </c>
      <c r="J5852" s="17">
        <v>37.241</v>
      </c>
      <c r="K5852" s="17">
        <v>0</v>
      </c>
      <c r="L5852" s="18">
        <f t="shared" si="1854"/>
        <v>37.241</v>
      </c>
      <c r="M5852" s="17">
        <v>0</v>
      </c>
      <c r="N5852" s="16">
        <f t="shared" si="1855"/>
        <v>80.599999999999994</v>
      </c>
      <c r="O5852" s="16">
        <f t="shared" si="1856"/>
        <v>0</v>
      </c>
      <c r="P5852" s="18">
        <f t="shared" si="1857"/>
        <v>0</v>
      </c>
      <c r="Q5852" s="16">
        <f t="shared" si="1858"/>
        <v>80.599999999999994</v>
      </c>
      <c r="R5852" s="16">
        <f t="shared" si="1859"/>
        <v>0</v>
      </c>
    </row>
    <row r="5853" spans="1:18" ht="21" x14ac:dyDescent="0.35">
      <c r="A5853" s="1">
        <v>25</v>
      </c>
      <c r="B5853" s="13" t="s">
        <v>823</v>
      </c>
      <c r="C5853" s="13" t="s">
        <v>65</v>
      </c>
      <c r="D5853" s="14" t="s">
        <v>824</v>
      </c>
      <c r="E5853" s="15">
        <v>28.7</v>
      </c>
      <c r="F5853" s="16">
        <f t="shared" si="1850"/>
        <v>286.54000000000002</v>
      </c>
      <c r="G5853" s="16">
        <f t="shared" si="1851"/>
        <v>0</v>
      </c>
      <c r="H5853" s="16">
        <f t="shared" si="1852"/>
        <v>0</v>
      </c>
      <c r="I5853" s="16">
        <f t="shared" si="1853"/>
        <v>286.54000000000002</v>
      </c>
      <c r="J5853" s="17">
        <v>9.984</v>
      </c>
      <c r="K5853" s="17">
        <v>0</v>
      </c>
      <c r="L5853" s="18">
        <f t="shared" si="1854"/>
        <v>9.984</v>
      </c>
      <c r="M5853" s="17">
        <v>0</v>
      </c>
      <c r="N5853" s="16">
        <f t="shared" si="1855"/>
        <v>28.7</v>
      </c>
      <c r="O5853" s="16">
        <f t="shared" si="1856"/>
        <v>0</v>
      </c>
      <c r="P5853" s="18">
        <f t="shared" si="1857"/>
        <v>0</v>
      </c>
      <c r="Q5853" s="16">
        <f t="shared" si="1858"/>
        <v>28.7</v>
      </c>
      <c r="R5853" s="16">
        <f t="shared" si="1859"/>
        <v>0</v>
      </c>
    </row>
    <row r="5854" spans="1:18" ht="63" x14ac:dyDescent="0.35">
      <c r="A5854" s="1">
        <v>26</v>
      </c>
      <c r="B5854" s="13" t="s">
        <v>1271</v>
      </c>
      <c r="C5854" s="13" t="s">
        <v>41</v>
      </c>
      <c r="D5854" s="14" t="s">
        <v>1272</v>
      </c>
      <c r="E5854" s="15">
        <v>4415.3</v>
      </c>
      <c r="F5854" s="16">
        <f t="shared" si="1850"/>
        <v>4415.3</v>
      </c>
      <c r="G5854" s="16">
        <f t="shared" si="1851"/>
        <v>4415.3</v>
      </c>
      <c r="H5854" s="16">
        <f t="shared" si="1852"/>
        <v>100</v>
      </c>
      <c r="I5854" s="16">
        <f t="shared" si="1853"/>
        <v>0</v>
      </c>
      <c r="J5854" s="17">
        <v>1</v>
      </c>
      <c r="K5854" s="17">
        <v>1</v>
      </c>
      <c r="L5854" s="18">
        <f t="shared" si="1854"/>
        <v>0</v>
      </c>
      <c r="M5854" s="17">
        <v>1</v>
      </c>
      <c r="N5854" s="16">
        <f t="shared" si="1855"/>
        <v>4415.3</v>
      </c>
      <c r="O5854" s="16">
        <f t="shared" si="1856"/>
        <v>4415.3</v>
      </c>
      <c r="P5854" s="18">
        <f t="shared" si="1857"/>
        <v>0</v>
      </c>
      <c r="Q5854" s="16">
        <f t="shared" si="1858"/>
        <v>4415.3</v>
      </c>
      <c r="R5854" s="16">
        <f t="shared" si="1859"/>
        <v>0</v>
      </c>
    </row>
    <row r="5855" spans="1:18" ht="31.5" x14ac:dyDescent="0.35">
      <c r="A5855" s="1">
        <v>27</v>
      </c>
      <c r="B5855" s="13" t="s">
        <v>269</v>
      </c>
      <c r="C5855" s="13" t="s">
        <v>65</v>
      </c>
      <c r="D5855" s="14" t="s">
        <v>270</v>
      </c>
      <c r="E5855" s="15">
        <v>152.22</v>
      </c>
      <c r="F5855" s="16">
        <f t="shared" si="1850"/>
        <v>0</v>
      </c>
      <c r="G5855" s="16">
        <f t="shared" si="1851"/>
        <v>66372.639999999999</v>
      </c>
      <c r="H5855" s="16">
        <f t="shared" si="1852"/>
        <v>0</v>
      </c>
      <c r="I5855" s="16">
        <f t="shared" si="1853"/>
        <v>-66372.639999999999</v>
      </c>
      <c r="J5855" s="17">
        <v>0</v>
      </c>
      <c r="K5855" s="17">
        <v>436.03100000000001</v>
      </c>
      <c r="L5855" s="18">
        <f t="shared" si="1854"/>
        <v>-436.03100000000001</v>
      </c>
      <c r="M5855" s="17">
        <v>436.03100000000001</v>
      </c>
      <c r="N5855" s="16">
        <f t="shared" si="1855"/>
        <v>152.22</v>
      </c>
      <c r="O5855" s="16">
        <f t="shared" si="1856"/>
        <v>66372.639999999999</v>
      </c>
      <c r="P5855" s="18">
        <f t="shared" si="1857"/>
        <v>0</v>
      </c>
      <c r="Q5855" s="16">
        <f t="shared" si="1858"/>
        <v>152.22</v>
      </c>
      <c r="R5855" s="16">
        <f t="shared" si="1859"/>
        <v>0</v>
      </c>
    </row>
    <row r="5856" spans="1:18" ht="42" x14ac:dyDescent="0.35">
      <c r="A5856" s="1">
        <v>28</v>
      </c>
      <c r="B5856" s="13" t="s">
        <v>160</v>
      </c>
      <c r="C5856" s="13" t="s">
        <v>44</v>
      </c>
      <c r="D5856" s="14" t="s">
        <v>161</v>
      </c>
      <c r="E5856" s="15">
        <v>11.43</v>
      </c>
      <c r="F5856" s="16">
        <f t="shared" si="1850"/>
        <v>0</v>
      </c>
      <c r="G5856" s="16">
        <f t="shared" si="1851"/>
        <v>205.74</v>
      </c>
      <c r="H5856" s="16">
        <f t="shared" si="1852"/>
        <v>0</v>
      </c>
      <c r="I5856" s="16">
        <f t="shared" si="1853"/>
        <v>-205.74</v>
      </c>
      <c r="J5856" s="17">
        <v>0</v>
      </c>
      <c r="K5856" s="17">
        <v>18</v>
      </c>
      <c r="L5856" s="18">
        <f t="shared" si="1854"/>
        <v>-18</v>
      </c>
      <c r="M5856" s="17">
        <v>18</v>
      </c>
      <c r="N5856" s="16">
        <f t="shared" si="1855"/>
        <v>11.43</v>
      </c>
      <c r="O5856" s="16">
        <f t="shared" si="1856"/>
        <v>205.74</v>
      </c>
      <c r="P5856" s="18">
        <f t="shared" si="1857"/>
        <v>0</v>
      </c>
      <c r="Q5856" s="16">
        <f t="shared" si="1858"/>
        <v>11.43</v>
      </c>
      <c r="R5856" s="16">
        <f t="shared" si="1859"/>
        <v>0</v>
      </c>
    </row>
    <row r="5857" spans="1:18" x14ac:dyDescent="0.35">
      <c r="A5857" s="1">
        <v>29</v>
      </c>
      <c r="B5857" s="13" t="s">
        <v>109</v>
      </c>
      <c r="C5857" s="13" t="s">
        <v>92</v>
      </c>
      <c r="D5857" s="14" t="s">
        <v>110</v>
      </c>
      <c r="E5857" s="15">
        <v>24.39</v>
      </c>
      <c r="F5857" s="16">
        <f t="shared" si="1850"/>
        <v>0</v>
      </c>
      <c r="G5857" s="16">
        <f t="shared" si="1851"/>
        <v>526.38</v>
      </c>
      <c r="H5857" s="16">
        <f t="shared" si="1852"/>
        <v>0</v>
      </c>
      <c r="I5857" s="16">
        <f t="shared" si="1853"/>
        <v>-526.38</v>
      </c>
      <c r="J5857" s="17">
        <v>0</v>
      </c>
      <c r="K5857" s="17">
        <v>21.582000000000001</v>
      </c>
      <c r="L5857" s="18">
        <f t="shared" si="1854"/>
        <v>-21.582000000000001</v>
      </c>
      <c r="M5857" s="17">
        <v>21.582000000000001</v>
      </c>
      <c r="N5857" s="16">
        <f t="shared" si="1855"/>
        <v>24.39</v>
      </c>
      <c r="O5857" s="16">
        <f t="shared" si="1856"/>
        <v>526.38</v>
      </c>
      <c r="P5857" s="18">
        <f t="shared" si="1857"/>
        <v>0</v>
      </c>
      <c r="Q5857" s="16">
        <f t="shared" si="1858"/>
        <v>24.39</v>
      </c>
      <c r="R5857" s="16">
        <f t="shared" si="1859"/>
        <v>0</v>
      </c>
    </row>
    <row r="5858" spans="1:18" ht="21" x14ac:dyDescent="0.35">
      <c r="A5858" s="1">
        <v>30</v>
      </c>
      <c r="B5858" s="13" t="s">
        <v>126</v>
      </c>
      <c r="C5858" s="13" t="s">
        <v>127</v>
      </c>
      <c r="D5858" s="14" t="s">
        <v>128</v>
      </c>
      <c r="E5858" s="15">
        <v>0.98</v>
      </c>
      <c r="F5858" s="16">
        <f t="shared" si="1850"/>
        <v>0</v>
      </c>
      <c r="G5858" s="16">
        <f t="shared" si="1851"/>
        <v>2513.9</v>
      </c>
      <c r="H5858" s="16">
        <f t="shared" si="1852"/>
        <v>0</v>
      </c>
      <c r="I5858" s="16">
        <f t="shared" si="1853"/>
        <v>-2513.9</v>
      </c>
      <c r="J5858" s="17">
        <v>0</v>
      </c>
      <c r="K5858" s="17">
        <v>2565.1999999999998</v>
      </c>
      <c r="L5858" s="18">
        <f t="shared" si="1854"/>
        <v>-2565.1999999999998</v>
      </c>
      <c r="M5858" s="17">
        <v>2565.1999999999998</v>
      </c>
      <c r="N5858" s="16">
        <f t="shared" si="1855"/>
        <v>0.98</v>
      </c>
      <c r="O5858" s="16">
        <f t="shared" si="1856"/>
        <v>2513.9</v>
      </c>
      <c r="P5858" s="18">
        <f t="shared" si="1857"/>
        <v>0</v>
      </c>
      <c r="Q5858" s="16">
        <f t="shared" si="1858"/>
        <v>0.98</v>
      </c>
      <c r="R5858" s="16">
        <f t="shared" si="1859"/>
        <v>0</v>
      </c>
    </row>
    <row r="5859" spans="1:18" ht="21" x14ac:dyDescent="0.35">
      <c r="A5859" s="1">
        <v>31</v>
      </c>
      <c r="B5859" s="13" t="s">
        <v>312</v>
      </c>
      <c r="C5859" s="13" t="s">
        <v>65</v>
      </c>
      <c r="D5859" s="14" t="s">
        <v>313</v>
      </c>
      <c r="E5859" s="15">
        <v>105.85</v>
      </c>
      <c r="F5859" s="16">
        <f t="shared" si="1850"/>
        <v>0</v>
      </c>
      <c r="G5859" s="16">
        <f t="shared" si="1851"/>
        <v>913.8</v>
      </c>
      <c r="H5859" s="16">
        <f t="shared" si="1852"/>
        <v>0</v>
      </c>
      <c r="I5859" s="16">
        <f t="shared" si="1853"/>
        <v>-913.8</v>
      </c>
      <c r="J5859" s="17">
        <v>0</v>
      </c>
      <c r="K5859" s="17">
        <v>8.6329999999999991</v>
      </c>
      <c r="L5859" s="18">
        <f t="shared" si="1854"/>
        <v>-8.6329999999999991</v>
      </c>
      <c r="M5859" s="17">
        <v>8.6329999999999991</v>
      </c>
      <c r="N5859" s="16">
        <f t="shared" si="1855"/>
        <v>105.85</v>
      </c>
      <c r="O5859" s="16">
        <f t="shared" si="1856"/>
        <v>913.8</v>
      </c>
      <c r="P5859" s="18">
        <f t="shared" si="1857"/>
        <v>0</v>
      </c>
      <c r="Q5859" s="16">
        <f t="shared" si="1858"/>
        <v>105.85</v>
      </c>
      <c r="R5859" s="16">
        <f t="shared" si="1859"/>
        <v>0</v>
      </c>
    </row>
    <row r="5860" spans="1:18" ht="42" x14ac:dyDescent="0.35">
      <c r="A5860" s="1">
        <v>32</v>
      </c>
      <c r="B5860" s="13" t="s">
        <v>828</v>
      </c>
      <c r="C5860" s="13" t="s">
        <v>44</v>
      </c>
      <c r="D5860" s="14" t="s">
        <v>829</v>
      </c>
      <c r="E5860" s="15">
        <v>128.19999999999999</v>
      </c>
      <c r="F5860" s="16">
        <f t="shared" si="1850"/>
        <v>0</v>
      </c>
      <c r="G5860" s="16">
        <f t="shared" si="1851"/>
        <v>0</v>
      </c>
      <c r="H5860" s="16">
        <f t="shared" si="1852"/>
        <v>0</v>
      </c>
      <c r="I5860" s="16">
        <f t="shared" si="1853"/>
        <v>0</v>
      </c>
      <c r="J5860" s="17">
        <v>0</v>
      </c>
      <c r="K5860" s="17">
        <v>0</v>
      </c>
      <c r="L5860" s="18">
        <f t="shared" si="1854"/>
        <v>0</v>
      </c>
      <c r="M5860" s="17">
        <v>0</v>
      </c>
      <c r="N5860" s="16">
        <f t="shared" si="1855"/>
        <v>128.19999999999999</v>
      </c>
      <c r="O5860" s="16">
        <f t="shared" si="1856"/>
        <v>0</v>
      </c>
      <c r="P5860" s="18">
        <f t="shared" si="1857"/>
        <v>0</v>
      </c>
      <c r="Q5860" s="16">
        <f t="shared" si="1858"/>
        <v>128.19999999999999</v>
      </c>
      <c r="R5860" s="16">
        <f t="shared" si="1859"/>
        <v>0</v>
      </c>
    </row>
    <row r="5861" spans="1:18" ht="31.5" x14ac:dyDescent="0.35">
      <c r="A5861" s="1">
        <v>33</v>
      </c>
      <c r="B5861" s="13" t="s">
        <v>697</v>
      </c>
      <c r="C5861" s="13" t="s">
        <v>41</v>
      </c>
      <c r="D5861" s="14" t="s">
        <v>698</v>
      </c>
      <c r="E5861" s="15">
        <v>234.27</v>
      </c>
      <c r="F5861" s="16">
        <f t="shared" si="1850"/>
        <v>0</v>
      </c>
      <c r="G5861" s="16">
        <f t="shared" si="1851"/>
        <v>2342.6999999999998</v>
      </c>
      <c r="H5861" s="16">
        <f t="shared" si="1852"/>
        <v>0</v>
      </c>
      <c r="I5861" s="16">
        <f t="shared" si="1853"/>
        <v>-2342.6999999999998</v>
      </c>
      <c r="J5861" s="17">
        <v>0</v>
      </c>
      <c r="K5861" s="17">
        <v>10</v>
      </c>
      <c r="L5861" s="18">
        <f t="shared" si="1854"/>
        <v>-10</v>
      </c>
      <c r="M5861" s="17">
        <v>10</v>
      </c>
      <c r="N5861" s="16">
        <f t="shared" si="1855"/>
        <v>234.27</v>
      </c>
      <c r="O5861" s="16">
        <f t="shared" si="1856"/>
        <v>2342.6999999999998</v>
      </c>
      <c r="P5861" s="18">
        <f t="shared" si="1857"/>
        <v>0</v>
      </c>
      <c r="Q5861" s="16">
        <f t="shared" si="1858"/>
        <v>234.27</v>
      </c>
      <c r="R5861" s="16">
        <f t="shared" si="1859"/>
        <v>0</v>
      </c>
    </row>
    <row r="5862" spans="1:18" ht="63" x14ac:dyDescent="0.35">
      <c r="A5862" s="1">
        <v>34</v>
      </c>
      <c r="B5862" s="13" t="s">
        <v>693</v>
      </c>
      <c r="C5862" s="13" t="s">
        <v>44</v>
      </c>
      <c r="D5862" s="14" t="s">
        <v>694</v>
      </c>
      <c r="E5862" s="15">
        <v>188.98</v>
      </c>
      <c r="F5862" s="16">
        <f t="shared" si="1850"/>
        <v>0</v>
      </c>
      <c r="G5862" s="16">
        <f t="shared" si="1851"/>
        <v>142736.59</v>
      </c>
      <c r="H5862" s="16">
        <f t="shared" si="1852"/>
        <v>0</v>
      </c>
      <c r="I5862" s="16">
        <f t="shared" si="1853"/>
        <v>-142736.59</v>
      </c>
      <c r="J5862" s="17">
        <v>0</v>
      </c>
      <c r="K5862" s="17">
        <v>755.3</v>
      </c>
      <c r="L5862" s="18">
        <f t="shared" si="1854"/>
        <v>-755.3</v>
      </c>
      <c r="M5862" s="17">
        <v>755.3</v>
      </c>
      <c r="N5862" s="16">
        <f t="shared" si="1855"/>
        <v>188.98</v>
      </c>
      <c r="O5862" s="16">
        <f t="shared" si="1856"/>
        <v>142736.59</v>
      </c>
      <c r="P5862" s="18">
        <f t="shared" si="1857"/>
        <v>0</v>
      </c>
      <c r="Q5862" s="16">
        <f t="shared" si="1858"/>
        <v>188.98</v>
      </c>
      <c r="R5862" s="16">
        <f t="shared" si="1859"/>
        <v>0</v>
      </c>
    </row>
    <row r="5863" spans="1:18" ht="31.5" x14ac:dyDescent="0.35">
      <c r="A5863" s="1">
        <v>35</v>
      </c>
      <c r="B5863" s="13" t="s">
        <v>616</v>
      </c>
      <c r="C5863" s="13" t="s">
        <v>127</v>
      </c>
      <c r="D5863" s="14" t="s">
        <v>617</v>
      </c>
      <c r="E5863" s="15">
        <v>2.68</v>
      </c>
      <c r="F5863" s="16">
        <f t="shared" si="1850"/>
        <v>0</v>
      </c>
      <c r="G5863" s="16">
        <f t="shared" si="1851"/>
        <v>13730.09</v>
      </c>
      <c r="H5863" s="16">
        <f t="shared" si="1852"/>
        <v>0</v>
      </c>
      <c r="I5863" s="16">
        <f t="shared" si="1853"/>
        <v>-13730.09</v>
      </c>
      <c r="J5863" s="17">
        <v>0</v>
      </c>
      <c r="K5863" s="17">
        <v>5123.1689999999999</v>
      </c>
      <c r="L5863" s="18">
        <f t="shared" si="1854"/>
        <v>-5123.1689999999999</v>
      </c>
      <c r="M5863" s="17">
        <v>5123.1689999999999</v>
      </c>
      <c r="N5863" s="16">
        <f t="shared" si="1855"/>
        <v>2.68</v>
      </c>
      <c r="O5863" s="16">
        <f t="shared" si="1856"/>
        <v>13730.09</v>
      </c>
      <c r="P5863" s="18">
        <f t="shared" si="1857"/>
        <v>0</v>
      </c>
      <c r="Q5863" s="16">
        <f t="shared" si="1858"/>
        <v>2.68</v>
      </c>
      <c r="R5863" s="16">
        <f t="shared" si="1859"/>
        <v>0</v>
      </c>
    </row>
    <row r="5864" spans="1:18" ht="21" x14ac:dyDescent="0.35">
      <c r="A5864" s="1">
        <v>36</v>
      </c>
      <c r="B5864" s="13" t="s">
        <v>1269</v>
      </c>
      <c r="C5864" s="13" t="s">
        <v>44</v>
      </c>
      <c r="D5864" s="14" t="s">
        <v>1270</v>
      </c>
      <c r="E5864" s="15">
        <v>993.06</v>
      </c>
      <c r="F5864" s="16">
        <f t="shared" si="1850"/>
        <v>0</v>
      </c>
      <c r="G5864" s="16">
        <f t="shared" si="1851"/>
        <v>72161.7</v>
      </c>
      <c r="H5864" s="16">
        <f t="shared" si="1852"/>
        <v>0</v>
      </c>
      <c r="I5864" s="16">
        <f t="shared" si="1853"/>
        <v>-72161.7</v>
      </c>
      <c r="J5864" s="17">
        <v>0</v>
      </c>
      <c r="K5864" s="17">
        <v>72.665999999999997</v>
      </c>
      <c r="L5864" s="18">
        <f t="shared" si="1854"/>
        <v>-72.665999999999997</v>
      </c>
      <c r="M5864" s="17">
        <v>44.55</v>
      </c>
      <c r="N5864" s="16">
        <f t="shared" si="1855"/>
        <v>993.06</v>
      </c>
      <c r="O5864" s="16">
        <f t="shared" si="1856"/>
        <v>44240.82</v>
      </c>
      <c r="P5864" s="18">
        <f t="shared" si="1857"/>
        <v>28.12</v>
      </c>
      <c r="Q5864" s="16">
        <f t="shared" si="1858"/>
        <v>993.06</v>
      </c>
      <c r="R5864" s="16">
        <f t="shared" si="1859"/>
        <v>27920.87</v>
      </c>
    </row>
    <row r="5865" spans="1:18" ht="42" x14ac:dyDescent="0.35">
      <c r="A5865" s="1">
        <v>37</v>
      </c>
      <c r="B5865" s="13" t="s">
        <v>113</v>
      </c>
      <c r="C5865" s="13" t="s">
        <v>65</v>
      </c>
      <c r="D5865" s="14" t="s">
        <v>114</v>
      </c>
      <c r="E5865" s="15">
        <v>38.92</v>
      </c>
      <c r="F5865" s="16">
        <f t="shared" si="1850"/>
        <v>0</v>
      </c>
      <c r="G5865" s="16">
        <f t="shared" si="1851"/>
        <v>838.53</v>
      </c>
      <c r="H5865" s="16">
        <f t="shared" si="1852"/>
        <v>0</v>
      </c>
      <c r="I5865" s="16">
        <f t="shared" si="1853"/>
        <v>-838.53</v>
      </c>
      <c r="J5865" s="17">
        <v>0</v>
      </c>
      <c r="K5865" s="17">
        <v>21.545000000000002</v>
      </c>
      <c r="L5865" s="18">
        <f t="shared" si="1854"/>
        <v>-21.545000000000002</v>
      </c>
      <c r="M5865" s="17">
        <v>21.545000000000002</v>
      </c>
      <c r="N5865" s="16">
        <f t="shared" si="1855"/>
        <v>38.92</v>
      </c>
      <c r="O5865" s="16">
        <f t="shared" si="1856"/>
        <v>838.53</v>
      </c>
      <c r="P5865" s="18">
        <f t="shared" si="1857"/>
        <v>0</v>
      </c>
      <c r="Q5865" s="16">
        <f t="shared" si="1858"/>
        <v>38.92</v>
      </c>
      <c r="R5865" s="16">
        <f t="shared" si="1859"/>
        <v>0</v>
      </c>
    </row>
    <row r="5866" spans="1:18" ht="31.5" x14ac:dyDescent="0.35">
      <c r="A5866" s="1">
        <v>38</v>
      </c>
      <c r="B5866" s="13" t="s">
        <v>920</v>
      </c>
      <c r="C5866" s="13" t="s">
        <v>44</v>
      </c>
      <c r="D5866" s="14" t="s">
        <v>921</v>
      </c>
      <c r="E5866" s="15">
        <v>323.77</v>
      </c>
      <c r="F5866" s="16">
        <f t="shared" si="1850"/>
        <v>0</v>
      </c>
      <c r="G5866" s="16">
        <f t="shared" si="1851"/>
        <v>1512.01</v>
      </c>
      <c r="H5866" s="16">
        <f t="shared" si="1852"/>
        <v>0</v>
      </c>
      <c r="I5866" s="16">
        <f t="shared" si="1853"/>
        <v>-1512.01</v>
      </c>
      <c r="J5866" s="17">
        <v>0</v>
      </c>
      <c r="K5866" s="17">
        <v>4.67</v>
      </c>
      <c r="L5866" s="18">
        <f t="shared" si="1854"/>
        <v>-4.67</v>
      </c>
      <c r="M5866" s="17">
        <v>4.67</v>
      </c>
      <c r="N5866" s="16">
        <f t="shared" si="1855"/>
        <v>323.77</v>
      </c>
      <c r="O5866" s="16">
        <f t="shared" si="1856"/>
        <v>1512.01</v>
      </c>
      <c r="P5866" s="18">
        <f t="shared" si="1857"/>
        <v>0</v>
      </c>
      <c r="Q5866" s="16">
        <f t="shared" si="1858"/>
        <v>323.77</v>
      </c>
      <c r="R5866" s="16">
        <f t="shared" si="1859"/>
        <v>0</v>
      </c>
    </row>
    <row r="5867" spans="1:18" ht="21" x14ac:dyDescent="0.35">
      <c r="A5867" s="1">
        <v>39</v>
      </c>
      <c r="B5867" s="13" t="s">
        <v>589</v>
      </c>
      <c r="C5867" s="13" t="s">
        <v>92</v>
      </c>
      <c r="D5867" s="14" t="s">
        <v>590</v>
      </c>
      <c r="E5867" s="15">
        <v>41.16</v>
      </c>
      <c r="F5867" s="16">
        <f t="shared" si="1850"/>
        <v>0</v>
      </c>
      <c r="G5867" s="16">
        <f t="shared" si="1851"/>
        <v>5618.34</v>
      </c>
      <c r="H5867" s="16">
        <f t="shared" si="1852"/>
        <v>0</v>
      </c>
      <c r="I5867" s="16">
        <f t="shared" si="1853"/>
        <v>-5618.34</v>
      </c>
      <c r="J5867" s="17">
        <v>0</v>
      </c>
      <c r="K5867" s="17">
        <v>136.5</v>
      </c>
      <c r="L5867" s="18">
        <f t="shared" si="1854"/>
        <v>-136.5</v>
      </c>
      <c r="M5867" s="17">
        <v>136.5</v>
      </c>
      <c r="N5867" s="16">
        <f t="shared" si="1855"/>
        <v>41.16</v>
      </c>
      <c r="O5867" s="16">
        <f t="shared" si="1856"/>
        <v>5618.34</v>
      </c>
      <c r="P5867" s="18">
        <f t="shared" si="1857"/>
        <v>0</v>
      </c>
      <c r="Q5867" s="16">
        <f t="shared" si="1858"/>
        <v>41.16</v>
      </c>
      <c r="R5867" s="16">
        <f t="shared" si="1859"/>
        <v>0</v>
      </c>
    </row>
    <row r="5868" spans="1:18" x14ac:dyDescent="0.35">
      <c r="A5868" s="21" t="s">
        <v>1652</v>
      </c>
      <c r="B5868" s="21" t="s">
        <v>1652</v>
      </c>
      <c r="C5868" s="21" t="s">
        <v>1652</v>
      </c>
      <c r="D5868" s="21" t="s">
        <v>1652</v>
      </c>
      <c r="E5868" s="21" t="s">
        <v>1652</v>
      </c>
      <c r="F5868" s="19"/>
      <c r="G5868" s="20">
        <f>SUM(G5829:G5867)</f>
        <v>334741.19000000006</v>
      </c>
      <c r="H5868" s="7"/>
      <c r="I5868" s="7"/>
      <c r="J5868" s="7"/>
      <c r="K5868" s="7"/>
      <c r="L5868" s="7"/>
      <c r="M5868" s="7"/>
      <c r="N5868" s="7"/>
      <c r="O5868" s="7"/>
      <c r="P5868" s="7"/>
      <c r="Q5868" s="7"/>
      <c r="R5868" s="7"/>
    </row>
    <row r="5870" spans="1:18" x14ac:dyDescent="0.35">
      <c r="B5870" s="11" t="s">
        <v>23</v>
      </c>
      <c r="C5870" s="12" t="s">
        <v>24</v>
      </c>
      <c r="D5870" s="12" t="s">
        <v>25</v>
      </c>
    </row>
    <row r="5871" spans="1:18" x14ac:dyDescent="0.35">
      <c r="B5871" s="11" t="s">
        <v>26</v>
      </c>
      <c r="C5871" s="12" t="s">
        <v>27</v>
      </c>
      <c r="D5871" s="12" t="s">
        <v>28</v>
      </c>
    </row>
    <row r="5872" spans="1:18" x14ac:dyDescent="0.35">
      <c r="B5872" s="11" t="s">
        <v>29</v>
      </c>
      <c r="C5872" s="12" t="s">
        <v>24</v>
      </c>
      <c r="D5872" s="12" t="s">
        <v>30</v>
      </c>
    </row>
    <row r="5873" spans="1:18" x14ac:dyDescent="0.35">
      <c r="B5873" s="11" t="s">
        <v>31</v>
      </c>
      <c r="C5873" s="12" t="s">
        <v>116</v>
      </c>
      <c r="D5873" s="12" t="s">
        <v>1133</v>
      </c>
    </row>
    <row r="5874" spans="1:18" x14ac:dyDescent="0.35">
      <c r="B5874" s="11" t="s">
        <v>33</v>
      </c>
      <c r="C5874" s="12" t="s">
        <v>319</v>
      </c>
      <c r="D5874" s="12" t="s">
        <v>1621</v>
      </c>
    </row>
    <row r="5875" spans="1:18" x14ac:dyDescent="0.35">
      <c r="B5875" s="11" t="s">
        <v>35</v>
      </c>
      <c r="C5875" s="12" t="s">
        <v>328</v>
      </c>
      <c r="D5875" s="12" t="s">
        <v>1302</v>
      </c>
    </row>
    <row r="5876" spans="1:18" x14ac:dyDescent="0.35">
      <c r="B5876" s="11" t="s">
        <v>36</v>
      </c>
      <c r="C5876" s="12" t="s">
        <v>24</v>
      </c>
      <c r="D5876" s="12" t="s">
        <v>1303</v>
      </c>
    </row>
    <row r="5877" spans="1:18" x14ac:dyDescent="0.35">
      <c r="B5877" s="11" t="s">
        <v>38</v>
      </c>
      <c r="C5877" s="12" t="s">
        <v>24</v>
      </c>
      <c r="D5877" s="12" t="s">
        <v>1653</v>
      </c>
    </row>
    <row r="5879" spans="1:18" ht="21" x14ac:dyDescent="0.35">
      <c r="A5879" s="1">
        <v>1</v>
      </c>
      <c r="B5879" s="13" t="s">
        <v>191</v>
      </c>
      <c r="C5879" s="13" t="s">
        <v>44</v>
      </c>
      <c r="D5879" s="14" t="s">
        <v>192</v>
      </c>
      <c r="E5879" s="15">
        <v>3.46</v>
      </c>
      <c r="F5879" s="16">
        <f t="shared" ref="F5879:F5903" si="1860">ROUND(ROUND(N5879,2)*ROUND(J5879,3),2)</f>
        <v>200.68</v>
      </c>
      <c r="G5879" s="16">
        <f t="shared" ref="G5879:G5903" si="1861">ROUND(ROUND(N5879,2)*ROUND(K5879,3),2)</f>
        <v>0</v>
      </c>
      <c r="H5879" s="16">
        <f t="shared" ref="H5879:H5903" si="1862">IF(EXACT(J5879,0),0,100*(K5879/J5879))</f>
        <v>0</v>
      </c>
      <c r="I5879" s="16">
        <f t="shared" ref="I5879:I5903" si="1863">ROUND((ROUND(J5879,3)-ROUND(K5879,3))*N5879,2)</f>
        <v>200.68</v>
      </c>
      <c r="J5879" s="17">
        <v>58</v>
      </c>
      <c r="K5879" s="17">
        <v>0</v>
      </c>
      <c r="L5879" s="18">
        <f t="shared" ref="L5879:L5903" si="1864">ROUND(ROUND(J5879,3)-ROUND(K5879,3),3)</f>
        <v>58</v>
      </c>
      <c r="M5879" s="17">
        <v>0</v>
      </c>
      <c r="N5879" s="16">
        <f t="shared" ref="N5879:N5903" si="1865">ROUND(E5879,2)</f>
        <v>3.46</v>
      </c>
      <c r="O5879" s="16">
        <f t="shared" ref="O5879:O5903" si="1866">ROUND(ROUND(M5879,3)*ROUND(N5879,2),2)</f>
        <v>0</v>
      </c>
      <c r="P5879" s="18">
        <f t="shared" ref="P5879:P5903" si="1867">ROUND(ROUND(K5879,3)-ROUND(M5879,3),2)</f>
        <v>0</v>
      </c>
      <c r="Q5879" s="16">
        <f t="shared" ref="Q5879:Q5903" si="1868">ROUND(E5879,2)</f>
        <v>3.46</v>
      </c>
      <c r="R5879" s="16">
        <f t="shared" ref="R5879:R5903" si="1869">ROUND((ROUND(K5879,3)-ROUND(M5879,3))* Q5879,2)</f>
        <v>0</v>
      </c>
    </row>
    <row r="5880" spans="1:18" ht="42" x14ac:dyDescent="0.35">
      <c r="A5880" s="1">
        <v>2</v>
      </c>
      <c r="B5880" s="13" t="s">
        <v>183</v>
      </c>
      <c r="C5880" s="13" t="s">
        <v>92</v>
      </c>
      <c r="D5880" s="14" t="s">
        <v>184</v>
      </c>
      <c r="E5880" s="15">
        <v>7.89</v>
      </c>
      <c r="F5880" s="16">
        <f t="shared" si="1860"/>
        <v>273.74</v>
      </c>
      <c r="G5880" s="16">
        <f t="shared" si="1861"/>
        <v>67.540000000000006</v>
      </c>
      <c r="H5880" s="16">
        <f t="shared" si="1862"/>
        <v>24.672142960080702</v>
      </c>
      <c r="I5880" s="16">
        <f t="shared" si="1863"/>
        <v>206.21</v>
      </c>
      <c r="J5880" s="17">
        <v>34.695</v>
      </c>
      <c r="K5880" s="17">
        <v>8.56</v>
      </c>
      <c r="L5880" s="18">
        <f t="shared" si="1864"/>
        <v>26.135000000000002</v>
      </c>
      <c r="M5880" s="17">
        <v>8.56</v>
      </c>
      <c r="N5880" s="16">
        <f t="shared" si="1865"/>
        <v>7.89</v>
      </c>
      <c r="O5880" s="16">
        <f t="shared" si="1866"/>
        <v>67.540000000000006</v>
      </c>
      <c r="P5880" s="18">
        <f t="shared" si="1867"/>
        <v>0</v>
      </c>
      <c r="Q5880" s="16">
        <f t="shared" si="1868"/>
        <v>7.89</v>
      </c>
      <c r="R5880" s="16">
        <f t="shared" si="1869"/>
        <v>0</v>
      </c>
    </row>
    <row r="5881" spans="1:18" ht="31.5" x14ac:dyDescent="0.35">
      <c r="A5881" s="1">
        <v>3</v>
      </c>
      <c r="B5881" s="13" t="s">
        <v>158</v>
      </c>
      <c r="C5881" s="13" t="s">
        <v>92</v>
      </c>
      <c r="D5881" s="14" t="s">
        <v>159</v>
      </c>
      <c r="E5881" s="15">
        <v>8.43</v>
      </c>
      <c r="F5881" s="16">
        <f t="shared" si="1860"/>
        <v>366.71</v>
      </c>
      <c r="G5881" s="16">
        <f t="shared" si="1861"/>
        <v>0</v>
      </c>
      <c r="H5881" s="16">
        <f t="shared" si="1862"/>
        <v>0</v>
      </c>
      <c r="I5881" s="16">
        <f t="shared" si="1863"/>
        <v>366.71</v>
      </c>
      <c r="J5881" s="17">
        <v>43.5</v>
      </c>
      <c r="K5881" s="17">
        <v>0</v>
      </c>
      <c r="L5881" s="18">
        <f t="shared" si="1864"/>
        <v>43.5</v>
      </c>
      <c r="M5881" s="17">
        <v>0</v>
      </c>
      <c r="N5881" s="16">
        <f t="shared" si="1865"/>
        <v>8.43</v>
      </c>
      <c r="O5881" s="16">
        <f t="shared" si="1866"/>
        <v>0</v>
      </c>
      <c r="P5881" s="18">
        <f t="shared" si="1867"/>
        <v>0</v>
      </c>
      <c r="Q5881" s="16">
        <f t="shared" si="1868"/>
        <v>8.43</v>
      </c>
      <c r="R5881" s="16">
        <f t="shared" si="1869"/>
        <v>0</v>
      </c>
    </row>
    <row r="5882" spans="1:18" ht="52.5" x14ac:dyDescent="0.35">
      <c r="A5882" s="1">
        <v>4</v>
      </c>
      <c r="B5882" s="13" t="s">
        <v>166</v>
      </c>
      <c r="C5882" s="13" t="s">
        <v>65</v>
      </c>
      <c r="D5882" s="14" t="s">
        <v>167</v>
      </c>
      <c r="E5882" s="15">
        <v>24.21</v>
      </c>
      <c r="F5882" s="16">
        <f t="shared" si="1860"/>
        <v>1733.87</v>
      </c>
      <c r="G5882" s="16">
        <f t="shared" si="1861"/>
        <v>0</v>
      </c>
      <c r="H5882" s="16">
        <f t="shared" si="1862"/>
        <v>0</v>
      </c>
      <c r="I5882" s="16">
        <f t="shared" si="1863"/>
        <v>1733.87</v>
      </c>
      <c r="J5882" s="17">
        <v>71.617999999999995</v>
      </c>
      <c r="K5882" s="17">
        <v>0</v>
      </c>
      <c r="L5882" s="18">
        <f t="shared" si="1864"/>
        <v>71.617999999999995</v>
      </c>
      <c r="M5882" s="17">
        <v>0</v>
      </c>
      <c r="N5882" s="16">
        <f t="shared" si="1865"/>
        <v>24.21</v>
      </c>
      <c r="O5882" s="16">
        <f t="shared" si="1866"/>
        <v>0</v>
      </c>
      <c r="P5882" s="18">
        <f t="shared" si="1867"/>
        <v>0</v>
      </c>
      <c r="Q5882" s="16">
        <f t="shared" si="1868"/>
        <v>24.21</v>
      </c>
      <c r="R5882" s="16">
        <f t="shared" si="1869"/>
        <v>0</v>
      </c>
    </row>
    <row r="5883" spans="1:18" ht="31.5" x14ac:dyDescent="0.35">
      <c r="A5883" s="1">
        <v>5</v>
      </c>
      <c r="B5883" s="13" t="s">
        <v>168</v>
      </c>
      <c r="C5883" s="13" t="s">
        <v>65</v>
      </c>
      <c r="D5883" s="14" t="s">
        <v>169</v>
      </c>
      <c r="E5883" s="15">
        <v>5.38</v>
      </c>
      <c r="F5883" s="16">
        <f t="shared" si="1860"/>
        <v>385.3</v>
      </c>
      <c r="G5883" s="16">
        <f t="shared" si="1861"/>
        <v>0</v>
      </c>
      <c r="H5883" s="16">
        <f t="shared" si="1862"/>
        <v>0</v>
      </c>
      <c r="I5883" s="16">
        <f t="shared" si="1863"/>
        <v>385.3</v>
      </c>
      <c r="J5883" s="17">
        <v>71.617999999999995</v>
      </c>
      <c r="K5883" s="17">
        <v>0</v>
      </c>
      <c r="L5883" s="18">
        <f t="shared" si="1864"/>
        <v>71.617999999999995</v>
      </c>
      <c r="M5883" s="17">
        <v>0</v>
      </c>
      <c r="N5883" s="16">
        <f t="shared" si="1865"/>
        <v>5.38</v>
      </c>
      <c r="O5883" s="16">
        <f t="shared" si="1866"/>
        <v>0</v>
      </c>
      <c r="P5883" s="18">
        <f t="shared" si="1867"/>
        <v>0</v>
      </c>
      <c r="Q5883" s="16">
        <f t="shared" si="1868"/>
        <v>5.38</v>
      </c>
      <c r="R5883" s="16">
        <f t="shared" si="1869"/>
        <v>0</v>
      </c>
    </row>
    <row r="5884" spans="1:18" ht="21" x14ac:dyDescent="0.35">
      <c r="A5884" s="1">
        <v>6</v>
      </c>
      <c r="B5884" s="13" t="s">
        <v>499</v>
      </c>
      <c r="C5884" s="13" t="s">
        <v>65</v>
      </c>
      <c r="D5884" s="14" t="s">
        <v>500</v>
      </c>
      <c r="E5884" s="15">
        <v>95.84</v>
      </c>
      <c r="F5884" s="16">
        <f t="shared" si="1860"/>
        <v>2268.5300000000002</v>
      </c>
      <c r="G5884" s="16">
        <f t="shared" si="1861"/>
        <v>243.63</v>
      </c>
      <c r="H5884" s="16">
        <f t="shared" si="1862"/>
        <v>10.739332488381917</v>
      </c>
      <c r="I5884" s="16">
        <f t="shared" si="1863"/>
        <v>2024.91</v>
      </c>
      <c r="J5884" s="17">
        <v>23.67</v>
      </c>
      <c r="K5884" s="17">
        <v>2.5419999999999998</v>
      </c>
      <c r="L5884" s="18">
        <f t="shared" si="1864"/>
        <v>21.128</v>
      </c>
      <c r="M5884" s="17">
        <v>2.5419999999999998</v>
      </c>
      <c r="N5884" s="16">
        <f t="shared" si="1865"/>
        <v>95.84</v>
      </c>
      <c r="O5884" s="16">
        <f t="shared" si="1866"/>
        <v>243.63</v>
      </c>
      <c r="P5884" s="18">
        <f t="shared" si="1867"/>
        <v>0</v>
      </c>
      <c r="Q5884" s="16">
        <f t="shared" si="1868"/>
        <v>95.84</v>
      </c>
      <c r="R5884" s="16">
        <f t="shared" si="1869"/>
        <v>0</v>
      </c>
    </row>
    <row r="5885" spans="1:18" ht="52.5" x14ac:dyDescent="0.35">
      <c r="A5885" s="1">
        <v>7</v>
      </c>
      <c r="B5885" s="13" t="s">
        <v>1136</v>
      </c>
      <c r="C5885" s="13" t="s">
        <v>65</v>
      </c>
      <c r="D5885" s="14" t="s">
        <v>1137</v>
      </c>
      <c r="E5885" s="15">
        <v>5.82</v>
      </c>
      <c r="F5885" s="16">
        <f t="shared" si="1860"/>
        <v>267.87</v>
      </c>
      <c r="G5885" s="16">
        <f t="shared" si="1861"/>
        <v>10.5</v>
      </c>
      <c r="H5885" s="16">
        <f t="shared" si="1862"/>
        <v>3.9196089082020644</v>
      </c>
      <c r="I5885" s="16">
        <f t="shared" si="1863"/>
        <v>257.37</v>
      </c>
      <c r="J5885" s="17">
        <v>46.024999999999999</v>
      </c>
      <c r="K5885" s="17">
        <v>1.804</v>
      </c>
      <c r="L5885" s="18">
        <f t="shared" si="1864"/>
        <v>44.220999999999997</v>
      </c>
      <c r="M5885" s="17">
        <v>1.804</v>
      </c>
      <c r="N5885" s="16">
        <f t="shared" si="1865"/>
        <v>5.82</v>
      </c>
      <c r="O5885" s="16">
        <f t="shared" si="1866"/>
        <v>10.5</v>
      </c>
      <c r="P5885" s="18">
        <f t="shared" si="1867"/>
        <v>0</v>
      </c>
      <c r="Q5885" s="16">
        <f t="shared" si="1868"/>
        <v>5.82</v>
      </c>
      <c r="R5885" s="16">
        <f t="shared" si="1869"/>
        <v>0</v>
      </c>
    </row>
    <row r="5886" spans="1:18" ht="73.5" x14ac:dyDescent="0.35">
      <c r="A5886" s="1">
        <v>8</v>
      </c>
      <c r="B5886" s="13" t="s">
        <v>1305</v>
      </c>
      <c r="C5886" s="13" t="s">
        <v>44</v>
      </c>
      <c r="D5886" s="14" t="s">
        <v>1306</v>
      </c>
      <c r="E5886" s="15">
        <v>3.05</v>
      </c>
      <c r="F5886" s="16">
        <f t="shared" si="1860"/>
        <v>1867.21</v>
      </c>
      <c r="G5886" s="16">
        <f t="shared" si="1861"/>
        <v>0</v>
      </c>
      <c r="H5886" s="16">
        <f t="shared" si="1862"/>
        <v>0</v>
      </c>
      <c r="I5886" s="16">
        <f t="shared" si="1863"/>
        <v>1867.21</v>
      </c>
      <c r="J5886" s="17">
        <v>612.20000000000005</v>
      </c>
      <c r="K5886" s="17">
        <v>0</v>
      </c>
      <c r="L5886" s="18">
        <f t="shared" si="1864"/>
        <v>612.20000000000005</v>
      </c>
      <c r="M5886" s="17">
        <v>0</v>
      </c>
      <c r="N5886" s="16">
        <f t="shared" si="1865"/>
        <v>3.05</v>
      </c>
      <c r="O5886" s="16">
        <f t="shared" si="1866"/>
        <v>0</v>
      </c>
      <c r="P5886" s="18">
        <f t="shared" si="1867"/>
        <v>0</v>
      </c>
      <c r="Q5886" s="16">
        <f t="shared" si="1868"/>
        <v>3.05</v>
      </c>
      <c r="R5886" s="16">
        <f t="shared" si="1869"/>
        <v>0</v>
      </c>
    </row>
    <row r="5887" spans="1:18" ht="21" x14ac:dyDescent="0.35">
      <c r="A5887" s="1">
        <v>9</v>
      </c>
      <c r="B5887" s="13" t="s">
        <v>1209</v>
      </c>
      <c r="C5887" s="13" t="s">
        <v>44</v>
      </c>
      <c r="D5887" s="14" t="s">
        <v>1210</v>
      </c>
      <c r="E5887" s="15">
        <v>1.73</v>
      </c>
      <c r="F5887" s="16">
        <f t="shared" si="1860"/>
        <v>1059.1099999999999</v>
      </c>
      <c r="G5887" s="16">
        <f t="shared" si="1861"/>
        <v>35.47</v>
      </c>
      <c r="H5887" s="16">
        <f t="shared" si="1862"/>
        <v>3.3485788957856908</v>
      </c>
      <c r="I5887" s="16">
        <f t="shared" si="1863"/>
        <v>1023.64</v>
      </c>
      <c r="J5887" s="17">
        <v>612.20000000000005</v>
      </c>
      <c r="K5887" s="17">
        <v>20.5</v>
      </c>
      <c r="L5887" s="18">
        <f t="shared" si="1864"/>
        <v>591.70000000000005</v>
      </c>
      <c r="M5887" s="17">
        <v>20.5</v>
      </c>
      <c r="N5887" s="16">
        <f t="shared" si="1865"/>
        <v>1.73</v>
      </c>
      <c r="O5887" s="16">
        <f t="shared" si="1866"/>
        <v>35.47</v>
      </c>
      <c r="P5887" s="18">
        <f t="shared" si="1867"/>
        <v>0</v>
      </c>
      <c r="Q5887" s="16">
        <f t="shared" si="1868"/>
        <v>1.73</v>
      </c>
      <c r="R5887" s="16">
        <f t="shared" si="1869"/>
        <v>0</v>
      </c>
    </row>
    <row r="5888" spans="1:18" ht="31.5" x14ac:dyDescent="0.35">
      <c r="A5888" s="1">
        <v>10</v>
      </c>
      <c r="B5888" s="13" t="s">
        <v>1138</v>
      </c>
      <c r="C5888" s="13" t="s">
        <v>92</v>
      </c>
      <c r="D5888" s="14" t="s">
        <v>1139</v>
      </c>
      <c r="E5888" s="15">
        <v>3.09</v>
      </c>
      <c r="F5888" s="16">
        <f t="shared" si="1860"/>
        <v>134.41999999999999</v>
      </c>
      <c r="G5888" s="16">
        <f t="shared" si="1861"/>
        <v>0</v>
      </c>
      <c r="H5888" s="16">
        <f t="shared" si="1862"/>
        <v>0</v>
      </c>
      <c r="I5888" s="16">
        <f t="shared" si="1863"/>
        <v>134.41999999999999</v>
      </c>
      <c r="J5888" s="17">
        <v>43.5</v>
      </c>
      <c r="K5888" s="17">
        <v>0</v>
      </c>
      <c r="L5888" s="18">
        <f t="shared" si="1864"/>
        <v>43.5</v>
      </c>
      <c r="M5888" s="17">
        <v>0</v>
      </c>
      <c r="N5888" s="16">
        <f t="shared" si="1865"/>
        <v>3.09</v>
      </c>
      <c r="O5888" s="16">
        <f t="shared" si="1866"/>
        <v>0</v>
      </c>
      <c r="P5888" s="18">
        <f t="shared" si="1867"/>
        <v>0</v>
      </c>
      <c r="Q5888" s="16">
        <f t="shared" si="1868"/>
        <v>3.09</v>
      </c>
      <c r="R5888" s="16">
        <f t="shared" si="1869"/>
        <v>0</v>
      </c>
    </row>
    <row r="5889" spans="1:18" ht="21" x14ac:dyDescent="0.35">
      <c r="A5889" s="1">
        <v>11</v>
      </c>
      <c r="B5889" s="13" t="s">
        <v>1140</v>
      </c>
      <c r="C5889" s="13" t="s">
        <v>1141</v>
      </c>
      <c r="D5889" s="14" t="s">
        <v>1142</v>
      </c>
      <c r="E5889" s="15">
        <v>42.4</v>
      </c>
      <c r="F5889" s="16">
        <f t="shared" si="1860"/>
        <v>296.97000000000003</v>
      </c>
      <c r="G5889" s="16">
        <f t="shared" si="1861"/>
        <v>0</v>
      </c>
      <c r="H5889" s="16">
        <f t="shared" si="1862"/>
        <v>0</v>
      </c>
      <c r="I5889" s="16">
        <f t="shared" si="1863"/>
        <v>296.97000000000003</v>
      </c>
      <c r="J5889" s="17">
        <v>7.0039999999999996</v>
      </c>
      <c r="K5889" s="17">
        <v>0</v>
      </c>
      <c r="L5889" s="18">
        <f t="shared" si="1864"/>
        <v>7.0039999999999996</v>
      </c>
      <c r="M5889" s="17">
        <v>0</v>
      </c>
      <c r="N5889" s="16">
        <f t="shared" si="1865"/>
        <v>42.4</v>
      </c>
      <c r="O5889" s="16">
        <f t="shared" si="1866"/>
        <v>0</v>
      </c>
      <c r="P5889" s="18">
        <f t="shared" si="1867"/>
        <v>0</v>
      </c>
      <c r="Q5889" s="16">
        <f t="shared" si="1868"/>
        <v>42.4</v>
      </c>
      <c r="R5889" s="16">
        <f t="shared" si="1869"/>
        <v>0</v>
      </c>
    </row>
    <row r="5890" spans="1:18" ht="21" x14ac:dyDescent="0.35">
      <c r="A5890" s="1">
        <v>12</v>
      </c>
      <c r="B5890" s="13" t="s">
        <v>1143</v>
      </c>
      <c r="C5890" s="13" t="s">
        <v>1141</v>
      </c>
      <c r="D5890" s="14" t="s">
        <v>1144</v>
      </c>
      <c r="E5890" s="15">
        <v>40.94</v>
      </c>
      <c r="F5890" s="16">
        <f t="shared" si="1860"/>
        <v>327.68</v>
      </c>
      <c r="G5890" s="16">
        <f t="shared" si="1861"/>
        <v>0</v>
      </c>
      <c r="H5890" s="16">
        <f t="shared" si="1862"/>
        <v>0</v>
      </c>
      <c r="I5890" s="16">
        <f t="shared" si="1863"/>
        <v>327.68</v>
      </c>
      <c r="J5890" s="17">
        <v>8.0039999999999996</v>
      </c>
      <c r="K5890" s="17">
        <v>0</v>
      </c>
      <c r="L5890" s="18">
        <f t="shared" si="1864"/>
        <v>8.0039999999999996</v>
      </c>
      <c r="M5890" s="17">
        <v>0</v>
      </c>
      <c r="N5890" s="16">
        <f t="shared" si="1865"/>
        <v>40.94</v>
      </c>
      <c r="O5890" s="16">
        <f t="shared" si="1866"/>
        <v>0</v>
      </c>
      <c r="P5890" s="18">
        <f t="shared" si="1867"/>
        <v>0</v>
      </c>
      <c r="Q5890" s="16">
        <f t="shared" si="1868"/>
        <v>40.94</v>
      </c>
      <c r="R5890" s="16">
        <f t="shared" si="1869"/>
        <v>0</v>
      </c>
    </row>
    <row r="5891" spans="1:18" ht="21" x14ac:dyDescent="0.35">
      <c r="A5891" s="1">
        <v>13</v>
      </c>
      <c r="B5891" s="13" t="s">
        <v>1145</v>
      </c>
      <c r="C5891" s="13" t="s">
        <v>1141</v>
      </c>
      <c r="D5891" s="14" t="s">
        <v>1146</v>
      </c>
      <c r="E5891" s="15">
        <v>725.24</v>
      </c>
      <c r="F5891" s="16">
        <f t="shared" si="1860"/>
        <v>123.29</v>
      </c>
      <c r="G5891" s="16">
        <f t="shared" si="1861"/>
        <v>0</v>
      </c>
      <c r="H5891" s="16">
        <f t="shared" si="1862"/>
        <v>0</v>
      </c>
      <c r="I5891" s="16">
        <f t="shared" si="1863"/>
        <v>123.29</v>
      </c>
      <c r="J5891" s="17">
        <v>0.17</v>
      </c>
      <c r="K5891" s="17">
        <v>0</v>
      </c>
      <c r="L5891" s="18">
        <f t="shared" si="1864"/>
        <v>0.17</v>
      </c>
      <c r="M5891" s="17">
        <v>0</v>
      </c>
      <c r="N5891" s="16">
        <f t="shared" si="1865"/>
        <v>725.24</v>
      </c>
      <c r="O5891" s="16">
        <f t="shared" si="1866"/>
        <v>0</v>
      </c>
      <c r="P5891" s="18">
        <f t="shared" si="1867"/>
        <v>0</v>
      </c>
      <c r="Q5891" s="16">
        <f t="shared" si="1868"/>
        <v>725.24</v>
      </c>
      <c r="R5891" s="16">
        <f t="shared" si="1869"/>
        <v>0</v>
      </c>
    </row>
    <row r="5892" spans="1:18" x14ac:dyDescent="0.35">
      <c r="A5892" s="1">
        <v>14</v>
      </c>
      <c r="B5892" s="13" t="s">
        <v>1147</v>
      </c>
      <c r="C5892" s="13" t="s">
        <v>1141</v>
      </c>
      <c r="D5892" s="14" t="s">
        <v>1148</v>
      </c>
      <c r="E5892" s="15">
        <v>608.70000000000005</v>
      </c>
      <c r="F5892" s="16">
        <f t="shared" si="1860"/>
        <v>381.65</v>
      </c>
      <c r="G5892" s="16">
        <f t="shared" si="1861"/>
        <v>0</v>
      </c>
      <c r="H5892" s="16">
        <f t="shared" si="1862"/>
        <v>0</v>
      </c>
      <c r="I5892" s="16">
        <f t="shared" si="1863"/>
        <v>381.65</v>
      </c>
      <c r="J5892" s="17">
        <v>0.627</v>
      </c>
      <c r="K5892" s="17">
        <v>0</v>
      </c>
      <c r="L5892" s="18">
        <f t="shared" si="1864"/>
        <v>0.627</v>
      </c>
      <c r="M5892" s="17">
        <v>0</v>
      </c>
      <c r="N5892" s="16">
        <f t="shared" si="1865"/>
        <v>608.70000000000005</v>
      </c>
      <c r="O5892" s="16">
        <f t="shared" si="1866"/>
        <v>0</v>
      </c>
      <c r="P5892" s="18">
        <f t="shared" si="1867"/>
        <v>0</v>
      </c>
      <c r="Q5892" s="16">
        <f t="shared" si="1868"/>
        <v>608.70000000000005</v>
      </c>
      <c r="R5892" s="16">
        <f t="shared" si="1869"/>
        <v>0</v>
      </c>
    </row>
    <row r="5893" spans="1:18" ht="21" x14ac:dyDescent="0.35">
      <c r="A5893" s="1">
        <v>15</v>
      </c>
      <c r="B5893" s="13" t="s">
        <v>1149</v>
      </c>
      <c r="C5893" s="13" t="s">
        <v>92</v>
      </c>
      <c r="D5893" s="14" t="s">
        <v>1150</v>
      </c>
      <c r="E5893" s="15">
        <v>0.72</v>
      </c>
      <c r="F5893" s="16">
        <f t="shared" si="1860"/>
        <v>62.64</v>
      </c>
      <c r="G5893" s="16">
        <f t="shared" si="1861"/>
        <v>0</v>
      </c>
      <c r="H5893" s="16">
        <f t="shared" si="1862"/>
        <v>0</v>
      </c>
      <c r="I5893" s="16">
        <f t="shared" si="1863"/>
        <v>62.64</v>
      </c>
      <c r="J5893" s="17">
        <v>87</v>
      </c>
      <c r="K5893" s="17">
        <v>0</v>
      </c>
      <c r="L5893" s="18">
        <f t="shared" si="1864"/>
        <v>87</v>
      </c>
      <c r="M5893" s="17">
        <v>0</v>
      </c>
      <c r="N5893" s="16">
        <f t="shared" si="1865"/>
        <v>0.72</v>
      </c>
      <c r="O5893" s="16">
        <f t="shared" si="1866"/>
        <v>0</v>
      </c>
      <c r="P5893" s="18">
        <f t="shared" si="1867"/>
        <v>0</v>
      </c>
      <c r="Q5893" s="16">
        <f t="shared" si="1868"/>
        <v>0.72</v>
      </c>
      <c r="R5893" s="16">
        <f t="shared" si="1869"/>
        <v>0</v>
      </c>
    </row>
    <row r="5894" spans="1:18" ht="21" x14ac:dyDescent="0.35">
      <c r="A5894" s="1">
        <v>16</v>
      </c>
      <c r="B5894" s="13" t="s">
        <v>1151</v>
      </c>
      <c r="C5894" s="13" t="s">
        <v>92</v>
      </c>
      <c r="D5894" s="14" t="s">
        <v>1152</v>
      </c>
      <c r="E5894" s="15">
        <v>0.72</v>
      </c>
      <c r="F5894" s="16">
        <f t="shared" si="1860"/>
        <v>31.32</v>
      </c>
      <c r="G5894" s="16">
        <f t="shared" si="1861"/>
        <v>0</v>
      </c>
      <c r="H5894" s="16">
        <f t="shared" si="1862"/>
        <v>0</v>
      </c>
      <c r="I5894" s="16">
        <f t="shared" si="1863"/>
        <v>31.32</v>
      </c>
      <c r="J5894" s="17">
        <v>43.5</v>
      </c>
      <c r="K5894" s="17">
        <v>0</v>
      </c>
      <c r="L5894" s="18">
        <f t="shared" si="1864"/>
        <v>43.5</v>
      </c>
      <c r="M5894" s="17">
        <v>0</v>
      </c>
      <c r="N5894" s="16">
        <f t="shared" si="1865"/>
        <v>0.72</v>
      </c>
      <c r="O5894" s="16">
        <f t="shared" si="1866"/>
        <v>0</v>
      </c>
      <c r="P5894" s="18">
        <f t="shared" si="1867"/>
        <v>0</v>
      </c>
      <c r="Q5894" s="16">
        <f t="shared" si="1868"/>
        <v>0.72</v>
      </c>
      <c r="R5894" s="16">
        <f t="shared" si="1869"/>
        <v>0</v>
      </c>
    </row>
    <row r="5895" spans="1:18" ht="52.5" x14ac:dyDescent="0.35">
      <c r="A5895" s="1">
        <v>17</v>
      </c>
      <c r="B5895" s="13" t="s">
        <v>1153</v>
      </c>
      <c r="C5895" s="13" t="s">
        <v>92</v>
      </c>
      <c r="D5895" s="14" t="s">
        <v>1154</v>
      </c>
      <c r="E5895" s="15">
        <v>22.66</v>
      </c>
      <c r="F5895" s="16">
        <f t="shared" si="1860"/>
        <v>786.19</v>
      </c>
      <c r="G5895" s="16">
        <f t="shared" si="1861"/>
        <v>185.81</v>
      </c>
      <c r="H5895" s="16">
        <f t="shared" si="1862"/>
        <v>23.634529471105346</v>
      </c>
      <c r="I5895" s="16">
        <f t="shared" si="1863"/>
        <v>600.38</v>
      </c>
      <c r="J5895" s="17">
        <v>34.695</v>
      </c>
      <c r="K5895" s="17">
        <v>8.1999999999999993</v>
      </c>
      <c r="L5895" s="18">
        <f t="shared" si="1864"/>
        <v>26.495000000000001</v>
      </c>
      <c r="M5895" s="17">
        <v>8.1999999999999993</v>
      </c>
      <c r="N5895" s="16">
        <f t="shared" si="1865"/>
        <v>22.66</v>
      </c>
      <c r="O5895" s="16">
        <f t="shared" si="1866"/>
        <v>185.81</v>
      </c>
      <c r="P5895" s="18">
        <f t="shared" si="1867"/>
        <v>0</v>
      </c>
      <c r="Q5895" s="16">
        <f t="shared" si="1868"/>
        <v>22.66</v>
      </c>
      <c r="R5895" s="16">
        <f t="shared" si="1869"/>
        <v>0</v>
      </c>
    </row>
    <row r="5896" spans="1:18" ht="52.5" x14ac:dyDescent="0.35">
      <c r="A5896" s="1">
        <v>18</v>
      </c>
      <c r="B5896" s="13" t="s">
        <v>812</v>
      </c>
      <c r="C5896" s="13" t="s">
        <v>65</v>
      </c>
      <c r="D5896" s="14" t="s">
        <v>813</v>
      </c>
      <c r="E5896" s="15">
        <v>80.599999999999994</v>
      </c>
      <c r="F5896" s="16">
        <f t="shared" si="1860"/>
        <v>1190.78</v>
      </c>
      <c r="G5896" s="16">
        <f t="shared" si="1861"/>
        <v>99.14</v>
      </c>
      <c r="H5896" s="16">
        <f t="shared" si="1862"/>
        <v>8.3254365777717609</v>
      </c>
      <c r="I5896" s="16">
        <f t="shared" si="1863"/>
        <v>1091.6500000000001</v>
      </c>
      <c r="J5896" s="17">
        <v>14.773999999999999</v>
      </c>
      <c r="K5896" s="17">
        <v>1.23</v>
      </c>
      <c r="L5896" s="18">
        <f t="shared" si="1864"/>
        <v>13.544</v>
      </c>
      <c r="M5896" s="17">
        <v>1.23</v>
      </c>
      <c r="N5896" s="16">
        <f t="shared" si="1865"/>
        <v>80.599999999999994</v>
      </c>
      <c r="O5896" s="16">
        <f t="shared" si="1866"/>
        <v>99.14</v>
      </c>
      <c r="P5896" s="18">
        <f t="shared" si="1867"/>
        <v>0</v>
      </c>
      <c r="Q5896" s="16">
        <f t="shared" si="1868"/>
        <v>80.599999999999994</v>
      </c>
      <c r="R5896" s="16">
        <f t="shared" si="1869"/>
        <v>0</v>
      </c>
    </row>
    <row r="5897" spans="1:18" ht="21" x14ac:dyDescent="0.35">
      <c r="A5897" s="1">
        <v>19</v>
      </c>
      <c r="B5897" s="13" t="s">
        <v>823</v>
      </c>
      <c r="C5897" s="13" t="s">
        <v>65</v>
      </c>
      <c r="D5897" s="14" t="s">
        <v>824</v>
      </c>
      <c r="E5897" s="15">
        <v>28.7</v>
      </c>
      <c r="F5897" s="16">
        <f t="shared" si="1860"/>
        <v>199.15</v>
      </c>
      <c r="G5897" s="16">
        <f t="shared" si="1861"/>
        <v>0</v>
      </c>
      <c r="H5897" s="16">
        <f t="shared" si="1862"/>
        <v>0</v>
      </c>
      <c r="I5897" s="16">
        <f t="shared" si="1863"/>
        <v>199.15</v>
      </c>
      <c r="J5897" s="17">
        <v>6.9390000000000001</v>
      </c>
      <c r="K5897" s="17">
        <v>0</v>
      </c>
      <c r="L5897" s="18">
        <f t="shared" si="1864"/>
        <v>6.9390000000000001</v>
      </c>
      <c r="M5897" s="17">
        <v>0</v>
      </c>
      <c r="N5897" s="16">
        <f t="shared" si="1865"/>
        <v>28.7</v>
      </c>
      <c r="O5897" s="16">
        <f t="shared" si="1866"/>
        <v>0</v>
      </c>
      <c r="P5897" s="18">
        <f t="shared" si="1867"/>
        <v>0</v>
      </c>
      <c r="Q5897" s="16">
        <f t="shared" si="1868"/>
        <v>28.7</v>
      </c>
      <c r="R5897" s="16">
        <f t="shared" si="1869"/>
        <v>0</v>
      </c>
    </row>
    <row r="5898" spans="1:18" ht="21" x14ac:dyDescent="0.35">
      <c r="A5898" s="1">
        <v>20</v>
      </c>
      <c r="B5898" s="13" t="s">
        <v>910</v>
      </c>
      <c r="C5898" s="13" t="s">
        <v>41</v>
      </c>
      <c r="D5898" s="14" t="s">
        <v>911</v>
      </c>
      <c r="E5898" s="15">
        <v>666.35</v>
      </c>
      <c r="F5898" s="16">
        <f t="shared" si="1860"/>
        <v>3331.75</v>
      </c>
      <c r="G5898" s="16">
        <f t="shared" si="1861"/>
        <v>0</v>
      </c>
      <c r="H5898" s="16">
        <f t="shared" si="1862"/>
        <v>0</v>
      </c>
      <c r="I5898" s="16">
        <f t="shared" si="1863"/>
        <v>3331.75</v>
      </c>
      <c r="J5898" s="17">
        <v>5</v>
      </c>
      <c r="K5898" s="17">
        <v>0</v>
      </c>
      <c r="L5898" s="18">
        <f t="shared" si="1864"/>
        <v>5</v>
      </c>
      <c r="M5898" s="17">
        <v>0</v>
      </c>
      <c r="N5898" s="16">
        <f t="shared" si="1865"/>
        <v>666.35</v>
      </c>
      <c r="O5898" s="16">
        <f t="shared" si="1866"/>
        <v>0</v>
      </c>
      <c r="P5898" s="18">
        <f t="shared" si="1867"/>
        <v>0</v>
      </c>
      <c r="Q5898" s="16">
        <f t="shared" si="1868"/>
        <v>666.35</v>
      </c>
      <c r="R5898" s="16">
        <f t="shared" si="1869"/>
        <v>0</v>
      </c>
    </row>
    <row r="5899" spans="1:18" ht="21" x14ac:dyDescent="0.35">
      <c r="A5899" s="1">
        <v>21</v>
      </c>
      <c r="B5899" s="13" t="s">
        <v>1654</v>
      </c>
      <c r="C5899" s="13" t="s">
        <v>224</v>
      </c>
      <c r="D5899" s="14" t="s">
        <v>1655</v>
      </c>
      <c r="E5899" s="15">
        <v>45000</v>
      </c>
      <c r="F5899" s="16">
        <f t="shared" si="1860"/>
        <v>45000</v>
      </c>
      <c r="G5899" s="16">
        <f t="shared" si="1861"/>
        <v>11340</v>
      </c>
      <c r="H5899" s="16">
        <f t="shared" si="1862"/>
        <v>25.2</v>
      </c>
      <c r="I5899" s="16">
        <f t="shared" si="1863"/>
        <v>33660</v>
      </c>
      <c r="J5899" s="17">
        <v>1</v>
      </c>
      <c r="K5899" s="17">
        <v>0.252</v>
      </c>
      <c r="L5899" s="18">
        <f t="shared" si="1864"/>
        <v>0.748</v>
      </c>
      <c r="M5899" s="17">
        <v>0</v>
      </c>
      <c r="N5899" s="16">
        <f t="shared" si="1865"/>
        <v>45000</v>
      </c>
      <c r="O5899" s="16">
        <f t="shared" si="1866"/>
        <v>0</v>
      </c>
      <c r="P5899" s="18">
        <f t="shared" si="1867"/>
        <v>0.25</v>
      </c>
      <c r="Q5899" s="16">
        <f t="shared" si="1868"/>
        <v>45000</v>
      </c>
      <c r="R5899" s="16">
        <f t="shared" si="1869"/>
        <v>11340</v>
      </c>
    </row>
    <row r="5900" spans="1:18" ht="31.5" x14ac:dyDescent="0.35">
      <c r="A5900" s="1">
        <v>22</v>
      </c>
      <c r="B5900" s="13" t="s">
        <v>269</v>
      </c>
      <c r="C5900" s="13" t="s">
        <v>65</v>
      </c>
      <c r="D5900" s="14" t="s">
        <v>270</v>
      </c>
      <c r="E5900" s="15">
        <v>152.22</v>
      </c>
      <c r="F5900" s="16">
        <f t="shared" si="1860"/>
        <v>0</v>
      </c>
      <c r="G5900" s="16">
        <f t="shared" si="1861"/>
        <v>948.64</v>
      </c>
      <c r="H5900" s="16">
        <f t="shared" si="1862"/>
        <v>0</v>
      </c>
      <c r="I5900" s="16">
        <f t="shared" si="1863"/>
        <v>-948.64</v>
      </c>
      <c r="J5900" s="17">
        <v>0</v>
      </c>
      <c r="K5900" s="17">
        <v>6.2320000000000002</v>
      </c>
      <c r="L5900" s="18">
        <f t="shared" si="1864"/>
        <v>-6.2320000000000002</v>
      </c>
      <c r="M5900" s="17">
        <v>6.2320000000000002</v>
      </c>
      <c r="N5900" s="16">
        <f t="shared" si="1865"/>
        <v>152.22</v>
      </c>
      <c r="O5900" s="16">
        <f t="shared" si="1866"/>
        <v>948.64</v>
      </c>
      <c r="P5900" s="18">
        <f t="shared" si="1867"/>
        <v>0</v>
      </c>
      <c r="Q5900" s="16">
        <f t="shared" si="1868"/>
        <v>152.22</v>
      </c>
      <c r="R5900" s="16">
        <f t="shared" si="1869"/>
        <v>0</v>
      </c>
    </row>
    <row r="5901" spans="1:18" ht="84" x14ac:dyDescent="0.35">
      <c r="A5901" s="1">
        <v>23</v>
      </c>
      <c r="B5901" s="13" t="s">
        <v>301</v>
      </c>
      <c r="C5901" s="13" t="s">
        <v>44</v>
      </c>
      <c r="D5901" s="14" t="s">
        <v>302</v>
      </c>
      <c r="E5901" s="15">
        <v>3.92</v>
      </c>
      <c r="F5901" s="16">
        <f t="shared" si="1860"/>
        <v>0</v>
      </c>
      <c r="G5901" s="16">
        <f t="shared" si="1861"/>
        <v>80.36</v>
      </c>
      <c r="H5901" s="16">
        <f t="shared" si="1862"/>
        <v>0</v>
      </c>
      <c r="I5901" s="16">
        <f t="shared" si="1863"/>
        <v>-80.36</v>
      </c>
      <c r="J5901" s="17">
        <v>0</v>
      </c>
      <c r="K5901" s="17">
        <v>20.5</v>
      </c>
      <c r="L5901" s="18">
        <f t="shared" si="1864"/>
        <v>-20.5</v>
      </c>
      <c r="M5901" s="17">
        <v>20.5</v>
      </c>
      <c r="N5901" s="16">
        <f t="shared" si="1865"/>
        <v>3.92</v>
      </c>
      <c r="O5901" s="16">
        <f t="shared" si="1866"/>
        <v>80.36</v>
      </c>
      <c r="P5901" s="18">
        <f t="shared" si="1867"/>
        <v>0</v>
      </c>
      <c r="Q5901" s="16">
        <f t="shared" si="1868"/>
        <v>3.92</v>
      </c>
      <c r="R5901" s="16">
        <f t="shared" si="1869"/>
        <v>0</v>
      </c>
    </row>
    <row r="5902" spans="1:18" ht="42" x14ac:dyDescent="0.35">
      <c r="A5902" s="1">
        <v>24</v>
      </c>
      <c r="B5902" s="13" t="s">
        <v>1343</v>
      </c>
      <c r="C5902" s="13" t="s">
        <v>41</v>
      </c>
      <c r="D5902" s="14" t="s">
        <v>1344</v>
      </c>
      <c r="E5902" s="15">
        <v>159.56</v>
      </c>
      <c r="F5902" s="16">
        <f t="shared" si="1860"/>
        <v>0</v>
      </c>
      <c r="G5902" s="16">
        <f t="shared" si="1861"/>
        <v>159.56</v>
      </c>
      <c r="H5902" s="16">
        <f t="shared" si="1862"/>
        <v>0</v>
      </c>
      <c r="I5902" s="16">
        <f t="shared" si="1863"/>
        <v>-159.56</v>
      </c>
      <c r="J5902" s="17">
        <v>0</v>
      </c>
      <c r="K5902" s="17">
        <v>1</v>
      </c>
      <c r="L5902" s="18">
        <f t="shared" si="1864"/>
        <v>-1</v>
      </c>
      <c r="M5902" s="17">
        <v>1</v>
      </c>
      <c r="N5902" s="16">
        <f t="shared" si="1865"/>
        <v>159.56</v>
      </c>
      <c r="O5902" s="16">
        <f t="shared" si="1866"/>
        <v>159.56</v>
      </c>
      <c r="P5902" s="18">
        <f t="shared" si="1867"/>
        <v>0</v>
      </c>
      <c r="Q5902" s="16">
        <f t="shared" si="1868"/>
        <v>159.56</v>
      </c>
      <c r="R5902" s="16">
        <f t="shared" si="1869"/>
        <v>0</v>
      </c>
    </row>
    <row r="5903" spans="1:18" ht="21" x14ac:dyDescent="0.35">
      <c r="A5903" s="1">
        <v>25</v>
      </c>
      <c r="B5903" s="13" t="s">
        <v>1333</v>
      </c>
      <c r="C5903" s="13" t="s">
        <v>41</v>
      </c>
      <c r="D5903" s="14" t="s">
        <v>1334</v>
      </c>
      <c r="E5903" s="15">
        <v>67.78</v>
      </c>
      <c r="F5903" s="16">
        <f t="shared" si="1860"/>
        <v>0</v>
      </c>
      <c r="G5903" s="16">
        <f t="shared" si="1861"/>
        <v>67.78</v>
      </c>
      <c r="H5903" s="16">
        <f t="shared" si="1862"/>
        <v>0</v>
      </c>
      <c r="I5903" s="16">
        <f t="shared" si="1863"/>
        <v>-67.78</v>
      </c>
      <c r="J5903" s="17">
        <v>0</v>
      </c>
      <c r="K5903" s="17">
        <v>1</v>
      </c>
      <c r="L5903" s="18">
        <f t="shared" si="1864"/>
        <v>-1</v>
      </c>
      <c r="M5903" s="17">
        <v>1</v>
      </c>
      <c r="N5903" s="16">
        <f t="shared" si="1865"/>
        <v>67.78</v>
      </c>
      <c r="O5903" s="16">
        <f t="shared" si="1866"/>
        <v>67.78</v>
      </c>
      <c r="P5903" s="18">
        <f t="shared" si="1867"/>
        <v>0</v>
      </c>
      <c r="Q5903" s="16">
        <f t="shared" si="1868"/>
        <v>67.78</v>
      </c>
      <c r="R5903" s="16">
        <f t="shared" si="1869"/>
        <v>0</v>
      </c>
    </row>
    <row r="5904" spans="1:18" x14ac:dyDescent="0.35">
      <c r="A5904" s="21" t="s">
        <v>1656</v>
      </c>
      <c r="B5904" s="21" t="s">
        <v>1656</v>
      </c>
      <c r="C5904" s="21" t="s">
        <v>1656</v>
      </c>
      <c r="D5904" s="21" t="s">
        <v>1656</v>
      </c>
      <c r="E5904" s="21" t="s">
        <v>1656</v>
      </c>
      <c r="F5904" s="19"/>
      <c r="G5904" s="20">
        <f>SUM(G5879:G5903)</f>
        <v>13238.43</v>
      </c>
      <c r="H5904" s="7"/>
      <c r="I5904" s="7"/>
      <c r="J5904" s="7"/>
      <c r="K5904" s="7"/>
      <c r="L5904" s="7"/>
      <c r="M5904" s="7"/>
      <c r="N5904" s="7"/>
      <c r="O5904" s="7"/>
      <c r="P5904" s="7"/>
      <c r="Q5904" s="7"/>
      <c r="R5904" s="7"/>
    </row>
    <row r="5906" spans="1:18" x14ac:dyDescent="0.35">
      <c r="B5906" s="11" t="s">
        <v>23</v>
      </c>
      <c r="C5906" s="12" t="s">
        <v>24</v>
      </c>
      <c r="D5906" s="12" t="s">
        <v>25</v>
      </c>
    </row>
    <row r="5907" spans="1:18" x14ac:dyDescent="0.35">
      <c r="B5907" s="11" t="s">
        <v>26</v>
      </c>
      <c r="C5907" s="12" t="s">
        <v>27</v>
      </c>
      <c r="D5907" s="12" t="s">
        <v>28</v>
      </c>
    </row>
    <row r="5908" spans="1:18" x14ac:dyDescent="0.35">
      <c r="B5908" s="11" t="s">
        <v>29</v>
      </c>
      <c r="C5908" s="12" t="s">
        <v>24</v>
      </c>
      <c r="D5908" s="12" t="s">
        <v>30</v>
      </c>
    </row>
    <row r="5909" spans="1:18" x14ac:dyDescent="0.35">
      <c r="B5909" s="11" t="s">
        <v>31</v>
      </c>
      <c r="C5909" s="12" t="s">
        <v>116</v>
      </c>
      <c r="D5909" s="12" t="s">
        <v>1133</v>
      </c>
    </row>
    <row r="5910" spans="1:18" x14ac:dyDescent="0.35">
      <c r="B5910" s="11" t="s">
        <v>33</v>
      </c>
      <c r="C5910" s="12" t="s">
        <v>319</v>
      </c>
      <c r="D5910" s="12" t="s">
        <v>1621</v>
      </c>
    </row>
    <row r="5911" spans="1:18" x14ac:dyDescent="0.35">
      <c r="B5911" s="11" t="s">
        <v>35</v>
      </c>
      <c r="C5911" s="12" t="s">
        <v>328</v>
      </c>
      <c r="D5911" s="12" t="s">
        <v>1302</v>
      </c>
    </row>
    <row r="5912" spans="1:18" x14ac:dyDescent="0.35">
      <c r="B5912" s="11" t="s">
        <v>36</v>
      </c>
      <c r="C5912" s="12" t="s">
        <v>27</v>
      </c>
      <c r="D5912" s="12" t="s">
        <v>1313</v>
      </c>
    </row>
    <row r="5913" spans="1:18" x14ac:dyDescent="0.35">
      <c r="B5913" s="11" t="s">
        <v>38</v>
      </c>
      <c r="C5913" s="12" t="s">
        <v>24</v>
      </c>
      <c r="D5913" s="12" t="s">
        <v>1657</v>
      </c>
    </row>
    <row r="5915" spans="1:18" ht="63" x14ac:dyDescent="0.35">
      <c r="A5915" s="1">
        <v>1</v>
      </c>
      <c r="B5915" s="13" t="s">
        <v>1658</v>
      </c>
      <c r="C5915" s="13" t="s">
        <v>224</v>
      </c>
      <c r="D5915" s="14" t="s">
        <v>1659</v>
      </c>
      <c r="E5915" s="15">
        <v>41285.31</v>
      </c>
      <c r="F5915" s="16">
        <f t="shared" ref="F5915:F5925" si="1870">ROUND(ROUND(N5915,2)*ROUND(J5915,3),2)</f>
        <v>41285.31</v>
      </c>
      <c r="G5915" s="16">
        <f t="shared" ref="G5915:G5925" si="1871">ROUND(ROUND(N5915,2)*ROUND(K5915,3),2)</f>
        <v>42978.01</v>
      </c>
      <c r="H5915" s="16">
        <f t="shared" ref="H5915:H5925" si="1872">IF(EXACT(J5915,0),0,100*(K5915/J5915))</f>
        <v>104.1</v>
      </c>
      <c r="I5915" s="16">
        <f t="shared" ref="I5915:I5925" si="1873">ROUND((ROUND(J5915,3)-ROUND(K5915,3))*N5915,2)</f>
        <v>-1692.7</v>
      </c>
      <c r="J5915" s="17">
        <v>1</v>
      </c>
      <c r="K5915" s="17">
        <v>1.0409999999999999</v>
      </c>
      <c r="L5915" s="18">
        <f t="shared" ref="L5915:L5925" si="1874">ROUND(ROUND(J5915,3)-ROUND(K5915,3),3)</f>
        <v>-4.1000000000000002E-2</v>
      </c>
      <c r="M5915" s="17">
        <v>1.0409999999999999</v>
      </c>
      <c r="N5915" s="16">
        <f t="shared" ref="N5915:N5925" si="1875">ROUND(E5915,2)</f>
        <v>41285.31</v>
      </c>
      <c r="O5915" s="16">
        <f t="shared" ref="O5915:O5925" si="1876">ROUND(ROUND(M5915,3)*ROUND(N5915,2),2)</f>
        <v>42978.01</v>
      </c>
      <c r="P5915" s="18">
        <f t="shared" ref="P5915:P5925" si="1877">ROUND(ROUND(K5915,3)-ROUND(M5915,3),2)</f>
        <v>0</v>
      </c>
      <c r="Q5915" s="16">
        <f t="shared" ref="Q5915:Q5925" si="1878">ROUND(E5915,2)</f>
        <v>41285.31</v>
      </c>
      <c r="R5915" s="16">
        <f t="shared" ref="R5915:R5925" si="1879">ROUND((ROUND(K5915,3)-ROUND(M5915,3))* Q5915,2)</f>
        <v>0</v>
      </c>
    </row>
    <row r="5916" spans="1:18" ht="42" x14ac:dyDescent="0.35">
      <c r="A5916" s="1">
        <v>2</v>
      </c>
      <c r="B5916" s="13" t="s">
        <v>183</v>
      </c>
      <c r="C5916" s="13" t="s">
        <v>92</v>
      </c>
      <c r="D5916" s="14" t="s">
        <v>184</v>
      </c>
      <c r="E5916" s="15">
        <v>7.89</v>
      </c>
      <c r="F5916" s="16">
        <f t="shared" si="1870"/>
        <v>0</v>
      </c>
      <c r="G5916" s="16">
        <f t="shared" si="1871"/>
        <v>123.56</v>
      </c>
      <c r="H5916" s="16">
        <f t="shared" si="1872"/>
        <v>0</v>
      </c>
      <c r="I5916" s="16">
        <f t="shared" si="1873"/>
        <v>-123.56</v>
      </c>
      <c r="J5916" s="17">
        <v>0</v>
      </c>
      <c r="K5916" s="17">
        <v>15.66</v>
      </c>
      <c r="L5916" s="18">
        <f t="shared" si="1874"/>
        <v>-15.66</v>
      </c>
      <c r="M5916" s="17">
        <v>15.66</v>
      </c>
      <c r="N5916" s="16">
        <f t="shared" si="1875"/>
        <v>7.89</v>
      </c>
      <c r="O5916" s="16">
        <f t="shared" si="1876"/>
        <v>123.56</v>
      </c>
      <c r="P5916" s="18">
        <f t="shared" si="1877"/>
        <v>0</v>
      </c>
      <c r="Q5916" s="16">
        <f t="shared" si="1878"/>
        <v>7.89</v>
      </c>
      <c r="R5916" s="16">
        <f t="shared" si="1879"/>
        <v>0</v>
      </c>
    </row>
    <row r="5917" spans="1:18" ht="31.5" x14ac:dyDescent="0.35">
      <c r="A5917" s="1">
        <v>3</v>
      </c>
      <c r="B5917" s="13" t="s">
        <v>158</v>
      </c>
      <c r="C5917" s="13" t="s">
        <v>92</v>
      </c>
      <c r="D5917" s="14" t="s">
        <v>159</v>
      </c>
      <c r="E5917" s="15">
        <v>8.43</v>
      </c>
      <c r="F5917" s="16">
        <f t="shared" si="1870"/>
        <v>0</v>
      </c>
      <c r="G5917" s="16">
        <f t="shared" si="1871"/>
        <v>214.97</v>
      </c>
      <c r="H5917" s="16">
        <f t="shared" si="1872"/>
        <v>0</v>
      </c>
      <c r="I5917" s="16">
        <f t="shared" si="1873"/>
        <v>-214.97</v>
      </c>
      <c r="J5917" s="17">
        <v>0</v>
      </c>
      <c r="K5917" s="17">
        <v>25.5</v>
      </c>
      <c r="L5917" s="18">
        <f t="shared" si="1874"/>
        <v>-25.5</v>
      </c>
      <c r="M5917" s="17">
        <v>25.5</v>
      </c>
      <c r="N5917" s="16">
        <f t="shared" si="1875"/>
        <v>8.43</v>
      </c>
      <c r="O5917" s="16">
        <f t="shared" si="1876"/>
        <v>214.97</v>
      </c>
      <c r="P5917" s="18">
        <f t="shared" si="1877"/>
        <v>0</v>
      </c>
      <c r="Q5917" s="16">
        <f t="shared" si="1878"/>
        <v>8.43</v>
      </c>
      <c r="R5917" s="16">
        <f t="shared" si="1879"/>
        <v>0</v>
      </c>
    </row>
    <row r="5918" spans="1:18" ht="31.5" x14ac:dyDescent="0.35">
      <c r="A5918" s="1">
        <v>4</v>
      </c>
      <c r="B5918" s="13" t="s">
        <v>269</v>
      </c>
      <c r="C5918" s="13" t="s">
        <v>65</v>
      </c>
      <c r="D5918" s="14" t="s">
        <v>270</v>
      </c>
      <c r="E5918" s="15">
        <v>152.22</v>
      </c>
      <c r="F5918" s="16">
        <f t="shared" si="1870"/>
        <v>0</v>
      </c>
      <c r="G5918" s="16">
        <f t="shared" si="1871"/>
        <v>7111.11</v>
      </c>
      <c r="H5918" s="16">
        <f t="shared" si="1872"/>
        <v>0</v>
      </c>
      <c r="I5918" s="16">
        <f t="shared" si="1873"/>
        <v>-7111.11</v>
      </c>
      <c r="J5918" s="17">
        <v>0</v>
      </c>
      <c r="K5918" s="17">
        <v>46.716000000000001</v>
      </c>
      <c r="L5918" s="18">
        <f t="shared" si="1874"/>
        <v>-46.716000000000001</v>
      </c>
      <c r="M5918" s="17">
        <v>46.716000000000001</v>
      </c>
      <c r="N5918" s="16">
        <f t="shared" si="1875"/>
        <v>152.22</v>
      </c>
      <c r="O5918" s="16">
        <f t="shared" si="1876"/>
        <v>7111.11</v>
      </c>
      <c r="P5918" s="18">
        <f t="shared" si="1877"/>
        <v>0</v>
      </c>
      <c r="Q5918" s="16">
        <f t="shared" si="1878"/>
        <v>152.22</v>
      </c>
      <c r="R5918" s="16">
        <f t="shared" si="1879"/>
        <v>0</v>
      </c>
    </row>
    <row r="5919" spans="1:18" ht="42" x14ac:dyDescent="0.35">
      <c r="A5919" s="1">
        <v>5</v>
      </c>
      <c r="B5919" s="13" t="s">
        <v>113</v>
      </c>
      <c r="C5919" s="13" t="s">
        <v>65</v>
      </c>
      <c r="D5919" s="14" t="s">
        <v>114</v>
      </c>
      <c r="E5919" s="15">
        <v>38.92</v>
      </c>
      <c r="F5919" s="16">
        <f t="shared" si="1870"/>
        <v>0</v>
      </c>
      <c r="G5919" s="16">
        <f t="shared" si="1871"/>
        <v>1501.84</v>
      </c>
      <c r="H5919" s="16">
        <f t="shared" si="1872"/>
        <v>0</v>
      </c>
      <c r="I5919" s="16">
        <f t="shared" si="1873"/>
        <v>-1501.84</v>
      </c>
      <c r="J5919" s="17">
        <v>0</v>
      </c>
      <c r="K5919" s="17">
        <v>38.588000000000001</v>
      </c>
      <c r="L5919" s="18">
        <f t="shared" si="1874"/>
        <v>-38.588000000000001</v>
      </c>
      <c r="M5919" s="17">
        <v>38.588000000000001</v>
      </c>
      <c r="N5919" s="16">
        <f t="shared" si="1875"/>
        <v>38.92</v>
      </c>
      <c r="O5919" s="16">
        <f t="shared" si="1876"/>
        <v>1501.84</v>
      </c>
      <c r="P5919" s="18">
        <f t="shared" si="1877"/>
        <v>0</v>
      </c>
      <c r="Q5919" s="16">
        <f t="shared" si="1878"/>
        <v>38.92</v>
      </c>
      <c r="R5919" s="16">
        <f t="shared" si="1879"/>
        <v>0</v>
      </c>
    </row>
    <row r="5920" spans="1:18" ht="42" x14ac:dyDescent="0.35">
      <c r="A5920" s="1">
        <v>6</v>
      </c>
      <c r="B5920" s="13" t="s">
        <v>493</v>
      </c>
      <c r="C5920" s="13" t="s">
        <v>44</v>
      </c>
      <c r="D5920" s="14" t="s">
        <v>494</v>
      </c>
      <c r="E5920" s="15">
        <v>48.88</v>
      </c>
      <c r="F5920" s="16">
        <f t="shared" si="1870"/>
        <v>0</v>
      </c>
      <c r="G5920" s="16">
        <f t="shared" si="1871"/>
        <v>6305.52</v>
      </c>
      <c r="H5920" s="16">
        <f t="shared" si="1872"/>
        <v>0</v>
      </c>
      <c r="I5920" s="16">
        <f t="shared" si="1873"/>
        <v>-6305.52</v>
      </c>
      <c r="J5920" s="17">
        <v>0</v>
      </c>
      <c r="K5920" s="17">
        <v>129</v>
      </c>
      <c r="L5920" s="18">
        <f t="shared" si="1874"/>
        <v>-129</v>
      </c>
      <c r="M5920" s="17">
        <v>129</v>
      </c>
      <c r="N5920" s="16">
        <f t="shared" si="1875"/>
        <v>48.88</v>
      </c>
      <c r="O5920" s="16">
        <f t="shared" si="1876"/>
        <v>6305.52</v>
      </c>
      <c r="P5920" s="18">
        <f t="shared" si="1877"/>
        <v>0</v>
      </c>
      <c r="Q5920" s="16">
        <f t="shared" si="1878"/>
        <v>48.88</v>
      </c>
      <c r="R5920" s="16">
        <f t="shared" si="1879"/>
        <v>0</v>
      </c>
    </row>
    <row r="5921" spans="1:18" x14ac:dyDescent="0.35">
      <c r="A5921" s="1">
        <v>7</v>
      </c>
      <c r="B5921" s="13" t="s">
        <v>1215</v>
      </c>
      <c r="C5921" s="13" t="s">
        <v>44</v>
      </c>
      <c r="D5921" s="14" t="s">
        <v>1216</v>
      </c>
      <c r="E5921" s="15">
        <v>4.79</v>
      </c>
      <c r="F5921" s="16">
        <f t="shared" si="1870"/>
        <v>0</v>
      </c>
      <c r="G5921" s="16">
        <f t="shared" si="1871"/>
        <v>617.91</v>
      </c>
      <c r="H5921" s="16">
        <f t="shared" si="1872"/>
        <v>0</v>
      </c>
      <c r="I5921" s="16">
        <f t="shared" si="1873"/>
        <v>-617.91</v>
      </c>
      <c r="J5921" s="17">
        <v>0</v>
      </c>
      <c r="K5921" s="17">
        <v>129</v>
      </c>
      <c r="L5921" s="18">
        <f t="shared" si="1874"/>
        <v>-129</v>
      </c>
      <c r="M5921" s="17">
        <v>129</v>
      </c>
      <c r="N5921" s="16">
        <f t="shared" si="1875"/>
        <v>4.79</v>
      </c>
      <c r="O5921" s="16">
        <f t="shared" si="1876"/>
        <v>617.91</v>
      </c>
      <c r="P5921" s="18">
        <f t="shared" si="1877"/>
        <v>0</v>
      </c>
      <c r="Q5921" s="16">
        <f t="shared" si="1878"/>
        <v>4.79</v>
      </c>
      <c r="R5921" s="16">
        <f t="shared" si="1879"/>
        <v>0</v>
      </c>
    </row>
    <row r="5922" spans="1:18" x14ac:dyDescent="0.35">
      <c r="A5922" s="1">
        <v>8</v>
      </c>
      <c r="B5922" s="13" t="s">
        <v>109</v>
      </c>
      <c r="C5922" s="13" t="s">
        <v>92</v>
      </c>
      <c r="D5922" s="14" t="s">
        <v>110</v>
      </c>
      <c r="E5922" s="15">
        <v>24.39</v>
      </c>
      <c r="F5922" s="16">
        <f t="shared" si="1870"/>
        <v>0</v>
      </c>
      <c r="G5922" s="16">
        <f t="shared" si="1871"/>
        <v>419.51</v>
      </c>
      <c r="H5922" s="16">
        <f t="shared" si="1872"/>
        <v>0</v>
      </c>
      <c r="I5922" s="16">
        <f t="shared" si="1873"/>
        <v>-419.51</v>
      </c>
      <c r="J5922" s="17">
        <v>0</v>
      </c>
      <c r="K5922" s="17">
        <v>17.2</v>
      </c>
      <c r="L5922" s="18">
        <f t="shared" si="1874"/>
        <v>-17.2</v>
      </c>
      <c r="M5922" s="17">
        <v>17.2</v>
      </c>
      <c r="N5922" s="16">
        <f t="shared" si="1875"/>
        <v>24.39</v>
      </c>
      <c r="O5922" s="16">
        <f t="shared" si="1876"/>
        <v>419.51</v>
      </c>
      <c r="P5922" s="18">
        <f t="shared" si="1877"/>
        <v>0</v>
      </c>
      <c r="Q5922" s="16">
        <f t="shared" si="1878"/>
        <v>24.39</v>
      </c>
      <c r="R5922" s="16">
        <f t="shared" si="1879"/>
        <v>0</v>
      </c>
    </row>
    <row r="5923" spans="1:18" ht="21" x14ac:dyDescent="0.35">
      <c r="A5923" s="1">
        <v>9</v>
      </c>
      <c r="B5923" s="13" t="s">
        <v>87</v>
      </c>
      <c r="C5923" s="13" t="s">
        <v>65</v>
      </c>
      <c r="D5923" s="14" t="s">
        <v>88</v>
      </c>
      <c r="E5923" s="15">
        <v>98.73</v>
      </c>
      <c r="F5923" s="16">
        <f t="shared" si="1870"/>
        <v>0</v>
      </c>
      <c r="G5923" s="16">
        <f t="shared" si="1871"/>
        <v>466.99</v>
      </c>
      <c r="H5923" s="16">
        <f t="shared" si="1872"/>
        <v>0</v>
      </c>
      <c r="I5923" s="16">
        <f t="shared" si="1873"/>
        <v>-466.99</v>
      </c>
      <c r="J5923" s="17">
        <v>0</v>
      </c>
      <c r="K5923" s="17">
        <v>4.7300000000000004</v>
      </c>
      <c r="L5923" s="18">
        <f t="shared" si="1874"/>
        <v>-4.7300000000000004</v>
      </c>
      <c r="M5923" s="17">
        <v>4.7300000000000004</v>
      </c>
      <c r="N5923" s="16">
        <f t="shared" si="1875"/>
        <v>98.73</v>
      </c>
      <c r="O5923" s="16">
        <f t="shared" si="1876"/>
        <v>466.99</v>
      </c>
      <c r="P5923" s="18">
        <f t="shared" si="1877"/>
        <v>0</v>
      </c>
      <c r="Q5923" s="16">
        <f t="shared" si="1878"/>
        <v>98.73</v>
      </c>
      <c r="R5923" s="16">
        <f t="shared" si="1879"/>
        <v>0</v>
      </c>
    </row>
    <row r="5924" spans="1:18" ht="21" x14ac:dyDescent="0.35">
      <c r="A5924" s="1">
        <v>10</v>
      </c>
      <c r="B5924" s="13" t="s">
        <v>912</v>
      </c>
      <c r="C5924" s="13" t="s">
        <v>41</v>
      </c>
      <c r="D5924" s="14" t="s">
        <v>913</v>
      </c>
      <c r="E5924" s="15">
        <v>666.35</v>
      </c>
      <c r="F5924" s="16">
        <f t="shared" si="1870"/>
        <v>0</v>
      </c>
      <c r="G5924" s="16">
        <f t="shared" si="1871"/>
        <v>333.18</v>
      </c>
      <c r="H5924" s="16">
        <f t="shared" si="1872"/>
        <v>0</v>
      </c>
      <c r="I5924" s="16">
        <f t="shared" si="1873"/>
        <v>-333.18</v>
      </c>
      <c r="J5924" s="17">
        <v>0</v>
      </c>
      <c r="K5924" s="17">
        <v>0.5</v>
      </c>
      <c r="L5924" s="18">
        <f t="shared" si="1874"/>
        <v>-0.5</v>
      </c>
      <c r="M5924" s="17">
        <v>0.5</v>
      </c>
      <c r="N5924" s="16">
        <f t="shared" si="1875"/>
        <v>666.35</v>
      </c>
      <c r="O5924" s="16">
        <f t="shared" si="1876"/>
        <v>333.18</v>
      </c>
      <c r="P5924" s="18">
        <f t="shared" si="1877"/>
        <v>0</v>
      </c>
      <c r="Q5924" s="16">
        <f t="shared" si="1878"/>
        <v>666.35</v>
      </c>
      <c r="R5924" s="16">
        <f t="shared" si="1879"/>
        <v>0</v>
      </c>
    </row>
    <row r="5925" spans="1:18" ht="21" x14ac:dyDescent="0.35">
      <c r="A5925" s="1">
        <v>11</v>
      </c>
      <c r="B5925" s="13" t="s">
        <v>1374</v>
      </c>
      <c r="C5925" s="13" t="s">
        <v>41</v>
      </c>
      <c r="D5925" s="14" t="s">
        <v>1375</v>
      </c>
      <c r="E5925" s="15">
        <v>387.99</v>
      </c>
      <c r="F5925" s="16">
        <f t="shared" si="1870"/>
        <v>0</v>
      </c>
      <c r="G5925" s="16">
        <f t="shared" si="1871"/>
        <v>387.99</v>
      </c>
      <c r="H5925" s="16">
        <f t="shared" si="1872"/>
        <v>0</v>
      </c>
      <c r="I5925" s="16">
        <f t="shared" si="1873"/>
        <v>-387.99</v>
      </c>
      <c r="J5925" s="17">
        <v>0</v>
      </c>
      <c r="K5925" s="17">
        <v>1</v>
      </c>
      <c r="L5925" s="18">
        <f t="shared" si="1874"/>
        <v>-1</v>
      </c>
      <c r="M5925" s="17">
        <v>1</v>
      </c>
      <c r="N5925" s="16">
        <f t="shared" si="1875"/>
        <v>387.99</v>
      </c>
      <c r="O5925" s="16">
        <f t="shared" si="1876"/>
        <v>387.99</v>
      </c>
      <c r="P5925" s="18">
        <f t="shared" si="1877"/>
        <v>0</v>
      </c>
      <c r="Q5925" s="16">
        <f t="shared" si="1878"/>
        <v>387.99</v>
      </c>
      <c r="R5925" s="16">
        <f t="shared" si="1879"/>
        <v>0</v>
      </c>
    </row>
    <row r="5926" spans="1:18" x14ac:dyDescent="0.35">
      <c r="A5926" s="21" t="s">
        <v>1660</v>
      </c>
      <c r="B5926" s="21" t="s">
        <v>1660</v>
      </c>
      <c r="C5926" s="21" t="s">
        <v>1660</v>
      </c>
      <c r="D5926" s="21" t="s">
        <v>1660</v>
      </c>
      <c r="E5926" s="21" t="s">
        <v>1660</v>
      </c>
      <c r="F5926" s="19"/>
      <c r="G5926" s="20">
        <f>SUM(G5915:G5925)</f>
        <v>60460.59</v>
      </c>
      <c r="H5926" s="7"/>
      <c r="I5926" s="7"/>
      <c r="J5926" s="7"/>
      <c r="K5926" s="7"/>
      <c r="L5926" s="7"/>
      <c r="M5926" s="7"/>
      <c r="N5926" s="7"/>
      <c r="O5926" s="7"/>
      <c r="P5926" s="7"/>
      <c r="Q5926" s="7"/>
      <c r="R5926" s="7"/>
    </row>
    <row r="5928" spans="1:18" x14ac:dyDescent="0.35">
      <c r="B5928" s="11" t="s">
        <v>23</v>
      </c>
      <c r="C5928" s="12" t="s">
        <v>24</v>
      </c>
      <c r="D5928" s="12" t="s">
        <v>25</v>
      </c>
    </row>
    <row r="5929" spans="1:18" x14ac:dyDescent="0.35">
      <c r="B5929" s="11" t="s">
        <v>26</v>
      </c>
      <c r="C5929" s="12" t="s">
        <v>27</v>
      </c>
      <c r="D5929" s="12" t="s">
        <v>28</v>
      </c>
    </row>
    <row r="5930" spans="1:18" x14ac:dyDescent="0.35">
      <c r="B5930" s="11" t="s">
        <v>29</v>
      </c>
      <c r="C5930" s="12" t="s">
        <v>24</v>
      </c>
      <c r="D5930" s="12" t="s">
        <v>30</v>
      </c>
    </row>
    <row r="5931" spans="1:18" x14ac:dyDescent="0.35">
      <c r="B5931" s="11" t="s">
        <v>31</v>
      </c>
      <c r="C5931" s="12" t="s">
        <v>116</v>
      </c>
      <c r="D5931" s="12" t="s">
        <v>1133</v>
      </c>
    </row>
    <row r="5932" spans="1:18" x14ac:dyDescent="0.35">
      <c r="B5932" s="11" t="s">
        <v>33</v>
      </c>
      <c r="C5932" s="12" t="s">
        <v>319</v>
      </c>
      <c r="D5932" s="12" t="s">
        <v>1621</v>
      </c>
    </row>
    <row r="5933" spans="1:18" x14ac:dyDescent="0.35">
      <c r="B5933" s="11" t="s">
        <v>35</v>
      </c>
      <c r="C5933" s="12" t="s">
        <v>328</v>
      </c>
      <c r="D5933" s="12" t="s">
        <v>1302</v>
      </c>
    </row>
    <row r="5934" spans="1:18" x14ac:dyDescent="0.35">
      <c r="B5934" s="11" t="s">
        <v>36</v>
      </c>
      <c r="C5934" s="12" t="s">
        <v>105</v>
      </c>
      <c r="D5934" s="12" t="s">
        <v>1400</v>
      </c>
    </row>
    <row r="5935" spans="1:18" x14ac:dyDescent="0.35">
      <c r="B5935" s="11" t="s">
        <v>38</v>
      </c>
      <c r="C5935" s="12" t="s">
        <v>24</v>
      </c>
      <c r="D5935" s="12" t="s">
        <v>1661</v>
      </c>
    </row>
    <row r="5937" spans="1:18" ht="21" x14ac:dyDescent="0.35">
      <c r="A5937" s="1">
        <v>1</v>
      </c>
      <c r="B5937" s="13" t="s">
        <v>191</v>
      </c>
      <c r="C5937" s="13" t="s">
        <v>44</v>
      </c>
      <c r="D5937" s="14" t="s">
        <v>192</v>
      </c>
      <c r="E5937" s="15">
        <v>3.46</v>
      </c>
      <c r="F5937" s="16">
        <f t="shared" ref="F5937:F5966" si="1880">ROUND(ROUND(N5937,2)*ROUND(J5937,3),2)</f>
        <v>79.58</v>
      </c>
      <c r="G5937" s="16">
        <f t="shared" ref="G5937:G5966" si="1881">ROUND(ROUND(N5937,2)*ROUND(K5937,3),2)</f>
        <v>0</v>
      </c>
      <c r="H5937" s="16">
        <f t="shared" ref="H5937:H5966" si="1882">IF(EXACT(J5937,0),0,100*(K5937/J5937))</f>
        <v>0</v>
      </c>
      <c r="I5937" s="16">
        <f t="shared" ref="I5937:I5966" si="1883">ROUND((ROUND(J5937,3)-ROUND(K5937,3))*N5937,2)</f>
        <v>79.58</v>
      </c>
      <c r="J5937" s="17">
        <v>23</v>
      </c>
      <c r="K5937" s="17">
        <v>0</v>
      </c>
      <c r="L5937" s="18">
        <f t="shared" ref="L5937:L5966" si="1884">ROUND(ROUND(J5937,3)-ROUND(K5937,3),3)</f>
        <v>23</v>
      </c>
      <c r="M5937" s="17">
        <v>0</v>
      </c>
      <c r="N5937" s="16">
        <f t="shared" ref="N5937:N5966" si="1885">ROUND(E5937,2)</f>
        <v>3.46</v>
      </c>
      <c r="O5937" s="16">
        <f t="shared" ref="O5937:O5966" si="1886">ROUND(ROUND(M5937,3)*ROUND(N5937,2),2)</f>
        <v>0</v>
      </c>
      <c r="P5937" s="18">
        <f t="shared" ref="P5937:P5966" si="1887">ROUND(ROUND(K5937,3)-ROUND(M5937,3),2)</f>
        <v>0</v>
      </c>
      <c r="Q5937" s="16">
        <f t="shared" ref="Q5937:Q5966" si="1888">ROUND(E5937,2)</f>
        <v>3.46</v>
      </c>
      <c r="R5937" s="16">
        <f t="shared" ref="R5937:R5966" si="1889">ROUND((ROUND(K5937,3)-ROUND(M5937,3))* Q5937,2)</f>
        <v>0</v>
      </c>
    </row>
    <row r="5938" spans="1:18" ht="42" x14ac:dyDescent="0.35">
      <c r="A5938" s="1">
        <v>2</v>
      </c>
      <c r="B5938" s="13" t="s">
        <v>183</v>
      </c>
      <c r="C5938" s="13" t="s">
        <v>92</v>
      </c>
      <c r="D5938" s="14" t="s">
        <v>184</v>
      </c>
      <c r="E5938" s="15">
        <v>7.89</v>
      </c>
      <c r="F5938" s="16">
        <f t="shared" si="1880"/>
        <v>288.3</v>
      </c>
      <c r="G5938" s="16">
        <f t="shared" si="1881"/>
        <v>204.43</v>
      </c>
      <c r="H5938" s="16">
        <f t="shared" si="1882"/>
        <v>70.908593322386423</v>
      </c>
      <c r="I5938" s="16">
        <f t="shared" si="1883"/>
        <v>83.87</v>
      </c>
      <c r="J5938" s="17">
        <v>36.54</v>
      </c>
      <c r="K5938" s="17">
        <v>25.91</v>
      </c>
      <c r="L5938" s="18">
        <f t="shared" si="1884"/>
        <v>10.63</v>
      </c>
      <c r="M5938" s="17">
        <v>25.91</v>
      </c>
      <c r="N5938" s="16">
        <f t="shared" si="1885"/>
        <v>7.89</v>
      </c>
      <c r="O5938" s="16">
        <f t="shared" si="1886"/>
        <v>204.43</v>
      </c>
      <c r="P5938" s="18">
        <f t="shared" si="1887"/>
        <v>0</v>
      </c>
      <c r="Q5938" s="16">
        <f t="shared" si="1888"/>
        <v>7.89</v>
      </c>
      <c r="R5938" s="16">
        <f t="shared" si="1889"/>
        <v>0</v>
      </c>
    </row>
    <row r="5939" spans="1:18" ht="31.5" x14ac:dyDescent="0.35">
      <c r="A5939" s="1">
        <v>3</v>
      </c>
      <c r="B5939" s="13" t="s">
        <v>158</v>
      </c>
      <c r="C5939" s="13" t="s">
        <v>92</v>
      </c>
      <c r="D5939" s="14" t="s">
        <v>159</v>
      </c>
      <c r="E5939" s="15">
        <v>8.43</v>
      </c>
      <c r="F5939" s="16">
        <f t="shared" si="1880"/>
        <v>163.88</v>
      </c>
      <c r="G5939" s="16">
        <f t="shared" si="1881"/>
        <v>214.97</v>
      </c>
      <c r="H5939" s="16">
        <f t="shared" si="1882"/>
        <v>131.17283950617283</v>
      </c>
      <c r="I5939" s="16">
        <f t="shared" si="1883"/>
        <v>-51.09</v>
      </c>
      <c r="J5939" s="17">
        <v>19.440000000000001</v>
      </c>
      <c r="K5939" s="17">
        <v>25.5</v>
      </c>
      <c r="L5939" s="18">
        <f t="shared" si="1884"/>
        <v>-6.06</v>
      </c>
      <c r="M5939" s="17">
        <v>25.5</v>
      </c>
      <c r="N5939" s="16">
        <f t="shared" si="1885"/>
        <v>8.43</v>
      </c>
      <c r="O5939" s="16">
        <f t="shared" si="1886"/>
        <v>214.97</v>
      </c>
      <c r="P5939" s="18">
        <f t="shared" si="1887"/>
        <v>0</v>
      </c>
      <c r="Q5939" s="16">
        <f t="shared" si="1888"/>
        <v>8.43</v>
      </c>
      <c r="R5939" s="16">
        <f t="shared" si="1889"/>
        <v>0</v>
      </c>
    </row>
    <row r="5940" spans="1:18" ht="52.5" x14ac:dyDescent="0.35">
      <c r="A5940" s="1">
        <v>4</v>
      </c>
      <c r="B5940" s="13" t="s">
        <v>166</v>
      </c>
      <c r="C5940" s="13" t="s">
        <v>65</v>
      </c>
      <c r="D5940" s="14" t="s">
        <v>167</v>
      </c>
      <c r="E5940" s="15">
        <v>24.21</v>
      </c>
      <c r="F5940" s="16">
        <f t="shared" si="1880"/>
        <v>2357.5700000000002</v>
      </c>
      <c r="G5940" s="16">
        <f t="shared" si="1881"/>
        <v>0</v>
      </c>
      <c r="H5940" s="16">
        <f t="shared" si="1882"/>
        <v>0</v>
      </c>
      <c r="I5940" s="16">
        <f t="shared" si="1883"/>
        <v>2357.5700000000002</v>
      </c>
      <c r="J5940" s="17">
        <v>97.38</v>
      </c>
      <c r="K5940" s="17">
        <v>0</v>
      </c>
      <c r="L5940" s="18">
        <f t="shared" si="1884"/>
        <v>97.38</v>
      </c>
      <c r="M5940" s="17">
        <v>0</v>
      </c>
      <c r="N5940" s="16">
        <f t="shared" si="1885"/>
        <v>24.21</v>
      </c>
      <c r="O5940" s="16">
        <f t="shared" si="1886"/>
        <v>0</v>
      </c>
      <c r="P5940" s="18">
        <f t="shared" si="1887"/>
        <v>0</v>
      </c>
      <c r="Q5940" s="16">
        <f t="shared" si="1888"/>
        <v>24.21</v>
      </c>
      <c r="R5940" s="16">
        <f t="shared" si="1889"/>
        <v>0</v>
      </c>
    </row>
    <row r="5941" spans="1:18" ht="31.5" x14ac:dyDescent="0.35">
      <c r="A5941" s="1">
        <v>5</v>
      </c>
      <c r="B5941" s="13" t="s">
        <v>168</v>
      </c>
      <c r="C5941" s="13" t="s">
        <v>65</v>
      </c>
      <c r="D5941" s="14" t="s">
        <v>169</v>
      </c>
      <c r="E5941" s="15">
        <v>5.38</v>
      </c>
      <c r="F5941" s="16">
        <f t="shared" si="1880"/>
        <v>336.64</v>
      </c>
      <c r="G5941" s="16">
        <f t="shared" si="1881"/>
        <v>0</v>
      </c>
      <c r="H5941" s="16">
        <f t="shared" si="1882"/>
        <v>0</v>
      </c>
      <c r="I5941" s="16">
        <f t="shared" si="1883"/>
        <v>336.64</v>
      </c>
      <c r="J5941" s="17">
        <v>62.573</v>
      </c>
      <c r="K5941" s="17">
        <v>0</v>
      </c>
      <c r="L5941" s="18">
        <f t="shared" si="1884"/>
        <v>62.573</v>
      </c>
      <c r="M5941" s="17">
        <v>0</v>
      </c>
      <c r="N5941" s="16">
        <f t="shared" si="1885"/>
        <v>5.38</v>
      </c>
      <c r="O5941" s="16">
        <f t="shared" si="1886"/>
        <v>0</v>
      </c>
      <c r="P5941" s="18">
        <f t="shared" si="1887"/>
        <v>0</v>
      </c>
      <c r="Q5941" s="16">
        <f t="shared" si="1888"/>
        <v>5.38</v>
      </c>
      <c r="R5941" s="16">
        <f t="shared" si="1889"/>
        <v>0</v>
      </c>
    </row>
    <row r="5942" spans="1:18" ht="21" x14ac:dyDescent="0.35">
      <c r="A5942" s="1">
        <v>6</v>
      </c>
      <c r="B5942" s="13" t="s">
        <v>499</v>
      </c>
      <c r="C5942" s="13" t="s">
        <v>65</v>
      </c>
      <c r="D5942" s="14" t="s">
        <v>500</v>
      </c>
      <c r="E5942" s="15">
        <v>95.84</v>
      </c>
      <c r="F5942" s="16">
        <f t="shared" si="1880"/>
        <v>2821.91</v>
      </c>
      <c r="G5942" s="16">
        <f t="shared" si="1881"/>
        <v>246.69</v>
      </c>
      <c r="H5942" s="16">
        <f t="shared" si="1882"/>
        <v>8.7420187474527911</v>
      </c>
      <c r="I5942" s="16">
        <f t="shared" si="1883"/>
        <v>2575.2199999999998</v>
      </c>
      <c r="J5942" s="17">
        <v>29.443999999999999</v>
      </c>
      <c r="K5942" s="17">
        <v>2.5739999999999998</v>
      </c>
      <c r="L5942" s="18">
        <f t="shared" si="1884"/>
        <v>26.87</v>
      </c>
      <c r="M5942" s="17">
        <v>2.5739999999999998</v>
      </c>
      <c r="N5942" s="16">
        <f t="shared" si="1885"/>
        <v>95.84</v>
      </c>
      <c r="O5942" s="16">
        <f t="shared" si="1886"/>
        <v>246.69</v>
      </c>
      <c r="P5942" s="18">
        <f t="shared" si="1887"/>
        <v>0</v>
      </c>
      <c r="Q5942" s="16">
        <f t="shared" si="1888"/>
        <v>95.84</v>
      </c>
      <c r="R5942" s="16">
        <f t="shared" si="1889"/>
        <v>0</v>
      </c>
    </row>
    <row r="5943" spans="1:18" ht="52.5" x14ac:dyDescent="0.35">
      <c r="A5943" s="1">
        <v>7</v>
      </c>
      <c r="B5943" s="13" t="s">
        <v>1136</v>
      </c>
      <c r="C5943" s="13" t="s">
        <v>65</v>
      </c>
      <c r="D5943" s="14" t="s">
        <v>1137</v>
      </c>
      <c r="E5943" s="15">
        <v>5.82</v>
      </c>
      <c r="F5943" s="16">
        <f t="shared" si="1880"/>
        <v>379.87</v>
      </c>
      <c r="G5943" s="16">
        <f t="shared" si="1881"/>
        <v>37.450000000000003</v>
      </c>
      <c r="H5943" s="16">
        <f t="shared" si="1882"/>
        <v>9.8590470353914501</v>
      </c>
      <c r="I5943" s="16">
        <f t="shared" si="1883"/>
        <v>342.42</v>
      </c>
      <c r="J5943" s="17">
        <v>65.27</v>
      </c>
      <c r="K5943" s="17">
        <v>6.4349999999999996</v>
      </c>
      <c r="L5943" s="18">
        <f t="shared" si="1884"/>
        <v>58.835000000000001</v>
      </c>
      <c r="M5943" s="17">
        <v>6.4349999999999996</v>
      </c>
      <c r="N5943" s="16">
        <f t="shared" si="1885"/>
        <v>5.82</v>
      </c>
      <c r="O5943" s="16">
        <f t="shared" si="1886"/>
        <v>37.450000000000003</v>
      </c>
      <c r="P5943" s="18">
        <f t="shared" si="1887"/>
        <v>0</v>
      </c>
      <c r="Q5943" s="16">
        <f t="shared" si="1888"/>
        <v>5.82</v>
      </c>
      <c r="R5943" s="16">
        <f t="shared" si="1889"/>
        <v>0</v>
      </c>
    </row>
    <row r="5944" spans="1:18" ht="73.5" x14ac:dyDescent="0.35">
      <c r="A5944" s="1">
        <v>8</v>
      </c>
      <c r="B5944" s="13" t="s">
        <v>1305</v>
      </c>
      <c r="C5944" s="13" t="s">
        <v>44</v>
      </c>
      <c r="D5944" s="14" t="s">
        <v>1306</v>
      </c>
      <c r="E5944" s="15">
        <v>3.05</v>
      </c>
      <c r="F5944" s="16">
        <f t="shared" si="1880"/>
        <v>2587.62</v>
      </c>
      <c r="G5944" s="16">
        <f t="shared" si="1881"/>
        <v>100.65</v>
      </c>
      <c r="H5944" s="16">
        <f t="shared" si="1882"/>
        <v>3.8896746817538901</v>
      </c>
      <c r="I5944" s="16">
        <f t="shared" si="1883"/>
        <v>2486.9699999999998</v>
      </c>
      <c r="J5944" s="17">
        <v>848.4</v>
      </c>
      <c r="K5944" s="17">
        <v>33</v>
      </c>
      <c r="L5944" s="18">
        <f t="shared" si="1884"/>
        <v>815.4</v>
      </c>
      <c r="M5944" s="17">
        <v>33</v>
      </c>
      <c r="N5944" s="16">
        <f t="shared" si="1885"/>
        <v>3.05</v>
      </c>
      <c r="O5944" s="16">
        <f t="shared" si="1886"/>
        <v>100.65</v>
      </c>
      <c r="P5944" s="18">
        <f t="shared" si="1887"/>
        <v>0</v>
      </c>
      <c r="Q5944" s="16">
        <f t="shared" si="1888"/>
        <v>3.05</v>
      </c>
      <c r="R5944" s="16">
        <f t="shared" si="1889"/>
        <v>0</v>
      </c>
    </row>
    <row r="5945" spans="1:18" ht="21" x14ac:dyDescent="0.35">
      <c r="A5945" s="1">
        <v>9</v>
      </c>
      <c r="B5945" s="13" t="s">
        <v>1209</v>
      </c>
      <c r="C5945" s="13" t="s">
        <v>44</v>
      </c>
      <c r="D5945" s="14" t="s">
        <v>1210</v>
      </c>
      <c r="E5945" s="15">
        <v>1.73</v>
      </c>
      <c r="F5945" s="16">
        <f t="shared" si="1880"/>
        <v>1467.73</v>
      </c>
      <c r="G5945" s="16">
        <f t="shared" si="1881"/>
        <v>114.18</v>
      </c>
      <c r="H5945" s="16">
        <f t="shared" si="1882"/>
        <v>7.7793493635077802</v>
      </c>
      <c r="I5945" s="16">
        <f t="shared" si="1883"/>
        <v>1353.55</v>
      </c>
      <c r="J5945" s="17">
        <v>848.4</v>
      </c>
      <c r="K5945" s="17">
        <v>66</v>
      </c>
      <c r="L5945" s="18">
        <f t="shared" si="1884"/>
        <v>782.4</v>
      </c>
      <c r="M5945" s="17">
        <v>66</v>
      </c>
      <c r="N5945" s="16">
        <f t="shared" si="1885"/>
        <v>1.73</v>
      </c>
      <c r="O5945" s="16">
        <f t="shared" si="1886"/>
        <v>114.18</v>
      </c>
      <c r="P5945" s="18">
        <f t="shared" si="1887"/>
        <v>0</v>
      </c>
      <c r="Q5945" s="16">
        <f t="shared" si="1888"/>
        <v>1.73</v>
      </c>
      <c r="R5945" s="16">
        <f t="shared" si="1889"/>
        <v>0</v>
      </c>
    </row>
    <row r="5946" spans="1:18" ht="31.5" x14ac:dyDescent="0.35">
      <c r="A5946" s="1">
        <v>10</v>
      </c>
      <c r="B5946" s="13" t="s">
        <v>1138</v>
      </c>
      <c r="C5946" s="13" t="s">
        <v>92</v>
      </c>
      <c r="D5946" s="14" t="s">
        <v>1139</v>
      </c>
      <c r="E5946" s="15">
        <v>3.09</v>
      </c>
      <c r="F5946" s="16">
        <f t="shared" si="1880"/>
        <v>60.07</v>
      </c>
      <c r="G5946" s="16">
        <f t="shared" si="1881"/>
        <v>0</v>
      </c>
      <c r="H5946" s="16">
        <f t="shared" si="1882"/>
        <v>0</v>
      </c>
      <c r="I5946" s="16">
        <f t="shared" si="1883"/>
        <v>60.07</v>
      </c>
      <c r="J5946" s="17">
        <v>19.440000000000001</v>
      </c>
      <c r="K5946" s="17">
        <v>0</v>
      </c>
      <c r="L5946" s="18">
        <f t="shared" si="1884"/>
        <v>19.440000000000001</v>
      </c>
      <c r="M5946" s="17">
        <v>0</v>
      </c>
      <c r="N5946" s="16">
        <f t="shared" si="1885"/>
        <v>3.09</v>
      </c>
      <c r="O5946" s="16">
        <f t="shared" si="1886"/>
        <v>0</v>
      </c>
      <c r="P5946" s="18">
        <f t="shared" si="1887"/>
        <v>0</v>
      </c>
      <c r="Q5946" s="16">
        <f t="shared" si="1888"/>
        <v>3.09</v>
      </c>
      <c r="R5946" s="16">
        <f t="shared" si="1889"/>
        <v>0</v>
      </c>
    </row>
    <row r="5947" spans="1:18" ht="21" x14ac:dyDescent="0.35">
      <c r="A5947" s="1">
        <v>11</v>
      </c>
      <c r="B5947" s="13" t="s">
        <v>1140</v>
      </c>
      <c r="C5947" s="13" t="s">
        <v>1141</v>
      </c>
      <c r="D5947" s="14" t="s">
        <v>1142</v>
      </c>
      <c r="E5947" s="15">
        <v>42.4</v>
      </c>
      <c r="F5947" s="16">
        <f t="shared" si="1880"/>
        <v>132.71</v>
      </c>
      <c r="G5947" s="16">
        <f t="shared" si="1881"/>
        <v>0</v>
      </c>
      <c r="H5947" s="16">
        <f t="shared" si="1882"/>
        <v>0</v>
      </c>
      <c r="I5947" s="16">
        <f t="shared" si="1883"/>
        <v>132.71</v>
      </c>
      <c r="J5947" s="17">
        <v>3.13</v>
      </c>
      <c r="K5947" s="17">
        <v>0</v>
      </c>
      <c r="L5947" s="18">
        <f t="shared" si="1884"/>
        <v>3.13</v>
      </c>
      <c r="M5947" s="17">
        <v>0</v>
      </c>
      <c r="N5947" s="16">
        <f t="shared" si="1885"/>
        <v>42.4</v>
      </c>
      <c r="O5947" s="16">
        <f t="shared" si="1886"/>
        <v>0</v>
      </c>
      <c r="P5947" s="18">
        <f t="shared" si="1887"/>
        <v>0</v>
      </c>
      <c r="Q5947" s="16">
        <f t="shared" si="1888"/>
        <v>42.4</v>
      </c>
      <c r="R5947" s="16">
        <f t="shared" si="1889"/>
        <v>0</v>
      </c>
    </row>
    <row r="5948" spans="1:18" ht="21" x14ac:dyDescent="0.35">
      <c r="A5948" s="1">
        <v>12</v>
      </c>
      <c r="B5948" s="13" t="s">
        <v>1143</v>
      </c>
      <c r="C5948" s="13" t="s">
        <v>1141</v>
      </c>
      <c r="D5948" s="14" t="s">
        <v>1144</v>
      </c>
      <c r="E5948" s="15">
        <v>40.94</v>
      </c>
      <c r="F5948" s="16">
        <f t="shared" si="1880"/>
        <v>146.44</v>
      </c>
      <c r="G5948" s="16">
        <f t="shared" si="1881"/>
        <v>0</v>
      </c>
      <c r="H5948" s="16">
        <f t="shared" si="1882"/>
        <v>0</v>
      </c>
      <c r="I5948" s="16">
        <f t="shared" si="1883"/>
        <v>146.44</v>
      </c>
      <c r="J5948" s="17">
        <v>3.577</v>
      </c>
      <c r="K5948" s="17">
        <v>0</v>
      </c>
      <c r="L5948" s="18">
        <f t="shared" si="1884"/>
        <v>3.577</v>
      </c>
      <c r="M5948" s="17">
        <v>0</v>
      </c>
      <c r="N5948" s="16">
        <f t="shared" si="1885"/>
        <v>40.94</v>
      </c>
      <c r="O5948" s="16">
        <f t="shared" si="1886"/>
        <v>0</v>
      </c>
      <c r="P5948" s="18">
        <f t="shared" si="1887"/>
        <v>0</v>
      </c>
      <c r="Q5948" s="16">
        <f t="shared" si="1888"/>
        <v>40.94</v>
      </c>
      <c r="R5948" s="16">
        <f t="shared" si="1889"/>
        <v>0</v>
      </c>
    </row>
    <row r="5949" spans="1:18" ht="21" x14ac:dyDescent="0.35">
      <c r="A5949" s="1">
        <v>13</v>
      </c>
      <c r="B5949" s="13" t="s">
        <v>1149</v>
      </c>
      <c r="C5949" s="13" t="s">
        <v>92</v>
      </c>
      <c r="D5949" s="14" t="s">
        <v>1150</v>
      </c>
      <c r="E5949" s="15">
        <v>0.72</v>
      </c>
      <c r="F5949" s="16">
        <f t="shared" si="1880"/>
        <v>27.99</v>
      </c>
      <c r="G5949" s="16">
        <f t="shared" si="1881"/>
        <v>0</v>
      </c>
      <c r="H5949" s="16">
        <f t="shared" si="1882"/>
        <v>0</v>
      </c>
      <c r="I5949" s="16">
        <f t="shared" si="1883"/>
        <v>27.99</v>
      </c>
      <c r="J5949" s="17">
        <v>38.880000000000003</v>
      </c>
      <c r="K5949" s="17">
        <v>0</v>
      </c>
      <c r="L5949" s="18">
        <f t="shared" si="1884"/>
        <v>38.880000000000003</v>
      </c>
      <c r="M5949" s="17">
        <v>0</v>
      </c>
      <c r="N5949" s="16">
        <f t="shared" si="1885"/>
        <v>0.72</v>
      </c>
      <c r="O5949" s="16">
        <f t="shared" si="1886"/>
        <v>0</v>
      </c>
      <c r="P5949" s="18">
        <f t="shared" si="1887"/>
        <v>0</v>
      </c>
      <c r="Q5949" s="16">
        <f t="shared" si="1888"/>
        <v>0.72</v>
      </c>
      <c r="R5949" s="16">
        <f t="shared" si="1889"/>
        <v>0</v>
      </c>
    </row>
    <row r="5950" spans="1:18" ht="21" x14ac:dyDescent="0.35">
      <c r="A5950" s="1">
        <v>14</v>
      </c>
      <c r="B5950" s="13" t="s">
        <v>1145</v>
      </c>
      <c r="C5950" s="13" t="s">
        <v>1141</v>
      </c>
      <c r="D5950" s="14" t="s">
        <v>1146</v>
      </c>
      <c r="E5950" s="15">
        <v>725.24</v>
      </c>
      <c r="F5950" s="16">
        <f t="shared" si="1880"/>
        <v>55.12</v>
      </c>
      <c r="G5950" s="16">
        <f t="shared" si="1881"/>
        <v>0</v>
      </c>
      <c r="H5950" s="16">
        <f t="shared" si="1882"/>
        <v>0</v>
      </c>
      <c r="I5950" s="16">
        <f t="shared" si="1883"/>
        <v>55.12</v>
      </c>
      <c r="J5950" s="17">
        <v>7.5999999999999998E-2</v>
      </c>
      <c r="K5950" s="17">
        <v>0</v>
      </c>
      <c r="L5950" s="18">
        <f t="shared" si="1884"/>
        <v>7.5999999999999998E-2</v>
      </c>
      <c r="M5950" s="17">
        <v>0</v>
      </c>
      <c r="N5950" s="16">
        <f t="shared" si="1885"/>
        <v>725.24</v>
      </c>
      <c r="O5950" s="16">
        <f t="shared" si="1886"/>
        <v>0</v>
      </c>
      <c r="P5950" s="18">
        <f t="shared" si="1887"/>
        <v>0</v>
      </c>
      <c r="Q5950" s="16">
        <f t="shared" si="1888"/>
        <v>725.24</v>
      </c>
      <c r="R5950" s="16">
        <f t="shared" si="1889"/>
        <v>0</v>
      </c>
    </row>
    <row r="5951" spans="1:18" x14ac:dyDescent="0.35">
      <c r="A5951" s="1">
        <v>15</v>
      </c>
      <c r="B5951" s="13" t="s">
        <v>1147</v>
      </c>
      <c r="C5951" s="13" t="s">
        <v>1141</v>
      </c>
      <c r="D5951" s="14" t="s">
        <v>1148</v>
      </c>
      <c r="E5951" s="15">
        <v>608.70000000000005</v>
      </c>
      <c r="F5951" s="16">
        <f t="shared" si="1880"/>
        <v>171.04</v>
      </c>
      <c r="G5951" s="16">
        <f t="shared" si="1881"/>
        <v>0</v>
      </c>
      <c r="H5951" s="16">
        <f t="shared" si="1882"/>
        <v>0</v>
      </c>
      <c r="I5951" s="16">
        <f t="shared" si="1883"/>
        <v>171.04</v>
      </c>
      <c r="J5951" s="17">
        <v>0.28100000000000003</v>
      </c>
      <c r="K5951" s="17">
        <v>0</v>
      </c>
      <c r="L5951" s="18">
        <f t="shared" si="1884"/>
        <v>0.28100000000000003</v>
      </c>
      <c r="M5951" s="17">
        <v>0</v>
      </c>
      <c r="N5951" s="16">
        <f t="shared" si="1885"/>
        <v>608.70000000000005</v>
      </c>
      <c r="O5951" s="16">
        <f t="shared" si="1886"/>
        <v>0</v>
      </c>
      <c r="P5951" s="18">
        <f t="shared" si="1887"/>
        <v>0</v>
      </c>
      <c r="Q5951" s="16">
        <f t="shared" si="1888"/>
        <v>608.70000000000005</v>
      </c>
      <c r="R5951" s="16">
        <f t="shared" si="1889"/>
        <v>0</v>
      </c>
    </row>
    <row r="5952" spans="1:18" ht="21" x14ac:dyDescent="0.35">
      <c r="A5952" s="1">
        <v>16</v>
      </c>
      <c r="B5952" s="13" t="s">
        <v>1151</v>
      </c>
      <c r="C5952" s="13" t="s">
        <v>92</v>
      </c>
      <c r="D5952" s="14" t="s">
        <v>1152</v>
      </c>
      <c r="E5952" s="15">
        <v>0.72</v>
      </c>
      <c r="F5952" s="16">
        <f t="shared" si="1880"/>
        <v>14</v>
      </c>
      <c r="G5952" s="16">
        <f t="shared" si="1881"/>
        <v>0</v>
      </c>
      <c r="H5952" s="16">
        <f t="shared" si="1882"/>
        <v>0</v>
      </c>
      <c r="I5952" s="16">
        <f t="shared" si="1883"/>
        <v>14</v>
      </c>
      <c r="J5952" s="17">
        <v>19.440000000000001</v>
      </c>
      <c r="K5952" s="17">
        <v>0</v>
      </c>
      <c r="L5952" s="18">
        <f t="shared" si="1884"/>
        <v>19.440000000000001</v>
      </c>
      <c r="M5952" s="17">
        <v>0</v>
      </c>
      <c r="N5952" s="16">
        <f t="shared" si="1885"/>
        <v>0.72</v>
      </c>
      <c r="O5952" s="16">
        <f t="shared" si="1886"/>
        <v>0</v>
      </c>
      <c r="P5952" s="18">
        <f t="shared" si="1887"/>
        <v>0</v>
      </c>
      <c r="Q5952" s="16">
        <f t="shared" si="1888"/>
        <v>0.72</v>
      </c>
      <c r="R5952" s="16">
        <f t="shared" si="1889"/>
        <v>0</v>
      </c>
    </row>
    <row r="5953" spans="1:18" ht="52.5" x14ac:dyDescent="0.35">
      <c r="A5953" s="1">
        <v>17</v>
      </c>
      <c r="B5953" s="13" t="s">
        <v>1153</v>
      </c>
      <c r="C5953" s="13" t="s">
        <v>92</v>
      </c>
      <c r="D5953" s="14" t="s">
        <v>1154</v>
      </c>
      <c r="E5953" s="15">
        <v>22.66</v>
      </c>
      <c r="F5953" s="16">
        <f t="shared" si="1880"/>
        <v>828</v>
      </c>
      <c r="G5953" s="16">
        <f t="shared" si="1881"/>
        <v>186.95</v>
      </c>
      <c r="H5953" s="16">
        <f t="shared" si="1882"/>
        <v>22.57799671592775</v>
      </c>
      <c r="I5953" s="16">
        <f t="shared" si="1883"/>
        <v>641.04999999999995</v>
      </c>
      <c r="J5953" s="17">
        <v>36.54</v>
      </c>
      <c r="K5953" s="17">
        <v>8.25</v>
      </c>
      <c r="L5953" s="18">
        <f t="shared" si="1884"/>
        <v>28.29</v>
      </c>
      <c r="M5953" s="17">
        <v>8.25</v>
      </c>
      <c r="N5953" s="16">
        <f t="shared" si="1885"/>
        <v>22.66</v>
      </c>
      <c r="O5953" s="16">
        <f t="shared" si="1886"/>
        <v>186.95</v>
      </c>
      <c r="P5953" s="18">
        <f t="shared" si="1887"/>
        <v>0</v>
      </c>
      <c r="Q5953" s="16">
        <f t="shared" si="1888"/>
        <v>22.66</v>
      </c>
      <c r="R5953" s="16">
        <f t="shared" si="1889"/>
        <v>0</v>
      </c>
    </row>
    <row r="5954" spans="1:18" ht="52.5" x14ac:dyDescent="0.35">
      <c r="A5954" s="1">
        <v>18</v>
      </c>
      <c r="B5954" s="13" t="s">
        <v>812</v>
      </c>
      <c r="C5954" s="13" t="s">
        <v>65</v>
      </c>
      <c r="D5954" s="14" t="s">
        <v>813</v>
      </c>
      <c r="E5954" s="15">
        <v>80.599999999999994</v>
      </c>
      <c r="F5954" s="16">
        <f t="shared" si="1880"/>
        <v>786.49</v>
      </c>
      <c r="G5954" s="16">
        <f t="shared" si="1881"/>
        <v>99.78</v>
      </c>
      <c r="H5954" s="16">
        <f t="shared" si="1882"/>
        <v>12.687026029924168</v>
      </c>
      <c r="I5954" s="16">
        <f t="shared" si="1883"/>
        <v>686.71</v>
      </c>
      <c r="J5954" s="17">
        <v>9.7579999999999991</v>
      </c>
      <c r="K5954" s="17">
        <v>1.238</v>
      </c>
      <c r="L5954" s="18">
        <f t="shared" si="1884"/>
        <v>8.52</v>
      </c>
      <c r="M5954" s="17">
        <v>1.238</v>
      </c>
      <c r="N5954" s="16">
        <f t="shared" si="1885"/>
        <v>80.599999999999994</v>
      </c>
      <c r="O5954" s="16">
        <f t="shared" si="1886"/>
        <v>99.78</v>
      </c>
      <c r="P5954" s="18">
        <f t="shared" si="1887"/>
        <v>0</v>
      </c>
      <c r="Q5954" s="16">
        <f t="shared" si="1888"/>
        <v>80.599999999999994</v>
      </c>
      <c r="R5954" s="16">
        <f t="shared" si="1889"/>
        <v>0</v>
      </c>
    </row>
    <row r="5955" spans="1:18" ht="21" x14ac:dyDescent="0.35">
      <c r="A5955" s="1">
        <v>19</v>
      </c>
      <c r="B5955" s="13" t="s">
        <v>823</v>
      </c>
      <c r="C5955" s="13" t="s">
        <v>65</v>
      </c>
      <c r="D5955" s="14" t="s">
        <v>824</v>
      </c>
      <c r="E5955" s="15">
        <v>28.7</v>
      </c>
      <c r="F5955" s="16">
        <f t="shared" si="1880"/>
        <v>209.74</v>
      </c>
      <c r="G5955" s="16">
        <f t="shared" si="1881"/>
        <v>0</v>
      </c>
      <c r="H5955" s="16">
        <f t="shared" si="1882"/>
        <v>0</v>
      </c>
      <c r="I5955" s="16">
        <f t="shared" si="1883"/>
        <v>209.74</v>
      </c>
      <c r="J5955" s="17">
        <v>7.3079999999999998</v>
      </c>
      <c r="K5955" s="17">
        <v>0</v>
      </c>
      <c r="L5955" s="18">
        <f t="shared" si="1884"/>
        <v>7.3079999999999998</v>
      </c>
      <c r="M5955" s="17">
        <v>0</v>
      </c>
      <c r="N5955" s="16">
        <f t="shared" si="1885"/>
        <v>28.7</v>
      </c>
      <c r="O5955" s="16">
        <f t="shared" si="1886"/>
        <v>0</v>
      </c>
      <c r="P5955" s="18">
        <f t="shared" si="1887"/>
        <v>0</v>
      </c>
      <c r="Q5955" s="16">
        <f t="shared" si="1888"/>
        <v>28.7</v>
      </c>
      <c r="R5955" s="16">
        <f t="shared" si="1889"/>
        <v>0</v>
      </c>
    </row>
    <row r="5956" spans="1:18" ht="21" x14ac:dyDescent="0.35">
      <c r="A5956" s="1">
        <v>20</v>
      </c>
      <c r="B5956" s="13" t="s">
        <v>910</v>
      </c>
      <c r="C5956" s="13" t="s">
        <v>41</v>
      </c>
      <c r="D5956" s="14" t="s">
        <v>911</v>
      </c>
      <c r="E5956" s="15">
        <v>666.35</v>
      </c>
      <c r="F5956" s="16">
        <f t="shared" si="1880"/>
        <v>666.35</v>
      </c>
      <c r="G5956" s="16">
        <f t="shared" si="1881"/>
        <v>1999.05</v>
      </c>
      <c r="H5956" s="16">
        <f t="shared" si="1882"/>
        <v>300</v>
      </c>
      <c r="I5956" s="16">
        <f t="shared" si="1883"/>
        <v>-1332.7</v>
      </c>
      <c r="J5956" s="17">
        <v>1</v>
      </c>
      <c r="K5956" s="17">
        <v>3</v>
      </c>
      <c r="L5956" s="18">
        <f t="shared" si="1884"/>
        <v>-2</v>
      </c>
      <c r="M5956" s="17">
        <v>3</v>
      </c>
      <c r="N5956" s="16">
        <f t="shared" si="1885"/>
        <v>666.35</v>
      </c>
      <c r="O5956" s="16">
        <f t="shared" si="1886"/>
        <v>1999.05</v>
      </c>
      <c r="P5956" s="18">
        <f t="shared" si="1887"/>
        <v>0</v>
      </c>
      <c r="Q5956" s="16">
        <f t="shared" si="1888"/>
        <v>666.35</v>
      </c>
      <c r="R5956" s="16">
        <f t="shared" si="1889"/>
        <v>0</v>
      </c>
    </row>
    <row r="5957" spans="1:18" ht="42" x14ac:dyDescent="0.35">
      <c r="A5957" s="1">
        <v>21</v>
      </c>
      <c r="B5957" s="13" t="s">
        <v>1662</v>
      </c>
      <c r="C5957" s="13" t="s">
        <v>224</v>
      </c>
      <c r="D5957" s="14" t="s">
        <v>1663</v>
      </c>
      <c r="E5957" s="15">
        <v>21979.67</v>
      </c>
      <c r="F5957" s="16">
        <f t="shared" si="1880"/>
        <v>21979.67</v>
      </c>
      <c r="G5957" s="16">
        <f t="shared" si="1881"/>
        <v>57740.59</v>
      </c>
      <c r="H5957" s="16">
        <f t="shared" si="1882"/>
        <v>262.7</v>
      </c>
      <c r="I5957" s="16">
        <f t="shared" si="1883"/>
        <v>-35760.92</v>
      </c>
      <c r="J5957" s="17">
        <v>1</v>
      </c>
      <c r="K5957" s="17">
        <v>2.6269999999999998</v>
      </c>
      <c r="L5957" s="18">
        <f t="shared" si="1884"/>
        <v>-1.627</v>
      </c>
      <c r="M5957" s="17">
        <v>2.6269999999999998</v>
      </c>
      <c r="N5957" s="16">
        <f t="shared" si="1885"/>
        <v>21979.67</v>
      </c>
      <c r="O5957" s="16">
        <f t="shared" si="1886"/>
        <v>57740.59</v>
      </c>
      <c r="P5957" s="18">
        <f t="shared" si="1887"/>
        <v>0</v>
      </c>
      <c r="Q5957" s="16">
        <f t="shared" si="1888"/>
        <v>21979.67</v>
      </c>
      <c r="R5957" s="16">
        <f t="shared" si="1889"/>
        <v>0</v>
      </c>
    </row>
    <row r="5958" spans="1:18" ht="31.5" x14ac:dyDescent="0.35">
      <c r="A5958" s="1">
        <v>22</v>
      </c>
      <c r="B5958" s="13" t="s">
        <v>269</v>
      </c>
      <c r="C5958" s="13" t="s">
        <v>65</v>
      </c>
      <c r="D5958" s="14" t="s">
        <v>270</v>
      </c>
      <c r="E5958" s="15">
        <v>152.22</v>
      </c>
      <c r="F5958" s="16">
        <f t="shared" si="1880"/>
        <v>0</v>
      </c>
      <c r="G5958" s="16">
        <f t="shared" si="1881"/>
        <v>9043.39</v>
      </c>
      <c r="H5958" s="16">
        <f t="shared" si="1882"/>
        <v>0</v>
      </c>
      <c r="I5958" s="16">
        <f t="shared" si="1883"/>
        <v>-9043.39</v>
      </c>
      <c r="J5958" s="17">
        <v>0</v>
      </c>
      <c r="K5958" s="17">
        <v>59.41</v>
      </c>
      <c r="L5958" s="18">
        <f t="shared" si="1884"/>
        <v>-59.41</v>
      </c>
      <c r="M5958" s="17">
        <v>59.41</v>
      </c>
      <c r="N5958" s="16">
        <f t="shared" si="1885"/>
        <v>152.22</v>
      </c>
      <c r="O5958" s="16">
        <f t="shared" si="1886"/>
        <v>9043.39</v>
      </c>
      <c r="P5958" s="18">
        <f t="shared" si="1887"/>
        <v>0</v>
      </c>
      <c r="Q5958" s="16">
        <f t="shared" si="1888"/>
        <v>152.22</v>
      </c>
      <c r="R5958" s="16">
        <f t="shared" si="1889"/>
        <v>0</v>
      </c>
    </row>
    <row r="5959" spans="1:18" ht="63" x14ac:dyDescent="0.35">
      <c r="A5959" s="1">
        <v>23</v>
      </c>
      <c r="B5959" s="13" t="s">
        <v>505</v>
      </c>
      <c r="C5959" s="13" t="s">
        <v>44</v>
      </c>
      <c r="D5959" s="14" t="s">
        <v>506</v>
      </c>
      <c r="E5959" s="15">
        <v>2.83</v>
      </c>
      <c r="F5959" s="16">
        <f t="shared" si="1880"/>
        <v>0</v>
      </c>
      <c r="G5959" s="16">
        <f t="shared" si="1881"/>
        <v>93.39</v>
      </c>
      <c r="H5959" s="16">
        <f t="shared" si="1882"/>
        <v>0</v>
      </c>
      <c r="I5959" s="16">
        <f t="shared" si="1883"/>
        <v>-93.39</v>
      </c>
      <c r="J5959" s="17">
        <v>0</v>
      </c>
      <c r="K5959" s="17">
        <v>33</v>
      </c>
      <c r="L5959" s="18">
        <f t="shared" si="1884"/>
        <v>-33</v>
      </c>
      <c r="M5959" s="17">
        <v>33</v>
      </c>
      <c r="N5959" s="16">
        <f t="shared" si="1885"/>
        <v>2.83</v>
      </c>
      <c r="O5959" s="16">
        <f t="shared" si="1886"/>
        <v>93.39</v>
      </c>
      <c r="P5959" s="18">
        <f t="shared" si="1887"/>
        <v>0</v>
      </c>
      <c r="Q5959" s="16">
        <f t="shared" si="1888"/>
        <v>2.83</v>
      </c>
      <c r="R5959" s="16">
        <f t="shared" si="1889"/>
        <v>0</v>
      </c>
    </row>
    <row r="5960" spans="1:18" ht="21" x14ac:dyDescent="0.35">
      <c r="A5960" s="1">
        <v>24</v>
      </c>
      <c r="B5960" s="13" t="s">
        <v>1374</v>
      </c>
      <c r="C5960" s="13" t="s">
        <v>41</v>
      </c>
      <c r="D5960" s="14" t="s">
        <v>1375</v>
      </c>
      <c r="E5960" s="15">
        <v>387.99</v>
      </c>
      <c r="F5960" s="16">
        <f t="shared" si="1880"/>
        <v>0</v>
      </c>
      <c r="G5960" s="16">
        <f t="shared" si="1881"/>
        <v>1551.96</v>
      </c>
      <c r="H5960" s="16">
        <f t="shared" si="1882"/>
        <v>0</v>
      </c>
      <c r="I5960" s="16">
        <f t="shared" si="1883"/>
        <v>-1551.96</v>
      </c>
      <c r="J5960" s="17">
        <v>0</v>
      </c>
      <c r="K5960" s="17">
        <v>4</v>
      </c>
      <c r="L5960" s="18">
        <f t="shared" si="1884"/>
        <v>-4</v>
      </c>
      <c r="M5960" s="17">
        <v>4</v>
      </c>
      <c r="N5960" s="16">
        <f t="shared" si="1885"/>
        <v>387.99</v>
      </c>
      <c r="O5960" s="16">
        <f t="shared" si="1886"/>
        <v>1551.96</v>
      </c>
      <c r="P5960" s="18">
        <f t="shared" si="1887"/>
        <v>0</v>
      </c>
      <c r="Q5960" s="16">
        <f t="shared" si="1888"/>
        <v>387.99</v>
      </c>
      <c r="R5960" s="16">
        <f t="shared" si="1889"/>
        <v>0</v>
      </c>
    </row>
    <row r="5961" spans="1:18" ht="42" x14ac:dyDescent="0.35">
      <c r="A5961" s="1">
        <v>25</v>
      </c>
      <c r="B5961" s="13" t="s">
        <v>113</v>
      </c>
      <c r="C5961" s="13" t="s">
        <v>65</v>
      </c>
      <c r="D5961" s="14" t="s">
        <v>114</v>
      </c>
      <c r="E5961" s="15">
        <v>38.92</v>
      </c>
      <c r="F5961" s="16">
        <f t="shared" si="1880"/>
        <v>0</v>
      </c>
      <c r="G5961" s="16">
        <f t="shared" si="1881"/>
        <v>2772.19</v>
      </c>
      <c r="H5961" s="16">
        <f t="shared" si="1882"/>
        <v>0</v>
      </c>
      <c r="I5961" s="16">
        <f t="shared" si="1883"/>
        <v>-2772.19</v>
      </c>
      <c r="J5961" s="17">
        <v>0</v>
      </c>
      <c r="K5961" s="17">
        <v>71.227999999999994</v>
      </c>
      <c r="L5961" s="18">
        <f t="shared" si="1884"/>
        <v>-71.227999999999994</v>
      </c>
      <c r="M5961" s="17">
        <v>71.227999999999994</v>
      </c>
      <c r="N5961" s="16">
        <f t="shared" si="1885"/>
        <v>38.92</v>
      </c>
      <c r="O5961" s="16">
        <f t="shared" si="1886"/>
        <v>2772.19</v>
      </c>
      <c r="P5961" s="18">
        <f t="shared" si="1887"/>
        <v>0</v>
      </c>
      <c r="Q5961" s="16">
        <f t="shared" si="1888"/>
        <v>38.92</v>
      </c>
      <c r="R5961" s="16">
        <f t="shared" si="1889"/>
        <v>0</v>
      </c>
    </row>
    <row r="5962" spans="1:18" ht="42" x14ac:dyDescent="0.35">
      <c r="A5962" s="1">
        <v>26</v>
      </c>
      <c r="B5962" s="13" t="s">
        <v>493</v>
      </c>
      <c r="C5962" s="13" t="s">
        <v>44</v>
      </c>
      <c r="D5962" s="14" t="s">
        <v>494</v>
      </c>
      <c r="E5962" s="15">
        <v>48.88</v>
      </c>
      <c r="F5962" s="16">
        <f t="shared" si="1880"/>
        <v>0</v>
      </c>
      <c r="G5962" s="16">
        <f t="shared" si="1881"/>
        <v>6305.52</v>
      </c>
      <c r="H5962" s="16">
        <f t="shared" si="1882"/>
        <v>0</v>
      </c>
      <c r="I5962" s="16">
        <f t="shared" si="1883"/>
        <v>-6305.52</v>
      </c>
      <c r="J5962" s="17">
        <v>0</v>
      </c>
      <c r="K5962" s="17">
        <v>129</v>
      </c>
      <c r="L5962" s="18">
        <f t="shared" si="1884"/>
        <v>-129</v>
      </c>
      <c r="M5962" s="17">
        <v>129</v>
      </c>
      <c r="N5962" s="16">
        <f t="shared" si="1885"/>
        <v>48.88</v>
      </c>
      <c r="O5962" s="16">
        <f t="shared" si="1886"/>
        <v>6305.52</v>
      </c>
      <c r="P5962" s="18">
        <f t="shared" si="1887"/>
        <v>0</v>
      </c>
      <c r="Q5962" s="16">
        <f t="shared" si="1888"/>
        <v>48.88</v>
      </c>
      <c r="R5962" s="16">
        <f t="shared" si="1889"/>
        <v>0</v>
      </c>
    </row>
    <row r="5963" spans="1:18" x14ac:dyDescent="0.35">
      <c r="A5963" s="1">
        <v>27</v>
      </c>
      <c r="B5963" s="13" t="s">
        <v>1215</v>
      </c>
      <c r="C5963" s="13" t="s">
        <v>44</v>
      </c>
      <c r="D5963" s="14" t="s">
        <v>1216</v>
      </c>
      <c r="E5963" s="15">
        <v>4.79</v>
      </c>
      <c r="F5963" s="16">
        <f t="shared" si="1880"/>
        <v>0</v>
      </c>
      <c r="G5963" s="16">
        <f t="shared" si="1881"/>
        <v>617.91</v>
      </c>
      <c r="H5963" s="16">
        <f t="shared" si="1882"/>
        <v>0</v>
      </c>
      <c r="I5963" s="16">
        <f t="shared" si="1883"/>
        <v>-617.91</v>
      </c>
      <c r="J5963" s="17">
        <v>0</v>
      </c>
      <c r="K5963" s="17">
        <v>129</v>
      </c>
      <c r="L5963" s="18">
        <f t="shared" si="1884"/>
        <v>-129</v>
      </c>
      <c r="M5963" s="17">
        <v>129</v>
      </c>
      <c r="N5963" s="16">
        <f t="shared" si="1885"/>
        <v>4.79</v>
      </c>
      <c r="O5963" s="16">
        <f t="shared" si="1886"/>
        <v>617.91</v>
      </c>
      <c r="P5963" s="18">
        <f t="shared" si="1887"/>
        <v>0</v>
      </c>
      <c r="Q5963" s="16">
        <f t="shared" si="1888"/>
        <v>4.79</v>
      </c>
      <c r="R5963" s="16">
        <f t="shared" si="1889"/>
        <v>0</v>
      </c>
    </row>
    <row r="5964" spans="1:18" x14ac:dyDescent="0.35">
      <c r="A5964" s="1">
        <v>28</v>
      </c>
      <c r="B5964" s="13" t="s">
        <v>109</v>
      </c>
      <c r="C5964" s="13" t="s">
        <v>92</v>
      </c>
      <c r="D5964" s="14" t="s">
        <v>110</v>
      </c>
      <c r="E5964" s="15">
        <v>24.39</v>
      </c>
      <c r="F5964" s="16">
        <f t="shared" si="1880"/>
        <v>0</v>
      </c>
      <c r="G5964" s="16">
        <f t="shared" si="1881"/>
        <v>419.51</v>
      </c>
      <c r="H5964" s="16">
        <f t="shared" si="1882"/>
        <v>0</v>
      </c>
      <c r="I5964" s="16">
        <f t="shared" si="1883"/>
        <v>-419.51</v>
      </c>
      <c r="J5964" s="17">
        <v>0</v>
      </c>
      <c r="K5964" s="17">
        <v>17.2</v>
      </c>
      <c r="L5964" s="18">
        <f t="shared" si="1884"/>
        <v>-17.2</v>
      </c>
      <c r="M5964" s="17">
        <v>17.2</v>
      </c>
      <c r="N5964" s="16">
        <f t="shared" si="1885"/>
        <v>24.39</v>
      </c>
      <c r="O5964" s="16">
        <f t="shared" si="1886"/>
        <v>419.51</v>
      </c>
      <c r="P5964" s="18">
        <f t="shared" si="1887"/>
        <v>0</v>
      </c>
      <c r="Q5964" s="16">
        <f t="shared" si="1888"/>
        <v>24.39</v>
      </c>
      <c r="R5964" s="16">
        <f t="shared" si="1889"/>
        <v>0</v>
      </c>
    </row>
    <row r="5965" spans="1:18" ht="21" x14ac:dyDescent="0.35">
      <c r="A5965" s="1">
        <v>29</v>
      </c>
      <c r="B5965" s="13" t="s">
        <v>87</v>
      </c>
      <c r="C5965" s="13" t="s">
        <v>65</v>
      </c>
      <c r="D5965" s="14" t="s">
        <v>88</v>
      </c>
      <c r="E5965" s="15">
        <v>98.73</v>
      </c>
      <c r="F5965" s="16">
        <f t="shared" si="1880"/>
        <v>0</v>
      </c>
      <c r="G5965" s="16">
        <f t="shared" si="1881"/>
        <v>466.99</v>
      </c>
      <c r="H5965" s="16">
        <f t="shared" si="1882"/>
        <v>0</v>
      </c>
      <c r="I5965" s="16">
        <f t="shared" si="1883"/>
        <v>-466.99</v>
      </c>
      <c r="J5965" s="17">
        <v>0</v>
      </c>
      <c r="K5965" s="17">
        <v>4.7300000000000004</v>
      </c>
      <c r="L5965" s="18">
        <f t="shared" si="1884"/>
        <v>-4.7300000000000004</v>
      </c>
      <c r="M5965" s="17">
        <v>4.7300000000000004</v>
      </c>
      <c r="N5965" s="16">
        <f t="shared" si="1885"/>
        <v>98.73</v>
      </c>
      <c r="O5965" s="16">
        <f t="shared" si="1886"/>
        <v>466.99</v>
      </c>
      <c r="P5965" s="18">
        <f t="shared" si="1887"/>
        <v>0</v>
      </c>
      <c r="Q5965" s="16">
        <f t="shared" si="1888"/>
        <v>98.73</v>
      </c>
      <c r="R5965" s="16">
        <f t="shared" si="1889"/>
        <v>0</v>
      </c>
    </row>
    <row r="5966" spans="1:18" ht="21" x14ac:dyDescent="0.35">
      <c r="A5966" s="1">
        <v>30</v>
      </c>
      <c r="B5966" s="13" t="s">
        <v>912</v>
      </c>
      <c r="C5966" s="13" t="s">
        <v>41</v>
      </c>
      <c r="D5966" s="14" t="s">
        <v>913</v>
      </c>
      <c r="E5966" s="15">
        <v>666.35</v>
      </c>
      <c r="F5966" s="16">
        <f t="shared" si="1880"/>
        <v>0</v>
      </c>
      <c r="G5966" s="16">
        <f t="shared" si="1881"/>
        <v>333.18</v>
      </c>
      <c r="H5966" s="16">
        <f t="shared" si="1882"/>
        <v>0</v>
      </c>
      <c r="I5966" s="16">
        <f t="shared" si="1883"/>
        <v>-333.18</v>
      </c>
      <c r="J5966" s="17">
        <v>0</v>
      </c>
      <c r="K5966" s="17">
        <v>0.5</v>
      </c>
      <c r="L5966" s="18">
        <f t="shared" si="1884"/>
        <v>-0.5</v>
      </c>
      <c r="M5966" s="17">
        <v>0.5</v>
      </c>
      <c r="N5966" s="16">
        <f t="shared" si="1885"/>
        <v>666.35</v>
      </c>
      <c r="O5966" s="16">
        <f t="shared" si="1886"/>
        <v>333.18</v>
      </c>
      <c r="P5966" s="18">
        <f t="shared" si="1887"/>
        <v>0</v>
      </c>
      <c r="Q5966" s="16">
        <f t="shared" si="1888"/>
        <v>666.35</v>
      </c>
      <c r="R5966" s="16">
        <f t="shared" si="1889"/>
        <v>0</v>
      </c>
    </row>
    <row r="5967" spans="1:18" x14ac:dyDescent="0.35">
      <c r="A5967" s="21" t="s">
        <v>1664</v>
      </c>
      <c r="B5967" s="21" t="s">
        <v>1664</v>
      </c>
      <c r="C5967" s="21" t="s">
        <v>1664</v>
      </c>
      <c r="D5967" s="21" t="s">
        <v>1664</v>
      </c>
      <c r="E5967" s="21" t="s">
        <v>1664</v>
      </c>
      <c r="F5967" s="19"/>
      <c r="G5967" s="20">
        <f>SUM(G5937:G5966)</f>
        <v>82548.780000000013</v>
      </c>
      <c r="H5967" s="7"/>
      <c r="I5967" s="7"/>
      <c r="J5967" s="7"/>
      <c r="K5967" s="7"/>
      <c r="L5967" s="7"/>
      <c r="M5967" s="7"/>
      <c r="N5967" s="7"/>
      <c r="O5967" s="7"/>
      <c r="P5967" s="7"/>
      <c r="Q5967" s="7"/>
      <c r="R5967" s="7"/>
    </row>
    <row r="5969" spans="1:18" x14ac:dyDescent="0.35">
      <c r="B5969" s="11" t="s">
        <v>23</v>
      </c>
      <c r="C5969" s="12" t="s">
        <v>24</v>
      </c>
      <c r="D5969" s="12" t="s">
        <v>25</v>
      </c>
    </row>
    <row r="5970" spans="1:18" x14ac:dyDescent="0.35">
      <c r="B5970" s="11" t="s">
        <v>26</v>
      </c>
      <c r="C5970" s="12" t="s">
        <v>27</v>
      </c>
      <c r="D5970" s="12" t="s">
        <v>28</v>
      </c>
    </row>
    <row r="5971" spans="1:18" x14ac:dyDescent="0.35">
      <c r="B5971" s="11" t="s">
        <v>29</v>
      </c>
      <c r="C5971" s="12" t="s">
        <v>24</v>
      </c>
      <c r="D5971" s="12" t="s">
        <v>30</v>
      </c>
    </row>
    <row r="5972" spans="1:18" x14ac:dyDescent="0.35">
      <c r="B5972" s="11" t="s">
        <v>31</v>
      </c>
      <c r="C5972" s="12" t="s">
        <v>116</v>
      </c>
      <c r="D5972" s="12" t="s">
        <v>1133</v>
      </c>
    </row>
    <row r="5973" spans="1:18" x14ac:dyDescent="0.35">
      <c r="B5973" s="11" t="s">
        <v>33</v>
      </c>
      <c r="C5973" s="12" t="s">
        <v>319</v>
      </c>
      <c r="D5973" s="12" t="s">
        <v>1621</v>
      </c>
    </row>
    <row r="5974" spans="1:18" x14ac:dyDescent="0.35">
      <c r="B5974" s="11" t="s">
        <v>35</v>
      </c>
      <c r="C5974" s="12" t="s">
        <v>328</v>
      </c>
      <c r="D5974" s="12" t="s">
        <v>1302</v>
      </c>
    </row>
    <row r="5975" spans="1:18" x14ac:dyDescent="0.35">
      <c r="B5975" s="11" t="s">
        <v>36</v>
      </c>
      <c r="C5975" s="12" t="s">
        <v>116</v>
      </c>
      <c r="D5975" s="12" t="s">
        <v>1405</v>
      </c>
    </row>
    <row r="5976" spans="1:18" x14ac:dyDescent="0.35">
      <c r="B5976" s="11" t="s">
        <v>38</v>
      </c>
      <c r="C5976" s="12" t="s">
        <v>24</v>
      </c>
      <c r="D5976" s="12" t="s">
        <v>1665</v>
      </c>
    </row>
    <row r="5978" spans="1:18" ht="21" x14ac:dyDescent="0.35">
      <c r="A5978" s="1">
        <v>1</v>
      </c>
      <c r="B5978" s="13" t="s">
        <v>191</v>
      </c>
      <c r="C5978" s="13" t="s">
        <v>44</v>
      </c>
      <c r="D5978" s="14" t="s">
        <v>192</v>
      </c>
      <c r="E5978" s="15">
        <v>3.46</v>
      </c>
      <c r="F5978" s="16">
        <f t="shared" ref="F5978:F6004" si="1890">ROUND(ROUND(N5978,2)*ROUND(J5978,3),2)</f>
        <v>43.6</v>
      </c>
      <c r="G5978" s="16">
        <f t="shared" ref="G5978:G6004" si="1891">ROUND(ROUND(N5978,2)*ROUND(K5978,3),2)</f>
        <v>47.06</v>
      </c>
      <c r="H5978" s="16">
        <f t="shared" ref="H5978:H6004" si="1892">IF(EXACT(J5978,0),0,100*(K5978/J5978))</f>
        <v>107.93650793650794</v>
      </c>
      <c r="I5978" s="16">
        <f t="shared" ref="I5978:I6004" si="1893">ROUND((ROUND(J5978,3)-ROUND(K5978,3))*N5978,2)</f>
        <v>-3.46</v>
      </c>
      <c r="J5978" s="17">
        <v>12.6</v>
      </c>
      <c r="K5978" s="17">
        <v>13.6</v>
      </c>
      <c r="L5978" s="18">
        <f t="shared" ref="L5978:L6004" si="1894">ROUND(ROUND(J5978,3)-ROUND(K5978,3),3)</f>
        <v>-1</v>
      </c>
      <c r="M5978" s="17">
        <v>13.6</v>
      </c>
      <c r="N5978" s="16">
        <f t="shared" ref="N5978:N6004" si="1895">ROUND(E5978,2)</f>
        <v>3.46</v>
      </c>
      <c r="O5978" s="16">
        <f t="shared" ref="O5978:O6004" si="1896">ROUND(ROUND(M5978,3)*ROUND(N5978,2),2)</f>
        <v>47.06</v>
      </c>
      <c r="P5978" s="18">
        <f t="shared" ref="P5978:P6004" si="1897">ROUND(ROUND(K5978,3)-ROUND(M5978,3),2)</f>
        <v>0</v>
      </c>
      <c r="Q5978" s="16">
        <f t="shared" ref="Q5978:Q6004" si="1898">ROUND(E5978,2)</f>
        <v>3.46</v>
      </c>
      <c r="R5978" s="16">
        <f t="shared" ref="R5978:R6004" si="1899">ROUND((ROUND(K5978,3)-ROUND(M5978,3))* Q5978,2)</f>
        <v>0</v>
      </c>
    </row>
    <row r="5979" spans="1:18" ht="42" x14ac:dyDescent="0.35">
      <c r="A5979" s="1">
        <v>2</v>
      </c>
      <c r="B5979" s="13" t="s">
        <v>183</v>
      </c>
      <c r="C5979" s="13" t="s">
        <v>92</v>
      </c>
      <c r="D5979" s="14" t="s">
        <v>184</v>
      </c>
      <c r="E5979" s="15">
        <v>7.89</v>
      </c>
      <c r="F5979" s="16">
        <f t="shared" si="1890"/>
        <v>31.6</v>
      </c>
      <c r="G5979" s="16">
        <f t="shared" si="1891"/>
        <v>52.23</v>
      </c>
      <c r="H5979" s="16">
        <f t="shared" si="1892"/>
        <v>165.29338327091136</v>
      </c>
      <c r="I5979" s="16">
        <f t="shared" si="1893"/>
        <v>-20.63</v>
      </c>
      <c r="J5979" s="17">
        <v>4.0049999999999999</v>
      </c>
      <c r="K5979" s="17">
        <v>6.62</v>
      </c>
      <c r="L5979" s="18">
        <f t="shared" si="1894"/>
        <v>-2.6150000000000002</v>
      </c>
      <c r="M5979" s="17">
        <v>6.62</v>
      </c>
      <c r="N5979" s="16">
        <f t="shared" si="1895"/>
        <v>7.89</v>
      </c>
      <c r="O5979" s="16">
        <f t="shared" si="1896"/>
        <v>52.23</v>
      </c>
      <c r="P5979" s="18">
        <f t="shared" si="1897"/>
        <v>0</v>
      </c>
      <c r="Q5979" s="16">
        <f t="shared" si="1898"/>
        <v>7.89</v>
      </c>
      <c r="R5979" s="16">
        <f t="shared" si="1899"/>
        <v>0</v>
      </c>
    </row>
    <row r="5980" spans="1:18" ht="31.5" x14ac:dyDescent="0.35">
      <c r="A5980" s="1">
        <v>3</v>
      </c>
      <c r="B5980" s="13" t="s">
        <v>158</v>
      </c>
      <c r="C5980" s="13" t="s">
        <v>92</v>
      </c>
      <c r="D5980" s="14" t="s">
        <v>159</v>
      </c>
      <c r="E5980" s="15">
        <v>8.43</v>
      </c>
      <c r="F5980" s="16">
        <f t="shared" si="1890"/>
        <v>79.66</v>
      </c>
      <c r="G5980" s="16">
        <f t="shared" si="1891"/>
        <v>34.39</v>
      </c>
      <c r="H5980" s="16">
        <f t="shared" si="1892"/>
        <v>43.174603174603178</v>
      </c>
      <c r="I5980" s="16">
        <f t="shared" si="1893"/>
        <v>45.27</v>
      </c>
      <c r="J5980" s="17">
        <v>9.4499999999999993</v>
      </c>
      <c r="K5980" s="17">
        <v>4.08</v>
      </c>
      <c r="L5980" s="18">
        <f t="shared" si="1894"/>
        <v>5.37</v>
      </c>
      <c r="M5980" s="17">
        <v>4.08</v>
      </c>
      <c r="N5980" s="16">
        <f t="shared" si="1895"/>
        <v>8.43</v>
      </c>
      <c r="O5980" s="16">
        <f t="shared" si="1896"/>
        <v>34.39</v>
      </c>
      <c r="P5980" s="18">
        <f t="shared" si="1897"/>
        <v>0</v>
      </c>
      <c r="Q5980" s="16">
        <f t="shared" si="1898"/>
        <v>8.43</v>
      </c>
      <c r="R5980" s="16">
        <f t="shared" si="1899"/>
        <v>0</v>
      </c>
    </row>
    <row r="5981" spans="1:18" ht="52.5" x14ac:dyDescent="0.35">
      <c r="A5981" s="1">
        <v>4</v>
      </c>
      <c r="B5981" s="13" t="s">
        <v>166</v>
      </c>
      <c r="C5981" s="13" t="s">
        <v>65</v>
      </c>
      <c r="D5981" s="14" t="s">
        <v>167</v>
      </c>
      <c r="E5981" s="15">
        <v>24.21</v>
      </c>
      <c r="F5981" s="16">
        <f t="shared" si="1890"/>
        <v>248.39</v>
      </c>
      <c r="G5981" s="16">
        <f t="shared" si="1891"/>
        <v>0</v>
      </c>
      <c r="H5981" s="16">
        <f t="shared" si="1892"/>
        <v>0</v>
      </c>
      <c r="I5981" s="16">
        <f t="shared" si="1893"/>
        <v>248.39</v>
      </c>
      <c r="J5981" s="17">
        <v>10.26</v>
      </c>
      <c r="K5981" s="17">
        <v>0</v>
      </c>
      <c r="L5981" s="18">
        <f t="shared" si="1894"/>
        <v>10.26</v>
      </c>
      <c r="M5981" s="17">
        <v>0</v>
      </c>
      <c r="N5981" s="16">
        <f t="shared" si="1895"/>
        <v>24.21</v>
      </c>
      <c r="O5981" s="16">
        <f t="shared" si="1896"/>
        <v>0</v>
      </c>
      <c r="P5981" s="18">
        <f t="shared" si="1897"/>
        <v>0</v>
      </c>
      <c r="Q5981" s="16">
        <f t="shared" si="1898"/>
        <v>24.21</v>
      </c>
      <c r="R5981" s="16">
        <f t="shared" si="1899"/>
        <v>0</v>
      </c>
    </row>
    <row r="5982" spans="1:18" ht="31.5" x14ac:dyDescent="0.35">
      <c r="A5982" s="1">
        <v>5</v>
      </c>
      <c r="B5982" s="13" t="s">
        <v>168</v>
      </c>
      <c r="C5982" s="13" t="s">
        <v>65</v>
      </c>
      <c r="D5982" s="14" t="s">
        <v>169</v>
      </c>
      <c r="E5982" s="15">
        <v>5.38</v>
      </c>
      <c r="F5982" s="16">
        <f t="shared" si="1890"/>
        <v>55.2</v>
      </c>
      <c r="G5982" s="16">
        <f t="shared" si="1891"/>
        <v>0</v>
      </c>
      <c r="H5982" s="16">
        <f t="shared" si="1892"/>
        <v>0</v>
      </c>
      <c r="I5982" s="16">
        <f t="shared" si="1893"/>
        <v>55.2</v>
      </c>
      <c r="J5982" s="17">
        <v>10.26</v>
      </c>
      <c r="K5982" s="17">
        <v>0</v>
      </c>
      <c r="L5982" s="18">
        <f t="shared" si="1894"/>
        <v>10.26</v>
      </c>
      <c r="M5982" s="17">
        <v>0</v>
      </c>
      <c r="N5982" s="16">
        <f t="shared" si="1895"/>
        <v>5.38</v>
      </c>
      <c r="O5982" s="16">
        <f t="shared" si="1896"/>
        <v>0</v>
      </c>
      <c r="P5982" s="18">
        <f t="shared" si="1897"/>
        <v>0</v>
      </c>
      <c r="Q5982" s="16">
        <f t="shared" si="1898"/>
        <v>5.38</v>
      </c>
      <c r="R5982" s="16">
        <f t="shared" si="1899"/>
        <v>0</v>
      </c>
    </row>
    <row r="5983" spans="1:18" ht="21" x14ac:dyDescent="0.35">
      <c r="A5983" s="1">
        <v>6</v>
      </c>
      <c r="B5983" s="13" t="s">
        <v>499</v>
      </c>
      <c r="C5983" s="13" t="s">
        <v>65</v>
      </c>
      <c r="D5983" s="14" t="s">
        <v>500</v>
      </c>
      <c r="E5983" s="15">
        <v>95.84</v>
      </c>
      <c r="F5983" s="16">
        <f t="shared" si="1890"/>
        <v>138.30000000000001</v>
      </c>
      <c r="G5983" s="16">
        <f t="shared" si="1891"/>
        <v>159.29</v>
      </c>
      <c r="H5983" s="16">
        <f t="shared" si="1892"/>
        <v>115.17671517671518</v>
      </c>
      <c r="I5983" s="16">
        <f t="shared" si="1893"/>
        <v>-20.99</v>
      </c>
      <c r="J5983" s="17">
        <v>1.4430000000000001</v>
      </c>
      <c r="K5983" s="17">
        <v>1.6619999999999999</v>
      </c>
      <c r="L5983" s="18">
        <f t="shared" si="1894"/>
        <v>-0.219</v>
      </c>
      <c r="M5983" s="17">
        <v>1.6619999999999999</v>
      </c>
      <c r="N5983" s="16">
        <f t="shared" si="1895"/>
        <v>95.84</v>
      </c>
      <c r="O5983" s="16">
        <f t="shared" si="1896"/>
        <v>159.29</v>
      </c>
      <c r="P5983" s="18">
        <f t="shared" si="1897"/>
        <v>0</v>
      </c>
      <c r="Q5983" s="16">
        <f t="shared" si="1898"/>
        <v>95.84</v>
      </c>
      <c r="R5983" s="16">
        <f t="shared" si="1899"/>
        <v>0</v>
      </c>
    </row>
    <row r="5984" spans="1:18" ht="52.5" x14ac:dyDescent="0.35">
      <c r="A5984" s="1">
        <v>7</v>
      </c>
      <c r="B5984" s="13" t="s">
        <v>1136</v>
      </c>
      <c r="C5984" s="13" t="s">
        <v>65</v>
      </c>
      <c r="D5984" s="14" t="s">
        <v>1137</v>
      </c>
      <c r="E5984" s="15">
        <v>5.82</v>
      </c>
      <c r="F5984" s="16">
        <f t="shared" si="1890"/>
        <v>50.76</v>
      </c>
      <c r="G5984" s="16">
        <f t="shared" si="1891"/>
        <v>16.940000000000001</v>
      </c>
      <c r="H5984" s="16">
        <f t="shared" si="1892"/>
        <v>33.379199633069604</v>
      </c>
      <c r="I5984" s="16">
        <f t="shared" si="1893"/>
        <v>33.81</v>
      </c>
      <c r="J5984" s="17">
        <v>8.7210000000000001</v>
      </c>
      <c r="K5984" s="17">
        <v>2.911</v>
      </c>
      <c r="L5984" s="18">
        <f t="shared" si="1894"/>
        <v>5.81</v>
      </c>
      <c r="M5984" s="17">
        <v>2.911</v>
      </c>
      <c r="N5984" s="16">
        <f t="shared" si="1895"/>
        <v>5.82</v>
      </c>
      <c r="O5984" s="16">
        <f t="shared" si="1896"/>
        <v>16.940000000000001</v>
      </c>
      <c r="P5984" s="18">
        <f t="shared" si="1897"/>
        <v>0</v>
      </c>
      <c r="Q5984" s="16">
        <f t="shared" si="1898"/>
        <v>5.82</v>
      </c>
      <c r="R5984" s="16">
        <f t="shared" si="1899"/>
        <v>0</v>
      </c>
    </row>
    <row r="5985" spans="1:18" ht="73.5" x14ac:dyDescent="0.35">
      <c r="A5985" s="1">
        <v>8</v>
      </c>
      <c r="B5985" s="13" t="s">
        <v>1305</v>
      </c>
      <c r="C5985" s="13" t="s">
        <v>44</v>
      </c>
      <c r="D5985" s="14" t="s">
        <v>1306</v>
      </c>
      <c r="E5985" s="15">
        <v>3.05</v>
      </c>
      <c r="F5985" s="16">
        <f t="shared" si="1890"/>
        <v>92.72</v>
      </c>
      <c r="G5985" s="16">
        <f t="shared" si="1891"/>
        <v>47.58</v>
      </c>
      <c r="H5985" s="16">
        <f t="shared" si="1892"/>
        <v>51.315789473684212</v>
      </c>
      <c r="I5985" s="16">
        <f t="shared" si="1893"/>
        <v>45.14</v>
      </c>
      <c r="J5985" s="17">
        <v>30.4</v>
      </c>
      <c r="K5985" s="17">
        <v>15.6</v>
      </c>
      <c r="L5985" s="18">
        <f t="shared" si="1894"/>
        <v>14.8</v>
      </c>
      <c r="M5985" s="17">
        <v>15.6</v>
      </c>
      <c r="N5985" s="16">
        <f t="shared" si="1895"/>
        <v>3.05</v>
      </c>
      <c r="O5985" s="16">
        <f t="shared" si="1896"/>
        <v>47.58</v>
      </c>
      <c r="P5985" s="18">
        <f t="shared" si="1897"/>
        <v>0</v>
      </c>
      <c r="Q5985" s="16">
        <f t="shared" si="1898"/>
        <v>3.05</v>
      </c>
      <c r="R5985" s="16">
        <f t="shared" si="1899"/>
        <v>0</v>
      </c>
    </row>
    <row r="5986" spans="1:18" ht="21" x14ac:dyDescent="0.35">
      <c r="A5986" s="1">
        <v>9</v>
      </c>
      <c r="B5986" s="13" t="s">
        <v>1209</v>
      </c>
      <c r="C5986" s="13" t="s">
        <v>44</v>
      </c>
      <c r="D5986" s="14" t="s">
        <v>1210</v>
      </c>
      <c r="E5986" s="15">
        <v>1.73</v>
      </c>
      <c r="F5986" s="16">
        <f t="shared" si="1890"/>
        <v>52.59</v>
      </c>
      <c r="G5986" s="16">
        <f t="shared" si="1891"/>
        <v>3.46</v>
      </c>
      <c r="H5986" s="16">
        <f t="shared" si="1892"/>
        <v>6.5789473684210522</v>
      </c>
      <c r="I5986" s="16">
        <f t="shared" si="1893"/>
        <v>49.13</v>
      </c>
      <c r="J5986" s="17">
        <v>30.4</v>
      </c>
      <c r="K5986" s="17">
        <v>2</v>
      </c>
      <c r="L5986" s="18">
        <f t="shared" si="1894"/>
        <v>28.4</v>
      </c>
      <c r="M5986" s="17">
        <v>2</v>
      </c>
      <c r="N5986" s="16">
        <f t="shared" si="1895"/>
        <v>1.73</v>
      </c>
      <c r="O5986" s="16">
        <f t="shared" si="1896"/>
        <v>3.46</v>
      </c>
      <c r="P5986" s="18">
        <f t="shared" si="1897"/>
        <v>0</v>
      </c>
      <c r="Q5986" s="16">
        <f t="shared" si="1898"/>
        <v>1.73</v>
      </c>
      <c r="R5986" s="16">
        <f t="shared" si="1899"/>
        <v>0</v>
      </c>
    </row>
    <row r="5987" spans="1:18" ht="31.5" x14ac:dyDescent="0.35">
      <c r="A5987" s="1">
        <v>10</v>
      </c>
      <c r="B5987" s="13" t="s">
        <v>1138</v>
      </c>
      <c r="C5987" s="13" t="s">
        <v>92</v>
      </c>
      <c r="D5987" s="14" t="s">
        <v>1139</v>
      </c>
      <c r="E5987" s="15">
        <v>3.09</v>
      </c>
      <c r="F5987" s="16">
        <f t="shared" si="1890"/>
        <v>29.2</v>
      </c>
      <c r="G5987" s="16">
        <f t="shared" si="1891"/>
        <v>0</v>
      </c>
      <c r="H5987" s="16">
        <f t="shared" si="1892"/>
        <v>0</v>
      </c>
      <c r="I5987" s="16">
        <f t="shared" si="1893"/>
        <v>29.2</v>
      </c>
      <c r="J5987" s="17">
        <v>9.4499999999999993</v>
      </c>
      <c r="K5987" s="17">
        <v>0</v>
      </c>
      <c r="L5987" s="18">
        <f t="shared" si="1894"/>
        <v>9.4499999999999993</v>
      </c>
      <c r="M5987" s="17">
        <v>0</v>
      </c>
      <c r="N5987" s="16">
        <f t="shared" si="1895"/>
        <v>3.09</v>
      </c>
      <c r="O5987" s="16">
        <f t="shared" si="1896"/>
        <v>0</v>
      </c>
      <c r="P5987" s="18">
        <f t="shared" si="1897"/>
        <v>0</v>
      </c>
      <c r="Q5987" s="16">
        <f t="shared" si="1898"/>
        <v>3.09</v>
      </c>
      <c r="R5987" s="16">
        <f t="shared" si="1899"/>
        <v>0</v>
      </c>
    </row>
    <row r="5988" spans="1:18" ht="21" x14ac:dyDescent="0.35">
      <c r="A5988" s="1">
        <v>11</v>
      </c>
      <c r="B5988" s="13" t="s">
        <v>1140</v>
      </c>
      <c r="C5988" s="13" t="s">
        <v>1141</v>
      </c>
      <c r="D5988" s="14" t="s">
        <v>1142</v>
      </c>
      <c r="E5988" s="15">
        <v>42.4</v>
      </c>
      <c r="F5988" s="16">
        <f t="shared" si="1890"/>
        <v>64.489999999999995</v>
      </c>
      <c r="G5988" s="16">
        <f t="shared" si="1891"/>
        <v>0</v>
      </c>
      <c r="H5988" s="16">
        <f t="shared" si="1892"/>
        <v>0</v>
      </c>
      <c r="I5988" s="16">
        <f t="shared" si="1893"/>
        <v>64.489999999999995</v>
      </c>
      <c r="J5988" s="17">
        <v>1.5209999999999999</v>
      </c>
      <c r="K5988" s="17">
        <v>0</v>
      </c>
      <c r="L5988" s="18">
        <f t="shared" si="1894"/>
        <v>1.5209999999999999</v>
      </c>
      <c r="M5988" s="17">
        <v>0</v>
      </c>
      <c r="N5988" s="16">
        <f t="shared" si="1895"/>
        <v>42.4</v>
      </c>
      <c r="O5988" s="16">
        <f t="shared" si="1896"/>
        <v>0</v>
      </c>
      <c r="P5988" s="18">
        <f t="shared" si="1897"/>
        <v>0</v>
      </c>
      <c r="Q5988" s="16">
        <f t="shared" si="1898"/>
        <v>42.4</v>
      </c>
      <c r="R5988" s="16">
        <f t="shared" si="1899"/>
        <v>0</v>
      </c>
    </row>
    <row r="5989" spans="1:18" ht="21" x14ac:dyDescent="0.35">
      <c r="A5989" s="1">
        <v>12</v>
      </c>
      <c r="B5989" s="13" t="s">
        <v>1143</v>
      </c>
      <c r="C5989" s="13" t="s">
        <v>1141</v>
      </c>
      <c r="D5989" s="14" t="s">
        <v>1144</v>
      </c>
      <c r="E5989" s="15">
        <v>40.94</v>
      </c>
      <c r="F5989" s="16">
        <f t="shared" si="1890"/>
        <v>71.19</v>
      </c>
      <c r="G5989" s="16">
        <f t="shared" si="1891"/>
        <v>0</v>
      </c>
      <c r="H5989" s="16">
        <f t="shared" si="1892"/>
        <v>0</v>
      </c>
      <c r="I5989" s="16">
        <f t="shared" si="1893"/>
        <v>71.19</v>
      </c>
      <c r="J5989" s="17">
        <v>1.7390000000000001</v>
      </c>
      <c r="K5989" s="17">
        <v>0</v>
      </c>
      <c r="L5989" s="18">
        <f t="shared" si="1894"/>
        <v>1.7390000000000001</v>
      </c>
      <c r="M5989" s="17">
        <v>0</v>
      </c>
      <c r="N5989" s="16">
        <f t="shared" si="1895"/>
        <v>40.94</v>
      </c>
      <c r="O5989" s="16">
        <f t="shared" si="1896"/>
        <v>0</v>
      </c>
      <c r="P5989" s="18">
        <f t="shared" si="1897"/>
        <v>0</v>
      </c>
      <c r="Q5989" s="16">
        <f t="shared" si="1898"/>
        <v>40.94</v>
      </c>
      <c r="R5989" s="16">
        <f t="shared" si="1899"/>
        <v>0</v>
      </c>
    </row>
    <row r="5990" spans="1:18" ht="21" x14ac:dyDescent="0.35">
      <c r="A5990" s="1">
        <v>13</v>
      </c>
      <c r="B5990" s="13" t="s">
        <v>1145</v>
      </c>
      <c r="C5990" s="13" t="s">
        <v>1141</v>
      </c>
      <c r="D5990" s="14" t="s">
        <v>1146</v>
      </c>
      <c r="E5990" s="15">
        <v>725.24</v>
      </c>
      <c r="F5990" s="16">
        <f t="shared" si="1890"/>
        <v>26.83</v>
      </c>
      <c r="G5990" s="16">
        <f t="shared" si="1891"/>
        <v>0</v>
      </c>
      <c r="H5990" s="16">
        <f t="shared" si="1892"/>
        <v>0</v>
      </c>
      <c r="I5990" s="16">
        <f t="shared" si="1893"/>
        <v>26.83</v>
      </c>
      <c r="J5990" s="17">
        <v>3.6999999999999998E-2</v>
      </c>
      <c r="K5990" s="17">
        <v>0</v>
      </c>
      <c r="L5990" s="18">
        <f t="shared" si="1894"/>
        <v>3.6999999999999998E-2</v>
      </c>
      <c r="M5990" s="17">
        <v>0</v>
      </c>
      <c r="N5990" s="16">
        <f t="shared" si="1895"/>
        <v>725.24</v>
      </c>
      <c r="O5990" s="16">
        <f t="shared" si="1896"/>
        <v>0</v>
      </c>
      <c r="P5990" s="18">
        <f t="shared" si="1897"/>
        <v>0</v>
      </c>
      <c r="Q5990" s="16">
        <f t="shared" si="1898"/>
        <v>725.24</v>
      </c>
      <c r="R5990" s="16">
        <f t="shared" si="1899"/>
        <v>0</v>
      </c>
    </row>
    <row r="5991" spans="1:18" x14ac:dyDescent="0.35">
      <c r="A5991" s="1">
        <v>14</v>
      </c>
      <c r="B5991" s="13" t="s">
        <v>1147</v>
      </c>
      <c r="C5991" s="13" t="s">
        <v>1141</v>
      </c>
      <c r="D5991" s="14" t="s">
        <v>1148</v>
      </c>
      <c r="E5991" s="15">
        <v>608.70000000000005</v>
      </c>
      <c r="F5991" s="16">
        <f t="shared" si="1890"/>
        <v>82.78</v>
      </c>
      <c r="G5991" s="16">
        <f t="shared" si="1891"/>
        <v>0</v>
      </c>
      <c r="H5991" s="16">
        <f t="shared" si="1892"/>
        <v>0</v>
      </c>
      <c r="I5991" s="16">
        <f t="shared" si="1893"/>
        <v>82.78</v>
      </c>
      <c r="J5991" s="17">
        <v>0.13600000000000001</v>
      </c>
      <c r="K5991" s="17">
        <v>0</v>
      </c>
      <c r="L5991" s="18">
        <f t="shared" si="1894"/>
        <v>0.13600000000000001</v>
      </c>
      <c r="M5991" s="17">
        <v>0</v>
      </c>
      <c r="N5991" s="16">
        <f t="shared" si="1895"/>
        <v>608.70000000000005</v>
      </c>
      <c r="O5991" s="16">
        <f t="shared" si="1896"/>
        <v>0</v>
      </c>
      <c r="P5991" s="18">
        <f t="shared" si="1897"/>
        <v>0</v>
      </c>
      <c r="Q5991" s="16">
        <f t="shared" si="1898"/>
        <v>608.70000000000005</v>
      </c>
      <c r="R5991" s="16">
        <f t="shared" si="1899"/>
        <v>0</v>
      </c>
    </row>
    <row r="5992" spans="1:18" ht="21" x14ac:dyDescent="0.35">
      <c r="A5992" s="1">
        <v>15</v>
      </c>
      <c r="B5992" s="13" t="s">
        <v>1149</v>
      </c>
      <c r="C5992" s="13" t="s">
        <v>92</v>
      </c>
      <c r="D5992" s="14" t="s">
        <v>1150</v>
      </c>
      <c r="E5992" s="15">
        <v>0.72</v>
      </c>
      <c r="F5992" s="16">
        <f t="shared" si="1890"/>
        <v>13.61</v>
      </c>
      <c r="G5992" s="16">
        <f t="shared" si="1891"/>
        <v>0</v>
      </c>
      <c r="H5992" s="16">
        <f t="shared" si="1892"/>
        <v>0</v>
      </c>
      <c r="I5992" s="16">
        <f t="shared" si="1893"/>
        <v>13.61</v>
      </c>
      <c r="J5992" s="17">
        <v>18.899999999999999</v>
      </c>
      <c r="K5992" s="17">
        <v>0</v>
      </c>
      <c r="L5992" s="18">
        <f t="shared" si="1894"/>
        <v>18.899999999999999</v>
      </c>
      <c r="M5992" s="17">
        <v>0</v>
      </c>
      <c r="N5992" s="16">
        <f t="shared" si="1895"/>
        <v>0.72</v>
      </c>
      <c r="O5992" s="16">
        <f t="shared" si="1896"/>
        <v>0</v>
      </c>
      <c r="P5992" s="18">
        <f t="shared" si="1897"/>
        <v>0</v>
      </c>
      <c r="Q5992" s="16">
        <f t="shared" si="1898"/>
        <v>0.72</v>
      </c>
      <c r="R5992" s="16">
        <f t="shared" si="1899"/>
        <v>0</v>
      </c>
    </row>
    <row r="5993" spans="1:18" ht="21" x14ac:dyDescent="0.35">
      <c r="A5993" s="1">
        <v>16</v>
      </c>
      <c r="B5993" s="13" t="s">
        <v>1151</v>
      </c>
      <c r="C5993" s="13" t="s">
        <v>92</v>
      </c>
      <c r="D5993" s="14" t="s">
        <v>1152</v>
      </c>
      <c r="E5993" s="15">
        <v>0.72</v>
      </c>
      <c r="F5993" s="16">
        <f t="shared" si="1890"/>
        <v>6.8</v>
      </c>
      <c r="G5993" s="16">
        <f t="shared" si="1891"/>
        <v>0</v>
      </c>
      <c r="H5993" s="16">
        <f t="shared" si="1892"/>
        <v>0</v>
      </c>
      <c r="I5993" s="16">
        <f t="shared" si="1893"/>
        <v>6.8</v>
      </c>
      <c r="J5993" s="17">
        <v>9.4499999999999993</v>
      </c>
      <c r="K5993" s="17">
        <v>0</v>
      </c>
      <c r="L5993" s="18">
        <f t="shared" si="1894"/>
        <v>9.4499999999999993</v>
      </c>
      <c r="M5993" s="17">
        <v>0</v>
      </c>
      <c r="N5993" s="16">
        <f t="shared" si="1895"/>
        <v>0.72</v>
      </c>
      <c r="O5993" s="16">
        <f t="shared" si="1896"/>
        <v>0</v>
      </c>
      <c r="P5993" s="18">
        <f t="shared" si="1897"/>
        <v>0</v>
      </c>
      <c r="Q5993" s="16">
        <f t="shared" si="1898"/>
        <v>0.72</v>
      </c>
      <c r="R5993" s="16">
        <f t="shared" si="1899"/>
        <v>0</v>
      </c>
    </row>
    <row r="5994" spans="1:18" ht="52.5" x14ac:dyDescent="0.35">
      <c r="A5994" s="1">
        <v>17</v>
      </c>
      <c r="B5994" s="13" t="s">
        <v>1153</v>
      </c>
      <c r="C5994" s="13" t="s">
        <v>92</v>
      </c>
      <c r="D5994" s="14" t="s">
        <v>1154</v>
      </c>
      <c r="E5994" s="15">
        <v>22.66</v>
      </c>
      <c r="F5994" s="16">
        <f t="shared" si="1890"/>
        <v>90.75</v>
      </c>
      <c r="G5994" s="16">
        <f t="shared" si="1891"/>
        <v>104.69</v>
      </c>
      <c r="H5994" s="16">
        <f t="shared" si="1892"/>
        <v>115.3558052434457</v>
      </c>
      <c r="I5994" s="16">
        <f t="shared" si="1893"/>
        <v>-13.94</v>
      </c>
      <c r="J5994" s="17">
        <v>4.0049999999999999</v>
      </c>
      <c r="K5994" s="17">
        <v>4.62</v>
      </c>
      <c r="L5994" s="18">
        <f t="shared" si="1894"/>
        <v>-0.61499999999999999</v>
      </c>
      <c r="M5994" s="17">
        <v>4.62</v>
      </c>
      <c r="N5994" s="16">
        <f t="shared" si="1895"/>
        <v>22.66</v>
      </c>
      <c r="O5994" s="16">
        <f t="shared" si="1896"/>
        <v>104.69</v>
      </c>
      <c r="P5994" s="18">
        <f t="shared" si="1897"/>
        <v>0</v>
      </c>
      <c r="Q5994" s="16">
        <f t="shared" si="1898"/>
        <v>22.66</v>
      </c>
      <c r="R5994" s="16">
        <f t="shared" si="1899"/>
        <v>0</v>
      </c>
    </row>
    <row r="5995" spans="1:18" ht="52.5" x14ac:dyDescent="0.35">
      <c r="A5995" s="1">
        <v>18</v>
      </c>
      <c r="B5995" s="13" t="s">
        <v>812</v>
      </c>
      <c r="C5995" s="13" t="s">
        <v>65</v>
      </c>
      <c r="D5995" s="14" t="s">
        <v>813</v>
      </c>
      <c r="E5995" s="15">
        <v>80.599999999999994</v>
      </c>
      <c r="F5995" s="16">
        <f t="shared" si="1890"/>
        <v>216.01</v>
      </c>
      <c r="G5995" s="16">
        <f t="shared" si="1891"/>
        <v>318.93</v>
      </c>
      <c r="H5995" s="16">
        <f t="shared" si="1892"/>
        <v>147.64925373134326</v>
      </c>
      <c r="I5995" s="16">
        <f t="shared" si="1893"/>
        <v>-102.93</v>
      </c>
      <c r="J5995" s="17">
        <v>2.68</v>
      </c>
      <c r="K5995" s="17">
        <v>3.9569999999999999</v>
      </c>
      <c r="L5995" s="18">
        <f t="shared" si="1894"/>
        <v>-1.2769999999999999</v>
      </c>
      <c r="M5995" s="17">
        <v>3.9569999999999999</v>
      </c>
      <c r="N5995" s="16">
        <f t="shared" si="1895"/>
        <v>80.599999999999994</v>
      </c>
      <c r="O5995" s="16">
        <f t="shared" si="1896"/>
        <v>318.93</v>
      </c>
      <c r="P5995" s="18">
        <f t="shared" si="1897"/>
        <v>0</v>
      </c>
      <c r="Q5995" s="16">
        <f t="shared" si="1898"/>
        <v>80.599999999999994</v>
      </c>
      <c r="R5995" s="16">
        <f t="shared" si="1899"/>
        <v>0</v>
      </c>
    </row>
    <row r="5996" spans="1:18" ht="21" x14ac:dyDescent="0.35">
      <c r="A5996" s="1">
        <v>19</v>
      </c>
      <c r="B5996" s="13" t="s">
        <v>823</v>
      </c>
      <c r="C5996" s="13" t="s">
        <v>65</v>
      </c>
      <c r="D5996" s="14" t="s">
        <v>824</v>
      </c>
      <c r="E5996" s="15">
        <v>28.7</v>
      </c>
      <c r="F5996" s="16">
        <f t="shared" si="1890"/>
        <v>22.99</v>
      </c>
      <c r="G5996" s="16">
        <f t="shared" si="1891"/>
        <v>0</v>
      </c>
      <c r="H5996" s="16">
        <f t="shared" si="1892"/>
        <v>0</v>
      </c>
      <c r="I5996" s="16">
        <f t="shared" si="1893"/>
        <v>22.99</v>
      </c>
      <c r="J5996" s="17">
        <v>0.80100000000000005</v>
      </c>
      <c r="K5996" s="17">
        <v>0</v>
      </c>
      <c r="L5996" s="18">
        <f t="shared" si="1894"/>
        <v>0.80100000000000005</v>
      </c>
      <c r="M5996" s="17">
        <v>0</v>
      </c>
      <c r="N5996" s="16">
        <f t="shared" si="1895"/>
        <v>28.7</v>
      </c>
      <c r="O5996" s="16">
        <f t="shared" si="1896"/>
        <v>0</v>
      </c>
      <c r="P5996" s="18">
        <f t="shared" si="1897"/>
        <v>0</v>
      </c>
      <c r="Q5996" s="16">
        <f t="shared" si="1898"/>
        <v>28.7</v>
      </c>
      <c r="R5996" s="16">
        <f t="shared" si="1899"/>
        <v>0</v>
      </c>
    </row>
    <row r="5997" spans="1:18" ht="21" x14ac:dyDescent="0.35">
      <c r="A5997" s="1">
        <v>20</v>
      </c>
      <c r="B5997" s="13" t="s">
        <v>910</v>
      </c>
      <c r="C5997" s="13" t="s">
        <v>41</v>
      </c>
      <c r="D5997" s="14" t="s">
        <v>911</v>
      </c>
      <c r="E5997" s="15">
        <v>666.35</v>
      </c>
      <c r="F5997" s="16">
        <f t="shared" si="1890"/>
        <v>666.35</v>
      </c>
      <c r="G5997" s="16">
        <f t="shared" si="1891"/>
        <v>1332.7</v>
      </c>
      <c r="H5997" s="16">
        <f t="shared" si="1892"/>
        <v>200</v>
      </c>
      <c r="I5997" s="16">
        <f t="shared" si="1893"/>
        <v>-666.35</v>
      </c>
      <c r="J5997" s="17">
        <v>1</v>
      </c>
      <c r="K5997" s="17">
        <v>2</v>
      </c>
      <c r="L5997" s="18">
        <f t="shared" si="1894"/>
        <v>-1</v>
      </c>
      <c r="M5997" s="17">
        <v>2</v>
      </c>
      <c r="N5997" s="16">
        <f t="shared" si="1895"/>
        <v>666.35</v>
      </c>
      <c r="O5997" s="16">
        <f t="shared" si="1896"/>
        <v>1332.7</v>
      </c>
      <c r="P5997" s="18">
        <f t="shared" si="1897"/>
        <v>0</v>
      </c>
      <c r="Q5997" s="16">
        <f t="shared" si="1898"/>
        <v>666.35</v>
      </c>
      <c r="R5997" s="16">
        <f t="shared" si="1899"/>
        <v>0</v>
      </c>
    </row>
    <row r="5998" spans="1:18" ht="21" x14ac:dyDescent="0.35">
      <c r="A5998" s="1">
        <v>21</v>
      </c>
      <c r="B5998" s="13" t="s">
        <v>912</v>
      </c>
      <c r="C5998" s="13" t="s">
        <v>41</v>
      </c>
      <c r="D5998" s="14" t="s">
        <v>913</v>
      </c>
      <c r="E5998" s="15">
        <v>666.35</v>
      </c>
      <c r="F5998" s="16">
        <f t="shared" si="1890"/>
        <v>666.35</v>
      </c>
      <c r="G5998" s="16">
        <f t="shared" si="1891"/>
        <v>0</v>
      </c>
      <c r="H5998" s="16">
        <f t="shared" si="1892"/>
        <v>0</v>
      </c>
      <c r="I5998" s="16">
        <f t="shared" si="1893"/>
        <v>666.35</v>
      </c>
      <c r="J5998" s="17">
        <v>1</v>
      </c>
      <c r="K5998" s="17">
        <v>0</v>
      </c>
      <c r="L5998" s="18">
        <f t="shared" si="1894"/>
        <v>1</v>
      </c>
      <c r="M5998" s="17">
        <v>0</v>
      </c>
      <c r="N5998" s="16">
        <f t="shared" si="1895"/>
        <v>666.35</v>
      </c>
      <c r="O5998" s="16">
        <f t="shared" si="1896"/>
        <v>0</v>
      </c>
      <c r="P5998" s="18">
        <f t="shared" si="1897"/>
        <v>0</v>
      </c>
      <c r="Q5998" s="16">
        <f t="shared" si="1898"/>
        <v>666.35</v>
      </c>
      <c r="R5998" s="16">
        <f t="shared" si="1899"/>
        <v>0</v>
      </c>
    </row>
    <row r="5999" spans="1:18" ht="42" x14ac:dyDescent="0.35">
      <c r="A5999" s="1">
        <v>22</v>
      </c>
      <c r="B5999" s="13" t="s">
        <v>1666</v>
      </c>
      <c r="C5999" s="13" t="s">
        <v>224</v>
      </c>
      <c r="D5999" s="14" t="s">
        <v>1667</v>
      </c>
      <c r="E5999" s="15">
        <v>28681.05</v>
      </c>
      <c r="F5999" s="16">
        <f t="shared" si="1890"/>
        <v>28681.05</v>
      </c>
      <c r="G5999" s="16">
        <f t="shared" si="1891"/>
        <v>27046.23</v>
      </c>
      <c r="H5999" s="16">
        <f t="shared" si="1892"/>
        <v>94.3</v>
      </c>
      <c r="I5999" s="16">
        <f t="shared" si="1893"/>
        <v>1634.82</v>
      </c>
      <c r="J5999" s="17">
        <v>1</v>
      </c>
      <c r="K5999" s="17">
        <v>0.94299999999999995</v>
      </c>
      <c r="L5999" s="18">
        <f t="shared" si="1894"/>
        <v>5.7000000000000002E-2</v>
      </c>
      <c r="M5999" s="17">
        <v>0.94299999999999995</v>
      </c>
      <c r="N5999" s="16">
        <f t="shared" si="1895"/>
        <v>28681.05</v>
      </c>
      <c r="O5999" s="16">
        <f t="shared" si="1896"/>
        <v>27046.23</v>
      </c>
      <c r="P5999" s="18">
        <f t="shared" si="1897"/>
        <v>0</v>
      </c>
      <c r="Q5999" s="16">
        <f t="shared" si="1898"/>
        <v>28681.05</v>
      </c>
      <c r="R5999" s="16">
        <f t="shared" si="1899"/>
        <v>0</v>
      </c>
    </row>
    <row r="6000" spans="1:18" ht="31.5" x14ac:dyDescent="0.35">
      <c r="A6000" s="1">
        <v>23</v>
      </c>
      <c r="B6000" s="13" t="s">
        <v>269</v>
      </c>
      <c r="C6000" s="13" t="s">
        <v>65</v>
      </c>
      <c r="D6000" s="14" t="s">
        <v>270</v>
      </c>
      <c r="E6000" s="15">
        <v>152.22</v>
      </c>
      <c r="F6000" s="16">
        <f t="shared" si="1890"/>
        <v>0</v>
      </c>
      <c r="G6000" s="16">
        <f t="shared" si="1891"/>
        <v>1537.57</v>
      </c>
      <c r="H6000" s="16">
        <f t="shared" si="1892"/>
        <v>0</v>
      </c>
      <c r="I6000" s="16">
        <f t="shared" si="1893"/>
        <v>-1537.57</v>
      </c>
      <c r="J6000" s="17">
        <v>0</v>
      </c>
      <c r="K6000" s="17">
        <v>10.101000000000001</v>
      </c>
      <c r="L6000" s="18">
        <f t="shared" si="1894"/>
        <v>-10.101000000000001</v>
      </c>
      <c r="M6000" s="17">
        <v>10.101000000000001</v>
      </c>
      <c r="N6000" s="16">
        <f t="shared" si="1895"/>
        <v>152.22</v>
      </c>
      <c r="O6000" s="16">
        <f t="shared" si="1896"/>
        <v>1537.57</v>
      </c>
      <c r="P6000" s="18">
        <f t="shared" si="1897"/>
        <v>0</v>
      </c>
      <c r="Q6000" s="16">
        <f t="shared" si="1898"/>
        <v>152.22</v>
      </c>
      <c r="R6000" s="16">
        <f t="shared" si="1899"/>
        <v>0</v>
      </c>
    </row>
    <row r="6001" spans="1:18" ht="42" x14ac:dyDescent="0.35">
      <c r="A6001" s="1">
        <v>24</v>
      </c>
      <c r="B6001" s="13" t="s">
        <v>1668</v>
      </c>
      <c r="C6001" s="13" t="s">
        <v>44</v>
      </c>
      <c r="D6001" s="14" t="s">
        <v>1669</v>
      </c>
      <c r="E6001" s="15">
        <v>15.75</v>
      </c>
      <c r="F6001" s="16">
        <f t="shared" si="1890"/>
        <v>0</v>
      </c>
      <c r="G6001" s="16">
        <f t="shared" si="1891"/>
        <v>727.65</v>
      </c>
      <c r="H6001" s="16">
        <f t="shared" si="1892"/>
        <v>0</v>
      </c>
      <c r="I6001" s="16">
        <f t="shared" si="1893"/>
        <v>-727.65</v>
      </c>
      <c r="J6001" s="17">
        <v>0</v>
      </c>
      <c r="K6001" s="17">
        <v>46.2</v>
      </c>
      <c r="L6001" s="18">
        <f t="shared" si="1894"/>
        <v>-46.2</v>
      </c>
      <c r="M6001" s="17">
        <v>46.2</v>
      </c>
      <c r="N6001" s="16">
        <f t="shared" si="1895"/>
        <v>15.75</v>
      </c>
      <c r="O6001" s="16">
        <f t="shared" si="1896"/>
        <v>727.65</v>
      </c>
      <c r="P6001" s="18">
        <f t="shared" si="1897"/>
        <v>0</v>
      </c>
      <c r="Q6001" s="16">
        <f t="shared" si="1898"/>
        <v>15.75</v>
      </c>
      <c r="R6001" s="16">
        <f t="shared" si="1899"/>
        <v>0</v>
      </c>
    </row>
    <row r="6002" spans="1:18" ht="21" x14ac:dyDescent="0.35">
      <c r="A6002" s="1">
        <v>25</v>
      </c>
      <c r="B6002" s="13" t="s">
        <v>1374</v>
      </c>
      <c r="C6002" s="13" t="s">
        <v>41</v>
      </c>
      <c r="D6002" s="14" t="s">
        <v>1375</v>
      </c>
      <c r="E6002" s="15">
        <v>387.99</v>
      </c>
      <c r="F6002" s="16">
        <f t="shared" si="1890"/>
        <v>0</v>
      </c>
      <c r="G6002" s="16">
        <f t="shared" si="1891"/>
        <v>775.98</v>
      </c>
      <c r="H6002" s="16">
        <f t="shared" si="1892"/>
        <v>0</v>
      </c>
      <c r="I6002" s="16">
        <f t="shared" si="1893"/>
        <v>-775.98</v>
      </c>
      <c r="J6002" s="17">
        <v>0</v>
      </c>
      <c r="K6002" s="17">
        <v>2</v>
      </c>
      <c r="L6002" s="18">
        <f t="shared" si="1894"/>
        <v>-2</v>
      </c>
      <c r="M6002" s="17">
        <v>2</v>
      </c>
      <c r="N6002" s="16">
        <f t="shared" si="1895"/>
        <v>387.99</v>
      </c>
      <c r="O6002" s="16">
        <f t="shared" si="1896"/>
        <v>775.98</v>
      </c>
      <c r="P6002" s="18">
        <f t="shared" si="1897"/>
        <v>0</v>
      </c>
      <c r="Q6002" s="16">
        <f t="shared" si="1898"/>
        <v>387.99</v>
      </c>
      <c r="R6002" s="16">
        <f t="shared" si="1899"/>
        <v>0</v>
      </c>
    </row>
    <row r="6003" spans="1:18" ht="42" x14ac:dyDescent="0.35">
      <c r="A6003" s="1">
        <v>26</v>
      </c>
      <c r="B6003" s="13" t="s">
        <v>1670</v>
      </c>
      <c r="C6003" s="13" t="s">
        <v>41</v>
      </c>
      <c r="D6003" s="14" t="s">
        <v>1671</v>
      </c>
      <c r="E6003" s="15">
        <v>93.59</v>
      </c>
      <c r="F6003" s="16">
        <f t="shared" si="1890"/>
        <v>0</v>
      </c>
      <c r="G6003" s="16">
        <f t="shared" si="1891"/>
        <v>93.59</v>
      </c>
      <c r="H6003" s="16">
        <f t="shared" si="1892"/>
        <v>0</v>
      </c>
      <c r="I6003" s="16">
        <f t="shared" si="1893"/>
        <v>-93.59</v>
      </c>
      <c r="J6003" s="17">
        <v>0</v>
      </c>
      <c r="K6003" s="17">
        <v>1</v>
      </c>
      <c r="L6003" s="18">
        <f t="shared" si="1894"/>
        <v>-1</v>
      </c>
      <c r="M6003" s="17">
        <v>1</v>
      </c>
      <c r="N6003" s="16">
        <f t="shared" si="1895"/>
        <v>93.59</v>
      </c>
      <c r="O6003" s="16">
        <f t="shared" si="1896"/>
        <v>93.59</v>
      </c>
      <c r="P6003" s="18">
        <f t="shared" si="1897"/>
        <v>0</v>
      </c>
      <c r="Q6003" s="16">
        <f t="shared" si="1898"/>
        <v>93.59</v>
      </c>
      <c r="R6003" s="16">
        <f t="shared" si="1899"/>
        <v>0</v>
      </c>
    </row>
    <row r="6004" spans="1:18" ht="31.5" x14ac:dyDescent="0.35">
      <c r="A6004" s="1">
        <v>27</v>
      </c>
      <c r="B6004" s="13" t="s">
        <v>1060</v>
      </c>
      <c r="C6004" s="13" t="s">
        <v>41</v>
      </c>
      <c r="D6004" s="14" t="s">
        <v>1061</v>
      </c>
      <c r="E6004" s="15">
        <v>112.14</v>
      </c>
      <c r="F6004" s="16">
        <f t="shared" si="1890"/>
        <v>0</v>
      </c>
      <c r="G6004" s="16">
        <f t="shared" si="1891"/>
        <v>112.14</v>
      </c>
      <c r="H6004" s="16">
        <f t="shared" si="1892"/>
        <v>0</v>
      </c>
      <c r="I6004" s="16">
        <f t="shared" si="1893"/>
        <v>-112.14</v>
      </c>
      <c r="J6004" s="17">
        <v>0</v>
      </c>
      <c r="K6004" s="17">
        <v>1</v>
      </c>
      <c r="L6004" s="18">
        <f t="shared" si="1894"/>
        <v>-1</v>
      </c>
      <c r="M6004" s="17">
        <v>1</v>
      </c>
      <c r="N6004" s="16">
        <f t="shared" si="1895"/>
        <v>112.14</v>
      </c>
      <c r="O6004" s="16">
        <f t="shared" si="1896"/>
        <v>112.14</v>
      </c>
      <c r="P6004" s="18">
        <f t="shared" si="1897"/>
        <v>0</v>
      </c>
      <c r="Q6004" s="16">
        <f t="shared" si="1898"/>
        <v>112.14</v>
      </c>
      <c r="R6004" s="16">
        <f t="shared" si="1899"/>
        <v>0</v>
      </c>
    </row>
    <row r="6005" spans="1:18" x14ac:dyDescent="0.35">
      <c r="A6005" s="21" t="s">
        <v>1672</v>
      </c>
      <c r="B6005" s="21" t="s">
        <v>1672</v>
      </c>
      <c r="C6005" s="21" t="s">
        <v>1672</v>
      </c>
      <c r="D6005" s="21" t="s">
        <v>1672</v>
      </c>
      <c r="E6005" s="21" t="s">
        <v>1672</v>
      </c>
      <c r="F6005" s="19"/>
      <c r="G6005" s="20">
        <f>SUM(G5978:G6004)</f>
        <v>32410.43</v>
      </c>
      <c r="H6005" s="7"/>
      <c r="I6005" s="7"/>
      <c r="J6005" s="7"/>
      <c r="K6005" s="7"/>
      <c r="L6005" s="7"/>
      <c r="M6005" s="7"/>
      <c r="N6005" s="7"/>
      <c r="O6005" s="7"/>
      <c r="P6005" s="7"/>
      <c r="Q6005" s="7"/>
      <c r="R6005" s="7"/>
    </row>
    <row r="6007" spans="1:18" x14ac:dyDescent="0.35">
      <c r="B6007" s="11" t="s">
        <v>23</v>
      </c>
      <c r="C6007" s="12" t="s">
        <v>24</v>
      </c>
      <c r="D6007" s="12" t="s">
        <v>25</v>
      </c>
    </row>
    <row r="6008" spans="1:18" x14ac:dyDescent="0.35">
      <c r="B6008" s="11" t="s">
        <v>26</v>
      </c>
      <c r="C6008" s="12" t="s">
        <v>27</v>
      </c>
      <c r="D6008" s="12" t="s">
        <v>28</v>
      </c>
    </row>
    <row r="6009" spans="1:18" x14ac:dyDescent="0.35">
      <c r="B6009" s="11" t="s">
        <v>29</v>
      </c>
      <c r="C6009" s="12" t="s">
        <v>24</v>
      </c>
      <c r="D6009" s="12" t="s">
        <v>30</v>
      </c>
    </row>
    <row r="6010" spans="1:18" x14ac:dyDescent="0.35">
      <c r="B6010" s="11" t="s">
        <v>31</v>
      </c>
      <c r="C6010" s="12" t="s">
        <v>116</v>
      </c>
      <c r="D6010" s="12" t="s">
        <v>1133</v>
      </c>
    </row>
    <row r="6011" spans="1:18" x14ac:dyDescent="0.35">
      <c r="B6011" s="11" t="s">
        <v>33</v>
      </c>
      <c r="C6011" s="12" t="s">
        <v>319</v>
      </c>
      <c r="D6011" s="12" t="s">
        <v>1621</v>
      </c>
    </row>
    <row r="6012" spans="1:18" x14ac:dyDescent="0.35">
      <c r="B6012" s="11" t="s">
        <v>35</v>
      </c>
      <c r="C6012" s="12" t="s">
        <v>328</v>
      </c>
      <c r="D6012" s="12" t="s">
        <v>1302</v>
      </c>
    </row>
    <row r="6013" spans="1:18" x14ac:dyDescent="0.35">
      <c r="B6013" s="11" t="s">
        <v>36</v>
      </c>
      <c r="C6013" s="12" t="s">
        <v>319</v>
      </c>
      <c r="D6013" s="12" t="s">
        <v>1673</v>
      </c>
    </row>
    <row r="6014" spans="1:18" x14ac:dyDescent="0.35">
      <c r="B6014" s="11" t="s">
        <v>38</v>
      </c>
      <c r="C6014" s="12" t="s">
        <v>24</v>
      </c>
      <c r="D6014" s="12" t="s">
        <v>1674</v>
      </c>
    </row>
    <row r="6016" spans="1:18" ht="31.5" x14ac:dyDescent="0.35">
      <c r="A6016" s="1">
        <v>1</v>
      </c>
      <c r="B6016" s="13" t="s">
        <v>1675</v>
      </c>
      <c r="C6016" s="13" t="s">
        <v>224</v>
      </c>
      <c r="D6016" s="14" t="s">
        <v>1676</v>
      </c>
      <c r="E6016" s="15">
        <v>25000</v>
      </c>
      <c r="F6016" s="16">
        <f>ROUND(ROUND(N6016,2)*ROUND(J6016,3),2)</f>
        <v>25000</v>
      </c>
      <c r="G6016" s="16">
        <f>ROUND(ROUND(N6016,2)*ROUND(K6016,3),2)</f>
        <v>9675</v>
      </c>
      <c r="H6016" s="16">
        <f>IF(EXACT(J6016,0),0,100*(K6016/J6016))</f>
        <v>38.700000000000003</v>
      </c>
      <c r="I6016" s="16">
        <f>ROUND((ROUND(J6016,3)-ROUND(K6016,3))*N6016,2)</f>
        <v>15325</v>
      </c>
      <c r="J6016" s="17">
        <v>1</v>
      </c>
      <c r="K6016" s="17">
        <v>0.38700000000000001</v>
      </c>
      <c r="L6016" s="18">
        <f>ROUND(ROUND(J6016,3)-ROUND(K6016,3),3)</f>
        <v>0.61299999999999999</v>
      </c>
      <c r="M6016" s="17">
        <v>0.38700000000000001</v>
      </c>
      <c r="N6016" s="16">
        <f>ROUND(E6016,2)</f>
        <v>25000</v>
      </c>
      <c r="O6016" s="16">
        <f>ROUND(ROUND(M6016,3)*ROUND(N6016,2),2)</f>
        <v>9675</v>
      </c>
      <c r="P6016" s="18">
        <f>ROUND(ROUND(K6016,3)-ROUND(M6016,3),2)</f>
        <v>0</v>
      </c>
      <c r="Q6016" s="16">
        <f>ROUND(E6016,2)</f>
        <v>25000</v>
      </c>
      <c r="R6016" s="16">
        <f>ROUND((ROUND(K6016,3)-ROUND(M6016,3))* Q6016,2)</f>
        <v>0</v>
      </c>
    </row>
    <row r="6017" spans="1:18" x14ac:dyDescent="0.35">
      <c r="A6017" s="21" t="s">
        <v>1677</v>
      </c>
      <c r="B6017" s="21" t="s">
        <v>1677</v>
      </c>
      <c r="C6017" s="21" t="s">
        <v>1677</v>
      </c>
      <c r="D6017" s="21" t="s">
        <v>1677</v>
      </c>
      <c r="E6017" s="21" t="s">
        <v>1677</v>
      </c>
      <c r="F6017" s="19"/>
      <c r="G6017" s="20">
        <f>SUM(G6016:G6016)</f>
        <v>9675</v>
      </c>
      <c r="H6017" s="7"/>
      <c r="I6017" s="7"/>
      <c r="J6017" s="7"/>
      <c r="K6017" s="7"/>
      <c r="L6017" s="7"/>
      <c r="M6017" s="7"/>
      <c r="N6017" s="7"/>
      <c r="O6017" s="7"/>
      <c r="P6017" s="7"/>
      <c r="Q6017" s="7"/>
      <c r="R6017" s="7"/>
    </row>
    <row r="6019" spans="1:18" x14ac:dyDescent="0.35">
      <c r="B6019" s="11" t="s">
        <v>23</v>
      </c>
      <c r="C6019" s="12" t="s">
        <v>24</v>
      </c>
      <c r="D6019" s="12" t="s">
        <v>25</v>
      </c>
    </row>
    <row r="6020" spans="1:18" x14ac:dyDescent="0.35">
      <c r="B6020" s="11" t="s">
        <v>26</v>
      </c>
      <c r="C6020" s="12" t="s">
        <v>27</v>
      </c>
      <c r="D6020" s="12" t="s">
        <v>28</v>
      </c>
    </row>
    <row r="6021" spans="1:18" x14ac:dyDescent="0.35">
      <c r="B6021" s="11" t="s">
        <v>29</v>
      </c>
      <c r="C6021" s="12" t="s">
        <v>24</v>
      </c>
      <c r="D6021" s="12" t="s">
        <v>30</v>
      </c>
    </row>
    <row r="6022" spans="1:18" x14ac:dyDescent="0.35">
      <c r="B6022" s="11" t="s">
        <v>31</v>
      </c>
      <c r="C6022" s="12" t="s">
        <v>116</v>
      </c>
      <c r="D6022" s="12" t="s">
        <v>1133</v>
      </c>
    </row>
    <row r="6023" spans="1:18" x14ac:dyDescent="0.35">
      <c r="B6023" s="11" t="s">
        <v>33</v>
      </c>
      <c r="C6023" s="12" t="s">
        <v>319</v>
      </c>
      <c r="D6023" s="12" t="s">
        <v>1621</v>
      </c>
    </row>
    <row r="6024" spans="1:18" x14ac:dyDescent="0.35">
      <c r="B6024" s="11" t="s">
        <v>35</v>
      </c>
      <c r="C6024" s="12" t="s">
        <v>328</v>
      </c>
      <c r="D6024" s="12" t="s">
        <v>1302</v>
      </c>
    </row>
    <row r="6025" spans="1:18" x14ac:dyDescent="0.35">
      <c r="B6025" s="11" t="s">
        <v>36</v>
      </c>
      <c r="C6025" s="12" t="s">
        <v>328</v>
      </c>
      <c r="D6025" s="12" t="s">
        <v>1410</v>
      </c>
    </row>
    <row r="6026" spans="1:18" x14ac:dyDescent="0.35">
      <c r="B6026" s="11" t="s">
        <v>38</v>
      </c>
      <c r="C6026" s="12" t="s">
        <v>24</v>
      </c>
      <c r="D6026" s="12" t="s">
        <v>1678</v>
      </c>
    </row>
    <row r="6028" spans="1:18" ht="42" x14ac:dyDescent="0.35">
      <c r="A6028" s="1">
        <v>1</v>
      </c>
      <c r="B6028" s="13" t="s">
        <v>1679</v>
      </c>
      <c r="C6028" s="13" t="s">
        <v>224</v>
      </c>
      <c r="D6028" s="14" t="s">
        <v>1680</v>
      </c>
      <c r="E6028" s="15">
        <v>11172.35</v>
      </c>
      <c r="F6028" s="16">
        <f>ROUND(ROUND(N6028,2)*ROUND(J6028,3),2)</f>
        <v>11172.35</v>
      </c>
      <c r="G6028" s="16">
        <f>ROUND(ROUND(N6028,2)*ROUND(K6028,3),2)</f>
        <v>11004.76</v>
      </c>
      <c r="H6028" s="16">
        <f>IF(EXACT(J6028,0),0,100*(K6028/J6028))</f>
        <v>98.5</v>
      </c>
      <c r="I6028" s="16">
        <f>ROUND((ROUND(J6028,3)-ROUND(K6028,3))*N6028,2)</f>
        <v>167.59</v>
      </c>
      <c r="J6028" s="17">
        <v>1</v>
      </c>
      <c r="K6028" s="17">
        <v>0.98499999999999999</v>
      </c>
      <c r="L6028" s="18">
        <f>ROUND(ROUND(J6028,3)-ROUND(K6028,3),3)</f>
        <v>1.4999999999999999E-2</v>
      </c>
      <c r="M6028" s="17">
        <v>0.98499999999999999</v>
      </c>
      <c r="N6028" s="16">
        <f>ROUND(E6028,2)</f>
        <v>11172.35</v>
      </c>
      <c r="O6028" s="16">
        <f>ROUND(ROUND(M6028,3)*ROUND(N6028,2),2)</f>
        <v>11004.76</v>
      </c>
      <c r="P6028" s="18">
        <f>ROUND(ROUND(K6028,3)-ROUND(M6028,3),2)</f>
        <v>0</v>
      </c>
      <c r="Q6028" s="16">
        <f>ROUND(E6028,2)</f>
        <v>11172.35</v>
      </c>
      <c r="R6028" s="16">
        <f>ROUND((ROUND(K6028,3)-ROUND(M6028,3))* Q6028,2)</f>
        <v>0</v>
      </c>
    </row>
    <row r="6029" spans="1:18" x14ac:dyDescent="0.35">
      <c r="A6029" s="21" t="s">
        <v>1681</v>
      </c>
      <c r="B6029" s="21" t="s">
        <v>1681</v>
      </c>
      <c r="C6029" s="21" t="s">
        <v>1681</v>
      </c>
      <c r="D6029" s="21" t="s">
        <v>1681</v>
      </c>
      <c r="E6029" s="21" t="s">
        <v>1681</v>
      </c>
      <c r="F6029" s="19"/>
      <c r="G6029" s="20">
        <f>SUM(G6028:G6028)</f>
        <v>11004.76</v>
      </c>
      <c r="H6029" s="7"/>
      <c r="I6029" s="7"/>
      <c r="J6029" s="7"/>
      <c r="K6029" s="7"/>
      <c r="L6029" s="7"/>
      <c r="M6029" s="7"/>
      <c r="N6029" s="7"/>
      <c r="O6029" s="7"/>
      <c r="P6029" s="7"/>
      <c r="Q6029" s="7"/>
      <c r="R6029" s="7"/>
    </row>
    <row r="6031" spans="1:18" x14ac:dyDescent="0.35">
      <c r="B6031" s="11" t="s">
        <v>23</v>
      </c>
      <c r="C6031" s="12" t="s">
        <v>24</v>
      </c>
      <c r="D6031" s="12" t="s">
        <v>25</v>
      </c>
    </row>
    <row r="6032" spans="1:18" x14ac:dyDescent="0.35">
      <c r="B6032" s="11" t="s">
        <v>26</v>
      </c>
      <c r="C6032" s="12" t="s">
        <v>27</v>
      </c>
      <c r="D6032" s="12" t="s">
        <v>28</v>
      </c>
    </row>
    <row r="6033" spans="1:18" x14ac:dyDescent="0.35">
      <c r="B6033" s="11" t="s">
        <v>29</v>
      </c>
      <c r="C6033" s="12" t="s">
        <v>24</v>
      </c>
      <c r="D6033" s="12" t="s">
        <v>30</v>
      </c>
    </row>
    <row r="6034" spans="1:18" x14ac:dyDescent="0.35">
      <c r="B6034" s="11" t="s">
        <v>31</v>
      </c>
      <c r="C6034" s="12" t="s">
        <v>116</v>
      </c>
      <c r="D6034" s="12" t="s">
        <v>1133</v>
      </c>
    </row>
    <row r="6035" spans="1:18" x14ac:dyDescent="0.35">
      <c r="B6035" s="11" t="s">
        <v>33</v>
      </c>
      <c r="C6035" s="12" t="s">
        <v>319</v>
      </c>
      <c r="D6035" s="12" t="s">
        <v>1621</v>
      </c>
    </row>
    <row r="6036" spans="1:18" x14ac:dyDescent="0.35">
      <c r="B6036" s="11" t="s">
        <v>35</v>
      </c>
      <c r="C6036" s="12" t="s">
        <v>339</v>
      </c>
      <c r="D6036" s="12" t="s">
        <v>1415</v>
      </c>
    </row>
    <row r="6038" spans="1:18" ht="31.5" x14ac:dyDescent="0.35">
      <c r="A6038" s="1">
        <v>1</v>
      </c>
      <c r="B6038" s="13" t="s">
        <v>164</v>
      </c>
      <c r="C6038" s="13" t="s">
        <v>65</v>
      </c>
      <c r="D6038" s="14" t="s">
        <v>165</v>
      </c>
      <c r="E6038" s="15">
        <v>53.55</v>
      </c>
      <c r="F6038" s="16">
        <f t="shared" ref="F6038:F6043" si="1900">ROUND(ROUND(N6038,2)*ROUND(J6038,3),2)</f>
        <v>2570.4</v>
      </c>
      <c r="G6038" s="16">
        <f t="shared" ref="G6038:G6043" si="1901">ROUND(ROUND(N6038,2)*ROUND(K6038,3),2)</f>
        <v>3684.35</v>
      </c>
      <c r="H6038" s="16">
        <f t="shared" ref="H6038:H6043" si="1902">IF(EXACT(J6038,0),0,100*(K6038/J6038))</f>
        <v>143.33750000000001</v>
      </c>
      <c r="I6038" s="16">
        <f t="shared" ref="I6038:I6043" si="1903">ROUND((ROUND(J6038,3)-ROUND(K6038,3))*N6038,2)</f>
        <v>-1113.95</v>
      </c>
      <c r="J6038" s="17">
        <v>48</v>
      </c>
      <c r="K6038" s="17">
        <v>68.802000000000007</v>
      </c>
      <c r="L6038" s="18">
        <f t="shared" ref="L6038:L6043" si="1904">ROUND(ROUND(J6038,3)-ROUND(K6038,3),3)</f>
        <v>-20.802</v>
      </c>
      <c r="M6038" s="17">
        <v>68.802000000000007</v>
      </c>
      <c r="N6038" s="16">
        <f t="shared" ref="N6038:N6043" si="1905">ROUND(E6038,2)</f>
        <v>53.55</v>
      </c>
      <c r="O6038" s="16">
        <f t="shared" ref="O6038:O6043" si="1906">ROUND(ROUND(M6038,3)*ROUND(N6038,2),2)</f>
        <v>3684.35</v>
      </c>
      <c r="P6038" s="18">
        <f t="shared" ref="P6038:P6043" si="1907">ROUND(ROUND(K6038,3)-ROUND(M6038,3),2)</f>
        <v>0</v>
      </c>
      <c r="Q6038" s="16">
        <f t="shared" ref="Q6038:Q6043" si="1908">ROUND(E6038,2)</f>
        <v>53.55</v>
      </c>
      <c r="R6038" s="16">
        <f t="shared" ref="R6038:R6043" si="1909">ROUND((ROUND(K6038,3)-ROUND(M6038,3))* Q6038,2)</f>
        <v>0</v>
      </c>
    </row>
    <row r="6039" spans="1:18" ht="21" x14ac:dyDescent="0.35">
      <c r="A6039" s="1">
        <v>2</v>
      </c>
      <c r="B6039" s="13" t="s">
        <v>1324</v>
      </c>
      <c r="C6039" s="13" t="s">
        <v>41</v>
      </c>
      <c r="D6039" s="14" t="s">
        <v>1325</v>
      </c>
      <c r="E6039" s="15">
        <v>538.86</v>
      </c>
      <c r="F6039" s="16">
        <f t="shared" si="1900"/>
        <v>1077.72</v>
      </c>
      <c r="G6039" s="16">
        <f t="shared" si="1901"/>
        <v>0</v>
      </c>
      <c r="H6039" s="16">
        <f t="shared" si="1902"/>
        <v>0</v>
      </c>
      <c r="I6039" s="16">
        <f t="shared" si="1903"/>
        <v>1077.72</v>
      </c>
      <c r="J6039" s="17">
        <v>2</v>
      </c>
      <c r="K6039" s="17">
        <v>0</v>
      </c>
      <c r="L6039" s="18">
        <f t="shared" si="1904"/>
        <v>2</v>
      </c>
      <c r="M6039" s="17">
        <v>0</v>
      </c>
      <c r="N6039" s="16">
        <f t="shared" si="1905"/>
        <v>538.86</v>
      </c>
      <c r="O6039" s="16">
        <f t="shared" si="1906"/>
        <v>0</v>
      </c>
      <c r="P6039" s="18">
        <f t="shared" si="1907"/>
        <v>0</v>
      </c>
      <c r="Q6039" s="16">
        <f t="shared" si="1908"/>
        <v>538.86</v>
      </c>
      <c r="R6039" s="16">
        <f t="shared" si="1909"/>
        <v>0</v>
      </c>
    </row>
    <row r="6040" spans="1:18" ht="31.5" x14ac:dyDescent="0.35">
      <c r="A6040" s="1">
        <v>3</v>
      </c>
      <c r="B6040" s="13" t="s">
        <v>814</v>
      </c>
      <c r="C6040" s="13" t="s">
        <v>65</v>
      </c>
      <c r="D6040" s="14" t="s">
        <v>815</v>
      </c>
      <c r="E6040" s="15">
        <v>26.01</v>
      </c>
      <c r="F6040" s="16">
        <f t="shared" si="1900"/>
        <v>0</v>
      </c>
      <c r="G6040" s="16">
        <f t="shared" si="1901"/>
        <v>2646.88</v>
      </c>
      <c r="H6040" s="16">
        <f t="shared" si="1902"/>
        <v>0</v>
      </c>
      <c r="I6040" s="16">
        <f t="shared" si="1903"/>
        <v>-2646.88</v>
      </c>
      <c r="J6040" s="17">
        <v>0</v>
      </c>
      <c r="K6040" s="17">
        <v>101.764</v>
      </c>
      <c r="L6040" s="18">
        <f t="shared" si="1904"/>
        <v>-101.764</v>
      </c>
      <c r="M6040" s="17">
        <v>90.983000000000004</v>
      </c>
      <c r="N6040" s="16">
        <f t="shared" si="1905"/>
        <v>26.01</v>
      </c>
      <c r="O6040" s="16">
        <f t="shared" si="1906"/>
        <v>2366.4699999999998</v>
      </c>
      <c r="P6040" s="18">
        <f t="shared" si="1907"/>
        <v>10.78</v>
      </c>
      <c r="Q6040" s="16">
        <f t="shared" si="1908"/>
        <v>26.01</v>
      </c>
      <c r="R6040" s="16">
        <f t="shared" si="1909"/>
        <v>280.41000000000003</v>
      </c>
    </row>
    <row r="6041" spans="1:18" ht="52.5" x14ac:dyDescent="0.35">
      <c r="A6041" s="1">
        <v>4</v>
      </c>
      <c r="B6041" s="13" t="s">
        <v>812</v>
      </c>
      <c r="C6041" s="13" t="s">
        <v>65</v>
      </c>
      <c r="D6041" s="14" t="s">
        <v>813</v>
      </c>
      <c r="E6041" s="15">
        <v>80.599999999999994</v>
      </c>
      <c r="F6041" s="16">
        <f t="shared" si="1900"/>
        <v>0</v>
      </c>
      <c r="G6041" s="16">
        <f t="shared" si="1901"/>
        <v>1059.25</v>
      </c>
      <c r="H6041" s="16">
        <f t="shared" si="1902"/>
        <v>0</v>
      </c>
      <c r="I6041" s="16">
        <f t="shared" si="1903"/>
        <v>-1059.25</v>
      </c>
      <c r="J6041" s="17">
        <v>0</v>
      </c>
      <c r="K6041" s="17">
        <v>13.141999999999999</v>
      </c>
      <c r="L6041" s="18">
        <f t="shared" si="1904"/>
        <v>-13.141999999999999</v>
      </c>
      <c r="M6041" s="17">
        <v>10.957000000000001</v>
      </c>
      <c r="N6041" s="16">
        <f t="shared" si="1905"/>
        <v>80.599999999999994</v>
      </c>
      <c r="O6041" s="16">
        <f t="shared" si="1906"/>
        <v>883.13</v>
      </c>
      <c r="P6041" s="18">
        <f t="shared" si="1907"/>
        <v>2.19</v>
      </c>
      <c r="Q6041" s="16">
        <f t="shared" si="1908"/>
        <v>80.599999999999994</v>
      </c>
      <c r="R6041" s="16">
        <f t="shared" si="1909"/>
        <v>176.11</v>
      </c>
    </row>
    <row r="6042" spans="1:18" ht="52.5" x14ac:dyDescent="0.35">
      <c r="A6042" s="1">
        <v>5</v>
      </c>
      <c r="B6042" s="13" t="s">
        <v>1153</v>
      </c>
      <c r="C6042" s="13" t="s">
        <v>92</v>
      </c>
      <c r="D6042" s="14" t="s">
        <v>1154</v>
      </c>
      <c r="E6042" s="15">
        <v>22.66</v>
      </c>
      <c r="F6042" s="16">
        <f t="shared" si="1900"/>
        <v>0</v>
      </c>
      <c r="G6042" s="16">
        <f t="shared" si="1901"/>
        <v>2107.9499999999998</v>
      </c>
      <c r="H6042" s="16">
        <f t="shared" si="1902"/>
        <v>0</v>
      </c>
      <c r="I6042" s="16">
        <f t="shared" si="1903"/>
        <v>-2107.9499999999998</v>
      </c>
      <c r="J6042" s="17">
        <v>0</v>
      </c>
      <c r="K6042" s="17">
        <v>93.025000000000006</v>
      </c>
      <c r="L6042" s="18">
        <f t="shared" si="1904"/>
        <v>-93.025000000000006</v>
      </c>
      <c r="M6042" s="17">
        <v>71.174999999999997</v>
      </c>
      <c r="N6042" s="16">
        <f t="shared" si="1905"/>
        <v>22.66</v>
      </c>
      <c r="O6042" s="16">
        <f t="shared" si="1906"/>
        <v>1612.83</v>
      </c>
      <c r="P6042" s="18">
        <f t="shared" si="1907"/>
        <v>21.85</v>
      </c>
      <c r="Q6042" s="16">
        <f t="shared" si="1908"/>
        <v>22.66</v>
      </c>
      <c r="R6042" s="16">
        <f t="shared" si="1909"/>
        <v>495.12</v>
      </c>
    </row>
    <row r="6043" spans="1:18" ht="31.5" x14ac:dyDescent="0.35">
      <c r="A6043" s="1">
        <v>6</v>
      </c>
      <c r="B6043" s="13" t="s">
        <v>269</v>
      </c>
      <c r="C6043" s="13" t="s">
        <v>65</v>
      </c>
      <c r="D6043" s="14" t="s">
        <v>270</v>
      </c>
      <c r="E6043" s="15">
        <v>152.22</v>
      </c>
      <c r="F6043" s="16">
        <f t="shared" si="1900"/>
        <v>0</v>
      </c>
      <c r="G6043" s="16">
        <f t="shared" si="1901"/>
        <v>2306.29</v>
      </c>
      <c r="H6043" s="16">
        <f t="shared" si="1902"/>
        <v>0</v>
      </c>
      <c r="I6043" s="16">
        <f t="shared" si="1903"/>
        <v>-2306.29</v>
      </c>
      <c r="J6043" s="17">
        <v>0</v>
      </c>
      <c r="K6043" s="17">
        <v>15.151</v>
      </c>
      <c r="L6043" s="18">
        <f t="shared" si="1904"/>
        <v>-15.151</v>
      </c>
      <c r="M6043" s="17">
        <v>0</v>
      </c>
      <c r="N6043" s="16">
        <f t="shared" si="1905"/>
        <v>152.22</v>
      </c>
      <c r="O6043" s="16">
        <f t="shared" si="1906"/>
        <v>0</v>
      </c>
      <c r="P6043" s="18">
        <f t="shared" si="1907"/>
        <v>15.15</v>
      </c>
      <c r="Q6043" s="16">
        <f t="shared" si="1908"/>
        <v>152.22</v>
      </c>
      <c r="R6043" s="16">
        <f t="shared" si="1909"/>
        <v>2306.29</v>
      </c>
    </row>
    <row r="6044" spans="1:18" x14ac:dyDescent="0.35">
      <c r="A6044" s="21" t="s">
        <v>1682</v>
      </c>
      <c r="B6044" s="21" t="s">
        <v>1682</v>
      </c>
      <c r="C6044" s="21" t="s">
        <v>1682</v>
      </c>
      <c r="D6044" s="21" t="s">
        <v>1682</v>
      </c>
      <c r="E6044" s="21" t="s">
        <v>1682</v>
      </c>
      <c r="F6044" s="19"/>
      <c r="G6044" s="20">
        <f>SUM(G6038:G6043)</f>
        <v>11804.720000000001</v>
      </c>
      <c r="H6044" s="7"/>
      <c r="I6044" s="7"/>
      <c r="J6044" s="7"/>
      <c r="K6044" s="7"/>
      <c r="L6044" s="7"/>
      <c r="M6044" s="7"/>
      <c r="N6044" s="7"/>
      <c r="O6044" s="7"/>
      <c r="P6044" s="7"/>
      <c r="Q6044" s="7"/>
      <c r="R6044" s="7"/>
    </row>
    <row r="6046" spans="1:18" x14ac:dyDescent="0.35">
      <c r="B6046" s="11" t="s">
        <v>23</v>
      </c>
      <c r="C6046" s="12" t="s">
        <v>24</v>
      </c>
      <c r="D6046" s="12" t="s">
        <v>25</v>
      </c>
    </row>
    <row r="6047" spans="1:18" x14ac:dyDescent="0.35">
      <c r="B6047" s="11" t="s">
        <v>26</v>
      </c>
      <c r="C6047" s="12" t="s">
        <v>27</v>
      </c>
      <c r="D6047" s="12" t="s">
        <v>28</v>
      </c>
    </row>
    <row r="6048" spans="1:18" x14ac:dyDescent="0.35">
      <c r="B6048" s="11" t="s">
        <v>29</v>
      </c>
      <c r="C6048" s="12" t="s">
        <v>24</v>
      </c>
      <c r="D6048" s="12" t="s">
        <v>30</v>
      </c>
    </row>
    <row r="6049" spans="1:18" x14ac:dyDescent="0.35">
      <c r="B6049" s="11" t="s">
        <v>31</v>
      </c>
      <c r="C6049" s="12" t="s">
        <v>116</v>
      </c>
      <c r="D6049" s="12" t="s">
        <v>1133</v>
      </c>
    </row>
    <row r="6050" spans="1:18" x14ac:dyDescent="0.35">
      <c r="B6050" s="11" t="s">
        <v>33</v>
      </c>
      <c r="C6050" s="12" t="s">
        <v>328</v>
      </c>
      <c r="D6050" s="12" t="s">
        <v>1683</v>
      </c>
    </row>
    <row r="6052" spans="1:18" ht="31.5" x14ac:dyDescent="0.35">
      <c r="A6052" s="1">
        <v>1</v>
      </c>
      <c r="B6052" s="13" t="s">
        <v>269</v>
      </c>
      <c r="C6052" s="13" t="s">
        <v>65</v>
      </c>
      <c r="D6052" s="14" t="s">
        <v>270</v>
      </c>
      <c r="E6052" s="15">
        <v>152.22</v>
      </c>
      <c r="F6052" s="16">
        <f t="shared" ref="F6052:F6057" si="1910">ROUND(ROUND(N6052,2)*ROUND(J6052,3),2)</f>
        <v>11732.66</v>
      </c>
      <c r="G6052" s="16">
        <f t="shared" ref="G6052:G6057" si="1911">ROUND(ROUND(N6052,2)*ROUND(K6052,3),2)</f>
        <v>23401.54</v>
      </c>
      <c r="H6052" s="16">
        <f t="shared" ref="H6052:H6057" si="1912">IF(EXACT(J6052,0),0,100*(K6052/J6052))</f>
        <v>199.4563877680761</v>
      </c>
      <c r="I6052" s="16">
        <f t="shared" ref="I6052:I6057" si="1913">ROUND((ROUND(J6052,3)-ROUND(K6052,3))*N6052,2)</f>
        <v>-11668.88</v>
      </c>
      <c r="J6052" s="17">
        <v>77.076999999999998</v>
      </c>
      <c r="K6052" s="17">
        <v>153.73500000000001</v>
      </c>
      <c r="L6052" s="18">
        <f t="shared" ref="L6052:L6057" si="1914">ROUND(ROUND(J6052,3)-ROUND(K6052,3),3)</f>
        <v>-76.658000000000001</v>
      </c>
      <c r="M6052" s="17">
        <v>153.73500000000001</v>
      </c>
      <c r="N6052" s="16">
        <f t="shared" ref="N6052:N6057" si="1915">ROUND(E6052,2)</f>
        <v>152.22</v>
      </c>
      <c r="O6052" s="16">
        <f t="shared" ref="O6052:O6057" si="1916">ROUND(ROUND(M6052,3)*ROUND(N6052,2),2)</f>
        <v>23401.54</v>
      </c>
      <c r="P6052" s="18">
        <f t="shared" ref="P6052:P6057" si="1917">ROUND(ROUND(K6052,3)-ROUND(M6052,3),2)</f>
        <v>0</v>
      </c>
      <c r="Q6052" s="16">
        <f t="shared" ref="Q6052:Q6057" si="1918">ROUND(E6052,2)</f>
        <v>152.22</v>
      </c>
      <c r="R6052" s="16">
        <f t="shared" ref="R6052:R6057" si="1919">ROUND((ROUND(K6052,3)-ROUND(M6052,3))* Q6052,2)</f>
        <v>0</v>
      </c>
    </row>
    <row r="6053" spans="1:18" ht="52.5" x14ac:dyDescent="0.35">
      <c r="A6053" s="1">
        <v>2</v>
      </c>
      <c r="B6053" s="13" t="s">
        <v>166</v>
      </c>
      <c r="C6053" s="13" t="s">
        <v>65</v>
      </c>
      <c r="D6053" s="14" t="s">
        <v>167</v>
      </c>
      <c r="E6053" s="15">
        <v>24.21</v>
      </c>
      <c r="F6053" s="16">
        <f t="shared" si="1910"/>
        <v>1533.95</v>
      </c>
      <c r="G6053" s="16">
        <f t="shared" si="1911"/>
        <v>4462.3900000000003</v>
      </c>
      <c r="H6053" s="16">
        <f t="shared" si="1912"/>
        <v>290.90909090909093</v>
      </c>
      <c r="I6053" s="16">
        <f t="shared" si="1913"/>
        <v>-2928.44</v>
      </c>
      <c r="J6053" s="17">
        <v>63.36</v>
      </c>
      <c r="K6053" s="17">
        <v>184.32</v>
      </c>
      <c r="L6053" s="18">
        <f t="shared" si="1914"/>
        <v>-120.96</v>
      </c>
      <c r="M6053" s="17">
        <v>184.32</v>
      </c>
      <c r="N6053" s="16">
        <f t="shared" si="1915"/>
        <v>24.21</v>
      </c>
      <c r="O6053" s="16">
        <f t="shared" si="1916"/>
        <v>4462.3900000000003</v>
      </c>
      <c r="P6053" s="18">
        <f t="shared" si="1917"/>
        <v>0</v>
      </c>
      <c r="Q6053" s="16">
        <f t="shared" si="1918"/>
        <v>24.21</v>
      </c>
      <c r="R6053" s="16">
        <f t="shared" si="1919"/>
        <v>0</v>
      </c>
    </row>
    <row r="6054" spans="1:18" ht="31.5" x14ac:dyDescent="0.35">
      <c r="A6054" s="1">
        <v>3</v>
      </c>
      <c r="B6054" s="13" t="s">
        <v>168</v>
      </c>
      <c r="C6054" s="13" t="s">
        <v>65</v>
      </c>
      <c r="D6054" s="14" t="s">
        <v>169</v>
      </c>
      <c r="E6054" s="15">
        <v>5.38</v>
      </c>
      <c r="F6054" s="16">
        <f t="shared" si="1910"/>
        <v>340.88</v>
      </c>
      <c r="G6054" s="16">
        <f t="shared" si="1911"/>
        <v>991.64</v>
      </c>
      <c r="H6054" s="16">
        <f t="shared" si="1912"/>
        <v>290.90909090909093</v>
      </c>
      <c r="I6054" s="16">
        <f t="shared" si="1913"/>
        <v>-650.76</v>
      </c>
      <c r="J6054" s="17">
        <v>63.36</v>
      </c>
      <c r="K6054" s="17">
        <v>184.32</v>
      </c>
      <c r="L6054" s="18">
        <f t="shared" si="1914"/>
        <v>-120.96</v>
      </c>
      <c r="M6054" s="17">
        <v>184.32</v>
      </c>
      <c r="N6054" s="16">
        <f t="shared" si="1915"/>
        <v>5.38</v>
      </c>
      <c r="O6054" s="16">
        <f t="shared" si="1916"/>
        <v>991.64</v>
      </c>
      <c r="P6054" s="18">
        <f t="shared" si="1917"/>
        <v>0</v>
      </c>
      <c r="Q6054" s="16">
        <f t="shared" si="1918"/>
        <v>5.38</v>
      </c>
      <c r="R6054" s="16">
        <f t="shared" si="1919"/>
        <v>0</v>
      </c>
    </row>
    <row r="6055" spans="1:18" ht="52.5" x14ac:dyDescent="0.35">
      <c r="A6055" s="1">
        <v>4</v>
      </c>
      <c r="B6055" s="13" t="s">
        <v>812</v>
      </c>
      <c r="C6055" s="13" t="s">
        <v>65</v>
      </c>
      <c r="D6055" s="14" t="s">
        <v>813</v>
      </c>
      <c r="E6055" s="15">
        <v>80.599999999999994</v>
      </c>
      <c r="F6055" s="16">
        <f t="shared" si="1910"/>
        <v>4309.4399999999996</v>
      </c>
      <c r="G6055" s="16">
        <f t="shared" si="1911"/>
        <v>4701.16</v>
      </c>
      <c r="H6055" s="16">
        <f t="shared" si="1912"/>
        <v>109.08971889202685</v>
      </c>
      <c r="I6055" s="16">
        <f t="shared" si="1913"/>
        <v>-391.72</v>
      </c>
      <c r="J6055" s="17">
        <v>53.466999999999999</v>
      </c>
      <c r="K6055" s="17">
        <v>58.326999999999998</v>
      </c>
      <c r="L6055" s="18">
        <f t="shared" si="1914"/>
        <v>-4.8600000000000003</v>
      </c>
      <c r="M6055" s="17">
        <v>58.326999999999998</v>
      </c>
      <c r="N6055" s="16">
        <f t="shared" si="1915"/>
        <v>80.599999999999994</v>
      </c>
      <c r="O6055" s="16">
        <f t="shared" si="1916"/>
        <v>4701.16</v>
      </c>
      <c r="P6055" s="18">
        <f t="shared" si="1917"/>
        <v>0</v>
      </c>
      <c r="Q6055" s="16">
        <f t="shared" si="1918"/>
        <v>80.599999999999994</v>
      </c>
      <c r="R6055" s="16">
        <f t="shared" si="1919"/>
        <v>0</v>
      </c>
    </row>
    <row r="6056" spans="1:18" ht="31.5" x14ac:dyDescent="0.35">
      <c r="A6056" s="1">
        <v>5</v>
      </c>
      <c r="B6056" s="13" t="s">
        <v>164</v>
      </c>
      <c r="C6056" s="13" t="s">
        <v>65</v>
      </c>
      <c r="D6056" s="14" t="s">
        <v>165</v>
      </c>
      <c r="E6056" s="15">
        <v>53.55</v>
      </c>
      <c r="F6056" s="16">
        <f t="shared" si="1910"/>
        <v>19041.04</v>
      </c>
      <c r="G6056" s="16">
        <f t="shared" si="1911"/>
        <v>19041.04</v>
      </c>
      <c r="H6056" s="16">
        <f t="shared" si="1912"/>
        <v>100</v>
      </c>
      <c r="I6056" s="16">
        <f t="shared" si="1913"/>
        <v>0</v>
      </c>
      <c r="J6056" s="17">
        <v>355.57499999999999</v>
      </c>
      <c r="K6056" s="17">
        <v>355.57499999999999</v>
      </c>
      <c r="L6056" s="18">
        <f t="shared" si="1914"/>
        <v>0</v>
      </c>
      <c r="M6056" s="17">
        <v>355.57499999999999</v>
      </c>
      <c r="N6056" s="16">
        <f t="shared" si="1915"/>
        <v>53.55</v>
      </c>
      <c r="O6056" s="16">
        <f t="shared" si="1916"/>
        <v>19041.04</v>
      </c>
      <c r="P6056" s="18">
        <f t="shared" si="1917"/>
        <v>0</v>
      </c>
      <c r="Q6056" s="16">
        <f t="shared" si="1918"/>
        <v>53.55</v>
      </c>
      <c r="R6056" s="16">
        <f t="shared" si="1919"/>
        <v>0</v>
      </c>
    </row>
    <row r="6057" spans="1:18" ht="31.5" x14ac:dyDescent="0.35">
      <c r="A6057" s="1">
        <v>6</v>
      </c>
      <c r="B6057" s="13" t="s">
        <v>814</v>
      </c>
      <c r="C6057" s="13" t="s">
        <v>65</v>
      </c>
      <c r="D6057" s="14" t="s">
        <v>815</v>
      </c>
      <c r="E6057" s="15">
        <v>26.01</v>
      </c>
      <c r="F6057" s="16">
        <f t="shared" si="1910"/>
        <v>0</v>
      </c>
      <c r="G6057" s="16">
        <f t="shared" si="1911"/>
        <v>716.32</v>
      </c>
      <c r="H6057" s="16">
        <f t="shared" si="1912"/>
        <v>0</v>
      </c>
      <c r="I6057" s="16">
        <f t="shared" si="1913"/>
        <v>-716.32</v>
      </c>
      <c r="J6057" s="17">
        <v>0</v>
      </c>
      <c r="K6057" s="17">
        <v>27.54</v>
      </c>
      <c r="L6057" s="18">
        <f t="shared" si="1914"/>
        <v>-27.54</v>
      </c>
      <c r="M6057" s="17">
        <v>27.54</v>
      </c>
      <c r="N6057" s="16">
        <f t="shared" si="1915"/>
        <v>26.01</v>
      </c>
      <c r="O6057" s="16">
        <f t="shared" si="1916"/>
        <v>716.32</v>
      </c>
      <c r="P6057" s="18">
        <f t="shared" si="1917"/>
        <v>0</v>
      </c>
      <c r="Q6057" s="16">
        <f t="shared" si="1918"/>
        <v>26.01</v>
      </c>
      <c r="R6057" s="16">
        <f t="shared" si="1919"/>
        <v>0</v>
      </c>
    </row>
    <row r="6058" spans="1:18" x14ac:dyDescent="0.35">
      <c r="A6058" s="21" t="s">
        <v>1684</v>
      </c>
      <c r="B6058" s="21" t="s">
        <v>1684</v>
      </c>
      <c r="C6058" s="21" t="s">
        <v>1684</v>
      </c>
      <c r="D6058" s="21" t="s">
        <v>1684</v>
      </c>
      <c r="E6058" s="21" t="s">
        <v>1684</v>
      </c>
      <c r="F6058" s="19"/>
      <c r="G6058" s="20">
        <f>SUM(G6052:G6057)</f>
        <v>53314.09</v>
      </c>
      <c r="H6058" s="7"/>
      <c r="I6058" s="7"/>
      <c r="J6058" s="7"/>
      <c r="K6058" s="7"/>
      <c r="L6058" s="7"/>
      <c r="M6058" s="7"/>
      <c r="N6058" s="7"/>
      <c r="O6058" s="7"/>
      <c r="P6058" s="7"/>
      <c r="Q6058" s="7"/>
      <c r="R6058" s="7"/>
    </row>
    <row r="6060" spans="1:18" x14ac:dyDescent="0.35">
      <c r="B6060" s="11" t="s">
        <v>23</v>
      </c>
      <c r="C6060" s="12" t="s">
        <v>24</v>
      </c>
      <c r="D6060" s="12" t="s">
        <v>25</v>
      </c>
    </row>
    <row r="6061" spans="1:18" x14ac:dyDescent="0.35">
      <c r="B6061" s="11" t="s">
        <v>26</v>
      </c>
      <c r="C6061" s="12" t="s">
        <v>27</v>
      </c>
      <c r="D6061" s="12" t="s">
        <v>28</v>
      </c>
    </row>
    <row r="6062" spans="1:18" x14ac:dyDescent="0.35">
      <c r="B6062" s="11" t="s">
        <v>29</v>
      </c>
      <c r="C6062" s="12" t="s">
        <v>24</v>
      </c>
      <c r="D6062" s="12" t="s">
        <v>30</v>
      </c>
    </row>
    <row r="6063" spans="1:18" x14ac:dyDescent="0.35">
      <c r="B6063" s="11" t="s">
        <v>31</v>
      </c>
      <c r="C6063" s="12" t="s">
        <v>116</v>
      </c>
      <c r="D6063" s="12" t="s">
        <v>1133</v>
      </c>
    </row>
    <row r="6064" spans="1:18" x14ac:dyDescent="0.35">
      <c r="B6064" s="11" t="s">
        <v>33</v>
      </c>
      <c r="C6064" s="12" t="s">
        <v>339</v>
      </c>
      <c r="D6064" s="12" t="s">
        <v>1685</v>
      </c>
    </row>
    <row r="6066" spans="1:18" ht="42" x14ac:dyDescent="0.35">
      <c r="A6066" s="1">
        <v>1</v>
      </c>
      <c r="B6066" s="13" t="s">
        <v>593</v>
      </c>
      <c r="C6066" s="13" t="s">
        <v>65</v>
      </c>
      <c r="D6066" s="14" t="s">
        <v>594</v>
      </c>
      <c r="E6066" s="15">
        <v>17.62</v>
      </c>
      <c r="F6066" s="16">
        <f t="shared" ref="F6066:F6088" si="1920">ROUND(ROUND(N6066,2)*ROUND(J6066,3),2)</f>
        <v>28638.84</v>
      </c>
      <c r="G6066" s="16">
        <f t="shared" ref="G6066:G6088" si="1921">ROUND(ROUND(N6066,2)*ROUND(K6066,3),2)</f>
        <v>9370.67</v>
      </c>
      <c r="H6066" s="16">
        <f t="shared" ref="H6066:H6088" si="1922">IF(EXACT(J6066,0),0,100*(K6066/J6066))</f>
        <v>32.720135846827787</v>
      </c>
      <c r="I6066" s="16">
        <f t="shared" ref="I6066:I6088" si="1923">ROUND((ROUND(J6066,3)-ROUND(K6066,3))*N6066,2)</f>
        <v>19268.169999999998</v>
      </c>
      <c r="J6066" s="17">
        <v>1625.36</v>
      </c>
      <c r="K6066" s="17">
        <v>531.82000000000005</v>
      </c>
      <c r="L6066" s="18">
        <f t="shared" ref="L6066:L6088" si="1924">ROUND(ROUND(J6066,3)-ROUND(K6066,3),3)</f>
        <v>1093.54</v>
      </c>
      <c r="M6066" s="17">
        <v>531.82000000000005</v>
      </c>
      <c r="N6066" s="16">
        <f t="shared" ref="N6066:N6088" si="1925">ROUND(E6066,2)</f>
        <v>17.62</v>
      </c>
      <c r="O6066" s="16">
        <f t="shared" ref="O6066:O6088" si="1926">ROUND(ROUND(M6066,3)*ROUND(N6066,2),2)</f>
        <v>9370.67</v>
      </c>
      <c r="P6066" s="18">
        <f t="shared" ref="P6066:P6088" si="1927">ROUND(ROUND(K6066,3)-ROUND(M6066,3),2)</f>
        <v>0</v>
      </c>
      <c r="Q6066" s="16">
        <f t="shared" ref="Q6066:Q6088" si="1928">ROUND(E6066,2)</f>
        <v>17.62</v>
      </c>
      <c r="R6066" s="16">
        <f t="shared" ref="R6066:R6088" si="1929">ROUND((ROUND(K6066,3)-ROUND(M6066,3))* Q6066,2)</f>
        <v>0</v>
      </c>
    </row>
    <row r="6067" spans="1:18" ht="21" x14ac:dyDescent="0.35">
      <c r="A6067" s="1">
        <v>2</v>
      </c>
      <c r="B6067" s="13" t="s">
        <v>87</v>
      </c>
      <c r="C6067" s="13" t="s">
        <v>65</v>
      </c>
      <c r="D6067" s="14" t="s">
        <v>88</v>
      </c>
      <c r="E6067" s="15">
        <v>98.73</v>
      </c>
      <c r="F6067" s="16">
        <f t="shared" si="1920"/>
        <v>8324.91</v>
      </c>
      <c r="G6067" s="16">
        <f t="shared" si="1921"/>
        <v>12834.9</v>
      </c>
      <c r="H6067" s="16">
        <f t="shared" si="1922"/>
        <v>154.17457305502847</v>
      </c>
      <c r="I6067" s="16">
        <f t="shared" si="1923"/>
        <v>-4509.99</v>
      </c>
      <c r="J6067" s="17">
        <v>84.32</v>
      </c>
      <c r="K6067" s="17">
        <v>130</v>
      </c>
      <c r="L6067" s="18">
        <f t="shared" si="1924"/>
        <v>-45.68</v>
      </c>
      <c r="M6067" s="17">
        <v>130</v>
      </c>
      <c r="N6067" s="16">
        <f t="shared" si="1925"/>
        <v>98.73</v>
      </c>
      <c r="O6067" s="16">
        <f t="shared" si="1926"/>
        <v>12834.9</v>
      </c>
      <c r="P6067" s="18">
        <f t="shared" si="1927"/>
        <v>0</v>
      </c>
      <c r="Q6067" s="16">
        <f t="shared" si="1928"/>
        <v>98.73</v>
      </c>
      <c r="R6067" s="16">
        <f t="shared" si="1929"/>
        <v>0</v>
      </c>
    </row>
    <row r="6068" spans="1:18" ht="31.5" x14ac:dyDescent="0.35">
      <c r="A6068" s="1">
        <v>3</v>
      </c>
      <c r="B6068" s="13" t="s">
        <v>914</v>
      </c>
      <c r="C6068" s="13" t="s">
        <v>41</v>
      </c>
      <c r="D6068" s="14" t="s">
        <v>915</v>
      </c>
      <c r="E6068" s="15">
        <v>1119.6400000000001</v>
      </c>
      <c r="F6068" s="16">
        <f t="shared" si="1920"/>
        <v>1119.6400000000001</v>
      </c>
      <c r="G6068" s="16">
        <f t="shared" si="1921"/>
        <v>2239.2800000000002</v>
      </c>
      <c r="H6068" s="16">
        <f t="shared" si="1922"/>
        <v>200</v>
      </c>
      <c r="I6068" s="16">
        <f t="shared" si="1923"/>
        <v>-1119.6400000000001</v>
      </c>
      <c r="J6068" s="17">
        <v>1</v>
      </c>
      <c r="K6068" s="17">
        <v>2</v>
      </c>
      <c r="L6068" s="18">
        <f t="shared" si="1924"/>
        <v>-1</v>
      </c>
      <c r="M6068" s="17">
        <v>2</v>
      </c>
      <c r="N6068" s="16">
        <f t="shared" si="1925"/>
        <v>1119.6400000000001</v>
      </c>
      <c r="O6068" s="16">
        <f t="shared" si="1926"/>
        <v>2239.2800000000002</v>
      </c>
      <c r="P6068" s="18">
        <f t="shared" si="1927"/>
        <v>0</v>
      </c>
      <c r="Q6068" s="16">
        <f t="shared" si="1928"/>
        <v>1119.6400000000001</v>
      </c>
      <c r="R6068" s="16">
        <f t="shared" si="1929"/>
        <v>0</v>
      </c>
    </row>
    <row r="6069" spans="1:18" ht="73.5" x14ac:dyDescent="0.35">
      <c r="A6069" s="1">
        <v>4</v>
      </c>
      <c r="B6069" s="13" t="s">
        <v>900</v>
      </c>
      <c r="C6069" s="13" t="s">
        <v>41</v>
      </c>
      <c r="D6069" s="14" t="s">
        <v>901</v>
      </c>
      <c r="E6069" s="15">
        <v>1499.98</v>
      </c>
      <c r="F6069" s="16">
        <f t="shared" si="1920"/>
        <v>1499.98</v>
      </c>
      <c r="G6069" s="16">
        <f t="shared" si="1921"/>
        <v>2999.96</v>
      </c>
      <c r="H6069" s="16">
        <f t="shared" si="1922"/>
        <v>200</v>
      </c>
      <c r="I6069" s="16">
        <f t="shared" si="1923"/>
        <v>-1499.98</v>
      </c>
      <c r="J6069" s="17">
        <v>1</v>
      </c>
      <c r="K6069" s="17">
        <v>2</v>
      </c>
      <c r="L6069" s="18">
        <f t="shared" si="1924"/>
        <v>-1</v>
      </c>
      <c r="M6069" s="17">
        <v>2</v>
      </c>
      <c r="N6069" s="16">
        <f t="shared" si="1925"/>
        <v>1499.98</v>
      </c>
      <c r="O6069" s="16">
        <f t="shared" si="1926"/>
        <v>2999.96</v>
      </c>
      <c r="P6069" s="18">
        <f t="shared" si="1927"/>
        <v>0</v>
      </c>
      <c r="Q6069" s="16">
        <f t="shared" si="1928"/>
        <v>1499.98</v>
      </c>
      <c r="R6069" s="16">
        <f t="shared" si="1929"/>
        <v>0</v>
      </c>
    </row>
    <row r="6070" spans="1:18" ht="42" x14ac:dyDescent="0.35">
      <c r="A6070" s="1">
        <v>5</v>
      </c>
      <c r="B6070" s="13" t="s">
        <v>902</v>
      </c>
      <c r="C6070" s="13" t="s">
        <v>41</v>
      </c>
      <c r="D6070" s="14" t="s">
        <v>903</v>
      </c>
      <c r="E6070" s="15">
        <v>375.06</v>
      </c>
      <c r="F6070" s="16">
        <f t="shared" si="1920"/>
        <v>375.06</v>
      </c>
      <c r="G6070" s="16">
        <f t="shared" si="1921"/>
        <v>375.06</v>
      </c>
      <c r="H6070" s="16">
        <f t="shared" si="1922"/>
        <v>100</v>
      </c>
      <c r="I6070" s="16">
        <f t="shared" si="1923"/>
        <v>0</v>
      </c>
      <c r="J6070" s="17">
        <v>1</v>
      </c>
      <c r="K6070" s="17">
        <v>1</v>
      </c>
      <c r="L6070" s="18">
        <f t="shared" si="1924"/>
        <v>0</v>
      </c>
      <c r="M6070" s="17">
        <v>1</v>
      </c>
      <c r="N6070" s="16">
        <f t="shared" si="1925"/>
        <v>375.06</v>
      </c>
      <c r="O6070" s="16">
        <f t="shared" si="1926"/>
        <v>375.06</v>
      </c>
      <c r="P6070" s="18">
        <f t="shared" si="1927"/>
        <v>0</v>
      </c>
      <c r="Q6070" s="16">
        <f t="shared" si="1928"/>
        <v>375.06</v>
      </c>
      <c r="R6070" s="16">
        <f t="shared" si="1929"/>
        <v>0</v>
      </c>
    </row>
    <row r="6071" spans="1:18" ht="84" x14ac:dyDescent="0.35">
      <c r="A6071" s="1">
        <v>6</v>
      </c>
      <c r="B6071" s="13" t="s">
        <v>301</v>
      </c>
      <c r="C6071" s="13" t="s">
        <v>44</v>
      </c>
      <c r="D6071" s="14" t="s">
        <v>302</v>
      </c>
      <c r="E6071" s="15">
        <v>3.92</v>
      </c>
      <c r="F6071" s="16">
        <f t="shared" si="1920"/>
        <v>384.16</v>
      </c>
      <c r="G6071" s="16">
        <f t="shared" si="1921"/>
        <v>384.16</v>
      </c>
      <c r="H6071" s="16">
        <f t="shared" si="1922"/>
        <v>100</v>
      </c>
      <c r="I6071" s="16">
        <f t="shared" si="1923"/>
        <v>0</v>
      </c>
      <c r="J6071" s="17">
        <v>98</v>
      </c>
      <c r="K6071" s="17">
        <v>98</v>
      </c>
      <c r="L6071" s="18">
        <f t="shared" si="1924"/>
        <v>0</v>
      </c>
      <c r="M6071" s="17">
        <v>98</v>
      </c>
      <c r="N6071" s="16">
        <f t="shared" si="1925"/>
        <v>3.92</v>
      </c>
      <c r="O6071" s="16">
        <f t="shared" si="1926"/>
        <v>384.16</v>
      </c>
      <c r="P6071" s="18">
        <f t="shared" si="1927"/>
        <v>0</v>
      </c>
      <c r="Q6071" s="16">
        <f t="shared" si="1928"/>
        <v>3.92</v>
      </c>
      <c r="R6071" s="16">
        <f t="shared" si="1929"/>
        <v>0</v>
      </c>
    </row>
    <row r="6072" spans="1:18" ht="42" x14ac:dyDescent="0.35">
      <c r="A6072" s="1">
        <v>7</v>
      </c>
      <c r="B6072" s="13" t="s">
        <v>904</v>
      </c>
      <c r="C6072" s="13" t="s">
        <v>44</v>
      </c>
      <c r="D6072" s="14" t="s">
        <v>905</v>
      </c>
      <c r="E6072" s="15">
        <v>12.48</v>
      </c>
      <c r="F6072" s="16">
        <f t="shared" si="1920"/>
        <v>611.52</v>
      </c>
      <c r="G6072" s="16">
        <f t="shared" si="1921"/>
        <v>611.52</v>
      </c>
      <c r="H6072" s="16">
        <f t="shared" si="1922"/>
        <v>100</v>
      </c>
      <c r="I6072" s="16">
        <f t="shared" si="1923"/>
        <v>0</v>
      </c>
      <c r="J6072" s="17">
        <v>49</v>
      </c>
      <c r="K6072" s="17">
        <v>49</v>
      </c>
      <c r="L6072" s="18">
        <f t="shared" si="1924"/>
        <v>0</v>
      </c>
      <c r="M6072" s="17">
        <v>49</v>
      </c>
      <c r="N6072" s="16">
        <f t="shared" si="1925"/>
        <v>12.48</v>
      </c>
      <c r="O6072" s="16">
        <f t="shared" si="1926"/>
        <v>611.52</v>
      </c>
      <c r="P6072" s="18">
        <f t="shared" si="1927"/>
        <v>0</v>
      </c>
      <c r="Q6072" s="16">
        <f t="shared" si="1928"/>
        <v>12.48</v>
      </c>
      <c r="R6072" s="16">
        <f t="shared" si="1929"/>
        <v>0</v>
      </c>
    </row>
    <row r="6073" spans="1:18" ht="31.5" x14ac:dyDescent="0.35">
      <c r="A6073" s="1">
        <v>8</v>
      </c>
      <c r="B6073" s="13" t="s">
        <v>906</v>
      </c>
      <c r="C6073" s="13" t="s">
        <v>41</v>
      </c>
      <c r="D6073" s="14" t="s">
        <v>907</v>
      </c>
      <c r="E6073" s="15">
        <v>877.38</v>
      </c>
      <c r="F6073" s="16">
        <f t="shared" si="1920"/>
        <v>877.38</v>
      </c>
      <c r="G6073" s="16">
        <f t="shared" si="1921"/>
        <v>877.38</v>
      </c>
      <c r="H6073" s="16">
        <f t="shared" si="1922"/>
        <v>100</v>
      </c>
      <c r="I6073" s="16">
        <f t="shared" si="1923"/>
        <v>0</v>
      </c>
      <c r="J6073" s="17">
        <v>1</v>
      </c>
      <c r="K6073" s="17">
        <v>1</v>
      </c>
      <c r="L6073" s="18">
        <f t="shared" si="1924"/>
        <v>0</v>
      </c>
      <c r="M6073" s="17">
        <v>1</v>
      </c>
      <c r="N6073" s="16">
        <f t="shared" si="1925"/>
        <v>877.38</v>
      </c>
      <c r="O6073" s="16">
        <f t="shared" si="1926"/>
        <v>877.38</v>
      </c>
      <c r="P6073" s="18">
        <f t="shared" si="1927"/>
        <v>0</v>
      </c>
      <c r="Q6073" s="16">
        <f t="shared" si="1928"/>
        <v>877.38</v>
      </c>
      <c r="R6073" s="16">
        <f t="shared" si="1929"/>
        <v>0</v>
      </c>
    </row>
    <row r="6074" spans="1:18" ht="42" x14ac:dyDescent="0.35">
      <c r="A6074" s="1">
        <v>9</v>
      </c>
      <c r="B6074" s="13" t="s">
        <v>493</v>
      </c>
      <c r="C6074" s="13" t="s">
        <v>44</v>
      </c>
      <c r="D6074" s="14" t="s">
        <v>494</v>
      </c>
      <c r="E6074" s="15">
        <v>48.88</v>
      </c>
      <c r="F6074" s="16">
        <f t="shared" si="1920"/>
        <v>9238.32</v>
      </c>
      <c r="G6074" s="16">
        <f t="shared" si="1921"/>
        <v>9238.32</v>
      </c>
      <c r="H6074" s="16">
        <f t="shared" si="1922"/>
        <v>100</v>
      </c>
      <c r="I6074" s="16">
        <f t="shared" si="1923"/>
        <v>0</v>
      </c>
      <c r="J6074" s="17">
        <v>189</v>
      </c>
      <c r="K6074" s="17">
        <v>189</v>
      </c>
      <c r="L6074" s="18">
        <f t="shared" si="1924"/>
        <v>0</v>
      </c>
      <c r="M6074" s="17">
        <v>189</v>
      </c>
      <c r="N6074" s="16">
        <f t="shared" si="1925"/>
        <v>48.88</v>
      </c>
      <c r="O6074" s="16">
        <f t="shared" si="1926"/>
        <v>9238.32</v>
      </c>
      <c r="P6074" s="18">
        <f t="shared" si="1927"/>
        <v>0</v>
      </c>
      <c r="Q6074" s="16">
        <f t="shared" si="1928"/>
        <v>48.88</v>
      </c>
      <c r="R6074" s="16">
        <f t="shared" si="1929"/>
        <v>0</v>
      </c>
    </row>
    <row r="6075" spans="1:18" ht="63" x14ac:dyDescent="0.35">
      <c r="A6075" s="1">
        <v>10</v>
      </c>
      <c r="B6075" s="13" t="s">
        <v>908</v>
      </c>
      <c r="C6075" s="13" t="s">
        <v>44</v>
      </c>
      <c r="D6075" s="14" t="s">
        <v>909</v>
      </c>
      <c r="E6075" s="15">
        <v>2.58</v>
      </c>
      <c r="F6075" s="16">
        <f t="shared" si="1920"/>
        <v>172.86</v>
      </c>
      <c r="G6075" s="16">
        <f t="shared" si="1921"/>
        <v>172.86</v>
      </c>
      <c r="H6075" s="16">
        <f t="shared" si="1922"/>
        <v>100</v>
      </c>
      <c r="I6075" s="16">
        <f t="shared" si="1923"/>
        <v>0</v>
      </c>
      <c r="J6075" s="17">
        <v>67</v>
      </c>
      <c r="K6075" s="17">
        <v>67</v>
      </c>
      <c r="L6075" s="18">
        <f t="shared" si="1924"/>
        <v>0</v>
      </c>
      <c r="M6075" s="17">
        <v>67</v>
      </c>
      <c r="N6075" s="16">
        <f t="shared" si="1925"/>
        <v>2.58</v>
      </c>
      <c r="O6075" s="16">
        <f t="shared" si="1926"/>
        <v>172.86</v>
      </c>
      <c r="P6075" s="18">
        <f t="shared" si="1927"/>
        <v>0</v>
      </c>
      <c r="Q6075" s="16">
        <f t="shared" si="1928"/>
        <v>2.58</v>
      </c>
      <c r="R6075" s="16">
        <f t="shared" si="1929"/>
        <v>0</v>
      </c>
    </row>
    <row r="6076" spans="1:18" ht="21" x14ac:dyDescent="0.35">
      <c r="A6076" s="1">
        <v>11</v>
      </c>
      <c r="B6076" s="13" t="s">
        <v>910</v>
      </c>
      <c r="C6076" s="13" t="s">
        <v>41</v>
      </c>
      <c r="D6076" s="14" t="s">
        <v>911</v>
      </c>
      <c r="E6076" s="15">
        <v>666.35</v>
      </c>
      <c r="F6076" s="16">
        <f t="shared" si="1920"/>
        <v>1332.7</v>
      </c>
      <c r="G6076" s="16">
        <f t="shared" si="1921"/>
        <v>1332.7</v>
      </c>
      <c r="H6076" s="16">
        <f t="shared" si="1922"/>
        <v>100</v>
      </c>
      <c r="I6076" s="16">
        <f t="shared" si="1923"/>
        <v>0</v>
      </c>
      <c r="J6076" s="17">
        <v>2</v>
      </c>
      <c r="K6076" s="17">
        <v>2</v>
      </c>
      <c r="L6076" s="18">
        <f t="shared" si="1924"/>
        <v>0</v>
      </c>
      <c r="M6076" s="17">
        <v>2</v>
      </c>
      <c r="N6076" s="16">
        <f t="shared" si="1925"/>
        <v>666.35</v>
      </c>
      <c r="O6076" s="16">
        <f t="shared" si="1926"/>
        <v>1332.7</v>
      </c>
      <c r="P6076" s="18">
        <f t="shared" si="1927"/>
        <v>0</v>
      </c>
      <c r="Q6076" s="16">
        <f t="shared" si="1928"/>
        <v>666.35</v>
      </c>
      <c r="R6076" s="16">
        <f t="shared" si="1929"/>
        <v>0</v>
      </c>
    </row>
    <row r="6077" spans="1:18" ht="21" x14ac:dyDescent="0.35">
      <c r="A6077" s="1">
        <v>12</v>
      </c>
      <c r="B6077" s="13" t="s">
        <v>912</v>
      </c>
      <c r="C6077" s="13" t="s">
        <v>41</v>
      </c>
      <c r="D6077" s="14" t="s">
        <v>913</v>
      </c>
      <c r="E6077" s="15">
        <v>666.35</v>
      </c>
      <c r="F6077" s="16">
        <f t="shared" si="1920"/>
        <v>666.35</v>
      </c>
      <c r="G6077" s="16">
        <f t="shared" si="1921"/>
        <v>666.35</v>
      </c>
      <c r="H6077" s="16">
        <f t="shared" si="1922"/>
        <v>100</v>
      </c>
      <c r="I6077" s="16">
        <f t="shared" si="1923"/>
        <v>0</v>
      </c>
      <c r="J6077" s="17">
        <v>1</v>
      </c>
      <c r="K6077" s="17">
        <v>1</v>
      </c>
      <c r="L6077" s="18">
        <f t="shared" si="1924"/>
        <v>0</v>
      </c>
      <c r="M6077" s="17">
        <v>1</v>
      </c>
      <c r="N6077" s="16">
        <f t="shared" si="1925"/>
        <v>666.35</v>
      </c>
      <c r="O6077" s="16">
        <f t="shared" si="1926"/>
        <v>666.35</v>
      </c>
      <c r="P6077" s="18">
        <f t="shared" si="1927"/>
        <v>0</v>
      </c>
      <c r="Q6077" s="16">
        <f t="shared" si="1928"/>
        <v>666.35</v>
      </c>
      <c r="R6077" s="16">
        <f t="shared" si="1929"/>
        <v>0</v>
      </c>
    </row>
    <row r="6078" spans="1:18" ht="21" x14ac:dyDescent="0.35">
      <c r="A6078" s="1">
        <v>13</v>
      </c>
      <c r="B6078" s="13" t="s">
        <v>162</v>
      </c>
      <c r="C6078" s="13" t="s">
        <v>44</v>
      </c>
      <c r="D6078" s="14" t="s">
        <v>163</v>
      </c>
      <c r="E6078" s="15">
        <v>3.53</v>
      </c>
      <c r="F6078" s="16">
        <f t="shared" si="1920"/>
        <v>416.54</v>
      </c>
      <c r="G6078" s="16">
        <f t="shared" si="1921"/>
        <v>416.54</v>
      </c>
      <c r="H6078" s="16">
        <f t="shared" si="1922"/>
        <v>100</v>
      </c>
      <c r="I6078" s="16">
        <f t="shared" si="1923"/>
        <v>0</v>
      </c>
      <c r="J6078" s="17">
        <v>118</v>
      </c>
      <c r="K6078" s="17">
        <v>118</v>
      </c>
      <c r="L6078" s="18">
        <f t="shared" si="1924"/>
        <v>0</v>
      </c>
      <c r="M6078" s="17">
        <v>118</v>
      </c>
      <c r="N6078" s="16">
        <f t="shared" si="1925"/>
        <v>3.53</v>
      </c>
      <c r="O6078" s="16">
        <f t="shared" si="1926"/>
        <v>416.54</v>
      </c>
      <c r="P6078" s="18">
        <f t="shared" si="1927"/>
        <v>0</v>
      </c>
      <c r="Q6078" s="16">
        <f t="shared" si="1928"/>
        <v>3.53</v>
      </c>
      <c r="R6078" s="16">
        <f t="shared" si="1929"/>
        <v>0</v>
      </c>
    </row>
    <row r="6079" spans="1:18" ht="31.5" x14ac:dyDescent="0.35">
      <c r="A6079" s="1">
        <v>14</v>
      </c>
      <c r="B6079" s="13" t="s">
        <v>164</v>
      </c>
      <c r="C6079" s="13" t="s">
        <v>65</v>
      </c>
      <c r="D6079" s="14" t="s">
        <v>165</v>
      </c>
      <c r="E6079" s="15">
        <v>53.55</v>
      </c>
      <c r="F6079" s="16">
        <f t="shared" si="1920"/>
        <v>1256.28</v>
      </c>
      <c r="G6079" s="16">
        <f t="shared" si="1921"/>
        <v>1256.28</v>
      </c>
      <c r="H6079" s="16">
        <f t="shared" si="1922"/>
        <v>100</v>
      </c>
      <c r="I6079" s="16">
        <f t="shared" si="1923"/>
        <v>0</v>
      </c>
      <c r="J6079" s="17">
        <v>23.46</v>
      </c>
      <c r="K6079" s="17">
        <v>23.46</v>
      </c>
      <c r="L6079" s="18">
        <f t="shared" si="1924"/>
        <v>0</v>
      </c>
      <c r="M6079" s="17">
        <v>23.46</v>
      </c>
      <c r="N6079" s="16">
        <f t="shared" si="1925"/>
        <v>53.55</v>
      </c>
      <c r="O6079" s="16">
        <f t="shared" si="1926"/>
        <v>1256.28</v>
      </c>
      <c r="P6079" s="18">
        <f t="shared" si="1927"/>
        <v>0</v>
      </c>
      <c r="Q6079" s="16">
        <f t="shared" si="1928"/>
        <v>53.55</v>
      </c>
      <c r="R6079" s="16">
        <f t="shared" si="1929"/>
        <v>0</v>
      </c>
    </row>
    <row r="6080" spans="1:18" ht="21" x14ac:dyDescent="0.35">
      <c r="A6080" s="1">
        <v>15</v>
      </c>
      <c r="B6080" s="13" t="s">
        <v>499</v>
      </c>
      <c r="C6080" s="13" t="s">
        <v>65</v>
      </c>
      <c r="D6080" s="14" t="s">
        <v>500</v>
      </c>
      <c r="E6080" s="15">
        <v>95.84</v>
      </c>
      <c r="F6080" s="16">
        <f t="shared" si="1920"/>
        <v>694.65</v>
      </c>
      <c r="G6080" s="16">
        <f t="shared" si="1921"/>
        <v>694.65</v>
      </c>
      <c r="H6080" s="16">
        <f t="shared" si="1922"/>
        <v>100</v>
      </c>
      <c r="I6080" s="16">
        <f t="shared" si="1923"/>
        <v>0</v>
      </c>
      <c r="J6080" s="17">
        <v>7.2480000000000002</v>
      </c>
      <c r="K6080" s="17">
        <v>7.2480000000000002</v>
      </c>
      <c r="L6080" s="18">
        <f t="shared" si="1924"/>
        <v>0</v>
      </c>
      <c r="M6080" s="17">
        <v>7.2480000000000002</v>
      </c>
      <c r="N6080" s="16">
        <f t="shared" si="1925"/>
        <v>95.84</v>
      </c>
      <c r="O6080" s="16">
        <f t="shared" si="1926"/>
        <v>694.65</v>
      </c>
      <c r="P6080" s="18">
        <f t="shared" si="1927"/>
        <v>0</v>
      </c>
      <c r="Q6080" s="16">
        <f t="shared" si="1928"/>
        <v>95.84</v>
      </c>
      <c r="R6080" s="16">
        <f t="shared" si="1929"/>
        <v>0</v>
      </c>
    </row>
    <row r="6081" spans="1:18" ht="42" x14ac:dyDescent="0.35">
      <c r="A6081" s="1">
        <v>16</v>
      </c>
      <c r="B6081" s="13" t="s">
        <v>102</v>
      </c>
      <c r="C6081" s="13" t="s">
        <v>44</v>
      </c>
      <c r="D6081" s="14" t="s">
        <v>103</v>
      </c>
      <c r="E6081" s="15">
        <v>11.36</v>
      </c>
      <c r="F6081" s="16">
        <f t="shared" si="1920"/>
        <v>499.84</v>
      </c>
      <c r="G6081" s="16">
        <f t="shared" si="1921"/>
        <v>499.84</v>
      </c>
      <c r="H6081" s="16">
        <f t="shared" si="1922"/>
        <v>100</v>
      </c>
      <c r="I6081" s="16">
        <f t="shared" si="1923"/>
        <v>0</v>
      </c>
      <c r="J6081" s="17">
        <v>44</v>
      </c>
      <c r="K6081" s="17">
        <v>44</v>
      </c>
      <c r="L6081" s="18">
        <f t="shared" si="1924"/>
        <v>0</v>
      </c>
      <c r="M6081" s="17">
        <v>44</v>
      </c>
      <c r="N6081" s="16">
        <f t="shared" si="1925"/>
        <v>11.36</v>
      </c>
      <c r="O6081" s="16">
        <f t="shared" si="1926"/>
        <v>499.84</v>
      </c>
      <c r="P6081" s="18">
        <f t="shared" si="1927"/>
        <v>0</v>
      </c>
      <c r="Q6081" s="16">
        <f t="shared" si="1928"/>
        <v>11.36</v>
      </c>
      <c r="R6081" s="16">
        <f t="shared" si="1929"/>
        <v>0</v>
      </c>
    </row>
    <row r="6082" spans="1:18" ht="31.5" x14ac:dyDescent="0.35">
      <c r="A6082" s="1">
        <v>17</v>
      </c>
      <c r="B6082" s="13" t="s">
        <v>269</v>
      </c>
      <c r="C6082" s="13" t="s">
        <v>65</v>
      </c>
      <c r="D6082" s="14" t="s">
        <v>270</v>
      </c>
      <c r="E6082" s="15">
        <v>152.22</v>
      </c>
      <c r="F6082" s="16">
        <f t="shared" si="1920"/>
        <v>23941.16</v>
      </c>
      <c r="G6082" s="16">
        <f t="shared" si="1921"/>
        <v>45307.22</v>
      </c>
      <c r="H6082" s="16">
        <f t="shared" si="1922"/>
        <v>189.24402339776194</v>
      </c>
      <c r="I6082" s="16">
        <f t="shared" si="1923"/>
        <v>-21366.06</v>
      </c>
      <c r="J6082" s="17">
        <v>157.28</v>
      </c>
      <c r="K6082" s="17">
        <v>297.64299999999997</v>
      </c>
      <c r="L6082" s="18">
        <f t="shared" si="1924"/>
        <v>-140.363</v>
      </c>
      <c r="M6082" s="17">
        <v>297.64299999999997</v>
      </c>
      <c r="N6082" s="16">
        <f t="shared" si="1925"/>
        <v>152.22</v>
      </c>
      <c r="O6082" s="16">
        <f t="shared" si="1926"/>
        <v>45307.22</v>
      </c>
      <c r="P6082" s="18">
        <f t="shared" si="1927"/>
        <v>0</v>
      </c>
      <c r="Q6082" s="16">
        <f t="shared" si="1928"/>
        <v>152.22</v>
      </c>
      <c r="R6082" s="16">
        <f t="shared" si="1929"/>
        <v>0</v>
      </c>
    </row>
    <row r="6083" spans="1:18" ht="52.5" x14ac:dyDescent="0.35">
      <c r="A6083" s="1">
        <v>18</v>
      </c>
      <c r="B6083" s="13" t="s">
        <v>267</v>
      </c>
      <c r="C6083" s="13" t="s">
        <v>65</v>
      </c>
      <c r="D6083" s="14" t="s">
        <v>268</v>
      </c>
      <c r="E6083" s="15">
        <v>5.83</v>
      </c>
      <c r="F6083" s="16">
        <f t="shared" si="1920"/>
        <v>0</v>
      </c>
      <c r="G6083" s="16">
        <f t="shared" si="1921"/>
        <v>1136.8499999999999</v>
      </c>
      <c r="H6083" s="16">
        <f t="shared" si="1922"/>
        <v>0</v>
      </c>
      <c r="I6083" s="16">
        <f t="shared" si="1923"/>
        <v>-1136.8499999999999</v>
      </c>
      <c r="J6083" s="17">
        <v>0</v>
      </c>
      <c r="K6083" s="17">
        <v>195</v>
      </c>
      <c r="L6083" s="18">
        <f t="shared" si="1924"/>
        <v>-195</v>
      </c>
      <c r="M6083" s="17">
        <v>195</v>
      </c>
      <c r="N6083" s="16">
        <f t="shared" si="1925"/>
        <v>5.83</v>
      </c>
      <c r="O6083" s="16">
        <f t="shared" si="1926"/>
        <v>1136.8499999999999</v>
      </c>
      <c r="P6083" s="18">
        <f t="shared" si="1927"/>
        <v>0</v>
      </c>
      <c r="Q6083" s="16">
        <f t="shared" si="1928"/>
        <v>5.83</v>
      </c>
      <c r="R6083" s="16">
        <f t="shared" si="1929"/>
        <v>0</v>
      </c>
    </row>
    <row r="6084" spans="1:18" ht="52.5" x14ac:dyDescent="0.35">
      <c r="A6084" s="1">
        <v>19</v>
      </c>
      <c r="B6084" s="13" t="s">
        <v>918</v>
      </c>
      <c r="C6084" s="13" t="s">
        <v>41</v>
      </c>
      <c r="D6084" s="14" t="s">
        <v>919</v>
      </c>
      <c r="E6084" s="15">
        <v>999.67</v>
      </c>
      <c r="F6084" s="16">
        <f t="shared" si="1920"/>
        <v>0</v>
      </c>
      <c r="G6084" s="16">
        <f t="shared" si="1921"/>
        <v>4998.3500000000004</v>
      </c>
      <c r="H6084" s="16">
        <f t="shared" si="1922"/>
        <v>0</v>
      </c>
      <c r="I6084" s="16">
        <f t="shared" si="1923"/>
        <v>-4998.3500000000004</v>
      </c>
      <c r="J6084" s="17">
        <v>0</v>
      </c>
      <c r="K6084" s="17">
        <v>5</v>
      </c>
      <c r="L6084" s="18">
        <f t="shared" si="1924"/>
        <v>-5</v>
      </c>
      <c r="M6084" s="17">
        <v>5</v>
      </c>
      <c r="N6084" s="16">
        <f t="shared" si="1925"/>
        <v>999.67</v>
      </c>
      <c r="O6084" s="16">
        <f t="shared" si="1926"/>
        <v>4998.3500000000004</v>
      </c>
      <c r="P6084" s="18">
        <f t="shared" si="1927"/>
        <v>0</v>
      </c>
      <c r="Q6084" s="16">
        <f t="shared" si="1928"/>
        <v>999.67</v>
      </c>
      <c r="R6084" s="16">
        <f t="shared" si="1929"/>
        <v>0</v>
      </c>
    </row>
    <row r="6085" spans="1:18" ht="31.5" x14ac:dyDescent="0.35">
      <c r="A6085" s="1">
        <v>20</v>
      </c>
      <c r="B6085" s="13" t="s">
        <v>920</v>
      </c>
      <c r="C6085" s="13" t="s">
        <v>44</v>
      </c>
      <c r="D6085" s="14" t="s">
        <v>921</v>
      </c>
      <c r="E6085" s="15">
        <v>323.77</v>
      </c>
      <c r="F6085" s="16">
        <f t="shared" si="1920"/>
        <v>0</v>
      </c>
      <c r="G6085" s="16">
        <f t="shared" si="1921"/>
        <v>1295.08</v>
      </c>
      <c r="H6085" s="16">
        <f t="shared" si="1922"/>
        <v>0</v>
      </c>
      <c r="I6085" s="16">
        <f t="shared" si="1923"/>
        <v>-1295.08</v>
      </c>
      <c r="J6085" s="17">
        <v>0</v>
      </c>
      <c r="K6085" s="17">
        <v>4</v>
      </c>
      <c r="L6085" s="18">
        <f t="shared" si="1924"/>
        <v>-4</v>
      </c>
      <c r="M6085" s="17">
        <v>4</v>
      </c>
      <c r="N6085" s="16">
        <f t="shared" si="1925"/>
        <v>323.77</v>
      </c>
      <c r="O6085" s="16">
        <f t="shared" si="1926"/>
        <v>1295.08</v>
      </c>
      <c r="P6085" s="18">
        <f t="shared" si="1927"/>
        <v>0</v>
      </c>
      <c r="Q6085" s="16">
        <f t="shared" si="1928"/>
        <v>323.77</v>
      </c>
      <c r="R6085" s="16">
        <f t="shared" si="1929"/>
        <v>0</v>
      </c>
    </row>
    <row r="6086" spans="1:18" ht="52.5" x14ac:dyDescent="0.35">
      <c r="A6086" s="1">
        <v>21</v>
      </c>
      <c r="B6086" s="13" t="s">
        <v>922</v>
      </c>
      <c r="C6086" s="13" t="s">
        <v>41</v>
      </c>
      <c r="D6086" s="14" t="s">
        <v>923</v>
      </c>
      <c r="E6086" s="15">
        <v>350.2</v>
      </c>
      <c r="F6086" s="16">
        <f t="shared" si="1920"/>
        <v>0</v>
      </c>
      <c r="G6086" s="16">
        <f t="shared" si="1921"/>
        <v>1751</v>
      </c>
      <c r="H6086" s="16">
        <f t="shared" si="1922"/>
        <v>0</v>
      </c>
      <c r="I6086" s="16">
        <f t="shared" si="1923"/>
        <v>-1751</v>
      </c>
      <c r="J6086" s="17">
        <v>0</v>
      </c>
      <c r="K6086" s="17">
        <v>5</v>
      </c>
      <c r="L6086" s="18">
        <f t="shared" si="1924"/>
        <v>-5</v>
      </c>
      <c r="M6086" s="17">
        <v>5</v>
      </c>
      <c r="N6086" s="16">
        <f t="shared" si="1925"/>
        <v>350.2</v>
      </c>
      <c r="O6086" s="16">
        <f t="shared" si="1926"/>
        <v>1751</v>
      </c>
      <c r="P6086" s="18">
        <f t="shared" si="1927"/>
        <v>0</v>
      </c>
      <c r="Q6086" s="16">
        <f t="shared" si="1928"/>
        <v>350.2</v>
      </c>
      <c r="R6086" s="16">
        <f t="shared" si="1929"/>
        <v>0</v>
      </c>
    </row>
    <row r="6087" spans="1:18" ht="42" x14ac:dyDescent="0.35">
      <c r="A6087" s="1">
        <v>22</v>
      </c>
      <c r="B6087" s="13" t="s">
        <v>1267</v>
      </c>
      <c r="C6087" s="13" t="s">
        <v>44</v>
      </c>
      <c r="D6087" s="14" t="s">
        <v>1268</v>
      </c>
      <c r="E6087" s="15">
        <v>163.03</v>
      </c>
      <c r="F6087" s="16">
        <f t="shared" si="1920"/>
        <v>0</v>
      </c>
      <c r="G6087" s="16">
        <f t="shared" si="1921"/>
        <v>10173.07</v>
      </c>
      <c r="H6087" s="16">
        <f t="shared" si="1922"/>
        <v>0</v>
      </c>
      <c r="I6087" s="16">
        <f t="shared" si="1923"/>
        <v>-10173.07</v>
      </c>
      <c r="J6087" s="17">
        <v>0</v>
      </c>
      <c r="K6087" s="17">
        <v>62.4</v>
      </c>
      <c r="L6087" s="18">
        <f t="shared" si="1924"/>
        <v>-62.4</v>
      </c>
      <c r="M6087" s="17">
        <v>62.4</v>
      </c>
      <c r="N6087" s="16">
        <f t="shared" si="1925"/>
        <v>163.03</v>
      </c>
      <c r="O6087" s="16">
        <f t="shared" si="1926"/>
        <v>10173.07</v>
      </c>
      <c r="P6087" s="18">
        <f t="shared" si="1927"/>
        <v>0</v>
      </c>
      <c r="Q6087" s="16">
        <f t="shared" si="1928"/>
        <v>163.03</v>
      </c>
      <c r="R6087" s="16">
        <f t="shared" si="1929"/>
        <v>0</v>
      </c>
    </row>
    <row r="6088" spans="1:18" ht="21" x14ac:dyDescent="0.35">
      <c r="A6088" s="1">
        <v>23</v>
      </c>
      <c r="B6088" s="13" t="s">
        <v>926</v>
      </c>
      <c r="C6088" s="13" t="s">
        <v>41</v>
      </c>
      <c r="D6088" s="14" t="s">
        <v>927</v>
      </c>
      <c r="E6088" s="15">
        <v>192.35</v>
      </c>
      <c r="F6088" s="16">
        <f t="shared" si="1920"/>
        <v>0</v>
      </c>
      <c r="G6088" s="16">
        <f t="shared" si="1921"/>
        <v>769.4</v>
      </c>
      <c r="H6088" s="16">
        <f t="shared" si="1922"/>
        <v>0</v>
      </c>
      <c r="I6088" s="16">
        <f t="shared" si="1923"/>
        <v>-769.4</v>
      </c>
      <c r="J6088" s="17">
        <v>0</v>
      </c>
      <c r="K6088" s="17">
        <v>4</v>
      </c>
      <c r="L6088" s="18">
        <f t="shared" si="1924"/>
        <v>-4</v>
      </c>
      <c r="M6088" s="17">
        <v>4</v>
      </c>
      <c r="N6088" s="16">
        <f t="shared" si="1925"/>
        <v>192.35</v>
      </c>
      <c r="O6088" s="16">
        <f t="shared" si="1926"/>
        <v>769.4</v>
      </c>
      <c r="P6088" s="18">
        <f t="shared" si="1927"/>
        <v>0</v>
      </c>
      <c r="Q6088" s="16">
        <f t="shared" si="1928"/>
        <v>192.35</v>
      </c>
      <c r="R6088" s="16">
        <f t="shared" si="1929"/>
        <v>0</v>
      </c>
    </row>
    <row r="6089" spans="1:18" x14ac:dyDescent="0.35">
      <c r="A6089" s="21" t="s">
        <v>1686</v>
      </c>
      <c r="B6089" s="21" t="s">
        <v>1686</v>
      </c>
      <c r="C6089" s="21" t="s">
        <v>1686</v>
      </c>
      <c r="D6089" s="21" t="s">
        <v>1686</v>
      </c>
      <c r="E6089" s="21" t="s">
        <v>1686</v>
      </c>
      <c r="F6089" s="19"/>
      <c r="G6089" s="20">
        <f>SUM(G6066:G6088)</f>
        <v>109401.44</v>
      </c>
      <c r="H6089" s="7"/>
      <c r="I6089" s="7"/>
      <c r="J6089" s="7"/>
      <c r="K6089" s="7"/>
      <c r="L6089" s="7"/>
      <c r="M6089" s="7"/>
      <c r="N6089" s="7"/>
      <c r="O6089" s="7"/>
      <c r="P6089" s="7"/>
      <c r="Q6089" s="7"/>
      <c r="R6089" s="7"/>
    </row>
    <row r="6091" spans="1:18" x14ac:dyDescent="0.35">
      <c r="B6091" s="11" t="s">
        <v>23</v>
      </c>
      <c r="C6091" s="12" t="s">
        <v>24</v>
      </c>
      <c r="D6091" s="12" t="s">
        <v>25</v>
      </c>
    </row>
    <row r="6092" spans="1:18" x14ac:dyDescent="0.35">
      <c r="B6092" s="11" t="s">
        <v>26</v>
      </c>
      <c r="C6092" s="12" t="s">
        <v>27</v>
      </c>
      <c r="D6092" s="12" t="s">
        <v>28</v>
      </c>
    </row>
    <row r="6093" spans="1:18" x14ac:dyDescent="0.35">
      <c r="B6093" s="11" t="s">
        <v>29</v>
      </c>
      <c r="C6093" s="12" t="s">
        <v>24</v>
      </c>
      <c r="D6093" s="12" t="s">
        <v>30</v>
      </c>
    </row>
    <row r="6094" spans="1:18" x14ac:dyDescent="0.35">
      <c r="B6094" s="11" t="s">
        <v>31</v>
      </c>
      <c r="C6094" s="12" t="s">
        <v>319</v>
      </c>
      <c r="D6094" s="12" t="s">
        <v>1687</v>
      </c>
    </row>
    <row r="6095" spans="1:18" x14ac:dyDescent="0.35">
      <c r="B6095" s="11" t="s">
        <v>33</v>
      </c>
      <c r="C6095" s="12" t="s">
        <v>24</v>
      </c>
      <c r="D6095" s="12" t="s">
        <v>1683</v>
      </c>
    </row>
    <row r="6096" spans="1:18" x14ac:dyDescent="0.35">
      <c r="B6096" s="11" t="s">
        <v>35</v>
      </c>
      <c r="C6096" s="12" t="s">
        <v>24</v>
      </c>
      <c r="D6096" s="12" t="s">
        <v>1688</v>
      </c>
    </row>
    <row r="6098" spans="1:18" ht="105" x14ac:dyDescent="0.35">
      <c r="A6098" s="1">
        <v>1</v>
      </c>
      <c r="B6098" s="13" t="s">
        <v>1689</v>
      </c>
      <c r="C6098" s="13" t="s">
        <v>41</v>
      </c>
      <c r="D6098" s="14" t="s">
        <v>1690</v>
      </c>
      <c r="E6098" s="15">
        <v>108.03</v>
      </c>
      <c r="F6098" s="16">
        <f t="shared" ref="F6098:F6106" si="1930">ROUND(ROUND(N6098,2)*ROUND(J6098,3),2)</f>
        <v>432.12</v>
      </c>
      <c r="G6098" s="16">
        <f t="shared" ref="G6098:G6106" si="1931">ROUND(ROUND(N6098,2)*ROUND(K6098,3),2)</f>
        <v>0</v>
      </c>
      <c r="H6098" s="16">
        <f t="shared" ref="H6098:H6106" si="1932">IF(EXACT(J6098,0),0,100*(K6098/J6098))</f>
        <v>0</v>
      </c>
      <c r="I6098" s="16">
        <f t="shared" ref="I6098:I6106" si="1933">ROUND((ROUND(J6098,3)-ROUND(K6098,3))*N6098,2)</f>
        <v>432.12</v>
      </c>
      <c r="J6098" s="17">
        <v>4</v>
      </c>
      <c r="K6098" s="17">
        <v>0</v>
      </c>
      <c r="L6098" s="18">
        <f t="shared" ref="L6098:L6106" si="1934">ROUND(ROUND(J6098,3)-ROUND(K6098,3),3)</f>
        <v>4</v>
      </c>
      <c r="M6098" s="17">
        <v>0</v>
      </c>
      <c r="N6098" s="16">
        <f t="shared" ref="N6098:N6106" si="1935">ROUND(E6098,2)</f>
        <v>108.03</v>
      </c>
      <c r="O6098" s="16">
        <f t="shared" ref="O6098:O6106" si="1936">ROUND(ROUND(M6098,3)*ROUND(N6098,2),2)</f>
        <v>0</v>
      </c>
      <c r="P6098" s="18">
        <f t="shared" ref="P6098:P6106" si="1937">ROUND(ROUND(K6098,3)-ROUND(M6098,3),2)</f>
        <v>0</v>
      </c>
      <c r="Q6098" s="16">
        <f t="shared" ref="Q6098:Q6106" si="1938">ROUND(E6098,2)</f>
        <v>108.03</v>
      </c>
      <c r="R6098" s="16">
        <f t="shared" ref="R6098:R6106" si="1939">ROUND((ROUND(K6098,3)-ROUND(M6098,3))* Q6098,2)</f>
        <v>0</v>
      </c>
    </row>
    <row r="6099" spans="1:18" ht="84" x14ac:dyDescent="0.35">
      <c r="A6099" s="1">
        <v>2</v>
      </c>
      <c r="B6099" s="13" t="s">
        <v>1691</v>
      </c>
      <c r="C6099" s="13" t="s">
        <v>41</v>
      </c>
      <c r="D6099" s="14" t="s">
        <v>1692</v>
      </c>
      <c r="E6099" s="15">
        <v>26.29</v>
      </c>
      <c r="F6099" s="16">
        <f t="shared" si="1930"/>
        <v>525.79999999999995</v>
      </c>
      <c r="G6099" s="16">
        <f t="shared" si="1931"/>
        <v>499.51</v>
      </c>
      <c r="H6099" s="16">
        <f t="shared" si="1932"/>
        <v>95</v>
      </c>
      <c r="I6099" s="16">
        <f t="shared" si="1933"/>
        <v>26.29</v>
      </c>
      <c r="J6099" s="17">
        <v>20</v>
      </c>
      <c r="K6099" s="17">
        <v>19</v>
      </c>
      <c r="L6099" s="18">
        <f t="shared" si="1934"/>
        <v>1</v>
      </c>
      <c r="M6099" s="17">
        <v>19</v>
      </c>
      <c r="N6099" s="16">
        <f t="shared" si="1935"/>
        <v>26.29</v>
      </c>
      <c r="O6099" s="16">
        <f t="shared" si="1936"/>
        <v>499.51</v>
      </c>
      <c r="P6099" s="18">
        <f t="shared" si="1937"/>
        <v>0</v>
      </c>
      <c r="Q6099" s="16">
        <f t="shared" si="1938"/>
        <v>26.29</v>
      </c>
      <c r="R6099" s="16">
        <f t="shared" si="1939"/>
        <v>0</v>
      </c>
    </row>
    <row r="6100" spans="1:18" ht="94.5" x14ac:dyDescent="0.35">
      <c r="A6100" s="1">
        <v>3</v>
      </c>
      <c r="B6100" s="13" t="s">
        <v>1693</v>
      </c>
      <c r="C6100" s="13" t="s">
        <v>41</v>
      </c>
      <c r="D6100" s="14" t="s">
        <v>1694</v>
      </c>
      <c r="E6100" s="15">
        <v>488.74</v>
      </c>
      <c r="F6100" s="16">
        <f t="shared" si="1930"/>
        <v>4398.66</v>
      </c>
      <c r="G6100" s="16">
        <f t="shared" si="1931"/>
        <v>5864.88</v>
      </c>
      <c r="H6100" s="16">
        <f t="shared" si="1932"/>
        <v>133.33333333333331</v>
      </c>
      <c r="I6100" s="16">
        <f t="shared" si="1933"/>
        <v>-1466.22</v>
      </c>
      <c r="J6100" s="17">
        <v>9</v>
      </c>
      <c r="K6100" s="17">
        <v>12</v>
      </c>
      <c r="L6100" s="18">
        <f t="shared" si="1934"/>
        <v>-3</v>
      </c>
      <c r="M6100" s="17">
        <v>12</v>
      </c>
      <c r="N6100" s="16">
        <f t="shared" si="1935"/>
        <v>488.74</v>
      </c>
      <c r="O6100" s="16">
        <f t="shared" si="1936"/>
        <v>5864.88</v>
      </c>
      <c r="P6100" s="18">
        <f t="shared" si="1937"/>
        <v>0</v>
      </c>
      <c r="Q6100" s="16">
        <f t="shared" si="1938"/>
        <v>488.74</v>
      </c>
      <c r="R6100" s="16">
        <f t="shared" si="1939"/>
        <v>0</v>
      </c>
    </row>
    <row r="6101" spans="1:18" ht="63" x14ac:dyDescent="0.35">
      <c r="A6101" s="1">
        <v>4</v>
      </c>
      <c r="B6101" s="13" t="s">
        <v>569</v>
      </c>
      <c r="C6101" s="13" t="s">
        <v>41</v>
      </c>
      <c r="D6101" s="14" t="s">
        <v>570</v>
      </c>
      <c r="E6101" s="15">
        <v>313.83999999999997</v>
      </c>
      <c r="F6101" s="16">
        <f t="shared" si="1930"/>
        <v>8159.84</v>
      </c>
      <c r="G6101" s="16">
        <f t="shared" si="1931"/>
        <v>10042.879999999999</v>
      </c>
      <c r="H6101" s="16">
        <f t="shared" si="1932"/>
        <v>123.07692307692308</v>
      </c>
      <c r="I6101" s="16">
        <f t="shared" si="1933"/>
        <v>-1883.04</v>
      </c>
      <c r="J6101" s="17">
        <v>26</v>
      </c>
      <c r="K6101" s="17">
        <v>32</v>
      </c>
      <c r="L6101" s="18">
        <f t="shared" si="1934"/>
        <v>-6</v>
      </c>
      <c r="M6101" s="17">
        <v>32</v>
      </c>
      <c r="N6101" s="16">
        <f t="shared" si="1935"/>
        <v>313.83999999999997</v>
      </c>
      <c r="O6101" s="16">
        <f t="shared" si="1936"/>
        <v>10042.879999999999</v>
      </c>
      <c r="P6101" s="18">
        <f t="shared" si="1937"/>
        <v>0</v>
      </c>
      <c r="Q6101" s="16">
        <f t="shared" si="1938"/>
        <v>313.83999999999997</v>
      </c>
      <c r="R6101" s="16">
        <f t="shared" si="1939"/>
        <v>0</v>
      </c>
    </row>
    <row r="6102" spans="1:18" ht="42" x14ac:dyDescent="0.35">
      <c r="A6102" s="1">
        <v>5</v>
      </c>
      <c r="B6102" s="13" t="s">
        <v>1695</v>
      </c>
      <c r="C6102" s="13" t="s">
        <v>41</v>
      </c>
      <c r="D6102" s="14" t="s">
        <v>1696</v>
      </c>
      <c r="E6102" s="15">
        <v>29.32</v>
      </c>
      <c r="F6102" s="16">
        <f t="shared" si="1930"/>
        <v>16565.8</v>
      </c>
      <c r="G6102" s="16">
        <f t="shared" si="1931"/>
        <v>0</v>
      </c>
      <c r="H6102" s="16">
        <f t="shared" si="1932"/>
        <v>0</v>
      </c>
      <c r="I6102" s="16">
        <f t="shared" si="1933"/>
        <v>16565.8</v>
      </c>
      <c r="J6102" s="17">
        <v>565</v>
      </c>
      <c r="K6102" s="17">
        <v>0</v>
      </c>
      <c r="L6102" s="18">
        <f t="shared" si="1934"/>
        <v>565</v>
      </c>
      <c r="M6102" s="17">
        <v>0</v>
      </c>
      <c r="N6102" s="16">
        <f t="shared" si="1935"/>
        <v>29.32</v>
      </c>
      <c r="O6102" s="16">
        <f t="shared" si="1936"/>
        <v>0</v>
      </c>
      <c r="P6102" s="18">
        <f t="shared" si="1937"/>
        <v>0</v>
      </c>
      <c r="Q6102" s="16">
        <f t="shared" si="1938"/>
        <v>29.32</v>
      </c>
      <c r="R6102" s="16">
        <f t="shared" si="1939"/>
        <v>0</v>
      </c>
    </row>
    <row r="6103" spans="1:18" ht="42" x14ac:dyDescent="0.35">
      <c r="A6103" s="1">
        <v>6</v>
      </c>
      <c r="B6103" s="13" t="s">
        <v>1697</v>
      </c>
      <c r="C6103" s="13" t="s">
        <v>41</v>
      </c>
      <c r="D6103" s="14" t="s">
        <v>1698</v>
      </c>
      <c r="E6103" s="15">
        <v>58.63</v>
      </c>
      <c r="F6103" s="16">
        <f t="shared" si="1930"/>
        <v>0</v>
      </c>
      <c r="G6103" s="16">
        <f t="shared" si="1931"/>
        <v>42213.599999999999</v>
      </c>
      <c r="H6103" s="16">
        <f t="shared" si="1932"/>
        <v>0</v>
      </c>
      <c r="I6103" s="16">
        <f t="shared" si="1933"/>
        <v>-42213.599999999999</v>
      </c>
      <c r="J6103" s="17">
        <v>0</v>
      </c>
      <c r="K6103" s="17">
        <v>720</v>
      </c>
      <c r="L6103" s="18">
        <f t="shared" si="1934"/>
        <v>-720</v>
      </c>
      <c r="M6103" s="17">
        <v>720</v>
      </c>
      <c r="N6103" s="16">
        <f t="shared" si="1935"/>
        <v>58.63</v>
      </c>
      <c r="O6103" s="16">
        <f t="shared" si="1936"/>
        <v>42213.599999999999</v>
      </c>
      <c r="P6103" s="18">
        <f t="shared" si="1937"/>
        <v>0</v>
      </c>
      <c r="Q6103" s="16">
        <f t="shared" si="1938"/>
        <v>58.63</v>
      </c>
      <c r="R6103" s="16">
        <f t="shared" si="1939"/>
        <v>0</v>
      </c>
    </row>
    <row r="6104" spans="1:18" ht="31.5" x14ac:dyDescent="0.35">
      <c r="A6104" s="1">
        <v>7</v>
      </c>
      <c r="B6104" s="13" t="s">
        <v>579</v>
      </c>
      <c r="C6104" s="13" t="s">
        <v>92</v>
      </c>
      <c r="D6104" s="14" t="s">
        <v>580</v>
      </c>
      <c r="E6104" s="15">
        <v>1.32</v>
      </c>
      <c r="F6104" s="16">
        <f t="shared" si="1930"/>
        <v>0</v>
      </c>
      <c r="G6104" s="16">
        <f t="shared" si="1931"/>
        <v>257.39999999999998</v>
      </c>
      <c r="H6104" s="16">
        <f t="shared" si="1932"/>
        <v>0</v>
      </c>
      <c r="I6104" s="16">
        <f t="shared" si="1933"/>
        <v>-257.39999999999998</v>
      </c>
      <c r="J6104" s="17">
        <v>0</v>
      </c>
      <c r="K6104" s="17">
        <v>195</v>
      </c>
      <c r="L6104" s="18">
        <f t="shared" si="1934"/>
        <v>-195</v>
      </c>
      <c r="M6104" s="17">
        <v>195</v>
      </c>
      <c r="N6104" s="16">
        <f t="shared" si="1935"/>
        <v>1.32</v>
      </c>
      <c r="O6104" s="16">
        <f t="shared" si="1936"/>
        <v>257.39999999999998</v>
      </c>
      <c r="P6104" s="18">
        <f t="shared" si="1937"/>
        <v>0</v>
      </c>
      <c r="Q6104" s="16">
        <f t="shared" si="1938"/>
        <v>1.32</v>
      </c>
      <c r="R6104" s="16">
        <f t="shared" si="1939"/>
        <v>0</v>
      </c>
    </row>
    <row r="6105" spans="1:18" ht="84" x14ac:dyDescent="0.35">
      <c r="A6105" s="1">
        <v>8</v>
      </c>
      <c r="B6105" s="13" t="s">
        <v>1699</v>
      </c>
      <c r="C6105" s="13" t="s">
        <v>41</v>
      </c>
      <c r="D6105" s="14" t="s">
        <v>1700</v>
      </c>
      <c r="E6105" s="15">
        <v>361.23</v>
      </c>
      <c r="F6105" s="16">
        <f t="shared" si="1930"/>
        <v>0</v>
      </c>
      <c r="G6105" s="16">
        <f t="shared" si="1931"/>
        <v>0</v>
      </c>
      <c r="H6105" s="16">
        <f t="shared" si="1932"/>
        <v>0</v>
      </c>
      <c r="I6105" s="16">
        <f t="shared" si="1933"/>
        <v>0</v>
      </c>
      <c r="J6105" s="17">
        <v>0</v>
      </c>
      <c r="K6105" s="17">
        <v>0</v>
      </c>
      <c r="L6105" s="18">
        <f t="shared" si="1934"/>
        <v>0</v>
      </c>
      <c r="M6105" s="17">
        <v>0</v>
      </c>
      <c r="N6105" s="16">
        <f t="shared" si="1935"/>
        <v>361.23</v>
      </c>
      <c r="O6105" s="16">
        <f t="shared" si="1936"/>
        <v>0</v>
      </c>
      <c r="P6105" s="18">
        <f t="shared" si="1937"/>
        <v>0</v>
      </c>
      <c r="Q6105" s="16">
        <f t="shared" si="1938"/>
        <v>361.23</v>
      </c>
      <c r="R6105" s="16">
        <f t="shared" si="1939"/>
        <v>0</v>
      </c>
    </row>
    <row r="6106" spans="1:18" ht="84" x14ac:dyDescent="0.35">
      <c r="A6106" s="1">
        <v>9</v>
      </c>
      <c r="B6106" s="13" t="s">
        <v>1701</v>
      </c>
      <c r="C6106" s="13" t="s">
        <v>41</v>
      </c>
      <c r="D6106" s="14" t="s">
        <v>1702</v>
      </c>
      <c r="E6106" s="15">
        <v>466.86</v>
      </c>
      <c r="F6106" s="16">
        <f t="shared" si="1930"/>
        <v>0</v>
      </c>
      <c r="G6106" s="16">
        <f t="shared" si="1931"/>
        <v>0</v>
      </c>
      <c r="H6106" s="16">
        <f t="shared" si="1932"/>
        <v>0</v>
      </c>
      <c r="I6106" s="16">
        <f t="shared" si="1933"/>
        <v>0</v>
      </c>
      <c r="J6106" s="17">
        <v>0</v>
      </c>
      <c r="K6106" s="17">
        <v>0</v>
      </c>
      <c r="L6106" s="18">
        <f t="shared" si="1934"/>
        <v>0</v>
      </c>
      <c r="M6106" s="17">
        <v>0</v>
      </c>
      <c r="N6106" s="16">
        <f t="shared" si="1935"/>
        <v>466.86</v>
      </c>
      <c r="O6106" s="16">
        <f t="shared" si="1936"/>
        <v>0</v>
      </c>
      <c r="P6106" s="18">
        <f t="shared" si="1937"/>
        <v>0</v>
      </c>
      <c r="Q6106" s="16">
        <f t="shared" si="1938"/>
        <v>466.86</v>
      </c>
      <c r="R6106" s="16">
        <f t="shared" si="1939"/>
        <v>0</v>
      </c>
    </row>
    <row r="6107" spans="1:18" x14ac:dyDescent="0.35">
      <c r="A6107" s="21" t="s">
        <v>1703</v>
      </c>
      <c r="B6107" s="21" t="s">
        <v>1703</v>
      </c>
      <c r="C6107" s="21" t="s">
        <v>1703</v>
      </c>
      <c r="D6107" s="21" t="s">
        <v>1703</v>
      </c>
      <c r="E6107" s="21" t="s">
        <v>1703</v>
      </c>
      <c r="F6107" s="19"/>
      <c r="G6107" s="20">
        <f>SUM(G6098:G6106)</f>
        <v>58878.27</v>
      </c>
      <c r="H6107" s="7"/>
      <c r="I6107" s="7"/>
      <c r="J6107" s="7"/>
      <c r="K6107" s="7"/>
      <c r="L6107" s="7"/>
      <c r="M6107" s="7"/>
      <c r="N6107" s="7"/>
      <c r="O6107" s="7"/>
      <c r="P6107" s="7"/>
      <c r="Q6107" s="7"/>
      <c r="R6107" s="7"/>
    </row>
    <row r="6109" spans="1:18" x14ac:dyDescent="0.35">
      <c r="B6109" s="11" t="s">
        <v>23</v>
      </c>
      <c r="C6109" s="12" t="s">
        <v>24</v>
      </c>
      <c r="D6109" s="12" t="s">
        <v>25</v>
      </c>
    </row>
    <row r="6110" spans="1:18" x14ac:dyDescent="0.35">
      <c r="B6110" s="11" t="s">
        <v>26</v>
      </c>
      <c r="C6110" s="12" t="s">
        <v>27</v>
      </c>
      <c r="D6110" s="12" t="s">
        <v>28</v>
      </c>
    </row>
    <row r="6111" spans="1:18" x14ac:dyDescent="0.35">
      <c r="B6111" s="11" t="s">
        <v>29</v>
      </c>
      <c r="C6111" s="12" t="s">
        <v>24</v>
      </c>
      <c r="D6111" s="12" t="s">
        <v>30</v>
      </c>
    </row>
    <row r="6112" spans="1:18" x14ac:dyDescent="0.35">
      <c r="B6112" s="11" t="s">
        <v>31</v>
      </c>
      <c r="C6112" s="12" t="s">
        <v>319</v>
      </c>
      <c r="D6112" s="12" t="s">
        <v>1687</v>
      </c>
    </row>
    <row r="6113" spans="1:18" x14ac:dyDescent="0.35">
      <c r="B6113" s="11" t="s">
        <v>33</v>
      </c>
      <c r="C6113" s="12" t="s">
        <v>24</v>
      </c>
      <c r="D6113" s="12" t="s">
        <v>1683</v>
      </c>
    </row>
    <row r="6114" spans="1:18" x14ac:dyDescent="0.35">
      <c r="B6114" s="11" t="s">
        <v>35</v>
      </c>
      <c r="C6114" s="12" t="s">
        <v>27</v>
      </c>
      <c r="D6114" s="12" t="s">
        <v>1704</v>
      </c>
    </row>
    <row r="6116" spans="1:18" ht="21" x14ac:dyDescent="0.35">
      <c r="A6116" s="1">
        <v>1</v>
      </c>
      <c r="B6116" s="13" t="s">
        <v>1705</v>
      </c>
      <c r="C6116" s="13" t="s">
        <v>92</v>
      </c>
      <c r="D6116" s="14" t="s">
        <v>1706</v>
      </c>
      <c r="E6116" s="15">
        <v>1.21</v>
      </c>
      <c r="F6116" s="16">
        <f t="shared" ref="F6116:F6122" si="1940">ROUND(ROUND(N6116,2)*ROUND(J6116,3),2)</f>
        <v>219.41</v>
      </c>
      <c r="G6116" s="16">
        <f t="shared" ref="G6116:G6122" si="1941">ROUND(ROUND(N6116,2)*ROUND(K6116,3),2)</f>
        <v>0</v>
      </c>
      <c r="H6116" s="16">
        <f t="shared" ref="H6116:H6122" si="1942">IF(EXACT(J6116,0),0,100*(K6116/J6116))</f>
        <v>0</v>
      </c>
      <c r="I6116" s="16">
        <f t="shared" ref="I6116:I6122" si="1943">ROUND((ROUND(J6116,3)-ROUND(K6116,3))*N6116,2)</f>
        <v>219.41</v>
      </c>
      <c r="J6116" s="17">
        <v>181.334</v>
      </c>
      <c r="K6116" s="17">
        <v>0</v>
      </c>
      <c r="L6116" s="18">
        <f t="shared" ref="L6116:L6122" si="1944">ROUND(ROUND(J6116,3)-ROUND(K6116,3),3)</f>
        <v>181.334</v>
      </c>
      <c r="M6116" s="17">
        <v>0</v>
      </c>
      <c r="N6116" s="16">
        <f t="shared" ref="N6116:N6122" si="1945">ROUND(E6116,2)</f>
        <v>1.21</v>
      </c>
      <c r="O6116" s="16">
        <f t="shared" ref="O6116:O6122" si="1946">ROUND(ROUND(M6116,3)*ROUND(N6116,2),2)</f>
        <v>0</v>
      </c>
      <c r="P6116" s="18">
        <f t="shared" ref="P6116:P6122" si="1947">ROUND(ROUND(K6116,3)-ROUND(M6116,3),2)</f>
        <v>0</v>
      </c>
      <c r="Q6116" s="16">
        <f t="shared" ref="Q6116:Q6122" si="1948">ROUND(E6116,2)</f>
        <v>1.21</v>
      </c>
      <c r="R6116" s="16">
        <f t="shared" ref="R6116:R6122" si="1949">ROUND((ROUND(K6116,3)-ROUND(M6116,3))* Q6116,2)</f>
        <v>0</v>
      </c>
    </row>
    <row r="6117" spans="1:18" ht="31.5" x14ac:dyDescent="0.35">
      <c r="A6117" s="1">
        <v>2</v>
      </c>
      <c r="B6117" s="13" t="s">
        <v>1707</v>
      </c>
      <c r="C6117" s="13" t="s">
        <v>65</v>
      </c>
      <c r="D6117" s="14" t="s">
        <v>1708</v>
      </c>
      <c r="E6117" s="15">
        <v>17.03</v>
      </c>
      <c r="F6117" s="16">
        <f t="shared" si="1940"/>
        <v>3088.12</v>
      </c>
      <c r="G6117" s="16">
        <f t="shared" si="1941"/>
        <v>0</v>
      </c>
      <c r="H6117" s="16">
        <f t="shared" si="1942"/>
        <v>0</v>
      </c>
      <c r="I6117" s="16">
        <f t="shared" si="1943"/>
        <v>3088.12</v>
      </c>
      <c r="J6117" s="17">
        <v>181.334</v>
      </c>
      <c r="K6117" s="17">
        <v>0</v>
      </c>
      <c r="L6117" s="18">
        <f t="shared" si="1944"/>
        <v>181.334</v>
      </c>
      <c r="M6117" s="17">
        <v>0</v>
      </c>
      <c r="N6117" s="16">
        <f t="shared" si="1945"/>
        <v>17.03</v>
      </c>
      <c r="O6117" s="16">
        <f t="shared" si="1946"/>
        <v>0</v>
      </c>
      <c r="P6117" s="18">
        <f t="shared" si="1947"/>
        <v>0</v>
      </c>
      <c r="Q6117" s="16">
        <f t="shared" si="1948"/>
        <v>17.03</v>
      </c>
      <c r="R6117" s="16">
        <f t="shared" si="1949"/>
        <v>0</v>
      </c>
    </row>
    <row r="6118" spans="1:18" ht="52.5" x14ac:dyDescent="0.35">
      <c r="A6118" s="1">
        <v>3</v>
      </c>
      <c r="B6118" s="13" t="s">
        <v>1709</v>
      </c>
      <c r="C6118" s="13" t="s">
        <v>65</v>
      </c>
      <c r="D6118" s="14" t="s">
        <v>1710</v>
      </c>
      <c r="E6118" s="15">
        <v>58.18</v>
      </c>
      <c r="F6118" s="16">
        <f t="shared" si="1940"/>
        <v>5275.01</v>
      </c>
      <c r="G6118" s="16">
        <f t="shared" si="1941"/>
        <v>0</v>
      </c>
      <c r="H6118" s="16">
        <f t="shared" si="1942"/>
        <v>0</v>
      </c>
      <c r="I6118" s="16">
        <f t="shared" si="1943"/>
        <v>5275.01</v>
      </c>
      <c r="J6118" s="17">
        <v>90.667000000000002</v>
      </c>
      <c r="K6118" s="17">
        <v>0</v>
      </c>
      <c r="L6118" s="18">
        <f t="shared" si="1944"/>
        <v>90.667000000000002</v>
      </c>
      <c r="M6118" s="17">
        <v>0</v>
      </c>
      <c r="N6118" s="16">
        <f t="shared" si="1945"/>
        <v>58.18</v>
      </c>
      <c r="O6118" s="16">
        <f t="shared" si="1946"/>
        <v>0</v>
      </c>
      <c r="P6118" s="18">
        <f t="shared" si="1947"/>
        <v>0</v>
      </c>
      <c r="Q6118" s="16">
        <f t="shared" si="1948"/>
        <v>58.18</v>
      </c>
      <c r="R6118" s="16">
        <f t="shared" si="1949"/>
        <v>0</v>
      </c>
    </row>
    <row r="6119" spans="1:18" ht="42" x14ac:dyDescent="0.35">
      <c r="A6119" s="1">
        <v>4</v>
      </c>
      <c r="B6119" s="13" t="s">
        <v>682</v>
      </c>
      <c r="C6119" s="13" t="s">
        <v>65</v>
      </c>
      <c r="D6119" s="14" t="s">
        <v>683</v>
      </c>
      <c r="E6119" s="15">
        <v>28.7</v>
      </c>
      <c r="F6119" s="16">
        <f t="shared" si="1940"/>
        <v>1040.8599999999999</v>
      </c>
      <c r="G6119" s="16">
        <f t="shared" si="1941"/>
        <v>0</v>
      </c>
      <c r="H6119" s="16">
        <f t="shared" si="1942"/>
        <v>0</v>
      </c>
      <c r="I6119" s="16">
        <f t="shared" si="1943"/>
        <v>1040.8599999999999</v>
      </c>
      <c r="J6119" s="17">
        <v>36.267000000000003</v>
      </c>
      <c r="K6119" s="17">
        <v>0</v>
      </c>
      <c r="L6119" s="18">
        <f t="shared" si="1944"/>
        <v>36.267000000000003</v>
      </c>
      <c r="M6119" s="17">
        <v>0</v>
      </c>
      <c r="N6119" s="16">
        <f t="shared" si="1945"/>
        <v>28.7</v>
      </c>
      <c r="O6119" s="16">
        <f t="shared" si="1946"/>
        <v>0</v>
      </c>
      <c r="P6119" s="18">
        <f t="shared" si="1947"/>
        <v>0</v>
      </c>
      <c r="Q6119" s="16">
        <f t="shared" si="1948"/>
        <v>28.7</v>
      </c>
      <c r="R6119" s="16">
        <f t="shared" si="1949"/>
        <v>0</v>
      </c>
    </row>
    <row r="6120" spans="1:18" ht="31.5" x14ac:dyDescent="0.35">
      <c r="A6120" s="1">
        <v>5</v>
      </c>
      <c r="B6120" s="13" t="s">
        <v>1711</v>
      </c>
      <c r="C6120" s="13" t="s">
        <v>92</v>
      </c>
      <c r="D6120" s="14" t="s">
        <v>1712</v>
      </c>
      <c r="E6120" s="15">
        <v>5.61</v>
      </c>
      <c r="F6120" s="16">
        <f t="shared" si="1940"/>
        <v>1017.28</v>
      </c>
      <c r="G6120" s="16">
        <f t="shared" si="1941"/>
        <v>0</v>
      </c>
      <c r="H6120" s="16">
        <f t="shared" si="1942"/>
        <v>0</v>
      </c>
      <c r="I6120" s="16">
        <f t="shared" si="1943"/>
        <v>1017.28</v>
      </c>
      <c r="J6120" s="17">
        <v>181.334</v>
      </c>
      <c r="K6120" s="17">
        <v>0</v>
      </c>
      <c r="L6120" s="18">
        <f t="shared" si="1944"/>
        <v>181.334</v>
      </c>
      <c r="M6120" s="17">
        <v>0</v>
      </c>
      <c r="N6120" s="16">
        <f t="shared" si="1945"/>
        <v>5.61</v>
      </c>
      <c r="O6120" s="16">
        <f t="shared" si="1946"/>
        <v>0</v>
      </c>
      <c r="P6120" s="18">
        <f t="shared" si="1947"/>
        <v>0</v>
      </c>
      <c r="Q6120" s="16">
        <f t="shared" si="1948"/>
        <v>5.61</v>
      </c>
      <c r="R6120" s="16">
        <f t="shared" si="1949"/>
        <v>0</v>
      </c>
    </row>
    <row r="6121" spans="1:18" ht="73.5" x14ac:dyDescent="0.35">
      <c r="A6121" s="1">
        <v>6</v>
      </c>
      <c r="B6121" s="13" t="s">
        <v>1713</v>
      </c>
      <c r="C6121" s="13" t="s">
        <v>92</v>
      </c>
      <c r="D6121" s="14" t="s">
        <v>1714</v>
      </c>
      <c r="E6121" s="15">
        <v>5.47</v>
      </c>
      <c r="F6121" s="16">
        <f t="shared" si="1940"/>
        <v>54.7</v>
      </c>
      <c r="G6121" s="16">
        <f t="shared" si="1941"/>
        <v>0</v>
      </c>
      <c r="H6121" s="16">
        <f t="shared" si="1942"/>
        <v>0</v>
      </c>
      <c r="I6121" s="16">
        <f t="shared" si="1943"/>
        <v>54.7</v>
      </c>
      <c r="J6121" s="17">
        <v>10</v>
      </c>
      <c r="K6121" s="17">
        <v>0</v>
      </c>
      <c r="L6121" s="18">
        <f t="shared" si="1944"/>
        <v>10</v>
      </c>
      <c r="M6121" s="17">
        <v>0</v>
      </c>
      <c r="N6121" s="16">
        <f t="shared" si="1945"/>
        <v>5.47</v>
      </c>
      <c r="O6121" s="16">
        <f t="shared" si="1946"/>
        <v>0</v>
      </c>
      <c r="P6121" s="18">
        <f t="shared" si="1947"/>
        <v>0</v>
      </c>
      <c r="Q6121" s="16">
        <f t="shared" si="1948"/>
        <v>5.47</v>
      </c>
      <c r="R6121" s="16">
        <f t="shared" si="1949"/>
        <v>0</v>
      </c>
    </row>
    <row r="6122" spans="1:18" ht="42" x14ac:dyDescent="0.35">
      <c r="A6122" s="1">
        <v>7</v>
      </c>
      <c r="B6122" s="13" t="s">
        <v>1539</v>
      </c>
      <c r="C6122" s="13" t="s">
        <v>65</v>
      </c>
      <c r="D6122" s="14" t="s">
        <v>1540</v>
      </c>
      <c r="E6122" s="15">
        <v>68.349999999999994</v>
      </c>
      <c r="F6122" s="16">
        <f t="shared" si="1940"/>
        <v>2478.85</v>
      </c>
      <c r="G6122" s="16">
        <f t="shared" si="1941"/>
        <v>0</v>
      </c>
      <c r="H6122" s="16">
        <f t="shared" si="1942"/>
        <v>0</v>
      </c>
      <c r="I6122" s="16">
        <f t="shared" si="1943"/>
        <v>2478.85</v>
      </c>
      <c r="J6122" s="17">
        <v>36.267000000000003</v>
      </c>
      <c r="K6122" s="17">
        <v>0</v>
      </c>
      <c r="L6122" s="18">
        <f t="shared" si="1944"/>
        <v>36.267000000000003</v>
      </c>
      <c r="M6122" s="17">
        <v>0</v>
      </c>
      <c r="N6122" s="16">
        <f t="shared" si="1945"/>
        <v>68.349999999999994</v>
      </c>
      <c r="O6122" s="16">
        <f t="shared" si="1946"/>
        <v>0</v>
      </c>
      <c r="P6122" s="18">
        <f t="shared" si="1947"/>
        <v>0</v>
      </c>
      <c r="Q6122" s="16">
        <f t="shared" si="1948"/>
        <v>68.349999999999994</v>
      </c>
      <c r="R6122" s="16">
        <f t="shared" si="1949"/>
        <v>0</v>
      </c>
    </row>
    <row r="6123" spans="1:18" x14ac:dyDescent="0.35">
      <c r="A6123" s="21" t="s">
        <v>1715</v>
      </c>
      <c r="B6123" s="21" t="s">
        <v>1715</v>
      </c>
      <c r="C6123" s="21" t="s">
        <v>1715</v>
      </c>
      <c r="D6123" s="21" t="s">
        <v>1715</v>
      </c>
      <c r="E6123" s="21" t="s">
        <v>1715</v>
      </c>
      <c r="F6123" s="19"/>
      <c r="G6123" s="20">
        <f>SUM(G6116:G6122)</f>
        <v>0</v>
      </c>
      <c r="H6123" s="7"/>
      <c r="I6123" s="7"/>
      <c r="J6123" s="7"/>
      <c r="K6123" s="7"/>
      <c r="L6123" s="7"/>
      <c r="M6123" s="7"/>
      <c r="N6123" s="7"/>
      <c r="O6123" s="7"/>
      <c r="P6123" s="7"/>
      <c r="Q6123" s="7"/>
      <c r="R6123" s="7"/>
    </row>
    <row r="6125" spans="1:18" x14ac:dyDescent="0.35">
      <c r="B6125" s="11" t="s">
        <v>23</v>
      </c>
      <c r="C6125" s="12" t="s">
        <v>24</v>
      </c>
      <c r="D6125" s="12" t="s">
        <v>25</v>
      </c>
    </row>
    <row r="6126" spans="1:18" x14ac:dyDescent="0.35">
      <c r="B6126" s="11" t="s">
        <v>26</v>
      </c>
      <c r="C6126" s="12" t="s">
        <v>27</v>
      </c>
      <c r="D6126" s="12" t="s">
        <v>28</v>
      </c>
    </row>
    <row r="6127" spans="1:18" x14ac:dyDescent="0.35">
      <c r="B6127" s="11" t="s">
        <v>29</v>
      </c>
      <c r="C6127" s="12" t="s">
        <v>24</v>
      </c>
      <c r="D6127" s="12" t="s">
        <v>30</v>
      </c>
    </row>
    <row r="6128" spans="1:18" x14ac:dyDescent="0.35">
      <c r="B6128" s="11" t="s">
        <v>31</v>
      </c>
      <c r="C6128" s="12" t="s">
        <v>319</v>
      </c>
      <c r="D6128" s="12" t="s">
        <v>1687</v>
      </c>
    </row>
    <row r="6129" spans="1:18" x14ac:dyDescent="0.35">
      <c r="B6129" s="11" t="s">
        <v>33</v>
      </c>
      <c r="C6129" s="12" t="s">
        <v>24</v>
      </c>
      <c r="D6129" s="12" t="s">
        <v>1683</v>
      </c>
    </row>
    <row r="6130" spans="1:18" x14ac:dyDescent="0.35">
      <c r="B6130" s="11" t="s">
        <v>35</v>
      </c>
      <c r="C6130" s="12" t="s">
        <v>105</v>
      </c>
      <c r="D6130" s="12" t="s">
        <v>1716</v>
      </c>
    </row>
    <row r="6132" spans="1:18" ht="21" x14ac:dyDescent="0.35">
      <c r="A6132" s="1">
        <v>1</v>
      </c>
      <c r="B6132" s="13" t="s">
        <v>1717</v>
      </c>
      <c r="C6132" s="13" t="s">
        <v>41</v>
      </c>
      <c r="D6132" s="14" t="s">
        <v>1718</v>
      </c>
      <c r="E6132" s="15">
        <v>6.02</v>
      </c>
      <c r="F6132" s="16">
        <f t="shared" ref="F6132:F6138" si="1950">ROUND(ROUND(N6132,2)*ROUND(J6132,3),2)</f>
        <v>3717.95</v>
      </c>
      <c r="G6132" s="16">
        <f t="shared" ref="G6132:G6138" si="1951">ROUND(ROUND(N6132,2)*ROUND(K6132,3),2)</f>
        <v>0</v>
      </c>
      <c r="H6132" s="16">
        <f t="shared" ref="H6132:H6138" si="1952">IF(EXACT(J6132,0),0,100*(K6132/J6132))</f>
        <v>0</v>
      </c>
      <c r="I6132" s="16">
        <f t="shared" ref="I6132:I6138" si="1953">ROUND((ROUND(J6132,3)-ROUND(K6132,3))*N6132,2)</f>
        <v>3717.95</v>
      </c>
      <c r="J6132" s="17">
        <v>617.6</v>
      </c>
      <c r="K6132" s="17">
        <v>0</v>
      </c>
      <c r="L6132" s="18">
        <f t="shared" ref="L6132:L6138" si="1954">ROUND(ROUND(J6132,3)-ROUND(K6132,3),3)</f>
        <v>617.6</v>
      </c>
      <c r="M6132" s="17">
        <v>0</v>
      </c>
      <c r="N6132" s="16">
        <f t="shared" ref="N6132:N6138" si="1955">ROUND(E6132,2)</f>
        <v>6.02</v>
      </c>
      <c r="O6132" s="16">
        <f t="shared" ref="O6132:O6138" si="1956">ROUND(ROUND(M6132,3)*ROUND(N6132,2),2)</f>
        <v>0</v>
      </c>
      <c r="P6132" s="18">
        <f t="shared" ref="P6132:P6138" si="1957">ROUND(ROUND(K6132,3)-ROUND(M6132,3),2)</f>
        <v>0</v>
      </c>
      <c r="Q6132" s="16">
        <f t="shared" ref="Q6132:Q6138" si="1958">ROUND(E6132,2)</f>
        <v>6.02</v>
      </c>
      <c r="R6132" s="16">
        <f t="shared" ref="R6132:R6138" si="1959">ROUND((ROUND(K6132,3)-ROUND(M6132,3))* Q6132,2)</f>
        <v>0</v>
      </c>
    </row>
    <row r="6133" spans="1:18" ht="63" x14ac:dyDescent="0.35">
      <c r="A6133" s="1">
        <v>2</v>
      </c>
      <c r="B6133" s="13" t="s">
        <v>1719</v>
      </c>
      <c r="C6133" s="13" t="s">
        <v>41</v>
      </c>
      <c r="D6133" s="14" t="s">
        <v>1720</v>
      </c>
      <c r="E6133" s="15">
        <v>5.78</v>
      </c>
      <c r="F6133" s="16">
        <f t="shared" si="1950"/>
        <v>3569.73</v>
      </c>
      <c r="G6133" s="16">
        <f t="shared" si="1951"/>
        <v>0</v>
      </c>
      <c r="H6133" s="16">
        <f t="shared" si="1952"/>
        <v>0</v>
      </c>
      <c r="I6133" s="16">
        <f t="shared" si="1953"/>
        <v>3569.73</v>
      </c>
      <c r="J6133" s="17">
        <v>617.6</v>
      </c>
      <c r="K6133" s="17">
        <v>0</v>
      </c>
      <c r="L6133" s="18">
        <f t="shared" si="1954"/>
        <v>617.6</v>
      </c>
      <c r="M6133" s="17">
        <v>0</v>
      </c>
      <c r="N6133" s="16">
        <f t="shared" si="1955"/>
        <v>5.78</v>
      </c>
      <c r="O6133" s="16">
        <f t="shared" si="1956"/>
        <v>0</v>
      </c>
      <c r="P6133" s="18">
        <f t="shared" si="1957"/>
        <v>0</v>
      </c>
      <c r="Q6133" s="16">
        <f t="shared" si="1958"/>
        <v>5.78</v>
      </c>
      <c r="R6133" s="16">
        <f t="shared" si="1959"/>
        <v>0</v>
      </c>
    </row>
    <row r="6134" spans="1:18" ht="52.5" x14ac:dyDescent="0.35">
      <c r="A6134" s="1">
        <v>3</v>
      </c>
      <c r="B6134" s="13" t="s">
        <v>1721</v>
      </c>
      <c r="C6134" s="13" t="s">
        <v>41</v>
      </c>
      <c r="D6134" s="14" t="s">
        <v>1722</v>
      </c>
      <c r="E6134" s="15">
        <v>1076.24</v>
      </c>
      <c r="F6134" s="16">
        <f t="shared" si="1950"/>
        <v>37668.400000000001</v>
      </c>
      <c r="G6134" s="16">
        <f t="shared" si="1951"/>
        <v>0</v>
      </c>
      <c r="H6134" s="16">
        <f t="shared" si="1952"/>
        <v>0</v>
      </c>
      <c r="I6134" s="16">
        <f t="shared" si="1953"/>
        <v>37668.400000000001</v>
      </c>
      <c r="J6134" s="17">
        <v>35</v>
      </c>
      <c r="K6134" s="17">
        <v>0</v>
      </c>
      <c r="L6134" s="18">
        <f t="shared" si="1954"/>
        <v>35</v>
      </c>
      <c r="M6134" s="17">
        <v>0</v>
      </c>
      <c r="N6134" s="16">
        <f t="shared" si="1955"/>
        <v>1076.24</v>
      </c>
      <c r="O6134" s="16">
        <f t="shared" si="1956"/>
        <v>0</v>
      </c>
      <c r="P6134" s="18">
        <f t="shared" si="1957"/>
        <v>0</v>
      </c>
      <c r="Q6134" s="16">
        <f t="shared" si="1958"/>
        <v>1076.24</v>
      </c>
      <c r="R6134" s="16">
        <f t="shared" si="1959"/>
        <v>0</v>
      </c>
    </row>
    <row r="6135" spans="1:18" ht="52.5" x14ac:dyDescent="0.35">
      <c r="A6135" s="1">
        <v>4</v>
      </c>
      <c r="B6135" s="13" t="s">
        <v>1723</v>
      </c>
      <c r="C6135" s="13" t="s">
        <v>41</v>
      </c>
      <c r="D6135" s="14" t="s">
        <v>1724</v>
      </c>
      <c r="E6135" s="15">
        <v>93.73</v>
      </c>
      <c r="F6135" s="16">
        <f t="shared" si="1950"/>
        <v>562.38</v>
      </c>
      <c r="G6135" s="16">
        <f t="shared" si="1951"/>
        <v>0</v>
      </c>
      <c r="H6135" s="16">
        <f t="shared" si="1952"/>
        <v>0</v>
      </c>
      <c r="I6135" s="16">
        <f t="shared" si="1953"/>
        <v>562.38</v>
      </c>
      <c r="J6135" s="17">
        <v>6</v>
      </c>
      <c r="K6135" s="17">
        <v>0</v>
      </c>
      <c r="L6135" s="18">
        <f t="shared" si="1954"/>
        <v>6</v>
      </c>
      <c r="M6135" s="17">
        <v>0</v>
      </c>
      <c r="N6135" s="16">
        <f t="shared" si="1955"/>
        <v>93.73</v>
      </c>
      <c r="O6135" s="16">
        <f t="shared" si="1956"/>
        <v>0</v>
      </c>
      <c r="P6135" s="18">
        <f t="shared" si="1957"/>
        <v>0</v>
      </c>
      <c r="Q6135" s="16">
        <f t="shared" si="1958"/>
        <v>93.73</v>
      </c>
      <c r="R6135" s="16">
        <f t="shared" si="1959"/>
        <v>0</v>
      </c>
    </row>
    <row r="6136" spans="1:18" ht="73.5" x14ac:dyDescent="0.35">
      <c r="A6136" s="1">
        <v>5</v>
      </c>
      <c r="B6136" s="13" t="s">
        <v>1725</v>
      </c>
      <c r="C6136" s="13" t="s">
        <v>41</v>
      </c>
      <c r="D6136" s="14" t="s">
        <v>1726</v>
      </c>
      <c r="E6136" s="15">
        <v>109.53</v>
      </c>
      <c r="F6136" s="16">
        <f t="shared" si="1950"/>
        <v>3176.37</v>
      </c>
      <c r="G6136" s="16">
        <f t="shared" si="1951"/>
        <v>0</v>
      </c>
      <c r="H6136" s="16">
        <f t="shared" si="1952"/>
        <v>0</v>
      </c>
      <c r="I6136" s="16">
        <f t="shared" si="1953"/>
        <v>3176.37</v>
      </c>
      <c r="J6136" s="17">
        <v>29</v>
      </c>
      <c r="K6136" s="17">
        <v>0</v>
      </c>
      <c r="L6136" s="18">
        <f t="shared" si="1954"/>
        <v>29</v>
      </c>
      <c r="M6136" s="17">
        <v>0</v>
      </c>
      <c r="N6136" s="16">
        <f t="shared" si="1955"/>
        <v>109.53</v>
      </c>
      <c r="O6136" s="16">
        <f t="shared" si="1956"/>
        <v>0</v>
      </c>
      <c r="P6136" s="18">
        <f t="shared" si="1957"/>
        <v>0</v>
      </c>
      <c r="Q6136" s="16">
        <f t="shared" si="1958"/>
        <v>109.53</v>
      </c>
      <c r="R6136" s="16">
        <f t="shared" si="1959"/>
        <v>0</v>
      </c>
    </row>
    <row r="6137" spans="1:18" ht="84" x14ac:dyDescent="0.35">
      <c r="A6137" s="1">
        <v>6</v>
      </c>
      <c r="B6137" s="13" t="s">
        <v>1699</v>
      </c>
      <c r="C6137" s="13" t="s">
        <v>41</v>
      </c>
      <c r="D6137" s="14" t="s">
        <v>1700</v>
      </c>
      <c r="E6137" s="15">
        <v>361.23</v>
      </c>
      <c r="F6137" s="16">
        <f t="shared" si="1950"/>
        <v>3251.07</v>
      </c>
      <c r="G6137" s="16">
        <f t="shared" si="1951"/>
        <v>0</v>
      </c>
      <c r="H6137" s="16">
        <f t="shared" si="1952"/>
        <v>0</v>
      </c>
      <c r="I6137" s="16">
        <f t="shared" si="1953"/>
        <v>3251.07</v>
      </c>
      <c r="J6137" s="17">
        <v>9</v>
      </c>
      <c r="K6137" s="17">
        <v>0</v>
      </c>
      <c r="L6137" s="18">
        <f t="shared" si="1954"/>
        <v>9</v>
      </c>
      <c r="M6137" s="17">
        <v>0</v>
      </c>
      <c r="N6137" s="16">
        <f t="shared" si="1955"/>
        <v>361.23</v>
      </c>
      <c r="O6137" s="16">
        <f t="shared" si="1956"/>
        <v>0</v>
      </c>
      <c r="P6137" s="18">
        <f t="shared" si="1957"/>
        <v>0</v>
      </c>
      <c r="Q6137" s="16">
        <f t="shared" si="1958"/>
        <v>361.23</v>
      </c>
      <c r="R6137" s="16">
        <f t="shared" si="1959"/>
        <v>0</v>
      </c>
    </row>
    <row r="6138" spans="1:18" ht="42" x14ac:dyDescent="0.35">
      <c r="A6138" s="1">
        <v>7</v>
      </c>
      <c r="B6138" s="13" t="s">
        <v>1727</v>
      </c>
      <c r="C6138" s="13" t="s">
        <v>41</v>
      </c>
      <c r="D6138" s="14" t="s">
        <v>1728</v>
      </c>
      <c r="E6138" s="15">
        <v>24.35</v>
      </c>
      <c r="F6138" s="16">
        <f t="shared" si="1950"/>
        <v>754.85</v>
      </c>
      <c r="G6138" s="16">
        <f t="shared" si="1951"/>
        <v>0</v>
      </c>
      <c r="H6138" s="16">
        <f t="shared" si="1952"/>
        <v>0</v>
      </c>
      <c r="I6138" s="16">
        <f t="shared" si="1953"/>
        <v>754.85</v>
      </c>
      <c r="J6138" s="17">
        <v>31</v>
      </c>
      <c r="K6138" s="17">
        <v>0</v>
      </c>
      <c r="L6138" s="18">
        <f t="shared" si="1954"/>
        <v>31</v>
      </c>
      <c r="M6138" s="17">
        <v>0</v>
      </c>
      <c r="N6138" s="16">
        <f t="shared" si="1955"/>
        <v>24.35</v>
      </c>
      <c r="O6138" s="16">
        <f t="shared" si="1956"/>
        <v>0</v>
      </c>
      <c r="P6138" s="18">
        <f t="shared" si="1957"/>
        <v>0</v>
      </c>
      <c r="Q6138" s="16">
        <f t="shared" si="1958"/>
        <v>24.35</v>
      </c>
      <c r="R6138" s="16">
        <f t="shared" si="1959"/>
        <v>0</v>
      </c>
    </row>
    <row r="6139" spans="1:18" x14ac:dyDescent="0.35">
      <c r="A6139" s="21" t="s">
        <v>1729</v>
      </c>
      <c r="B6139" s="21" t="s">
        <v>1729</v>
      </c>
      <c r="C6139" s="21" t="s">
        <v>1729</v>
      </c>
      <c r="D6139" s="21" t="s">
        <v>1729</v>
      </c>
      <c r="E6139" s="21" t="s">
        <v>1729</v>
      </c>
      <c r="F6139" s="19"/>
      <c r="G6139" s="20">
        <f>SUM(G6132:G6138)</f>
        <v>0</v>
      </c>
      <c r="H6139" s="7"/>
      <c r="I6139" s="7"/>
      <c r="J6139" s="7"/>
      <c r="K6139" s="7"/>
      <c r="L6139" s="7"/>
      <c r="M6139" s="7"/>
      <c r="N6139" s="7"/>
      <c r="O6139" s="7"/>
      <c r="P6139" s="7"/>
      <c r="Q6139" s="7"/>
      <c r="R6139" s="7"/>
    </row>
    <row r="6141" spans="1:18" x14ac:dyDescent="0.35">
      <c r="B6141" s="11" t="s">
        <v>23</v>
      </c>
      <c r="C6141" s="12" t="s">
        <v>24</v>
      </c>
      <c r="D6141" s="12" t="s">
        <v>25</v>
      </c>
    </row>
    <row r="6142" spans="1:18" x14ac:dyDescent="0.35">
      <c r="B6142" s="11" t="s">
        <v>26</v>
      </c>
      <c r="C6142" s="12" t="s">
        <v>27</v>
      </c>
      <c r="D6142" s="12" t="s">
        <v>28</v>
      </c>
    </row>
    <row r="6143" spans="1:18" x14ac:dyDescent="0.35">
      <c r="B6143" s="11" t="s">
        <v>29</v>
      </c>
      <c r="C6143" s="12" t="s">
        <v>24</v>
      </c>
      <c r="D6143" s="12" t="s">
        <v>30</v>
      </c>
    </row>
    <row r="6144" spans="1:18" x14ac:dyDescent="0.35">
      <c r="B6144" s="11" t="s">
        <v>31</v>
      </c>
      <c r="C6144" s="12" t="s">
        <v>319</v>
      </c>
      <c r="D6144" s="12" t="s">
        <v>1687</v>
      </c>
    </row>
    <row r="6145" spans="1:18" x14ac:dyDescent="0.35">
      <c r="B6145" s="11" t="s">
        <v>33</v>
      </c>
      <c r="C6145" s="12" t="s">
        <v>24</v>
      </c>
      <c r="D6145" s="12" t="s">
        <v>1683</v>
      </c>
    </row>
    <row r="6146" spans="1:18" x14ac:dyDescent="0.35">
      <c r="B6146" s="11" t="s">
        <v>35</v>
      </c>
      <c r="C6146" s="12" t="s">
        <v>116</v>
      </c>
      <c r="D6146" s="12" t="s">
        <v>1730</v>
      </c>
    </row>
    <row r="6148" spans="1:18" ht="73.5" x14ac:dyDescent="0.35">
      <c r="A6148" s="1">
        <v>1</v>
      </c>
      <c r="B6148" s="13" t="s">
        <v>1731</v>
      </c>
      <c r="C6148" s="13" t="s">
        <v>44</v>
      </c>
      <c r="D6148" s="14" t="s">
        <v>1732</v>
      </c>
      <c r="E6148" s="15">
        <v>12.87</v>
      </c>
      <c r="F6148" s="16">
        <f>ROUND(ROUND(N6148,2)*ROUND(J6148,3),2)</f>
        <v>5009</v>
      </c>
      <c r="G6148" s="16">
        <f>ROUND(ROUND(N6148,2)*ROUND(K6148,3),2)</f>
        <v>0</v>
      </c>
      <c r="H6148" s="16">
        <f>IF(EXACT(J6148,0),0,100*(K6148/J6148))</f>
        <v>0</v>
      </c>
      <c r="I6148" s="16">
        <f>ROUND((ROUND(J6148,3)-ROUND(K6148,3))*N6148,2)</f>
        <v>5009</v>
      </c>
      <c r="J6148" s="17">
        <v>389.2</v>
      </c>
      <c r="K6148" s="17">
        <v>0</v>
      </c>
      <c r="L6148" s="18">
        <f>ROUND(ROUND(J6148,3)-ROUND(K6148,3),3)</f>
        <v>389.2</v>
      </c>
      <c r="M6148" s="17">
        <v>0</v>
      </c>
      <c r="N6148" s="16">
        <f>ROUND(E6148,2)</f>
        <v>12.87</v>
      </c>
      <c r="O6148" s="16">
        <f>ROUND(ROUND(M6148,3)*ROUND(N6148,2),2)</f>
        <v>0</v>
      </c>
      <c r="P6148" s="18">
        <f>ROUND(ROUND(K6148,3)-ROUND(M6148,3),2)</f>
        <v>0</v>
      </c>
      <c r="Q6148" s="16">
        <f>ROUND(E6148,2)</f>
        <v>12.87</v>
      </c>
      <c r="R6148" s="16">
        <f>ROUND((ROUND(K6148,3)-ROUND(M6148,3))* Q6148,2)</f>
        <v>0</v>
      </c>
    </row>
    <row r="6149" spans="1:18" ht="115.5" x14ac:dyDescent="0.35">
      <c r="A6149" s="1">
        <v>2</v>
      </c>
      <c r="B6149" s="13" t="s">
        <v>1733</v>
      </c>
      <c r="C6149" s="13" t="s">
        <v>41</v>
      </c>
      <c r="D6149" s="14" t="s">
        <v>1734</v>
      </c>
      <c r="E6149" s="15">
        <v>6204.22</v>
      </c>
      <c r="F6149" s="16">
        <f>ROUND(ROUND(N6149,2)*ROUND(J6149,3),2)</f>
        <v>6204.22</v>
      </c>
      <c r="G6149" s="16">
        <f>ROUND(ROUND(N6149,2)*ROUND(K6149,3),2)</f>
        <v>0</v>
      </c>
      <c r="H6149" s="16">
        <f>IF(EXACT(J6149,0),0,100*(K6149/J6149))</f>
        <v>0</v>
      </c>
      <c r="I6149" s="16">
        <f>ROUND((ROUND(J6149,3)-ROUND(K6149,3))*N6149,2)</f>
        <v>6204.22</v>
      </c>
      <c r="J6149" s="17">
        <v>1</v>
      </c>
      <c r="K6149" s="17">
        <v>0</v>
      </c>
      <c r="L6149" s="18">
        <f>ROUND(ROUND(J6149,3)-ROUND(K6149,3),3)</f>
        <v>1</v>
      </c>
      <c r="M6149" s="17">
        <v>0</v>
      </c>
      <c r="N6149" s="16">
        <f>ROUND(E6149,2)</f>
        <v>6204.22</v>
      </c>
      <c r="O6149" s="16">
        <f>ROUND(ROUND(M6149,3)*ROUND(N6149,2),2)</f>
        <v>0</v>
      </c>
      <c r="P6149" s="18">
        <f>ROUND(ROUND(K6149,3)-ROUND(M6149,3),2)</f>
        <v>0</v>
      </c>
      <c r="Q6149" s="16">
        <f>ROUND(E6149,2)</f>
        <v>6204.22</v>
      </c>
      <c r="R6149" s="16">
        <f>ROUND((ROUND(K6149,3)-ROUND(M6149,3))* Q6149,2)</f>
        <v>0</v>
      </c>
    </row>
    <row r="6150" spans="1:18" ht="105" x14ac:dyDescent="0.35">
      <c r="A6150" s="1">
        <v>3</v>
      </c>
      <c r="B6150" s="13" t="s">
        <v>1735</v>
      </c>
      <c r="C6150" s="13" t="s">
        <v>41</v>
      </c>
      <c r="D6150" s="14" t="s">
        <v>1736</v>
      </c>
      <c r="E6150" s="15">
        <v>970.84</v>
      </c>
      <c r="F6150" s="16">
        <f>ROUND(ROUND(N6150,2)*ROUND(J6150,3),2)</f>
        <v>970.84</v>
      </c>
      <c r="G6150" s="16">
        <f>ROUND(ROUND(N6150,2)*ROUND(K6150,3),2)</f>
        <v>0</v>
      </c>
      <c r="H6150" s="16">
        <f>IF(EXACT(J6150,0),0,100*(K6150/J6150))</f>
        <v>0</v>
      </c>
      <c r="I6150" s="16">
        <f>ROUND((ROUND(J6150,3)-ROUND(K6150,3))*N6150,2)</f>
        <v>970.84</v>
      </c>
      <c r="J6150" s="17">
        <v>1</v>
      </c>
      <c r="K6150" s="17">
        <v>0</v>
      </c>
      <c r="L6150" s="18">
        <f>ROUND(ROUND(J6150,3)-ROUND(K6150,3),3)</f>
        <v>1</v>
      </c>
      <c r="M6150" s="17">
        <v>0</v>
      </c>
      <c r="N6150" s="16">
        <f>ROUND(E6150,2)</f>
        <v>970.84</v>
      </c>
      <c r="O6150" s="16">
        <f>ROUND(ROUND(M6150,3)*ROUND(N6150,2),2)</f>
        <v>0</v>
      </c>
      <c r="P6150" s="18">
        <f>ROUND(ROUND(K6150,3)-ROUND(M6150,3),2)</f>
        <v>0</v>
      </c>
      <c r="Q6150" s="16">
        <f>ROUND(E6150,2)</f>
        <v>970.84</v>
      </c>
      <c r="R6150" s="16">
        <f>ROUND((ROUND(K6150,3)-ROUND(M6150,3))* Q6150,2)</f>
        <v>0</v>
      </c>
    </row>
    <row r="6151" spans="1:18" ht="157.5" x14ac:dyDescent="0.35">
      <c r="A6151" s="1">
        <v>4</v>
      </c>
      <c r="B6151" s="13" t="s">
        <v>1737</v>
      </c>
      <c r="C6151" s="13" t="s">
        <v>41</v>
      </c>
      <c r="D6151" s="14" t="s">
        <v>1738</v>
      </c>
      <c r="E6151" s="15">
        <v>3193.1</v>
      </c>
      <c r="F6151" s="16">
        <f>ROUND(ROUND(N6151,2)*ROUND(J6151,3),2)</f>
        <v>3193.1</v>
      </c>
      <c r="G6151" s="16">
        <f>ROUND(ROUND(N6151,2)*ROUND(K6151,3),2)</f>
        <v>0</v>
      </c>
      <c r="H6151" s="16">
        <f>IF(EXACT(J6151,0),0,100*(K6151/J6151))</f>
        <v>0</v>
      </c>
      <c r="I6151" s="16">
        <f>ROUND((ROUND(J6151,3)-ROUND(K6151,3))*N6151,2)</f>
        <v>3193.1</v>
      </c>
      <c r="J6151" s="17">
        <v>1</v>
      </c>
      <c r="K6151" s="17">
        <v>0</v>
      </c>
      <c r="L6151" s="18">
        <f>ROUND(ROUND(J6151,3)-ROUND(K6151,3),3)</f>
        <v>1</v>
      </c>
      <c r="M6151" s="17">
        <v>0</v>
      </c>
      <c r="N6151" s="16">
        <f>ROUND(E6151,2)</f>
        <v>3193.1</v>
      </c>
      <c r="O6151" s="16">
        <f>ROUND(ROUND(M6151,3)*ROUND(N6151,2),2)</f>
        <v>0</v>
      </c>
      <c r="P6151" s="18">
        <f>ROUND(ROUND(K6151,3)-ROUND(M6151,3),2)</f>
        <v>0</v>
      </c>
      <c r="Q6151" s="16">
        <f>ROUND(E6151,2)</f>
        <v>3193.1</v>
      </c>
      <c r="R6151" s="16">
        <f>ROUND((ROUND(K6151,3)-ROUND(M6151,3))* Q6151,2)</f>
        <v>0</v>
      </c>
    </row>
    <row r="6152" spans="1:18" x14ac:dyDescent="0.35">
      <c r="A6152" s="21" t="s">
        <v>1739</v>
      </c>
      <c r="B6152" s="21" t="s">
        <v>1739</v>
      </c>
      <c r="C6152" s="21" t="s">
        <v>1739</v>
      </c>
      <c r="D6152" s="21" t="s">
        <v>1739</v>
      </c>
      <c r="E6152" s="21" t="s">
        <v>1739</v>
      </c>
      <c r="F6152" s="19"/>
      <c r="G6152" s="20">
        <f>SUM(G6148:G6151)</f>
        <v>0</v>
      </c>
      <c r="H6152" s="7"/>
      <c r="I6152" s="7"/>
      <c r="J6152" s="7"/>
      <c r="K6152" s="7"/>
      <c r="L6152" s="7"/>
      <c r="M6152" s="7"/>
      <c r="N6152" s="7"/>
      <c r="O6152" s="7"/>
      <c r="P6152" s="7"/>
      <c r="Q6152" s="7"/>
      <c r="R6152" s="7"/>
    </row>
    <row r="6154" spans="1:18" x14ac:dyDescent="0.35">
      <c r="B6154" s="11" t="s">
        <v>23</v>
      </c>
      <c r="C6154" s="12" t="s">
        <v>24</v>
      </c>
      <c r="D6154" s="12" t="s">
        <v>25</v>
      </c>
    </row>
    <row r="6155" spans="1:18" x14ac:dyDescent="0.35">
      <c r="B6155" s="11" t="s">
        <v>26</v>
      </c>
      <c r="C6155" s="12" t="s">
        <v>27</v>
      </c>
      <c r="D6155" s="12" t="s">
        <v>28</v>
      </c>
    </row>
    <row r="6156" spans="1:18" x14ac:dyDescent="0.35">
      <c r="B6156" s="11" t="s">
        <v>29</v>
      </c>
      <c r="C6156" s="12" t="s">
        <v>24</v>
      </c>
      <c r="D6156" s="12" t="s">
        <v>30</v>
      </c>
    </row>
    <row r="6157" spans="1:18" x14ac:dyDescent="0.35">
      <c r="B6157" s="11" t="s">
        <v>31</v>
      </c>
      <c r="C6157" s="12" t="s">
        <v>319</v>
      </c>
      <c r="D6157" s="12" t="s">
        <v>1687</v>
      </c>
    </row>
    <row r="6158" spans="1:18" x14ac:dyDescent="0.35">
      <c r="B6158" s="11" t="s">
        <v>33</v>
      </c>
      <c r="C6158" s="12" t="s">
        <v>24</v>
      </c>
      <c r="D6158" s="12" t="s">
        <v>1683</v>
      </c>
    </row>
    <row r="6159" spans="1:18" x14ac:dyDescent="0.35">
      <c r="B6159" s="11" t="s">
        <v>35</v>
      </c>
      <c r="C6159" s="12" t="s">
        <v>319</v>
      </c>
      <c r="D6159" s="12" t="s">
        <v>1740</v>
      </c>
    </row>
    <row r="6161" spans="1:18" ht="199.5" x14ac:dyDescent="0.35">
      <c r="A6161" s="1">
        <v>1</v>
      </c>
      <c r="B6161" s="13" t="s">
        <v>1741</v>
      </c>
      <c r="C6161" s="13" t="s">
        <v>41</v>
      </c>
      <c r="D6161" s="14" t="s">
        <v>1742</v>
      </c>
      <c r="E6161" s="15">
        <v>175.48</v>
      </c>
      <c r="F6161" s="16">
        <f>ROUND(ROUND(N6161,2)*ROUND(J6161,3),2)</f>
        <v>701.92</v>
      </c>
      <c r="G6161" s="16">
        <f>ROUND(ROUND(N6161,2)*ROUND(K6161,3),2)</f>
        <v>9826.8799999999992</v>
      </c>
      <c r="H6161" s="16">
        <f>IF(EXACT(J6161,0),0,100*(K6161/J6161))</f>
        <v>1400</v>
      </c>
      <c r="I6161" s="16">
        <f>ROUND((ROUND(J6161,3)-ROUND(K6161,3))*N6161,2)</f>
        <v>-9124.9599999999991</v>
      </c>
      <c r="J6161" s="17">
        <v>4</v>
      </c>
      <c r="K6161" s="17">
        <v>56</v>
      </c>
      <c r="L6161" s="18">
        <f>ROUND(ROUND(J6161,3)-ROUND(K6161,3),3)</f>
        <v>-52</v>
      </c>
      <c r="M6161" s="17">
        <v>56</v>
      </c>
      <c r="N6161" s="16">
        <f>ROUND(E6161,2)</f>
        <v>175.48</v>
      </c>
      <c r="O6161" s="16">
        <f>ROUND(ROUND(M6161,3)*ROUND(N6161,2),2)</f>
        <v>9826.8799999999992</v>
      </c>
      <c r="P6161" s="18">
        <f>ROUND(ROUND(K6161,3)-ROUND(M6161,3),2)</f>
        <v>0</v>
      </c>
      <c r="Q6161" s="16">
        <f>ROUND(E6161,2)</f>
        <v>175.48</v>
      </c>
      <c r="R6161" s="16">
        <f>ROUND((ROUND(K6161,3)-ROUND(M6161,3))* Q6161,2)</f>
        <v>0</v>
      </c>
    </row>
    <row r="6162" spans="1:18" x14ac:dyDescent="0.35">
      <c r="A6162" s="21" t="s">
        <v>1743</v>
      </c>
      <c r="B6162" s="21" t="s">
        <v>1743</v>
      </c>
      <c r="C6162" s="21" t="s">
        <v>1743</v>
      </c>
      <c r="D6162" s="21" t="s">
        <v>1743</v>
      </c>
      <c r="E6162" s="21" t="s">
        <v>1743</v>
      </c>
      <c r="F6162" s="19"/>
      <c r="G6162" s="20">
        <f>SUM(G6161:G6161)</f>
        <v>9826.8799999999992</v>
      </c>
      <c r="H6162" s="7"/>
      <c r="I6162" s="7"/>
      <c r="J6162" s="7"/>
      <c r="K6162" s="7"/>
      <c r="L6162" s="7"/>
      <c r="M6162" s="7"/>
      <c r="N6162" s="7"/>
      <c r="O6162" s="7"/>
      <c r="P6162" s="7"/>
      <c r="Q6162" s="7"/>
      <c r="R6162" s="7"/>
    </row>
    <row r="6164" spans="1:18" x14ac:dyDescent="0.35">
      <c r="B6164" s="11" t="s">
        <v>23</v>
      </c>
      <c r="C6164" s="12" t="s">
        <v>24</v>
      </c>
      <c r="D6164" s="12" t="s">
        <v>25</v>
      </c>
    </row>
    <row r="6165" spans="1:18" x14ac:dyDescent="0.35">
      <c r="B6165" s="11" t="s">
        <v>26</v>
      </c>
      <c r="C6165" s="12" t="s">
        <v>27</v>
      </c>
      <c r="D6165" s="12" t="s">
        <v>28</v>
      </c>
    </row>
    <row r="6166" spans="1:18" x14ac:dyDescent="0.35">
      <c r="B6166" s="11" t="s">
        <v>29</v>
      </c>
      <c r="C6166" s="12" t="s">
        <v>24</v>
      </c>
      <c r="D6166" s="12" t="s">
        <v>30</v>
      </c>
    </row>
    <row r="6167" spans="1:18" x14ac:dyDescent="0.35">
      <c r="B6167" s="11" t="s">
        <v>31</v>
      </c>
      <c r="C6167" s="12" t="s">
        <v>319</v>
      </c>
      <c r="D6167" s="12" t="s">
        <v>1687</v>
      </c>
    </row>
    <row r="6168" spans="1:18" x14ac:dyDescent="0.35">
      <c r="B6168" s="11" t="s">
        <v>33</v>
      </c>
      <c r="C6168" s="12" t="s">
        <v>24</v>
      </c>
      <c r="D6168" s="12" t="s">
        <v>1683</v>
      </c>
    </row>
    <row r="6169" spans="1:18" x14ac:dyDescent="0.35">
      <c r="B6169" s="11" t="s">
        <v>35</v>
      </c>
      <c r="C6169" s="12" t="s">
        <v>328</v>
      </c>
      <c r="D6169" s="12" t="s">
        <v>1744</v>
      </c>
    </row>
    <row r="6171" spans="1:18" ht="31.5" x14ac:dyDescent="0.35">
      <c r="A6171" s="1">
        <v>1</v>
      </c>
      <c r="B6171" s="13" t="s">
        <v>1745</v>
      </c>
      <c r="C6171" s="13" t="s">
        <v>41</v>
      </c>
      <c r="D6171" s="14" t="s">
        <v>1746</v>
      </c>
      <c r="E6171" s="15">
        <v>1740.81</v>
      </c>
      <c r="F6171" s="16">
        <f t="shared" ref="F6171:F6192" si="1960">ROUND(ROUND(N6171,2)*ROUND(J6171,3),2)</f>
        <v>1740.81</v>
      </c>
      <c r="G6171" s="16">
        <f t="shared" ref="G6171:G6192" si="1961">ROUND(ROUND(N6171,2)*ROUND(K6171,3),2)</f>
        <v>60794.31</v>
      </c>
      <c r="H6171" s="16">
        <f t="shared" ref="H6171:H6192" si="1962">IF(EXACT(J6171,0),0,100*(K6171/J6171))</f>
        <v>3492.3</v>
      </c>
      <c r="I6171" s="16">
        <f t="shared" ref="I6171:I6192" si="1963">ROUND((ROUND(J6171,3)-ROUND(K6171,3))*N6171,2)</f>
        <v>-59053.5</v>
      </c>
      <c r="J6171" s="17">
        <v>1</v>
      </c>
      <c r="K6171" s="17">
        <v>34.923000000000002</v>
      </c>
      <c r="L6171" s="18">
        <f t="shared" ref="L6171:L6192" si="1964">ROUND(ROUND(J6171,3)-ROUND(K6171,3),3)</f>
        <v>-33.923000000000002</v>
      </c>
      <c r="M6171" s="17">
        <v>32.868000000000002</v>
      </c>
      <c r="N6171" s="16">
        <f t="shared" ref="N6171:N6192" si="1965">ROUND(E6171,2)</f>
        <v>1740.81</v>
      </c>
      <c r="O6171" s="16">
        <f t="shared" ref="O6171:O6192" si="1966">ROUND(ROUND(M6171,3)*ROUND(N6171,2),2)</f>
        <v>57216.94</v>
      </c>
      <c r="P6171" s="18">
        <f t="shared" ref="P6171:P6192" si="1967">ROUND(ROUND(K6171,3)-ROUND(M6171,3),2)</f>
        <v>2.06</v>
      </c>
      <c r="Q6171" s="16">
        <f t="shared" ref="Q6171:Q6192" si="1968">ROUND(E6171,2)</f>
        <v>1740.81</v>
      </c>
      <c r="R6171" s="16">
        <f t="shared" ref="R6171:R6192" si="1969">ROUND((ROUND(K6171,3)-ROUND(M6171,3))* Q6171,2)</f>
        <v>3577.36</v>
      </c>
    </row>
    <row r="6172" spans="1:18" ht="31.5" x14ac:dyDescent="0.35">
      <c r="A6172" s="1">
        <v>2</v>
      </c>
      <c r="B6172" s="13" t="s">
        <v>1747</v>
      </c>
      <c r="C6172" s="13" t="s">
        <v>224</v>
      </c>
      <c r="D6172" s="14" t="s">
        <v>1748</v>
      </c>
      <c r="E6172" s="15">
        <v>50000</v>
      </c>
      <c r="F6172" s="16">
        <f t="shared" si="1960"/>
        <v>50000</v>
      </c>
      <c r="G6172" s="16">
        <f t="shared" si="1961"/>
        <v>19000</v>
      </c>
      <c r="H6172" s="16">
        <f t="shared" si="1962"/>
        <v>38</v>
      </c>
      <c r="I6172" s="16">
        <f t="shared" si="1963"/>
        <v>31000</v>
      </c>
      <c r="J6172" s="17">
        <v>1</v>
      </c>
      <c r="K6172" s="17">
        <v>0.38</v>
      </c>
      <c r="L6172" s="18">
        <f t="shared" si="1964"/>
        <v>0.62</v>
      </c>
      <c r="M6172" s="17">
        <v>0</v>
      </c>
      <c r="N6172" s="16">
        <f t="shared" si="1965"/>
        <v>50000</v>
      </c>
      <c r="O6172" s="16">
        <f t="shared" si="1966"/>
        <v>0</v>
      </c>
      <c r="P6172" s="18">
        <f t="shared" si="1967"/>
        <v>0.38</v>
      </c>
      <c r="Q6172" s="16">
        <f t="shared" si="1968"/>
        <v>50000</v>
      </c>
      <c r="R6172" s="16">
        <f t="shared" si="1969"/>
        <v>19000</v>
      </c>
    </row>
    <row r="6173" spans="1:18" ht="63" x14ac:dyDescent="0.35">
      <c r="A6173" s="1">
        <v>3</v>
      </c>
      <c r="B6173" s="13" t="s">
        <v>1749</v>
      </c>
      <c r="C6173" s="13" t="s">
        <v>92</v>
      </c>
      <c r="D6173" s="14" t="s">
        <v>1750</v>
      </c>
      <c r="E6173" s="15">
        <v>1099.54</v>
      </c>
      <c r="F6173" s="16">
        <f t="shared" si="1960"/>
        <v>2389168.48</v>
      </c>
      <c r="G6173" s="16">
        <f t="shared" si="1961"/>
        <v>1225428.53</v>
      </c>
      <c r="H6173" s="16">
        <f t="shared" si="1962"/>
        <v>51.291005485806849</v>
      </c>
      <c r="I6173" s="16">
        <f t="shared" si="1963"/>
        <v>1163739.94</v>
      </c>
      <c r="J6173" s="17">
        <v>2172.88</v>
      </c>
      <c r="K6173" s="17">
        <v>1114.492</v>
      </c>
      <c r="L6173" s="18">
        <f t="shared" si="1964"/>
        <v>1058.3879999999999</v>
      </c>
      <c r="M6173" s="17">
        <v>892.048</v>
      </c>
      <c r="N6173" s="16">
        <f t="shared" si="1965"/>
        <v>1099.54</v>
      </c>
      <c r="O6173" s="16">
        <f t="shared" si="1966"/>
        <v>980842.46</v>
      </c>
      <c r="P6173" s="18">
        <f t="shared" si="1967"/>
        <v>222.44</v>
      </c>
      <c r="Q6173" s="16">
        <f t="shared" si="1968"/>
        <v>1099.54</v>
      </c>
      <c r="R6173" s="16">
        <f t="shared" si="1969"/>
        <v>244586.08</v>
      </c>
    </row>
    <row r="6174" spans="1:18" ht="63" x14ac:dyDescent="0.35">
      <c r="A6174" s="1">
        <v>4</v>
      </c>
      <c r="B6174" s="13" t="s">
        <v>693</v>
      </c>
      <c r="C6174" s="13" t="s">
        <v>44</v>
      </c>
      <c r="D6174" s="14" t="s">
        <v>694</v>
      </c>
      <c r="E6174" s="15">
        <v>188.98</v>
      </c>
      <c r="F6174" s="16">
        <f t="shared" si="1960"/>
        <v>54426.239999999998</v>
      </c>
      <c r="G6174" s="16">
        <f t="shared" si="1961"/>
        <v>56694</v>
      </c>
      <c r="H6174" s="16">
        <f t="shared" si="1962"/>
        <v>104.16666666666667</v>
      </c>
      <c r="I6174" s="16">
        <f t="shared" si="1963"/>
        <v>-2267.7600000000002</v>
      </c>
      <c r="J6174" s="17">
        <v>288</v>
      </c>
      <c r="K6174" s="17">
        <v>300</v>
      </c>
      <c r="L6174" s="18">
        <f t="shared" si="1964"/>
        <v>-12</v>
      </c>
      <c r="M6174" s="17">
        <v>300</v>
      </c>
      <c r="N6174" s="16">
        <f t="shared" si="1965"/>
        <v>188.98</v>
      </c>
      <c r="O6174" s="16">
        <f t="shared" si="1966"/>
        <v>56694</v>
      </c>
      <c r="P6174" s="18">
        <f t="shared" si="1967"/>
        <v>0</v>
      </c>
      <c r="Q6174" s="16">
        <f t="shared" si="1968"/>
        <v>188.98</v>
      </c>
      <c r="R6174" s="16">
        <f t="shared" si="1969"/>
        <v>0</v>
      </c>
    </row>
    <row r="6175" spans="1:18" ht="84" x14ac:dyDescent="0.35">
      <c r="A6175" s="1">
        <v>5</v>
      </c>
      <c r="B6175" s="13" t="s">
        <v>1751</v>
      </c>
      <c r="C6175" s="13" t="s">
        <v>92</v>
      </c>
      <c r="D6175" s="14" t="s">
        <v>1752</v>
      </c>
      <c r="E6175" s="15">
        <v>489.79</v>
      </c>
      <c r="F6175" s="16">
        <f t="shared" si="1960"/>
        <v>122447.5</v>
      </c>
      <c r="G6175" s="16">
        <f t="shared" si="1961"/>
        <v>0</v>
      </c>
      <c r="H6175" s="16">
        <f t="shared" si="1962"/>
        <v>0</v>
      </c>
      <c r="I6175" s="16">
        <f t="shared" si="1963"/>
        <v>122447.5</v>
      </c>
      <c r="J6175" s="17">
        <v>250</v>
      </c>
      <c r="K6175" s="17">
        <v>0</v>
      </c>
      <c r="L6175" s="18">
        <f t="shared" si="1964"/>
        <v>250</v>
      </c>
      <c r="M6175" s="17">
        <v>0</v>
      </c>
      <c r="N6175" s="16">
        <f t="shared" si="1965"/>
        <v>489.79</v>
      </c>
      <c r="O6175" s="16">
        <f t="shared" si="1966"/>
        <v>0</v>
      </c>
      <c r="P6175" s="18">
        <f t="shared" si="1967"/>
        <v>0</v>
      </c>
      <c r="Q6175" s="16">
        <f t="shared" si="1968"/>
        <v>489.79</v>
      </c>
      <c r="R6175" s="16">
        <f t="shared" si="1969"/>
        <v>0</v>
      </c>
    </row>
    <row r="6176" spans="1:18" ht="168" x14ac:dyDescent="0.35">
      <c r="A6176" s="1">
        <v>6</v>
      </c>
      <c r="B6176" s="13" t="s">
        <v>1753</v>
      </c>
      <c r="C6176" s="13" t="s">
        <v>44</v>
      </c>
      <c r="D6176" s="14" t="s">
        <v>1754</v>
      </c>
      <c r="E6176" s="15">
        <v>181.81</v>
      </c>
      <c r="F6176" s="16">
        <f t="shared" si="1960"/>
        <v>22544.44</v>
      </c>
      <c r="G6176" s="16">
        <f t="shared" si="1961"/>
        <v>22544.44</v>
      </c>
      <c r="H6176" s="16">
        <f t="shared" si="1962"/>
        <v>100</v>
      </c>
      <c r="I6176" s="16">
        <f t="shared" si="1963"/>
        <v>0</v>
      </c>
      <c r="J6176" s="17">
        <v>124</v>
      </c>
      <c r="K6176" s="17">
        <v>124</v>
      </c>
      <c r="L6176" s="18">
        <f t="shared" si="1964"/>
        <v>0</v>
      </c>
      <c r="M6176" s="17">
        <v>124</v>
      </c>
      <c r="N6176" s="16">
        <f t="shared" si="1965"/>
        <v>181.81</v>
      </c>
      <c r="O6176" s="16">
        <f t="shared" si="1966"/>
        <v>22544.44</v>
      </c>
      <c r="P6176" s="18">
        <f t="shared" si="1967"/>
        <v>0</v>
      </c>
      <c r="Q6176" s="16">
        <f t="shared" si="1968"/>
        <v>181.81</v>
      </c>
      <c r="R6176" s="16">
        <f t="shared" si="1969"/>
        <v>0</v>
      </c>
    </row>
    <row r="6177" spans="1:18" ht="189" x14ac:dyDescent="0.35">
      <c r="A6177" s="1">
        <v>7</v>
      </c>
      <c r="B6177" s="13" t="s">
        <v>1755</v>
      </c>
      <c r="C6177" s="13" t="s">
        <v>44</v>
      </c>
      <c r="D6177" s="14" t="s">
        <v>1756</v>
      </c>
      <c r="E6177" s="15">
        <v>529.44000000000005</v>
      </c>
      <c r="F6177" s="16">
        <f t="shared" si="1960"/>
        <v>15883.2</v>
      </c>
      <c r="G6177" s="16">
        <f t="shared" si="1961"/>
        <v>15883.2</v>
      </c>
      <c r="H6177" s="16">
        <f t="shared" si="1962"/>
        <v>100</v>
      </c>
      <c r="I6177" s="16">
        <f t="shared" si="1963"/>
        <v>0</v>
      </c>
      <c r="J6177" s="17">
        <v>30</v>
      </c>
      <c r="K6177" s="17">
        <v>30</v>
      </c>
      <c r="L6177" s="18">
        <f t="shared" si="1964"/>
        <v>0</v>
      </c>
      <c r="M6177" s="17">
        <v>30</v>
      </c>
      <c r="N6177" s="16">
        <f t="shared" si="1965"/>
        <v>529.44000000000005</v>
      </c>
      <c r="O6177" s="16">
        <f t="shared" si="1966"/>
        <v>15883.2</v>
      </c>
      <c r="P6177" s="18">
        <f t="shared" si="1967"/>
        <v>0</v>
      </c>
      <c r="Q6177" s="16">
        <f t="shared" si="1968"/>
        <v>529.44000000000005</v>
      </c>
      <c r="R6177" s="16">
        <f t="shared" si="1969"/>
        <v>0</v>
      </c>
    </row>
    <row r="6178" spans="1:18" ht="94.5" x14ac:dyDescent="0.35">
      <c r="A6178" s="1">
        <v>8</v>
      </c>
      <c r="B6178" s="13" t="s">
        <v>1757</v>
      </c>
      <c r="C6178" s="13" t="s">
        <v>41</v>
      </c>
      <c r="D6178" s="14" t="s">
        <v>1758</v>
      </c>
      <c r="E6178" s="15">
        <v>270.97000000000003</v>
      </c>
      <c r="F6178" s="16">
        <f t="shared" si="1960"/>
        <v>0</v>
      </c>
      <c r="G6178" s="16">
        <f t="shared" si="1961"/>
        <v>0</v>
      </c>
      <c r="H6178" s="16">
        <f t="shared" si="1962"/>
        <v>0</v>
      </c>
      <c r="I6178" s="16">
        <f t="shared" si="1963"/>
        <v>0</v>
      </c>
      <c r="J6178" s="17">
        <v>0</v>
      </c>
      <c r="K6178" s="17">
        <v>0</v>
      </c>
      <c r="L6178" s="18">
        <f t="shared" si="1964"/>
        <v>0</v>
      </c>
      <c r="M6178" s="17">
        <v>0</v>
      </c>
      <c r="N6178" s="16">
        <f t="shared" si="1965"/>
        <v>270.97000000000003</v>
      </c>
      <c r="O6178" s="16">
        <f t="shared" si="1966"/>
        <v>0</v>
      </c>
      <c r="P6178" s="18">
        <f t="shared" si="1967"/>
        <v>0</v>
      </c>
      <c r="Q6178" s="16">
        <f t="shared" si="1968"/>
        <v>270.97000000000003</v>
      </c>
      <c r="R6178" s="16">
        <f t="shared" si="1969"/>
        <v>0</v>
      </c>
    </row>
    <row r="6179" spans="1:18" ht="94.5" x14ac:dyDescent="0.35">
      <c r="A6179" s="1">
        <v>9</v>
      </c>
      <c r="B6179" s="13" t="s">
        <v>1759</v>
      </c>
      <c r="C6179" s="13" t="s">
        <v>41</v>
      </c>
      <c r="D6179" s="14" t="s">
        <v>1760</v>
      </c>
      <c r="E6179" s="15">
        <v>204.33</v>
      </c>
      <c r="F6179" s="16">
        <f t="shared" si="1960"/>
        <v>0</v>
      </c>
      <c r="G6179" s="16">
        <f t="shared" si="1961"/>
        <v>0</v>
      </c>
      <c r="H6179" s="16">
        <f t="shared" si="1962"/>
        <v>0</v>
      </c>
      <c r="I6179" s="16">
        <f t="shared" si="1963"/>
        <v>0</v>
      </c>
      <c r="J6179" s="17">
        <v>0</v>
      </c>
      <c r="K6179" s="17">
        <v>0</v>
      </c>
      <c r="L6179" s="18">
        <f t="shared" si="1964"/>
        <v>0</v>
      </c>
      <c r="M6179" s="17">
        <v>0</v>
      </c>
      <c r="N6179" s="16">
        <f t="shared" si="1965"/>
        <v>204.33</v>
      </c>
      <c r="O6179" s="16">
        <f t="shared" si="1966"/>
        <v>0</v>
      </c>
      <c r="P6179" s="18">
        <f t="shared" si="1967"/>
        <v>0</v>
      </c>
      <c r="Q6179" s="16">
        <f t="shared" si="1968"/>
        <v>204.33</v>
      </c>
      <c r="R6179" s="16">
        <f t="shared" si="1969"/>
        <v>0</v>
      </c>
    </row>
    <row r="6180" spans="1:18" ht="52.5" x14ac:dyDescent="0.35">
      <c r="A6180" s="1">
        <v>10</v>
      </c>
      <c r="B6180" s="13" t="s">
        <v>1761</v>
      </c>
      <c r="C6180" s="13" t="s">
        <v>44</v>
      </c>
      <c r="D6180" s="14" t="s">
        <v>1762</v>
      </c>
      <c r="E6180" s="15">
        <v>11.22</v>
      </c>
      <c r="F6180" s="16">
        <f t="shared" si="1960"/>
        <v>0</v>
      </c>
      <c r="G6180" s="16">
        <f t="shared" si="1961"/>
        <v>32313.599999999999</v>
      </c>
      <c r="H6180" s="16">
        <f t="shared" si="1962"/>
        <v>0</v>
      </c>
      <c r="I6180" s="16">
        <f t="shared" si="1963"/>
        <v>-32313.599999999999</v>
      </c>
      <c r="J6180" s="17">
        <v>0</v>
      </c>
      <c r="K6180" s="17">
        <v>2880</v>
      </c>
      <c r="L6180" s="18">
        <f t="shared" si="1964"/>
        <v>-2880</v>
      </c>
      <c r="M6180" s="17">
        <v>2880</v>
      </c>
      <c r="N6180" s="16">
        <f t="shared" si="1965"/>
        <v>11.22</v>
      </c>
      <c r="O6180" s="16">
        <f t="shared" si="1966"/>
        <v>32313.599999999999</v>
      </c>
      <c r="P6180" s="18">
        <f t="shared" si="1967"/>
        <v>0</v>
      </c>
      <c r="Q6180" s="16">
        <f t="shared" si="1968"/>
        <v>11.22</v>
      </c>
      <c r="R6180" s="16">
        <f t="shared" si="1969"/>
        <v>0</v>
      </c>
    </row>
    <row r="6181" spans="1:18" ht="31.5" x14ac:dyDescent="0.35">
      <c r="A6181" s="1">
        <v>11</v>
      </c>
      <c r="B6181" s="13" t="s">
        <v>269</v>
      </c>
      <c r="C6181" s="13" t="s">
        <v>65</v>
      </c>
      <c r="D6181" s="14" t="s">
        <v>270</v>
      </c>
      <c r="E6181" s="15">
        <v>152.22</v>
      </c>
      <c r="F6181" s="16">
        <f t="shared" si="1960"/>
        <v>0</v>
      </c>
      <c r="G6181" s="16">
        <f t="shared" si="1961"/>
        <v>987.3</v>
      </c>
      <c r="H6181" s="16">
        <f t="shared" si="1962"/>
        <v>0</v>
      </c>
      <c r="I6181" s="16">
        <f t="shared" si="1963"/>
        <v>-987.3</v>
      </c>
      <c r="J6181" s="17">
        <v>0</v>
      </c>
      <c r="K6181" s="17">
        <v>6.4859999999999998</v>
      </c>
      <c r="L6181" s="18">
        <f t="shared" si="1964"/>
        <v>-6.4859999999999998</v>
      </c>
      <c r="M6181" s="17">
        <v>6.4859999999999998</v>
      </c>
      <c r="N6181" s="16">
        <f t="shared" si="1965"/>
        <v>152.22</v>
      </c>
      <c r="O6181" s="16">
        <f t="shared" si="1966"/>
        <v>987.3</v>
      </c>
      <c r="P6181" s="18">
        <f t="shared" si="1967"/>
        <v>0</v>
      </c>
      <c r="Q6181" s="16">
        <f t="shared" si="1968"/>
        <v>152.22</v>
      </c>
      <c r="R6181" s="16">
        <f t="shared" si="1969"/>
        <v>0</v>
      </c>
    </row>
    <row r="6182" spans="1:18" ht="52.5" x14ac:dyDescent="0.35">
      <c r="A6182" s="1">
        <v>12</v>
      </c>
      <c r="B6182" s="13" t="s">
        <v>166</v>
      </c>
      <c r="C6182" s="13" t="s">
        <v>65</v>
      </c>
      <c r="D6182" s="14" t="s">
        <v>167</v>
      </c>
      <c r="E6182" s="15">
        <v>24.21</v>
      </c>
      <c r="F6182" s="16">
        <f t="shared" si="1960"/>
        <v>0</v>
      </c>
      <c r="G6182" s="16">
        <f t="shared" si="1961"/>
        <v>181.19</v>
      </c>
      <c r="H6182" s="16">
        <f t="shared" si="1962"/>
        <v>0</v>
      </c>
      <c r="I6182" s="16">
        <f t="shared" si="1963"/>
        <v>-181.19</v>
      </c>
      <c r="J6182" s="17">
        <v>0</v>
      </c>
      <c r="K6182" s="17">
        <v>7.484</v>
      </c>
      <c r="L6182" s="18">
        <f t="shared" si="1964"/>
        <v>-7.484</v>
      </c>
      <c r="M6182" s="17">
        <v>7.484</v>
      </c>
      <c r="N6182" s="16">
        <f t="shared" si="1965"/>
        <v>24.21</v>
      </c>
      <c r="O6182" s="16">
        <f t="shared" si="1966"/>
        <v>181.19</v>
      </c>
      <c r="P6182" s="18">
        <f t="shared" si="1967"/>
        <v>0</v>
      </c>
      <c r="Q6182" s="16">
        <f t="shared" si="1968"/>
        <v>24.21</v>
      </c>
      <c r="R6182" s="16">
        <f t="shared" si="1969"/>
        <v>0</v>
      </c>
    </row>
    <row r="6183" spans="1:18" ht="31.5" x14ac:dyDescent="0.35">
      <c r="A6183" s="1">
        <v>13</v>
      </c>
      <c r="B6183" s="13" t="s">
        <v>168</v>
      </c>
      <c r="C6183" s="13" t="s">
        <v>65</v>
      </c>
      <c r="D6183" s="14" t="s">
        <v>169</v>
      </c>
      <c r="E6183" s="15">
        <v>5.38</v>
      </c>
      <c r="F6183" s="16">
        <f t="shared" si="1960"/>
        <v>0</v>
      </c>
      <c r="G6183" s="16">
        <f t="shared" si="1961"/>
        <v>89.48</v>
      </c>
      <c r="H6183" s="16">
        <f t="shared" si="1962"/>
        <v>0</v>
      </c>
      <c r="I6183" s="16">
        <f t="shared" si="1963"/>
        <v>-89.48</v>
      </c>
      <c r="J6183" s="17">
        <v>0</v>
      </c>
      <c r="K6183" s="17">
        <v>16.632000000000001</v>
      </c>
      <c r="L6183" s="18">
        <f t="shared" si="1964"/>
        <v>-16.632000000000001</v>
      </c>
      <c r="M6183" s="17">
        <v>16.632000000000001</v>
      </c>
      <c r="N6183" s="16">
        <f t="shared" si="1965"/>
        <v>5.38</v>
      </c>
      <c r="O6183" s="16">
        <f t="shared" si="1966"/>
        <v>89.48</v>
      </c>
      <c r="P6183" s="18">
        <f t="shared" si="1967"/>
        <v>0</v>
      </c>
      <c r="Q6183" s="16">
        <f t="shared" si="1968"/>
        <v>5.38</v>
      </c>
      <c r="R6183" s="16">
        <f t="shared" si="1969"/>
        <v>0</v>
      </c>
    </row>
    <row r="6184" spans="1:18" ht="52.5" x14ac:dyDescent="0.35">
      <c r="A6184" s="1">
        <v>14</v>
      </c>
      <c r="B6184" s="13" t="s">
        <v>812</v>
      </c>
      <c r="C6184" s="13" t="s">
        <v>65</v>
      </c>
      <c r="D6184" s="14" t="s">
        <v>813</v>
      </c>
      <c r="E6184" s="15">
        <v>80.599999999999994</v>
      </c>
      <c r="F6184" s="16">
        <f t="shared" si="1960"/>
        <v>0</v>
      </c>
      <c r="G6184" s="16">
        <f t="shared" si="1961"/>
        <v>2936.42</v>
      </c>
      <c r="H6184" s="16">
        <f t="shared" si="1962"/>
        <v>0</v>
      </c>
      <c r="I6184" s="16">
        <f t="shared" si="1963"/>
        <v>-2936.42</v>
      </c>
      <c r="J6184" s="17">
        <v>0</v>
      </c>
      <c r="K6184" s="17">
        <v>36.432000000000002</v>
      </c>
      <c r="L6184" s="18">
        <f t="shared" si="1964"/>
        <v>-36.432000000000002</v>
      </c>
      <c r="M6184" s="17">
        <v>36.432000000000002</v>
      </c>
      <c r="N6184" s="16">
        <f t="shared" si="1965"/>
        <v>80.599999999999994</v>
      </c>
      <c r="O6184" s="16">
        <f t="shared" si="1966"/>
        <v>2936.42</v>
      </c>
      <c r="P6184" s="18">
        <f t="shared" si="1967"/>
        <v>0</v>
      </c>
      <c r="Q6184" s="16">
        <f t="shared" si="1968"/>
        <v>80.599999999999994</v>
      </c>
      <c r="R6184" s="16">
        <f t="shared" si="1969"/>
        <v>0</v>
      </c>
    </row>
    <row r="6185" spans="1:18" ht="31.5" x14ac:dyDescent="0.35">
      <c r="A6185" s="1">
        <v>15</v>
      </c>
      <c r="B6185" s="13" t="s">
        <v>759</v>
      </c>
      <c r="C6185" s="13" t="s">
        <v>44</v>
      </c>
      <c r="D6185" s="14" t="s">
        <v>760</v>
      </c>
      <c r="E6185" s="15">
        <v>43.17</v>
      </c>
      <c r="F6185" s="16">
        <f t="shared" si="1960"/>
        <v>0</v>
      </c>
      <c r="G6185" s="16">
        <f t="shared" si="1961"/>
        <v>3842.13</v>
      </c>
      <c r="H6185" s="16">
        <f t="shared" si="1962"/>
        <v>0</v>
      </c>
      <c r="I6185" s="16">
        <f t="shared" si="1963"/>
        <v>-3842.13</v>
      </c>
      <c r="J6185" s="17">
        <v>0</v>
      </c>
      <c r="K6185" s="17">
        <v>89</v>
      </c>
      <c r="L6185" s="18">
        <f t="shared" si="1964"/>
        <v>-89</v>
      </c>
      <c r="M6185" s="17">
        <v>89</v>
      </c>
      <c r="N6185" s="16">
        <f t="shared" si="1965"/>
        <v>43.17</v>
      </c>
      <c r="O6185" s="16">
        <f t="shared" si="1966"/>
        <v>3842.13</v>
      </c>
      <c r="P6185" s="18">
        <f t="shared" si="1967"/>
        <v>0</v>
      </c>
      <c r="Q6185" s="16">
        <f t="shared" si="1968"/>
        <v>43.17</v>
      </c>
      <c r="R6185" s="16">
        <f t="shared" si="1969"/>
        <v>0</v>
      </c>
    </row>
    <row r="6186" spans="1:18" ht="21" x14ac:dyDescent="0.35">
      <c r="A6186" s="1">
        <v>16</v>
      </c>
      <c r="B6186" s="13" t="s">
        <v>926</v>
      </c>
      <c r="C6186" s="13" t="s">
        <v>41</v>
      </c>
      <c r="D6186" s="14" t="s">
        <v>927</v>
      </c>
      <c r="E6186" s="15">
        <v>192.35</v>
      </c>
      <c r="F6186" s="16">
        <f t="shared" si="1960"/>
        <v>0</v>
      </c>
      <c r="G6186" s="16">
        <f t="shared" si="1961"/>
        <v>769.4</v>
      </c>
      <c r="H6186" s="16">
        <f t="shared" si="1962"/>
        <v>0</v>
      </c>
      <c r="I6186" s="16">
        <f t="shared" si="1963"/>
        <v>-769.4</v>
      </c>
      <c r="J6186" s="17">
        <v>0</v>
      </c>
      <c r="K6186" s="17">
        <v>4</v>
      </c>
      <c r="L6186" s="18">
        <f t="shared" si="1964"/>
        <v>-4</v>
      </c>
      <c r="M6186" s="17">
        <v>4</v>
      </c>
      <c r="N6186" s="16">
        <f t="shared" si="1965"/>
        <v>192.35</v>
      </c>
      <c r="O6186" s="16">
        <f t="shared" si="1966"/>
        <v>769.4</v>
      </c>
      <c r="P6186" s="18">
        <f t="shared" si="1967"/>
        <v>0</v>
      </c>
      <c r="Q6186" s="16">
        <f t="shared" si="1968"/>
        <v>192.35</v>
      </c>
      <c r="R6186" s="16">
        <f t="shared" si="1969"/>
        <v>0</v>
      </c>
    </row>
    <row r="6187" spans="1:18" ht="42" x14ac:dyDescent="0.35">
      <c r="A6187" s="1">
        <v>17</v>
      </c>
      <c r="B6187" s="13" t="s">
        <v>368</v>
      </c>
      <c r="C6187" s="13" t="s">
        <v>41</v>
      </c>
      <c r="D6187" s="14" t="s">
        <v>369</v>
      </c>
      <c r="E6187" s="15">
        <v>424.69</v>
      </c>
      <c r="F6187" s="16">
        <f t="shared" si="1960"/>
        <v>0</v>
      </c>
      <c r="G6187" s="16">
        <f t="shared" si="1961"/>
        <v>1698.76</v>
      </c>
      <c r="H6187" s="16">
        <f t="shared" si="1962"/>
        <v>0</v>
      </c>
      <c r="I6187" s="16">
        <f t="shared" si="1963"/>
        <v>-1698.76</v>
      </c>
      <c r="J6187" s="17">
        <v>0</v>
      </c>
      <c r="K6187" s="17">
        <v>4</v>
      </c>
      <c r="L6187" s="18">
        <f t="shared" si="1964"/>
        <v>-4</v>
      </c>
      <c r="M6187" s="17">
        <v>4</v>
      </c>
      <c r="N6187" s="16">
        <f t="shared" si="1965"/>
        <v>424.69</v>
      </c>
      <c r="O6187" s="16">
        <f t="shared" si="1966"/>
        <v>1698.76</v>
      </c>
      <c r="P6187" s="18">
        <f t="shared" si="1967"/>
        <v>0</v>
      </c>
      <c r="Q6187" s="16">
        <f t="shared" si="1968"/>
        <v>424.69</v>
      </c>
      <c r="R6187" s="16">
        <f t="shared" si="1969"/>
        <v>0</v>
      </c>
    </row>
    <row r="6188" spans="1:18" ht="21" x14ac:dyDescent="0.35">
      <c r="A6188" s="1">
        <v>18</v>
      </c>
      <c r="B6188" s="13" t="s">
        <v>1559</v>
      </c>
      <c r="C6188" s="13" t="s">
        <v>41</v>
      </c>
      <c r="D6188" s="14" t="s">
        <v>1560</v>
      </c>
      <c r="E6188" s="15">
        <v>311.83</v>
      </c>
      <c r="F6188" s="16">
        <f t="shared" si="1960"/>
        <v>0</v>
      </c>
      <c r="G6188" s="16">
        <f t="shared" si="1961"/>
        <v>1247.32</v>
      </c>
      <c r="H6188" s="16">
        <f t="shared" si="1962"/>
        <v>0</v>
      </c>
      <c r="I6188" s="16">
        <f t="shared" si="1963"/>
        <v>-1247.32</v>
      </c>
      <c r="J6188" s="17">
        <v>0</v>
      </c>
      <c r="K6188" s="17">
        <v>4</v>
      </c>
      <c r="L6188" s="18">
        <f t="shared" si="1964"/>
        <v>-4</v>
      </c>
      <c r="M6188" s="17">
        <v>4</v>
      </c>
      <c r="N6188" s="16">
        <f t="shared" si="1965"/>
        <v>311.83</v>
      </c>
      <c r="O6188" s="16">
        <f t="shared" si="1966"/>
        <v>1247.32</v>
      </c>
      <c r="P6188" s="18">
        <f t="shared" si="1967"/>
        <v>0</v>
      </c>
      <c r="Q6188" s="16">
        <f t="shared" si="1968"/>
        <v>311.83</v>
      </c>
      <c r="R6188" s="16">
        <f t="shared" si="1969"/>
        <v>0</v>
      </c>
    </row>
    <row r="6189" spans="1:18" ht="42" x14ac:dyDescent="0.35">
      <c r="A6189" s="1">
        <v>19</v>
      </c>
      <c r="B6189" s="13" t="s">
        <v>372</v>
      </c>
      <c r="C6189" s="13" t="s">
        <v>41</v>
      </c>
      <c r="D6189" s="14" t="s">
        <v>373</v>
      </c>
      <c r="E6189" s="15">
        <v>94.26</v>
      </c>
      <c r="F6189" s="16">
        <f t="shared" si="1960"/>
        <v>0</v>
      </c>
      <c r="G6189" s="16">
        <f t="shared" si="1961"/>
        <v>188.52</v>
      </c>
      <c r="H6189" s="16">
        <f t="shared" si="1962"/>
        <v>0</v>
      </c>
      <c r="I6189" s="16">
        <f t="shared" si="1963"/>
        <v>-188.52</v>
      </c>
      <c r="J6189" s="17">
        <v>0</v>
      </c>
      <c r="K6189" s="17">
        <v>2</v>
      </c>
      <c r="L6189" s="18">
        <f t="shared" si="1964"/>
        <v>-2</v>
      </c>
      <c r="M6189" s="17">
        <v>2</v>
      </c>
      <c r="N6189" s="16">
        <f t="shared" si="1965"/>
        <v>94.26</v>
      </c>
      <c r="O6189" s="16">
        <f t="shared" si="1966"/>
        <v>188.52</v>
      </c>
      <c r="P6189" s="18">
        <f t="shared" si="1967"/>
        <v>0</v>
      </c>
      <c r="Q6189" s="16">
        <f t="shared" si="1968"/>
        <v>94.26</v>
      </c>
      <c r="R6189" s="16">
        <f t="shared" si="1969"/>
        <v>0</v>
      </c>
    </row>
    <row r="6190" spans="1:18" ht="21" x14ac:dyDescent="0.35">
      <c r="A6190" s="1">
        <v>20</v>
      </c>
      <c r="B6190" s="13" t="s">
        <v>137</v>
      </c>
      <c r="C6190" s="13" t="s">
        <v>65</v>
      </c>
      <c r="D6190" s="14" t="s">
        <v>138</v>
      </c>
      <c r="E6190" s="15">
        <v>109.33</v>
      </c>
      <c r="F6190" s="16">
        <f t="shared" si="1960"/>
        <v>0</v>
      </c>
      <c r="G6190" s="16">
        <f t="shared" si="1961"/>
        <v>8658.94</v>
      </c>
      <c r="H6190" s="16">
        <f t="shared" si="1962"/>
        <v>0</v>
      </c>
      <c r="I6190" s="16">
        <f t="shared" si="1963"/>
        <v>-8658.94</v>
      </c>
      <c r="J6190" s="17">
        <v>0</v>
      </c>
      <c r="K6190" s="17">
        <v>79.2</v>
      </c>
      <c r="L6190" s="18">
        <f t="shared" si="1964"/>
        <v>-79.2</v>
      </c>
      <c r="M6190" s="17">
        <v>79.2</v>
      </c>
      <c r="N6190" s="16">
        <f t="shared" si="1965"/>
        <v>109.33</v>
      </c>
      <c r="O6190" s="16">
        <f t="shared" si="1966"/>
        <v>8658.94</v>
      </c>
      <c r="P6190" s="18">
        <f t="shared" si="1967"/>
        <v>0</v>
      </c>
      <c r="Q6190" s="16">
        <f t="shared" si="1968"/>
        <v>109.33</v>
      </c>
      <c r="R6190" s="16">
        <f t="shared" si="1969"/>
        <v>0</v>
      </c>
    </row>
    <row r="6191" spans="1:18" ht="21" x14ac:dyDescent="0.35">
      <c r="A6191" s="1">
        <v>21</v>
      </c>
      <c r="B6191" s="13" t="s">
        <v>126</v>
      </c>
      <c r="C6191" s="13" t="s">
        <v>127</v>
      </c>
      <c r="D6191" s="14" t="s">
        <v>128</v>
      </c>
      <c r="E6191" s="15">
        <v>0.98</v>
      </c>
      <c r="F6191" s="16">
        <f t="shared" si="1960"/>
        <v>0</v>
      </c>
      <c r="G6191" s="16">
        <f t="shared" si="1961"/>
        <v>7206.92</v>
      </c>
      <c r="H6191" s="16">
        <f t="shared" si="1962"/>
        <v>0</v>
      </c>
      <c r="I6191" s="16">
        <f t="shared" si="1963"/>
        <v>-7206.92</v>
      </c>
      <c r="J6191" s="17">
        <v>0</v>
      </c>
      <c r="K6191" s="17">
        <v>7354</v>
      </c>
      <c r="L6191" s="18">
        <f t="shared" si="1964"/>
        <v>-7354</v>
      </c>
      <c r="M6191" s="17">
        <v>7354</v>
      </c>
      <c r="N6191" s="16">
        <f t="shared" si="1965"/>
        <v>0.98</v>
      </c>
      <c r="O6191" s="16">
        <f t="shared" si="1966"/>
        <v>7206.92</v>
      </c>
      <c r="P6191" s="18">
        <f t="shared" si="1967"/>
        <v>0</v>
      </c>
      <c r="Q6191" s="16">
        <f t="shared" si="1968"/>
        <v>0.98</v>
      </c>
      <c r="R6191" s="16">
        <f t="shared" si="1969"/>
        <v>0</v>
      </c>
    </row>
    <row r="6192" spans="1:18" x14ac:dyDescent="0.35">
      <c r="A6192" s="1">
        <v>22</v>
      </c>
      <c r="B6192" s="13" t="s">
        <v>109</v>
      </c>
      <c r="C6192" s="13" t="s">
        <v>92</v>
      </c>
      <c r="D6192" s="14" t="s">
        <v>110</v>
      </c>
      <c r="E6192" s="15">
        <v>24.39</v>
      </c>
      <c r="F6192" s="16">
        <f t="shared" si="1960"/>
        <v>0</v>
      </c>
      <c r="G6192" s="16">
        <f t="shared" si="1961"/>
        <v>1287.79</v>
      </c>
      <c r="H6192" s="16">
        <f t="shared" si="1962"/>
        <v>0</v>
      </c>
      <c r="I6192" s="16">
        <f t="shared" si="1963"/>
        <v>-1287.79</v>
      </c>
      <c r="J6192" s="17">
        <v>0</v>
      </c>
      <c r="K6192" s="17">
        <v>52.8</v>
      </c>
      <c r="L6192" s="18">
        <f t="shared" si="1964"/>
        <v>-52.8</v>
      </c>
      <c r="M6192" s="17">
        <v>52.8</v>
      </c>
      <c r="N6192" s="16">
        <f t="shared" si="1965"/>
        <v>24.39</v>
      </c>
      <c r="O6192" s="16">
        <f t="shared" si="1966"/>
        <v>1287.79</v>
      </c>
      <c r="P6192" s="18">
        <f t="shared" si="1967"/>
        <v>0</v>
      </c>
      <c r="Q6192" s="16">
        <f t="shared" si="1968"/>
        <v>24.39</v>
      </c>
      <c r="R6192" s="16">
        <f t="shared" si="1969"/>
        <v>0</v>
      </c>
    </row>
    <row r="6193" spans="1:18" x14ac:dyDescent="0.35">
      <c r="A6193" s="21" t="s">
        <v>1763</v>
      </c>
      <c r="B6193" s="21" t="s">
        <v>1763</v>
      </c>
      <c r="C6193" s="21" t="s">
        <v>1763</v>
      </c>
      <c r="D6193" s="21" t="s">
        <v>1763</v>
      </c>
      <c r="E6193" s="21" t="s">
        <v>1763</v>
      </c>
      <c r="F6193" s="19"/>
      <c r="G6193" s="20">
        <f>SUM(G6171:G6192)</f>
        <v>1461752.2499999998</v>
      </c>
      <c r="H6193" s="7"/>
      <c r="I6193" s="7"/>
      <c r="J6193" s="7"/>
      <c r="K6193" s="7"/>
      <c r="L6193" s="7"/>
      <c r="M6193" s="7"/>
      <c r="N6193" s="7"/>
      <c r="O6193" s="7"/>
      <c r="P6193" s="7"/>
      <c r="Q6193" s="7"/>
      <c r="R6193" s="7"/>
    </row>
    <row r="6195" spans="1:18" x14ac:dyDescent="0.35">
      <c r="B6195" s="11" t="s">
        <v>23</v>
      </c>
      <c r="C6195" s="12" t="s">
        <v>24</v>
      </c>
      <c r="D6195" s="12" t="s">
        <v>25</v>
      </c>
    </row>
    <row r="6196" spans="1:18" x14ac:dyDescent="0.35">
      <c r="B6196" s="11" t="s">
        <v>26</v>
      </c>
      <c r="C6196" s="12" t="s">
        <v>27</v>
      </c>
      <c r="D6196" s="12" t="s">
        <v>28</v>
      </c>
    </row>
    <row r="6197" spans="1:18" x14ac:dyDescent="0.35">
      <c r="B6197" s="11" t="s">
        <v>29</v>
      </c>
      <c r="C6197" s="12" t="s">
        <v>24</v>
      </c>
      <c r="D6197" s="12" t="s">
        <v>30</v>
      </c>
    </row>
    <row r="6198" spans="1:18" x14ac:dyDescent="0.35">
      <c r="B6198" s="11" t="s">
        <v>31</v>
      </c>
      <c r="C6198" s="12" t="s">
        <v>319</v>
      </c>
      <c r="D6198" s="12" t="s">
        <v>1687</v>
      </c>
    </row>
    <row r="6199" spans="1:18" x14ac:dyDescent="0.35">
      <c r="B6199" s="11" t="s">
        <v>33</v>
      </c>
      <c r="C6199" s="12" t="s">
        <v>27</v>
      </c>
      <c r="D6199" s="12" t="s">
        <v>1685</v>
      </c>
    </row>
    <row r="6200" spans="1:18" x14ac:dyDescent="0.35">
      <c r="B6200" s="11" t="s">
        <v>35</v>
      </c>
      <c r="C6200" s="12" t="s">
        <v>24</v>
      </c>
      <c r="D6200" s="12" t="s">
        <v>1688</v>
      </c>
    </row>
    <row r="6202" spans="1:18" ht="105" x14ac:dyDescent="0.35">
      <c r="A6202" s="1">
        <v>1</v>
      </c>
      <c r="B6202" s="13" t="s">
        <v>1689</v>
      </c>
      <c r="C6202" s="13" t="s">
        <v>41</v>
      </c>
      <c r="D6202" s="14" t="s">
        <v>1690</v>
      </c>
      <c r="E6202" s="15">
        <v>108.03</v>
      </c>
      <c r="F6202" s="16">
        <f t="shared" ref="F6202:F6212" si="1970">ROUND(ROUND(N6202,2)*ROUND(J6202,3),2)</f>
        <v>432.12</v>
      </c>
      <c r="G6202" s="16">
        <f t="shared" ref="G6202:G6212" si="1971">ROUND(ROUND(N6202,2)*ROUND(K6202,3),2)</f>
        <v>0</v>
      </c>
      <c r="H6202" s="16">
        <f t="shared" ref="H6202:H6212" si="1972">IF(EXACT(J6202,0),0,100*(K6202/J6202))</f>
        <v>0</v>
      </c>
      <c r="I6202" s="16">
        <f t="shared" ref="I6202:I6212" si="1973">ROUND((ROUND(J6202,3)-ROUND(K6202,3))*N6202,2)</f>
        <v>432.12</v>
      </c>
      <c r="J6202" s="17">
        <v>4</v>
      </c>
      <c r="K6202" s="17">
        <v>0</v>
      </c>
      <c r="L6202" s="18">
        <f t="shared" ref="L6202:L6212" si="1974">ROUND(ROUND(J6202,3)-ROUND(K6202,3),3)</f>
        <v>4</v>
      </c>
      <c r="M6202" s="17">
        <v>0</v>
      </c>
      <c r="N6202" s="16">
        <f t="shared" ref="N6202:N6212" si="1975">ROUND(E6202,2)</f>
        <v>108.03</v>
      </c>
      <c r="O6202" s="16">
        <f t="shared" ref="O6202:O6212" si="1976">ROUND(ROUND(M6202,3)*ROUND(N6202,2),2)</f>
        <v>0</v>
      </c>
      <c r="P6202" s="18">
        <f t="shared" ref="P6202:P6212" si="1977">ROUND(ROUND(K6202,3)-ROUND(M6202,3),2)</f>
        <v>0</v>
      </c>
      <c r="Q6202" s="16">
        <f t="shared" ref="Q6202:Q6212" si="1978">ROUND(E6202,2)</f>
        <v>108.03</v>
      </c>
      <c r="R6202" s="16">
        <f t="shared" ref="R6202:R6212" si="1979">ROUND((ROUND(K6202,3)-ROUND(M6202,3))* Q6202,2)</f>
        <v>0</v>
      </c>
    </row>
    <row r="6203" spans="1:18" ht="84" x14ac:dyDescent="0.35">
      <c r="A6203" s="1">
        <v>2</v>
      </c>
      <c r="B6203" s="13" t="s">
        <v>1691</v>
      </c>
      <c r="C6203" s="13" t="s">
        <v>41</v>
      </c>
      <c r="D6203" s="14" t="s">
        <v>1692</v>
      </c>
      <c r="E6203" s="15">
        <v>26.29</v>
      </c>
      <c r="F6203" s="16">
        <f t="shared" si="1970"/>
        <v>525.79999999999995</v>
      </c>
      <c r="G6203" s="16">
        <f t="shared" si="1971"/>
        <v>0</v>
      </c>
      <c r="H6203" s="16">
        <f t="shared" si="1972"/>
        <v>0</v>
      </c>
      <c r="I6203" s="16">
        <f t="shared" si="1973"/>
        <v>525.79999999999995</v>
      </c>
      <c r="J6203" s="17">
        <v>20</v>
      </c>
      <c r="K6203" s="17">
        <v>0</v>
      </c>
      <c r="L6203" s="18">
        <f t="shared" si="1974"/>
        <v>20</v>
      </c>
      <c r="M6203" s="17">
        <v>0</v>
      </c>
      <c r="N6203" s="16">
        <f t="shared" si="1975"/>
        <v>26.29</v>
      </c>
      <c r="O6203" s="16">
        <f t="shared" si="1976"/>
        <v>0</v>
      </c>
      <c r="P6203" s="18">
        <f t="shared" si="1977"/>
        <v>0</v>
      </c>
      <c r="Q6203" s="16">
        <f t="shared" si="1978"/>
        <v>26.29</v>
      </c>
      <c r="R6203" s="16">
        <f t="shared" si="1979"/>
        <v>0</v>
      </c>
    </row>
    <row r="6204" spans="1:18" ht="94.5" x14ac:dyDescent="0.35">
      <c r="A6204" s="1">
        <v>3</v>
      </c>
      <c r="B6204" s="13" t="s">
        <v>1764</v>
      </c>
      <c r="C6204" s="13" t="s">
        <v>41</v>
      </c>
      <c r="D6204" s="14" t="s">
        <v>1765</v>
      </c>
      <c r="E6204" s="15">
        <v>638.33000000000004</v>
      </c>
      <c r="F6204" s="16">
        <f t="shared" si="1970"/>
        <v>9574.9500000000007</v>
      </c>
      <c r="G6204" s="16">
        <f t="shared" si="1971"/>
        <v>5042.8100000000004</v>
      </c>
      <c r="H6204" s="16">
        <f t="shared" si="1972"/>
        <v>52.666666666666671</v>
      </c>
      <c r="I6204" s="16">
        <f t="shared" si="1973"/>
        <v>4532.1400000000003</v>
      </c>
      <c r="J6204" s="17">
        <v>15</v>
      </c>
      <c r="K6204" s="17">
        <v>7.9</v>
      </c>
      <c r="L6204" s="18">
        <f t="shared" si="1974"/>
        <v>7.1</v>
      </c>
      <c r="M6204" s="17">
        <v>7.9</v>
      </c>
      <c r="N6204" s="16">
        <f t="shared" si="1975"/>
        <v>638.33000000000004</v>
      </c>
      <c r="O6204" s="16">
        <f t="shared" si="1976"/>
        <v>5042.8100000000004</v>
      </c>
      <c r="P6204" s="18">
        <f t="shared" si="1977"/>
        <v>0</v>
      </c>
      <c r="Q6204" s="16">
        <f t="shared" si="1978"/>
        <v>638.33000000000004</v>
      </c>
      <c r="R6204" s="16">
        <f t="shared" si="1979"/>
        <v>0</v>
      </c>
    </row>
    <row r="6205" spans="1:18" ht="94.5" x14ac:dyDescent="0.35">
      <c r="A6205" s="1">
        <v>4</v>
      </c>
      <c r="B6205" s="13" t="s">
        <v>1693</v>
      </c>
      <c r="C6205" s="13" t="s">
        <v>41</v>
      </c>
      <c r="D6205" s="14" t="s">
        <v>1694</v>
      </c>
      <c r="E6205" s="15">
        <v>488.74</v>
      </c>
      <c r="F6205" s="16">
        <f t="shared" si="1970"/>
        <v>12707.24</v>
      </c>
      <c r="G6205" s="16">
        <f t="shared" si="1971"/>
        <v>2932.44</v>
      </c>
      <c r="H6205" s="16">
        <f t="shared" si="1972"/>
        <v>23.076923076923077</v>
      </c>
      <c r="I6205" s="16">
        <f t="shared" si="1973"/>
        <v>9774.7999999999993</v>
      </c>
      <c r="J6205" s="17">
        <v>26</v>
      </c>
      <c r="K6205" s="17">
        <v>6</v>
      </c>
      <c r="L6205" s="18">
        <f t="shared" si="1974"/>
        <v>20</v>
      </c>
      <c r="M6205" s="17">
        <v>6</v>
      </c>
      <c r="N6205" s="16">
        <f t="shared" si="1975"/>
        <v>488.74</v>
      </c>
      <c r="O6205" s="16">
        <f t="shared" si="1976"/>
        <v>2932.44</v>
      </c>
      <c r="P6205" s="18">
        <f t="shared" si="1977"/>
        <v>0</v>
      </c>
      <c r="Q6205" s="16">
        <f t="shared" si="1978"/>
        <v>488.74</v>
      </c>
      <c r="R6205" s="16">
        <f t="shared" si="1979"/>
        <v>0</v>
      </c>
    </row>
    <row r="6206" spans="1:18" ht="63" x14ac:dyDescent="0.35">
      <c r="A6206" s="1">
        <v>5</v>
      </c>
      <c r="B6206" s="13" t="s">
        <v>569</v>
      </c>
      <c r="C6206" s="13" t="s">
        <v>41</v>
      </c>
      <c r="D6206" s="14" t="s">
        <v>570</v>
      </c>
      <c r="E6206" s="15">
        <v>313.83999999999997</v>
      </c>
      <c r="F6206" s="16">
        <f t="shared" si="1970"/>
        <v>43623.76</v>
      </c>
      <c r="G6206" s="16">
        <f t="shared" si="1971"/>
        <v>8850.2900000000009</v>
      </c>
      <c r="H6206" s="16">
        <f t="shared" si="1972"/>
        <v>20.28776978417266</v>
      </c>
      <c r="I6206" s="16">
        <f t="shared" si="1973"/>
        <v>34773.47</v>
      </c>
      <c r="J6206" s="17">
        <v>139</v>
      </c>
      <c r="K6206" s="17">
        <v>28.2</v>
      </c>
      <c r="L6206" s="18">
        <f t="shared" si="1974"/>
        <v>110.8</v>
      </c>
      <c r="M6206" s="17">
        <v>28.2</v>
      </c>
      <c r="N6206" s="16">
        <f t="shared" si="1975"/>
        <v>313.83999999999997</v>
      </c>
      <c r="O6206" s="16">
        <f t="shared" si="1976"/>
        <v>8850.2900000000009</v>
      </c>
      <c r="P6206" s="18">
        <f t="shared" si="1977"/>
        <v>0</v>
      </c>
      <c r="Q6206" s="16">
        <f t="shared" si="1978"/>
        <v>313.83999999999997</v>
      </c>
      <c r="R6206" s="16">
        <f t="shared" si="1979"/>
        <v>0</v>
      </c>
    </row>
    <row r="6207" spans="1:18" ht="21" x14ac:dyDescent="0.35">
      <c r="A6207" s="1">
        <v>6</v>
      </c>
      <c r="B6207" s="13" t="s">
        <v>1766</v>
      </c>
      <c r="C6207" s="13" t="s">
        <v>41</v>
      </c>
      <c r="D6207" s="14" t="s">
        <v>1767</v>
      </c>
      <c r="E6207" s="15">
        <v>821.03</v>
      </c>
      <c r="F6207" s="16">
        <f t="shared" si="1970"/>
        <v>51724.89</v>
      </c>
      <c r="G6207" s="16">
        <f t="shared" si="1971"/>
        <v>57472.1</v>
      </c>
      <c r="H6207" s="16">
        <f t="shared" si="1972"/>
        <v>111.11111111111111</v>
      </c>
      <c r="I6207" s="16">
        <f t="shared" si="1973"/>
        <v>-5747.21</v>
      </c>
      <c r="J6207" s="17">
        <v>63</v>
      </c>
      <c r="K6207" s="17">
        <v>70</v>
      </c>
      <c r="L6207" s="18">
        <f t="shared" si="1974"/>
        <v>-7</v>
      </c>
      <c r="M6207" s="17">
        <v>70</v>
      </c>
      <c r="N6207" s="16">
        <f t="shared" si="1975"/>
        <v>821.03</v>
      </c>
      <c r="O6207" s="16">
        <f t="shared" si="1976"/>
        <v>57472.1</v>
      </c>
      <c r="P6207" s="18">
        <f t="shared" si="1977"/>
        <v>0</v>
      </c>
      <c r="Q6207" s="16">
        <f t="shared" si="1978"/>
        <v>821.03</v>
      </c>
      <c r="R6207" s="16">
        <f t="shared" si="1979"/>
        <v>0</v>
      </c>
    </row>
    <row r="6208" spans="1:18" ht="42" x14ac:dyDescent="0.35">
      <c r="A6208" s="1">
        <v>7</v>
      </c>
      <c r="B6208" s="13" t="s">
        <v>1697</v>
      </c>
      <c r="C6208" s="13" t="s">
        <v>41</v>
      </c>
      <c r="D6208" s="14" t="s">
        <v>1698</v>
      </c>
      <c r="E6208" s="15">
        <v>58.63</v>
      </c>
      <c r="F6208" s="16">
        <f t="shared" si="1970"/>
        <v>13484.9</v>
      </c>
      <c r="G6208" s="16">
        <f t="shared" si="1971"/>
        <v>0</v>
      </c>
      <c r="H6208" s="16">
        <f t="shared" si="1972"/>
        <v>0</v>
      </c>
      <c r="I6208" s="16">
        <f t="shared" si="1973"/>
        <v>13484.9</v>
      </c>
      <c r="J6208" s="17">
        <v>230</v>
      </c>
      <c r="K6208" s="17">
        <v>0</v>
      </c>
      <c r="L6208" s="18">
        <f t="shared" si="1974"/>
        <v>230</v>
      </c>
      <c r="M6208" s="17">
        <v>0</v>
      </c>
      <c r="N6208" s="16">
        <f t="shared" si="1975"/>
        <v>58.63</v>
      </c>
      <c r="O6208" s="16">
        <f t="shared" si="1976"/>
        <v>0</v>
      </c>
      <c r="P6208" s="18">
        <f t="shared" si="1977"/>
        <v>0</v>
      </c>
      <c r="Q6208" s="16">
        <f t="shared" si="1978"/>
        <v>58.63</v>
      </c>
      <c r="R6208" s="16">
        <f t="shared" si="1979"/>
        <v>0</v>
      </c>
    </row>
    <row r="6209" spans="1:18" ht="115.5" x14ac:dyDescent="0.35">
      <c r="A6209" s="1">
        <v>8</v>
      </c>
      <c r="B6209" s="13" t="s">
        <v>1768</v>
      </c>
      <c r="C6209" s="13" t="s">
        <v>41</v>
      </c>
      <c r="D6209" s="14" t="s">
        <v>1769</v>
      </c>
      <c r="E6209" s="15">
        <v>6602.17</v>
      </c>
      <c r="F6209" s="16">
        <f t="shared" si="1970"/>
        <v>39613.019999999997</v>
      </c>
      <c r="G6209" s="16">
        <f t="shared" si="1971"/>
        <v>39613.019999999997</v>
      </c>
      <c r="H6209" s="16">
        <f t="shared" si="1972"/>
        <v>100</v>
      </c>
      <c r="I6209" s="16">
        <f t="shared" si="1973"/>
        <v>0</v>
      </c>
      <c r="J6209" s="17">
        <v>6</v>
      </c>
      <c r="K6209" s="17">
        <v>6</v>
      </c>
      <c r="L6209" s="18">
        <f t="shared" si="1974"/>
        <v>0</v>
      </c>
      <c r="M6209" s="17">
        <v>6</v>
      </c>
      <c r="N6209" s="16">
        <f t="shared" si="1975"/>
        <v>6602.17</v>
      </c>
      <c r="O6209" s="16">
        <f t="shared" si="1976"/>
        <v>39613.019999999997</v>
      </c>
      <c r="P6209" s="18">
        <f t="shared" si="1977"/>
        <v>0</v>
      </c>
      <c r="Q6209" s="16">
        <f t="shared" si="1978"/>
        <v>6602.17</v>
      </c>
      <c r="R6209" s="16">
        <f t="shared" si="1979"/>
        <v>0</v>
      </c>
    </row>
    <row r="6210" spans="1:18" ht="42" x14ac:dyDescent="0.35">
      <c r="A6210" s="1">
        <v>9</v>
      </c>
      <c r="B6210" s="13" t="s">
        <v>1695</v>
      </c>
      <c r="C6210" s="13" t="s">
        <v>41</v>
      </c>
      <c r="D6210" s="14" t="s">
        <v>1696</v>
      </c>
      <c r="E6210" s="15">
        <v>29.32</v>
      </c>
      <c r="F6210" s="16">
        <f t="shared" si="1970"/>
        <v>0</v>
      </c>
      <c r="G6210" s="16">
        <f t="shared" si="1971"/>
        <v>42572.639999999999</v>
      </c>
      <c r="H6210" s="16">
        <f t="shared" si="1972"/>
        <v>0</v>
      </c>
      <c r="I6210" s="16">
        <f t="shared" si="1973"/>
        <v>-42572.639999999999</v>
      </c>
      <c r="J6210" s="17">
        <v>0</v>
      </c>
      <c r="K6210" s="17">
        <v>1452</v>
      </c>
      <c r="L6210" s="18">
        <f t="shared" si="1974"/>
        <v>-1452</v>
      </c>
      <c r="M6210" s="17">
        <v>1332</v>
      </c>
      <c r="N6210" s="16">
        <f t="shared" si="1975"/>
        <v>29.32</v>
      </c>
      <c r="O6210" s="16">
        <f t="shared" si="1976"/>
        <v>39054.239999999998</v>
      </c>
      <c r="P6210" s="18">
        <f t="shared" si="1977"/>
        <v>120</v>
      </c>
      <c r="Q6210" s="16">
        <f t="shared" si="1978"/>
        <v>29.32</v>
      </c>
      <c r="R6210" s="16">
        <f t="shared" si="1979"/>
        <v>3518.4</v>
      </c>
    </row>
    <row r="6211" spans="1:18" ht="84" x14ac:dyDescent="0.35">
      <c r="A6211" s="1">
        <v>10</v>
      </c>
      <c r="B6211" s="13" t="s">
        <v>1699</v>
      </c>
      <c r="C6211" s="13" t="s">
        <v>41</v>
      </c>
      <c r="D6211" s="14" t="s">
        <v>1700</v>
      </c>
      <c r="E6211" s="15">
        <v>361.23</v>
      </c>
      <c r="F6211" s="16">
        <f t="shared" si="1970"/>
        <v>0</v>
      </c>
      <c r="G6211" s="16">
        <f t="shared" si="1971"/>
        <v>0</v>
      </c>
      <c r="H6211" s="16">
        <f t="shared" si="1972"/>
        <v>0</v>
      </c>
      <c r="I6211" s="16">
        <f t="shared" si="1973"/>
        <v>0</v>
      </c>
      <c r="J6211" s="17">
        <v>0</v>
      </c>
      <c r="K6211" s="17">
        <v>0</v>
      </c>
      <c r="L6211" s="18">
        <f t="shared" si="1974"/>
        <v>0</v>
      </c>
      <c r="M6211" s="17">
        <v>0</v>
      </c>
      <c r="N6211" s="16">
        <f t="shared" si="1975"/>
        <v>361.23</v>
      </c>
      <c r="O6211" s="16">
        <f t="shared" si="1976"/>
        <v>0</v>
      </c>
      <c r="P6211" s="18">
        <f t="shared" si="1977"/>
        <v>0</v>
      </c>
      <c r="Q6211" s="16">
        <f t="shared" si="1978"/>
        <v>361.23</v>
      </c>
      <c r="R6211" s="16">
        <f t="shared" si="1979"/>
        <v>0</v>
      </c>
    </row>
    <row r="6212" spans="1:18" ht="84" x14ac:dyDescent="0.35">
      <c r="A6212" s="1">
        <v>11</v>
      </c>
      <c r="B6212" s="13" t="s">
        <v>1701</v>
      </c>
      <c r="C6212" s="13" t="s">
        <v>41</v>
      </c>
      <c r="D6212" s="14" t="s">
        <v>1702</v>
      </c>
      <c r="E6212" s="15">
        <v>466.86</v>
      </c>
      <c r="F6212" s="16">
        <f t="shared" si="1970"/>
        <v>0</v>
      </c>
      <c r="G6212" s="16">
        <f t="shared" si="1971"/>
        <v>0</v>
      </c>
      <c r="H6212" s="16">
        <f t="shared" si="1972"/>
        <v>0</v>
      </c>
      <c r="I6212" s="16">
        <f t="shared" si="1973"/>
        <v>0</v>
      </c>
      <c r="J6212" s="17">
        <v>0</v>
      </c>
      <c r="K6212" s="17">
        <v>0</v>
      </c>
      <c r="L6212" s="18">
        <f t="shared" si="1974"/>
        <v>0</v>
      </c>
      <c r="M6212" s="17">
        <v>0</v>
      </c>
      <c r="N6212" s="16">
        <f t="shared" si="1975"/>
        <v>466.86</v>
      </c>
      <c r="O6212" s="16">
        <f t="shared" si="1976"/>
        <v>0</v>
      </c>
      <c r="P6212" s="18">
        <f t="shared" si="1977"/>
        <v>0</v>
      </c>
      <c r="Q6212" s="16">
        <f t="shared" si="1978"/>
        <v>466.86</v>
      </c>
      <c r="R6212" s="16">
        <f t="shared" si="1979"/>
        <v>0</v>
      </c>
    </row>
    <row r="6213" spans="1:18" x14ac:dyDescent="0.35">
      <c r="A6213" s="21" t="s">
        <v>1770</v>
      </c>
      <c r="B6213" s="21" t="s">
        <v>1770</v>
      </c>
      <c r="C6213" s="21" t="s">
        <v>1770</v>
      </c>
      <c r="D6213" s="21" t="s">
        <v>1770</v>
      </c>
      <c r="E6213" s="21" t="s">
        <v>1770</v>
      </c>
      <c r="F6213" s="19"/>
      <c r="G6213" s="20">
        <f>SUM(G6202:G6212)</f>
        <v>156483.29999999999</v>
      </c>
      <c r="H6213" s="7"/>
      <c r="I6213" s="7"/>
      <c r="J6213" s="7"/>
      <c r="K6213" s="7"/>
      <c r="L6213" s="7"/>
      <c r="M6213" s="7"/>
      <c r="N6213" s="7"/>
      <c r="O6213" s="7"/>
      <c r="P6213" s="7"/>
      <c r="Q6213" s="7"/>
      <c r="R6213" s="7"/>
    </row>
    <row r="6215" spans="1:18" x14ac:dyDescent="0.35">
      <c r="B6215" s="11" t="s">
        <v>23</v>
      </c>
      <c r="C6215" s="12" t="s">
        <v>24</v>
      </c>
      <c r="D6215" s="12" t="s">
        <v>25</v>
      </c>
    </row>
    <row r="6216" spans="1:18" x14ac:dyDescent="0.35">
      <c r="B6216" s="11" t="s">
        <v>26</v>
      </c>
      <c r="C6216" s="12" t="s">
        <v>27</v>
      </c>
      <c r="D6216" s="12" t="s">
        <v>28</v>
      </c>
    </row>
    <row r="6217" spans="1:18" x14ac:dyDescent="0.35">
      <c r="B6217" s="11" t="s">
        <v>29</v>
      </c>
      <c r="C6217" s="12" t="s">
        <v>24</v>
      </c>
      <c r="D6217" s="12" t="s">
        <v>30</v>
      </c>
    </row>
    <row r="6218" spans="1:18" x14ac:dyDescent="0.35">
      <c r="B6218" s="11" t="s">
        <v>31</v>
      </c>
      <c r="C6218" s="12" t="s">
        <v>319</v>
      </c>
      <c r="D6218" s="12" t="s">
        <v>1687</v>
      </c>
    </row>
    <row r="6219" spans="1:18" x14ac:dyDescent="0.35">
      <c r="B6219" s="11" t="s">
        <v>33</v>
      </c>
      <c r="C6219" s="12" t="s">
        <v>27</v>
      </c>
      <c r="D6219" s="12" t="s">
        <v>1685</v>
      </c>
    </row>
    <row r="6220" spans="1:18" x14ac:dyDescent="0.35">
      <c r="B6220" s="11" t="s">
        <v>35</v>
      </c>
      <c r="C6220" s="12" t="s">
        <v>27</v>
      </c>
      <c r="D6220" s="12" t="s">
        <v>1704</v>
      </c>
    </row>
    <row r="6222" spans="1:18" ht="21" x14ac:dyDescent="0.35">
      <c r="A6222" s="1">
        <v>1</v>
      </c>
      <c r="B6222" s="13" t="s">
        <v>1705</v>
      </c>
      <c r="C6222" s="13" t="s">
        <v>92</v>
      </c>
      <c r="D6222" s="14" t="s">
        <v>1706</v>
      </c>
      <c r="E6222" s="15">
        <v>1.21</v>
      </c>
      <c r="F6222" s="16">
        <f t="shared" ref="F6222:F6228" si="1980">ROUND(ROUND(N6222,2)*ROUND(J6222,3),2)</f>
        <v>635.25</v>
      </c>
      <c r="G6222" s="16">
        <f t="shared" ref="G6222:G6228" si="1981">ROUND(ROUND(N6222,2)*ROUND(K6222,3),2)</f>
        <v>0</v>
      </c>
      <c r="H6222" s="16">
        <f t="shared" ref="H6222:H6228" si="1982">IF(EXACT(J6222,0),0,100*(K6222/J6222))</f>
        <v>0</v>
      </c>
      <c r="I6222" s="16">
        <f t="shared" ref="I6222:I6228" si="1983">ROUND((ROUND(J6222,3)-ROUND(K6222,3))*N6222,2)</f>
        <v>635.25</v>
      </c>
      <c r="J6222" s="17">
        <v>525</v>
      </c>
      <c r="K6222" s="17">
        <v>0</v>
      </c>
      <c r="L6222" s="18">
        <f t="shared" ref="L6222:L6228" si="1984">ROUND(ROUND(J6222,3)-ROUND(K6222,3),3)</f>
        <v>525</v>
      </c>
      <c r="M6222" s="17">
        <v>0</v>
      </c>
      <c r="N6222" s="16">
        <f t="shared" ref="N6222:N6228" si="1985">ROUND(E6222,2)</f>
        <v>1.21</v>
      </c>
      <c r="O6222" s="16">
        <f t="shared" ref="O6222:O6228" si="1986">ROUND(ROUND(M6222,3)*ROUND(N6222,2),2)</f>
        <v>0</v>
      </c>
      <c r="P6222" s="18">
        <f t="shared" ref="P6222:P6228" si="1987">ROUND(ROUND(K6222,3)-ROUND(M6222,3),2)</f>
        <v>0</v>
      </c>
      <c r="Q6222" s="16">
        <f t="shared" ref="Q6222:Q6228" si="1988">ROUND(E6222,2)</f>
        <v>1.21</v>
      </c>
      <c r="R6222" s="16">
        <f t="shared" ref="R6222:R6228" si="1989">ROUND((ROUND(K6222,3)-ROUND(M6222,3))* Q6222,2)</f>
        <v>0</v>
      </c>
    </row>
    <row r="6223" spans="1:18" ht="31.5" x14ac:dyDescent="0.35">
      <c r="A6223" s="1">
        <v>2</v>
      </c>
      <c r="B6223" s="13" t="s">
        <v>1707</v>
      </c>
      <c r="C6223" s="13" t="s">
        <v>65</v>
      </c>
      <c r="D6223" s="14" t="s">
        <v>1708</v>
      </c>
      <c r="E6223" s="15">
        <v>17.03</v>
      </c>
      <c r="F6223" s="16">
        <f t="shared" si="1980"/>
        <v>6256.82</v>
      </c>
      <c r="G6223" s="16">
        <f t="shared" si="1981"/>
        <v>0</v>
      </c>
      <c r="H6223" s="16">
        <f t="shared" si="1982"/>
        <v>0</v>
      </c>
      <c r="I6223" s="16">
        <f t="shared" si="1983"/>
        <v>6256.82</v>
      </c>
      <c r="J6223" s="17">
        <v>367.4</v>
      </c>
      <c r="K6223" s="17">
        <v>0</v>
      </c>
      <c r="L6223" s="18">
        <f t="shared" si="1984"/>
        <v>367.4</v>
      </c>
      <c r="M6223" s="17">
        <v>0</v>
      </c>
      <c r="N6223" s="16">
        <f t="shared" si="1985"/>
        <v>17.03</v>
      </c>
      <c r="O6223" s="16">
        <f t="shared" si="1986"/>
        <v>0</v>
      </c>
      <c r="P6223" s="18">
        <f t="shared" si="1987"/>
        <v>0</v>
      </c>
      <c r="Q6223" s="16">
        <f t="shared" si="1988"/>
        <v>17.03</v>
      </c>
      <c r="R6223" s="16">
        <f t="shared" si="1989"/>
        <v>0</v>
      </c>
    </row>
    <row r="6224" spans="1:18" ht="52.5" x14ac:dyDescent="0.35">
      <c r="A6224" s="1">
        <v>3</v>
      </c>
      <c r="B6224" s="13" t="s">
        <v>1709</v>
      </c>
      <c r="C6224" s="13" t="s">
        <v>65</v>
      </c>
      <c r="D6224" s="14" t="s">
        <v>1710</v>
      </c>
      <c r="E6224" s="15">
        <v>58.18</v>
      </c>
      <c r="F6224" s="16">
        <f t="shared" si="1980"/>
        <v>11833.81</v>
      </c>
      <c r="G6224" s="16">
        <f t="shared" si="1981"/>
        <v>0</v>
      </c>
      <c r="H6224" s="16">
        <f t="shared" si="1982"/>
        <v>0</v>
      </c>
      <c r="I6224" s="16">
        <f t="shared" si="1983"/>
        <v>11833.81</v>
      </c>
      <c r="J6224" s="17">
        <v>203.4</v>
      </c>
      <c r="K6224" s="17">
        <v>0</v>
      </c>
      <c r="L6224" s="18">
        <f t="shared" si="1984"/>
        <v>203.4</v>
      </c>
      <c r="M6224" s="17">
        <v>0</v>
      </c>
      <c r="N6224" s="16">
        <f t="shared" si="1985"/>
        <v>58.18</v>
      </c>
      <c r="O6224" s="16">
        <f t="shared" si="1986"/>
        <v>0</v>
      </c>
      <c r="P6224" s="18">
        <f t="shared" si="1987"/>
        <v>0</v>
      </c>
      <c r="Q6224" s="16">
        <f t="shared" si="1988"/>
        <v>58.18</v>
      </c>
      <c r="R6224" s="16">
        <f t="shared" si="1989"/>
        <v>0</v>
      </c>
    </row>
    <row r="6225" spans="1:18" ht="42" x14ac:dyDescent="0.35">
      <c r="A6225" s="1">
        <v>4</v>
      </c>
      <c r="B6225" s="13" t="s">
        <v>682</v>
      </c>
      <c r="C6225" s="13" t="s">
        <v>65</v>
      </c>
      <c r="D6225" s="14" t="s">
        <v>683</v>
      </c>
      <c r="E6225" s="15">
        <v>28.7</v>
      </c>
      <c r="F6225" s="16">
        <f t="shared" si="1980"/>
        <v>3013.5</v>
      </c>
      <c r="G6225" s="16">
        <f t="shared" si="1981"/>
        <v>0</v>
      </c>
      <c r="H6225" s="16">
        <f t="shared" si="1982"/>
        <v>0</v>
      </c>
      <c r="I6225" s="16">
        <f t="shared" si="1983"/>
        <v>3013.5</v>
      </c>
      <c r="J6225" s="17">
        <v>105</v>
      </c>
      <c r="K6225" s="17">
        <v>0</v>
      </c>
      <c r="L6225" s="18">
        <f t="shared" si="1984"/>
        <v>105</v>
      </c>
      <c r="M6225" s="17">
        <v>0</v>
      </c>
      <c r="N6225" s="16">
        <f t="shared" si="1985"/>
        <v>28.7</v>
      </c>
      <c r="O6225" s="16">
        <f t="shared" si="1986"/>
        <v>0</v>
      </c>
      <c r="P6225" s="18">
        <f t="shared" si="1987"/>
        <v>0</v>
      </c>
      <c r="Q6225" s="16">
        <f t="shared" si="1988"/>
        <v>28.7</v>
      </c>
      <c r="R6225" s="16">
        <f t="shared" si="1989"/>
        <v>0</v>
      </c>
    </row>
    <row r="6226" spans="1:18" ht="31.5" x14ac:dyDescent="0.35">
      <c r="A6226" s="1">
        <v>5</v>
      </c>
      <c r="B6226" s="13" t="s">
        <v>1711</v>
      </c>
      <c r="C6226" s="13" t="s">
        <v>92</v>
      </c>
      <c r="D6226" s="14" t="s">
        <v>1712</v>
      </c>
      <c r="E6226" s="15">
        <v>5.61</v>
      </c>
      <c r="F6226" s="16">
        <f t="shared" si="1980"/>
        <v>1017.28</v>
      </c>
      <c r="G6226" s="16">
        <f t="shared" si="1981"/>
        <v>0</v>
      </c>
      <c r="H6226" s="16">
        <f t="shared" si="1982"/>
        <v>0</v>
      </c>
      <c r="I6226" s="16">
        <f t="shared" si="1983"/>
        <v>1017.28</v>
      </c>
      <c r="J6226" s="17">
        <v>181.334</v>
      </c>
      <c r="K6226" s="17">
        <v>0</v>
      </c>
      <c r="L6226" s="18">
        <f t="shared" si="1984"/>
        <v>181.334</v>
      </c>
      <c r="M6226" s="17">
        <v>0</v>
      </c>
      <c r="N6226" s="16">
        <f t="shared" si="1985"/>
        <v>5.61</v>
      </c>
      <c r="O6226" s="16">
        <f t="shared" si="1986"/>
        <v>0</v>
      </c>
      <c r="P6226" s="18">
        <f t="shared" si="1987"/>
        <v>0</v>
      </c>
      <c r="Q6226" s="16">
        <f t="shared" si="1988"/>
        <v>5.61</v>
      </c>
      <c r="R6226" s="16">
        <f t="shared" si="1989"/>
        <v>0</v>
      </c>
    </row>
    <row r="6227" spans="1:18" ht="73.5" x14ac:dyDescent="0.35">
      <c r="A6227" s="1">
        <v>6</v>
      </c>
      <c r="B6227" s="13" t="s">
        <v>1713</v>
      </c>
      <c r="C6227" s="13" t="s">
        <v>92</v>
      </c>
      <c r="D6227" s="14" t="s">
        <v>1714</v>
      </c>
      <c r="E6227" s="15">
        <v>5.47</v>
      </c>
      <c r="F6227" s="16">
        <f t="shared" si="1980"/>
        <v>54.7</v>
      </c>
      <c r="G6227" s="16">
        <f t="shared" si="1981"/>
        <v>0</v>
      </c>
      <c r="H6227" s="16">
        <f t="shared" si="1982"/>
        <v>0</v>
      </c>
      <c r="I6227" s="16">
        <f t="shared" si="1983"/>
        <v>54.7</v>
      </c>
      <c r="J6227" s="17">
        <v>10</v>
      </c>
      <c r="K6227" s="17">
        <v>0</v>
      </c>
      <c r="L6227" s="18">
        <f t="shared" si="1984"/>
        <v>10</v>
      </c>
      <c r="M6227" s="17">
        <v>0</v>
      </c>
      <c r="N6227" s="16">
        <f t="shared" si="1985"/>
        <v>5.47</v>
      </c>
      <c r="O6227" s="16">
        <f t="shared" si="1986"/>
        <v>0</v>
      </c>
      <c r="P6227" s="18">
        <f t="shared" si="1987"/>
        <v>0</v>
      </c>
      <c r="Q6227" s="16">
        <f t="shared" si="1988"/>
        <v>5.47</v>
      </c>
      <c r="R6227" s="16">
        <f t="shared" si="1989"/>
        <v>0</v>
      </c>
    </row>
    <row r="6228" spans="1:18" ht="42" x14ac:dyDescent="0.35">
      <c r="A6228" s="1">
        <v>7</v>
      </c>
      <c r="B6228" s="13" t="s">
        <v>1539</v>
      </c>
      <c r="C6228" s="13" t="s">
        <v>65</v>
      </c>
      <c r="D6228" s="14" t="s">
        <v>1540</v>
      </c>
      <c r="E6228" s="15">
        <v>68.349999999999994</v>
      </c>
      <c r="F6228" s="16">
        <f t="shared" si="1980"/>
        <v>7176.75</v>
      </c>
      <c r="G6228" s="16">
        <f t="shared" si="1981"/>
        <v>0</v>
      </c>
      <c r="H6228" s="16">
        <f t="shared" si="1982"/>
        <v>0</v>
      </c>
      <c r="I6228" s="16">
        <f t="shared" si="1983"/>
        <v>7176.75</v>
      </c>
      <c r="J6228" s="17">
        <v>105</v>
      </c>
      <c r="K6228" s="17">
        <v>0</v>
      </c>
      <c r="L6228" s="18">
        <f t="shared" si="1984"/>
        <v>105</v>
      </c>
      <c r="M6228" s="17">
        <v>0</v>
      </c>
      <c r="N6228" s="16">
        <f t="shared" si="1985"/>
        <v>68.349999999999994</v>
      </c>
      <c r="O6228" s="16">
        <f t="shared" si="1986"/>
        <v>0</v>
      </c>
      <c r="P6228" s="18">
        <f t="shared" si="1987"/>
        <v>0</v>
      </c>
      <c r="Q6228" s="16">
        <f t="shared" si="1988"/>
        <v>68.349999999999994</v>
      </c>
      <c r="R6228" s="16">
        <f t="shared" si="1989"/>
        <v>0</v>
      </c>
    </row>
    <row r="6229" spans="1:18" x14ac:dyDescent="0.35">
      <c r="A6229" s="21" t="s">
        <v>1771</v>
      </c>
      <c r="B6229" s="21" t="s">
        <v>1771</v>
      </c>
      <c r="C6229" s="21" t="s">
        <v>1771</v>
      </c>
      <c r="D6229" s="21" t="s">
        <v>1771</v>
      </c>
      <c r="E6229" s="21" t="s">
        <v>1771</v>
      </c>
      <c r="F6229" s="19"/>
      <c r="G6229" s="20">
        <f>SUM(G6222:G6228)</f>
        <v>0</v>
      </c>
      <c r="H6229" s="7"/>
      <c r="I6229" s="7"/>
      <c r="J6229" s="7"/>
      <c r="K6229" s="7"/>
      <c r="L6229" s="7"/>
      <c r="M6229" s="7"/>
      <c r="N6229" s="7"/>
      <c r="O6229" s="7"/>
      <c r="P6229" s="7"/>
      <c r="Q6229" s="7"/>
      <c r="R6229" s="7"/>
    </row>
    <row r="6231" spans="1:18" x14ac:dyDescent="0.35">
      <c r="B6231" s="11" t="s">
        <v>23</v>
      </c>
      <c r="C6231" s="12" t="s">
        <v>24</v>
      </c>
      <c r="D6231" s="12" t="s">
        <v>25</v>
      </c>
    </row>
    <row r="6232" spans="1:18" x14ac:dyDescent="0.35">
      <c r="B6232" s="11" t="s">
        <v>26</v>
      </c>
      <c r="C6232" s="12" t="s">
        <v>27</v>
      </c>
      <c r="D6232" s="12" t="s">
        <v>28</v>
      </c>
    </row>
    <row r="6233" spans="1:18" x14ac:dyDescent="0.35">
      <c r="B6233" s="11" t="s">
        <v>29</v>
      </c>
      <c r="C6233" s="12" t="s">
        <v>24</v>
      </c>
      <c r="D6233" s="12" t="s">
        <v>30</v>
      </c>
    </row>
    <row r="6234" spans="1:18" x14ac:dyDescent="0.35">
      <c r="B6234" s="11" t="s">
        <v>31</v>
      </c>
      <c r="C6234" s="12" t="s">
        <v>319</v>
      </c>
      <c r="D6234" s="12" t="s">
        <v>1687</v>
      </c>
    </row>
    <row r="6235" spans="1:18" x14ac:dyDescent="0.35">
      <c r="B6235" s="11" t="s">
        <v>33</v>
      </c>
      <c r="C6235" s="12" t="s">
        <v>27</v>
      </c>
      <c r="D6235" s="12" t="s">
        <v>1685</v>
      </c>
    </row>
    <row r="6236" spans="1:18" x14ac:dyDescent="0.35">
      <c r="B6236" s="11" t="s">
        <v>35</v>
      </c>
      <c r="C6236" s="12" t="s">
        <v>105</v>
      </c>
      <c r="D6236" s="12" t="s">
        <v>1716</v>
      </c>
    </row>
    <row r="6238" spans="1:18" ht="21" x14ac:dyDescent="0.35">
      <c r="A6238" s="1">
        <v>1</v>
      </c>
      <c r="B6238" s="13" t="s">
        <v>1772</v>
      </c>
      <c r="C6238" s="13" t="s">
        <v>41</v>
      </c>
      <c r="D6238" s="14" t="s">
        <v>1773</v>
      </c>
      <c r="E6238" s="15">
        <v>1.32</v>
      </c>
      <c r="F6238" s="16">
        <f t="shared" ref="F6238:F6258" si="1990">ROUND(ROUND(N6238,2)*ROUND(J6238,3),2)</f>
        <v>211.2</v>
      </c>
      <c r="G6238" s="16">
        <f t="shared" ref="G6238:G6258" si="1991">ROUND(ROUND(N6238,2)*ROUND(K6238,3),2)</f>
        <v>0</v>
      </c>
      <c r="H6238" s="16">
        <f t="shared" ref="H6238:H6258" si="1992">IF(EXACT(J6238,0),0,100*(K6238/J6238))</f>
        <v>0</v>
      </c>
      <c r="I6238" s="16">
        <f t="shared" ref="I6238:I6258" si="1993">ROUND((ROUND(J6238,3)-ROUND(K6238,3))*N6238,2)</f>
        <v>211.2</v>
      </c>
      <c r="J6238" s="17">
        <v>160</v>
      </c>
      <c r="K6238" s="17">
        <v>0</v>
      </c>
      <c r="L6238" s="18">
        <f t="shared" ref="L6238:L6258" si="1994">ROUND(ROUND(J6238,3)-ROUND(K6238,3),3)</f>
        <v>160</v>
      </c>
      <c r="M6238" s="17">
        <v>0</v>
      </c>
      <c r="N6238" s="16">
        <f t="shared" ref="N6238:N6258" si="1995">ROUND(E6238,2)</f>
        <v>1.32</v>
      </c>
      <c r="O6238" s="16">
        <f t="shared" ref="O6238:O6258" si="1996">ROUND(ROUND(M6238,3)*ROUND(N6238,2),2)</f>
        <v>0</v>
      </c>
      <c r="P6238" s="18">
        <f t="shared" ref="P6238:P6258" si="1997">ROUND(ROUND(K6238,3)-ROUND(M6238,3),2)</f>
        <v>0</v>
      </c>
      <c r="Q6238" s="16">
        <f t="shared" ref="Q6238:Q6258" si="1998">ROUND(E6238,2)</f>
        <v>1.32</v>
      </c>
      <c r="R6238" s="16">
        <f t="shared" ref="R6238:R6258" si="1999">ROUND((ROUND(K6238,3)-ROUND(M6238,3))* Q6238,2)</f>
        <v>0</v>
      </c>
    </row>
    <row r="6239" spans="1:18" ht="52.5" x14ac:dyDescent="0.35">
      <c r="A6239" s="1">
        <v>2</v>
      </c>
      <c r="B6239" s="13" t="s">
        <v>1774</v>
      </c>
      <c r="C6239" s="13" t="s">
        <v>41</v>
      </c>
      <c r="D6239" s="14" t="s">
        <v>1775</v>
      </c>
      <c r="E6239" s="15">
        <v>2.2400000000000002</v>
      </c>
      <c r="F6239" s="16">
        <f t="shared" si="1990"/>
        <v>358.4</v>
      </c>
      <c r="G6239" s="16">
        <f t="shared" si="1991"/>
        <v>0</v>
      </c>
      <c r="H6239" s="16">
        <f t="shared" si="1992"/>
        <v>0</v>
      </c>
      <c r="I6239" s="16">
        <f t="shared" si="1993"/>
        <v>358.4</v>
      </c>
      <c r="J6239" s="17">
        <v>160</v>
      </c>
      <c r="K6239" s="17">
        <v>0</v>
      </c>
      <c r="L6239" s="18">
        <f t="shared" si="1994"/>
        <v>160</v>
      </c>
      <c r="M6239" s="17">
        <v>0</v>
      </c>
      <c r="N6239" s="16">
        <f t="shared" si="1995"/>
        <v>2.2400000000000002</v>
      </c>
      <c r="O6239" s="16">
        <f t="shared" si="1996"/>
        <v>0</v>
      </c>
      <c r="P6239" s="18">
        <f t="shared" si="1997"/>
        <v>0</v>
      </c>
      <c r="Q6239" s="16">
        <f t="shared" si="1998"/>
        <v>2.2400000000000002</v>
      </c>
      <c r="R6239" s="16">
        <f t="shared" si="1999"/>
        <v>0</v>
      </c>
    </row>
    <row r="6240" spans="1:18" ht="21" x14ac:dyDescent="0.35">
      <c r="A6240" s="1">
        <v>3</v>
      </c>
      <c r="B6240" s="13" t="s">
        <v>1776</v>
      </c>
      <c r="C6240" s="13" t="s">
        <v>41</v>
      </c>
      <c r="D6240" s="14" t="s">
        <v>1777</v>
      </c>
      <c r="E6240" s="15">
        <v>8.52</v>
      </c>
      <c r="F6240" s="16">
        <f t="shared" si="1990"/>
        <v>2811.6</v>
      </c>
      <c r="G6240" s="16">
        <f t="shared" si="1991"/>
        <v>0</v>
      </c>
      <c r="H6240" s="16">
        <f t="shared" si="1992"/>
        <v>0</v>
      </c>
      <c r="I6240" s="16">
        <f t="shared" si="1993"/>
        <v>2811.6</v>
      </c>
      <c r="J6240" s="17">
        <v>330</v>
      </c>
      <c r="K6240" s="17">
        <v>0</v>
      </c>
      <c r="L6240" s="18">
        <f t="shared" si="1994"/>
        <v>330</v>
      </c>
      <c r="M6240" s="17">
        <v>0</v>
      </c>
      <c r="N6240" s="16">
        <f t="shared" si="1995"/>
        <v>8.52</v>
      </c>
      <c r="O6240" s="16">
        <f t="shared" si="1996"/>
        <v>0</v>
      </c>
      <c r="P6240" s="18">
        <f t="shared" si="1997"/>
        <v>0</v>
      </c>
      <c r="Q6240" s="16">
        <f t="shared" si="1998"/>
        <v>8.52</v>
      </c>
      <c r="R6240" s="16">
        <f t="shared" si="1999"/>
        <v>0</v>
      </c>
    </row>
    <row r="6241" spans="1:18" ht="21" x14ac:dyDescent="0.35">
      <c r="A6241" s="1">
        <v>4</v>
      </c>
      <c r="B6241" s="13" t="s">
        <v>1778</v>
      </c>
      <c r="C6241" s="13" t="s">
        <v>41</v>
      </c>
      <c r="D6241" s="14" t="s">
        <v>1779</v>
      </c>
      <c r="E6241" s="15">
        <v>6.53</v>
      </c>
      <c r="F6241" s="16">
        <f t="shared" si="1990"/>
        <v>2154.9</v>
      </c>
      <c r="G6241" s="16">
        <f t="shared" si="1991"/>
        <v>0</v>
      </c>
      <c r="H6241" s="16">
        <f t="shared" si="1992"/>
        <v>0</v>
      </c>
      <c r="I6241" s="16">
        <f t="shared" si="1993"/>
        <v>2154.9</v>
      </c>
      <c r="J6241" s="17">
        <v>330</v>
      </c>
      <c r="K6241" s="17">
        <v>0</v>
      </c>
      <c r="L6241" s="18">
        <f t="shared" si="1994"/>
        <v>330</v>
      </c>
      <c r="M6241" s="17">
        <v>0</v>
      </c>
      <c r="N6241" s="16">
        <f t="shared" si="1995"/>
        <v>6.53</v>
      </c>
      <c r="O6241" s="16">
        <f t="shared" si="1996"/>
        <v>0</v>
      </c>
      <c r="P6241" s="18">
        <f t="shared" si="1997"/>
        <v>0</v>
      </c>
      <c r="Q6241" s="16">
        <f t="shared" si="1998"/>
        <v>6.53</v>
      </c>
      <c r="R6241" s="16">
        <f t="shared" si="1999"/>
        <v>0</v>
      </c>
    </row>
    <row r="6242" spans="1:18" ht="21" x14ac:dyDescent="0.35">
      <c r="A6242" s="1">
        <v>5</v>
      </c>
      <c r="B6242" s="13" t="s">
        <v>1780</v>
      </c>
      <c r="C6242" s="13" t="s">
        <v>41</v>
      </c>
      <c r="D6242" s="14" t="s">
        <v>1781</v>
      </c>
      <c r="E6242" s="15">
        <v>9.7100000000000009</v>
      </c>
      <c r="F6242" s="16">
        <f t="shared" si="1990"/>
        <v>3204.3</v>
      </c>
      <c r="G6242" s="16">
        <f t="shared" si="1991"/>
        <v>0</v>
      </c>
      <c r="H6242" s="16">
        <f t="shared" si="1992"/>
        <v>0</v>
      </c>
      <c r="I6242" s="16">
        <f t="shared" si="1993"/>
        <v>3204.3</v>
      </c>
      <c r="J6242" s="17">
        <v>330</v>
      </c>
      <c r="K6242" s="17">
        <v>0</v>
      </c>
      <c r="L6242" s="18">
        <f t="shared" si="1994"/>
        <v>330</v>
      </c>
      <c r="M6242" s="17">
        <v>0</v>
      </c>
      <c r="N6242" s="16">
        <f t="shared" si="1995"/>
        <v>9.7100000000000009</v>
      </c>
      <c r="O6242" s="16">
        <f t="shared" si="1996"/>
        <v>0</v>
      </c>
      <c r="P6242" s="18">
        <f t="shared" si="1997"/>
        <v>0</v>
      </c>
      <c r="Q6242" s="16">
        <f t="shared" si="1998"/>
        <v>9.7100000000000009</v>
      </c>
      <c r="R6242" s="16">
        <f t="shared" si="1999"/>
        <v>0</v>
      </c>
    </row>
    <row r="6243" spans="1:18" ht="21" x14ac:dyDescent="0.35">
      <c r="A6243" s="1">
        <v>6</v>
      </c>
      <c r="B6243" s="13" t="s">
        <v>1782</v>
      </c>
      <c r="C6243" s="13" t="s">
        <v>41</v>
      </c>
      <c r="D6243" s="14" t="s">
        <v>1783</v>
      </c>
      <c r="E6243" s="15">
        <v>6.53</v>
      </c>
      <c r="F6243" s="16">
        <f t="shared" si="1990"/>
        <v>280.79000000000002</v>
      </c>
      <c r="G6243" s="16">
        <f t="shared" si="1991"/>
        <v>0</v>
      </c>
      <c r="H6243" s="16">
        <f t="shared" si="1992"/>
        <v>0</v>
      </c>
      <c r="I6243" s="16">
        <f t="shared" si="1993"/>
        <v>280.79000000000002</v>
      </c>
      <c r="J6243" s="17">
        <v>43</v>
      </c>
      <c r="K6243" s="17">
        <v>0</v>
      </c>
      <c r="L6243" s="18">
        <f t="shared" si="1994"/>
        <v>43</v>
      </c>
      <c r="M6243" s="17">
        <v>0</v>
      </c>
      <c r="N6243" s="16">
        <f t="shared" si="1995"/>
        <v>6.53</v>
      </c>
      <c r="O6243" s="16">
        <f t="shared" si="1996"/>
        <v>0</v>
      </c>
      <c r="P6243" s="18">
        <f t="shared" si="1997"/>
        <v>0</v>
      </c>
      <c r="Q6243" s="16">
        <f t="shared" si="1998"/>
        <v>6.53</v>
      </c>
      <c r="R6243" s="16">
        <f t="shared" si="1999"/>
        <v>0</v>
      </c>
    </row>
    <row r="6244" spans="1:18" ht="21" x14ac:dyDescent="0.35">
      <c r="A6244" s="1">
        <v>7</v>
      </c>
      <c r="B6244" s="13" t="s">
        <v>1784</v>
      </c>
      <c r="C6244" s="13" t="s">
        <v>41</v>
      </c>
      <c r="D6244" s="14" t="s">
        <v>1785</v>
      </c>
      <c r="E6244" s="15">
        <v>6.53</v>
      </c>
      <c r="F6244" s="16">
        <f t="shared" si="1990"/>
        <v>280.79000000000002</v>
      </c>
      <c r="G6244" s="16">
        <f t="shared" si="1991"/>
        <v>0</v>
      </c>
      <c r="H6244" s="16">
        <f t="shared" si="1992"/>
        <v>0</v>
      </c>
      <c r="I6244" s="16">
        <f t="shared" si="1993"/>
        <v>280.79000000000002</v>
      </c>
      <c r="J6244" s="17">
        <v>43</v>
      </c>
      <c r="K6244" s="17">
        <v>0</v>
      </c>
      <c r="L6244" s="18">
        <f t="shared" si="1994"/>
        <v>43</v>
      </c>
      <c r="M6244" s="17">
        <v>0</v>
      </c>
      <c r="N6244" s="16">
        <f t="shared" si="1995"/>
        <v>6.53</v>
      </c>
      <c r="O6244" s="16">
        <f t="shared" si="1996"/>
        <v>0</v>
      </c>
      <c r="P6244" s="18">
        <f t="shared" si="1997"/>
        <v>0</v>
      </c>
      <c r="Q6244" s="16">
        <f t="shared" si="1998"/>
        <v>6.53</v>
      </c>
      <c r="R6244" s="16">
        <f t="shared" si="1999"/>
        <v>0</v>
      </c>
    </row>
    <row r="6245" spans="1:18" ht="21" x14ac:dyDescent="0.35">
      <c r="A6245" s="1">
        <v>8</v>
      </c>
      <c r="B6245" s="13" t="s">
        <v>1717</v>
      </c>
      <c r="C6245" s="13" t="s">
        <v>41</v>
      </c>
      <c r="D6245" s="14" t="s">
        <v>1718</v>
      </c>
      <c r="E6245" s="15">
        <v>6.02</v>
      </c>
      <c r="F6245" s="16">
        <f t="shared" si="1990"/>
        <v>258.86</v>
      </c>
      <c r="G6245" s="16">
        <f t="shared" si="1991"/>
        <v>0</v>
      </c>
      <c r="H6245" s="16">
        <f t="shared" si="1992"/>
        <v>0</v>
      </c>
      <c r="I6245" s="16">
        <f t="shared" si="1993"/>
        <v>258.86</v>
      </c>
      <c r="J6245" s="17">
        <v>43</v>
      </c>
      <c r="K6245" s="17">
        <v>0</v>
      </c>
      <c r="L6245" s="18">
        <f t="shared" si="1994"/>
        <v>43</v>
      </c>
      <c r="M6245" s="17">
        <v>0</v>
      </c>
      <c r="N6245" s="16">
        <f t="shared" si="1995"/>
        <v>6.02</v>
      </c>
      <c r="O6245" s="16">
        <f t="shared" si="1996"/>
        <v>0</v>
      </c>
      <c r="P6245" s="18">
        <f t="shared" si="1997"/>
        <v>0</v>
      </c>
      <c r="Q6245" s="16">
        <f t="shared" si="1998"/>
        <v>6.02</v>
      </c>
      <c r="R6245" s="16">
        <f t="shared" si="1999"/>
        <v>0</v>
      </c>
    </row>
    <row r="6246" spans="1:18" ht="52.5" x14ac:dyDescent="0.35">
      <c r="A6246" s="1">
        <v>9</v>
      </c>
      <c r="B6246" s="13" t="s">
        <v>1786</v>
      </c>
      <c r="C6246" s="13" t="s">
        <v>41</v>
      </c>
      <c r="D6246" s="14" t="s">
        <v>1787</v>
      </c>
      <c r="E6246" s="15">
        <v>6.85</v>
      </c>
      <c r="F6246" s="16">
        <f t="shared" si="1990"/>
        <v>7665.15</v>
      </c>
      <c r="G6246" s="16">
        <f t="shared" si="1991"/>
        <v>0</v>
      </c>
      <c r="H6246" s="16">
        <f t="shared" si="1992"/>
        <v>0</v>
      </c>
      <c r="I6246" s="16">
        <f t="shared" si="1993"/>
        <v>7665.15</v>
      </c>
      <c r="J6246" s="17">
        <v>1119</v>
      </c>
      <c r="K6246" s="17">
        <v>0</v>
      </c>
      <c r="L6246" s="18">
        <f t="shared" si="1994"/>
        <v>1119</v>
      </c>
      <c r="M6246" s="17">
        <v>0</v>
      </c>
      <c r="N6246" s="16">
        <f t="shared" si="1995"/>
        <v>6.85</v>
      </c>
      <c r="O6246" s="16">
        <f t="shared" si="1996"/>
        <v>0</v>
      </c>
      <c r="P6246" s="18">
        <f t="shared" si="1997"/>
        <v>0</v>
      </c>
      <c r="Q6246" s="16">
        <f t="shared" si="1998"/>
        <v>6.85</v>
      </c>
      <c r="R6246" s="16">
        <f t="shared" si="1999"/>
        <v>0</v>
      </c>
    </row>
    <row r="6247" spans="1:18" ht="31.5" x14ac:dyDescent="0.35">
      <c r="A6247" s="1">
        <v>10</v>
      </c>
      <c r="B6247" s="13" t="s">
        <v>1788</v>
      </c>
      <c r="C6247" s="13" t="s">
        <v>41</v>
      </c>
      <c r="D6247" s="14" t="s">
        <v>1789</v>
      </c>
      <c r="E6247" s="15">
        <v>421.56</v>
      </c>
      <c r="F6247" s="16">
        <f t="shared" si="1990"/>
        <v>40469.760000000002</v>
      </c>
      <c r="G6247" s="16">
        <f t="shared" si="1991"/>
        <v>0</v>
      </c>
      <c r="H6247" s="16">
        <f t="shared" si="1992"/>
        <v>0</v>
      </c>
      <c r="I6247" s="16">
        <f t="shared" si="1993"/>
        <v>40469.760000000002</v>
      </c>
      <c r="J6247" s="17">
        <v>96</v>
      </c>
      <c r="K6247" s="17">
        <v>0</v>
      </c>
      <c r="L6247" s="18">
        <f t="shared" si="1994"/>
        <v>96</v>
      </c>
      <c r="M6247" s="17">
        <v>0</v>
      </c>
      <c r="N6247" s="16">
        <f t="shared" si="1995"/>
        <v>421.56</v>
      </c>
      <c r="O6247" s="16">
        <f t="shared" si="1996"/>
        <v>0</v>
      </c>
      <c r="P6247" s="18">
        <f t="shared" si="1997"/>
        <v>0</v>
      </c>
      <c r="Q6247" s="16">
        <f t="shared" si="1998"/>
        <v>421.56</v>
      </c>
      <c r="R6247" s="16">
        <f t="shared" si="1999"/>
        <v>0</v>
      </c>
    </row>
    <row r="6248" spans="1:18" ht="21" x14ac:dyDescent="0.35">
      <c r="A6248" s="1">
        <v>11</v>
      </c>
      <c r="B6248" s="13" t="s">
        <v>1790</v>
      </c>
      <c r="C6248" s="13" t="s">
        <v>41</v>
      </c>
      <c r="D6248" s="14" t="s">
        <v>1791</v>
      </c>
      <c r="E6248" s="15">
        <v>429.91</v>
      </c>
      <c r="F6248" s="16">
        <f t="shared" si="1990"/>
        <v>1289.73</v>
      </c>
      <c r="G6248" s="16">
        <f t="shared" si="1991"/>
        <v>0</v>
      </c>
      <c r="H6248" s="16">
        <f t="shared" si="1992"/>
        <v>0</v>
      </c>
      <c r="I6248" s="16">
        <f t="shared" si="1993"/>
        <v>1289.73</v>
      </c>
      <c r="J6248" s="17">
        <v>3</v>
      </c>
      <c r="K6248" s="17">
        <v>0</v>
      </c>
      <c r="L6248" s="18">
        <f t="shared" si="1994"/>
        <v>3</v>
      </c>
      <c r="M6248" s="17">
        <v>0</v>
      </c>
      <c r="N6248" s="16">
        <f t="shared" si="1995"/>
        <v>429.91</v>
      </c>
      <c r="O6248" s="16">
        <f t="shared" si="1996"/>
        <v>0</v>
      </c>
      <c r="P6248" s="18">
        <f t="shared" si="1997"/>
        <v>0</v>
      </c>
      <c r="Q6248" s="16">
        <f t="shared" si="1998"/>
        <v>429.91</v>
      </c>
      <c r="R6248" s="16">
        <f t="shared" si="1999"/>
        <v>0</v>
      </c>
    </row>
    <row r="6249" spans="1:18" ht="21" x14ac:dyDescent="0.35">
      <c r="A6249" s="1">
        <v>12</v>
      </c>
      <c r="B6249" s="13" t="s">
        <v>1792</v>
      </c>
      <c r="C6249" s="13" t="s">
        <v>41</v>
      </c>
      <c r="D6249" s="14" t="s">
        <v>1793</v>
      </c>
      <c r="E6249" s="15">
        <v>761.29</v>
      </c>
      <c r="F6249" s="16">
        <f t="shared" si="1990"/>
        <v>3806.45</v>
      </c>
      <c r="G6249" s="16">
        <f t="shared" si="1991"/>
        <v>0</v>
      </c>
      <c r="H6249" s="16">
        <f t="shared" si="1992"/>
        <v>0</v>
      </c>
      <c r="I6249" s="16">
        <f t="shared" si="1993"/>
        <v>3806.45</v>
      </c>
      <c r="J6249" s="17">
        <v>5</v>
      </c>
      <c r="K6249" s="17">
        <v>0</v>
      </c>
      <c r="L6249" s="18">
        <f t="shared" si="1994"/>
        <v>5</v>
      </c>
      <c r="M6249" s="17">
        <v>0</v>
      </c>
      <c r="N6249" s="16">
        <f t="shared" si="1995"/>
        <v>761.29</v>
      </c>
      <c r="O6249" s="16">
        <f t="shared" si="1996"/>
        <v>0</v>
      </c>
      <c r="P6249" s="18">
        <f t="shared" si="1997"/>
        <v>0</v>
      </c>
      <c r="Q6249" s="16">
        <f t="shared" si="1998"/>
        <v>761.29</v>
      </c>
      <c r="R6249" s="16">
        <f t="shared" si="1999"/>
        <v>0</v>
      </c>
    </row>
    <row r="6250" spans="1:18" ht="31.5" x14ac:dyDescent="0.35">
      <c r="A6250" s="1">
        <v>13</v>
      </c>
      <c r="B6250" s="13" t="s">
        <v>1794</v>
      </c>
      <c r="C6250" s="13" t="s">
        <v>41</v>
      </c>
      <c r="D6250" s="14" t="s">
        <v>1795</v>
      </c>
      <c r="E6250" s="15">
        <v>343.01</v>
      </c>
      <c r="F6250" s="16">
        <f t="shared" si="1990"/>
        <v>3087.09</v>
      </c>
      <c r="G6250" s="16">
        <f t="shared" si="1991"/>
        <v>0</v>
      </c>
      <c r="H6250" s="16">
        <f t="shared" si="1992"/>
        <v>0</v>
      </c>
      <c r="I6250" s="16">
        <f t="shared" si="1993"/>
        <v>3087.09</v>
      </c>
      <c r="J6250" s="17">
        <v>9</v>
      </c>
      <c r="K6250" s="17">
        <v>0</v>
      </c>
      <c r="L6250" s="18">
        <f t="shared" si="1994"/>
        <v>9</v>
      </c>
      <c r="M6250" s="17">
        <v>0</v>
      </c>
      <c r="N6250" s="16">
        <f t="shared" si="1995"/>
        <v>343.01</v>
      </c>
      <c r="O6250" s="16">
        <f t="shared" si="1996"/>
        <v>0</v>
      </c>
      <c r="P6250" s="18">
        <f t="shared" si="1997"/>
        <v>0</v>
      </c>
      <c r="Q6250" s="16">
        <f t="shared" si="1998"/>
        <v>343.01</v>
      </c>
      <c r="R6250" s="16">
        <f t="shared" si="1999"/>
        <v>0</v>
      </c>
    </row>
    <row r="6251" spans="1:18" ht="31.5" x14ac:dyDescent="0.35">
      <c r="A6251" s="1">
        <v>14</v>
      </c>
      <c r="B6251" s="13" t="s">
        <v>1796</v>
      </c>
      <c r="C6251" s="13" t="s">
        <v>41</v>
      </c>
      <c r="D6251" s="14" t="s">
        <v>1797</v>
      </c>
      <c r="E6251" s="15">
        <v>1964.94</v>
      </c>
      <c r="F6251" s="16">
        <f t="shared" si="1990"/>
        <v>23579.279999999999</v>
      </c>
      <c r="G6251" s="16">
        <f t="shared" si="1991"/>
        <v>0</v>
      </c>
      <c r="H6251" s="16">
        <f t="shared" si="1992"/>
        <v>0</v>
      </c>
      <c r="I6251" s="16">
        <f t="shared" si="1993"/>
        <v>23579.279999999999</v>
      </c>
      <c r="J6251" s="17">
        <v>12</v>
      </c>
      <c r="K6251" s="17">
        <v>0</v>
      </c>
      <c r="L6251" s="18">
        <f t="shared" si="1994"/>
        <v>12</v>
      </c>
      <c r="M6251" s="17">
        <v>0</v>
      </c>
      <c r="N6251" s="16">
        <f t="shared" si="1995"/>
        <v>1964.94</v>
      </c>
      <c r="O6251" s="16">
        <f t="shared" si="1996"/>
        <v>0</v>
      </c>
      <c r="P6251" s="18">
        <f t="shared" si="1997"/>
        <v>0</v>
      </c>
      <c r="Q6251" s="16">
        <f t="shared" si="1998"/>
        <v>1964.94</v>
      </c>
      <c r="R6251" s="16">
        <f t="shared" si="1999"/>
        <v>0</v>
      </c>
    </row>
    <row r="6252" spans="1:18" ht="31.5" x14ac:dyDescent="0.35">
      <c r="A6252" s="1">
        <v>15</v>
      </c>
      <c r="B6252" s="13" t="s">
        <v>1798</v>
      </c>
      <c r="C6252" s="13" t="s">
        <v>41</v>
      </c>
      <c r="D6252" s="14" t="s">
        <v>1799</v>
      </c>
      <c r="E6252" s="15">
        <v>781.4</v>
      </c>
      <c r="F6252" s="16">
        <f t="shared" si="1990"/>
        <v>7032.6</v>
      </c>
      <c r="G6252" s="16">
        <f t="shared" si="1991"/>
        <v>0</v>
      </c>
      <c r="H6252" s="16">
        <f t="shared" si="1992"/>
        <v>0</v>
      </c>
      <c r="I6252" s="16">
        <f t="shared" si="1993"/>
        <v>7032.6</v>
      </c>
      <c r="J6252" s="17">
        <v>9</v>
      </c>
      <c r="K6252" s="17">
        <v>0</v>
      </c>
      <c r="L6252" s="18">
        <f t="shared" si="1994"/>
        <v>9</v>
      </c>
      <c r="M6252" s="17">
        <v>0</v>
      </c>
      <c r="N6252" s="16">
        <f t="shared" si="1995"/>
        <v>781.4</v>
      </c>
      <c r="O6252" s="16">
        <f t="shared" si="1996"/>
        <v>0</v>
      </c>
      <c r="P6252" s="18">
        <f t="shared" si="1997"/>
        <v>0</v>
      </c>
      <c r="Q6252" s="16">
        <f t="shared" si="1998"/>
        <v>781.4</v>
      </c>
      <c r="R6252" s="16">
        <f t="shared" si="1999"/>
        <v>0</v>
      </c>
    </row>
    <row r="6253" spans="1:18" ht="21" x14ac:dyDescent="0.35">
      <c r="A6253" s="1">
        <v>16</v>
      </c>
      <c r="B6253" s="13" t="s">
        <v>1800</v>
      </c>
      <c r="C6253" s="13" t="s">
        <v>41</v>
      </c>
      <c r="D6253" s="14" t="s">
        <v>1801</v>
      </c>
      <c r="E6253" s="15">
        <v>466.08</v>
      </c>
      <c r="F6253" s="16">
        <f t="shared" si="1990"/>
        <v>1864.32</v>
      </c>
      <c r="G6253" s="16">
        <f t="shared" si="1991"/>
        <v>0</v>
      </c>
      <c r="H6253" s="16">
        <f t="shared" si="1992"/>
        <v>0</v>
      </c>
      <c r="I6253" s="16">
        <f t="shared" si="1993"/>
        <v>1864.32</v>
      </c>
      <c r="J6253" s="17">
        <v>4</v>
      </c>
      <c r="K6253" s="17">
        <v>0</v>
      </c>
      <c r="L6253" s="18">
        <f t="shared" si="1994"/>
        <v>4</v>
      </c>
      <c r="M6253" s="17">
        <v>0</v>
      </c>
      <c r="N6253" s="16">
        <f t="shared" si="1995"/>
        <v>466.08</v>
      </c>
      <c r="O6253" s="16">
        <f t="shared" si="1996"/>
        <v>0</v>
      </c>
      <c r="P6253" s="18">
        <f t="shared" si="1997"/>
        <v>0</v>
      </c>
      <c r="Q6253" s="16">
        <f t="shared" si="1998"/>
        <v>466.08</v>
      </c>
      <c r="R6253" s="16">
        <f t="shared" si="1999"/>
        <v>0</v>
      </c>
    </row>
    <row r="6254" spans="1:18" ht="31.5" x14ac:dyDescent="0.35">
      <c r="A6254" s="1">
        <v>17</v>
      </c>
      <c r="B6254" s="13" t="s">
        <v>1802</v>
      </c>
      <c r="C6254" s="13" t="s">
        <v>41</v>
      </c>
      <c r="D6254" s="14" t="s">
        <v>1803</v>
      </c>
      <c r="E6254" s="15">
        <v>517.95000000000005</v>
      </c>
      <c r="F6254" s="16">
        <f t="shared" si="1990"/>
        <v>517.95000000000005</v>
      </c>
      <c r="G6254" s="16">
        <f t="shared" si="1991"/>
        <v>0</v>
      </c>
      <c r="H6254" s="16">
        <f t="shared" si="1992"/>
        <v>0</v>
      </c>
      <c r="I6254" s="16">
        <f t="shared" si="1993"/>
        <v>517.95000000000005</v>
      </c>
      <c r="J6254" s="17">
        <v>1</v>
      </c>
      <c r="K6254" s="17">
        <v>0</v>
      </c>
      <c r="L6254" s="18">
        <f t="shared" si="1994"/>
        <v>1</v>
      </c>
      <c r="M6254" s="17">
        <v>0</v>
      </c>
      <c r="N6254" s="16">
        <f t="shared" si="1995"/>
        <v>517.95000000000005</v>
      </c>
      <c r="O6254" s="16">
        <f t="shared" si="1996"/>
        <v>0</v>
      </c>
      <c r="P6254" s="18">
        <f t="shared" si="1997"/>
        <v>0</v>
      </c>
      <c r="Q6254" s="16">
        <f t="shared" si="1998"/>
        <v>517.95000000000005</v>
      </c>
      <c r="R6254" s="16">
        <f t="shared" si="1999"/>
        <v>0</v>
      </c>
    </row>
    <row r="6255" spans="1:18" ht="52.5" x14ac:dyDescent="0.35">
      <c r="A6255" s="1">
        <v>18</v>
      </c>
      <c r="B6255" s="13" t="s">
        <v>1723</v>
      </c>
      <c r="C6255" s="13" t="s">
        <v>41</v>
      </c>
      <c r="D6255" s="14" t="s">
        <v>1724</v>
      </c>
      <c r="E6255" s="15">
        <v>93.73</v>
      </c>
      <c r="F6255" s="16">
        <f t="shared" si="1990"/>
        <v>13028.47</v>
      </c>
      <c r="G6255" s="16">
        <f t="shared" si="1991"/>
        <v>0</v>
      </c>
      <c r="H6255" s="16">
        <f t="shared" si="1992"/>
        <v>0</v>
      </c>
      <c r="I6255" s="16">
        <f t="shared" si="1993"/>
        <v>13028.47</v>
      </c>
      <c r="J6255" s="17">
        <v>139</v>
      </c>
      <c r="K6255" s="17">
        <v>0</v>
      </c>
      <c r="L6255" s="18">
        <f t="shared" si="1994"/>
        <v>139</v>
      </c>
      <c r="M6255" s="17">
        <v>0</v>
      </c>
      <c r="N6255" s="16">
        <f t="shared" si="1995"/>
        <v>93.73</v>
      </c>
      <c r="O6255" s="16">
        <f t="shared" si="1996"/>
        <v>0</v>
      </c>
      <c r="P6255" s="18">
        <f t="shared" si="1997"/>
        <v>0</v>
      </c>
      <c r="Q6255" s="16">
        <f t="shared" si="1998"/>
        <v>93.73</v>
      </c>
      <c r="R6255" s="16">
        <f t="shared" si="1999"/>
        <v>0</v>
      </c>
    </row>
    <row r="6256" spans="1:18" ht="84" x14ac:dyDescent="0.35">
      <c r="A6256" s="1">
        <v>19</v>
      </c>
      <c r="B6256" s="13" t="s">
        <v>1701</v>
      </c>
      <c r="C6256" s="13" t="s">
        <v>41</v>
      </c>
      <c r="D6256" s="14" t="s">
        <v>1702</v>
      </c>
      <c r="E6256" s="15">
        <v>466.86</v>
      </c>
      <c r="F6256" s="16">
        <f t="shared" si="1990"/>
        <v>7002.9</v>
      </c>
      <c r="G6256" s="16">
        <f t="shared" si="1991"/>
        <v>0</v>
      </c>
      <c r="H6256" s="16">
        <f t="shared" si="1992"/>
        <v>0</v>
      </c>
      <c r="I6256" s="16">
        <f t="shared" si="1993"/>
        <v>7002.9</v>
      </c>
      <c r="J6256" s="17">
        <v>15</v>
      </c>
      <c r="K6256" s="17">
        <v>0</v>
      </c>
      <c r="L6256" s="18">
        <f t="shared" si="1994"/>
        <v>15</v>
      </c>
      <c r="M6256" s="17">
        <v>0</v>
      </c>
      <c r="N6256" s="16">
        <f t="shared" si="1995"/>
        <v>466.86</v>
      </c>
      <c r="O6256" s="16">
        <f t="shared" si="1996"/>
        <v>0</v>
      </c>
      <c r="P6256" s="18">
        <f t="shared" si="1997"/>
        <v>0</v>
      </c>
      <c r="Q6256" s="16">
        <f t="shared" si="1998"/>
        <v>466.86</v>
      </c>
      <c r="R6256" s="16">
        <f t="shared" si="1999"/>
        <v>0</v>
      </c>
    </row>
    <row r="6257" spans="1:18" ht="84" x14ac:dyDescent="0.35">
      <c r="A6257" s="1">
        <v>20</v>
      </c>
      <c r="B6257" s="13" t="s">
        <v>1699</v>
      </c>
      <c r="C6257" s="13" t="s">
        <v>41</v>
      </c>
      <c r="D6257" s="14" t="s">
        <v>1700</v>
      </c>
      <c r="E6257" s="15">
        <v>361.23</v>
      </c>
      <c r="F6257" s="16">
        <f t="shared" si="1990"/>
        <v>9391.98</v>
      </c>
      <c r="G6257" s="16">
        <f t="shared" si="1991"/>
        <v>0</v>
      </c>
      <c r="H6257" s="16">
        <f t="shared" si="1992"/>
        <v>0</v>
      </c>
      <c r="I6257" s="16">
        <f t="shared" si="1993"/>
        <v>9391.98</v>
      </c>
      <c r="J6257" s="17">
        <v>26</v>
      </c>
      <c r="K6257" s="17">
        <v>0</v>
      </c>
      <c r="L6257" s="18">
        <f t="shared" si="1994"/>
        <v>26</v>
      </c>
      <c r="M6257" s="17">
        <v>0</v>
      </c>
      <c r="N6257" s="16">
        <f t="shared" si="1995"/>
        <v>361.23</v>
      </c>
      <c r="O6257" s="16">
        <f t="shared" si="1996"/>
        <v>0</v>
      </c>
      <c r="P6257" s="18">
        <f t="shared" si="1997"/>
        <v>0</v>
      </c>
      <c r="Q6257" s="16">
        <f t="shared" si="1998"/>
        <v>361.23</v>
      </c>
      <c r="R6257" s="16">
        <f t="shared" si="1999"/>
        <v>0</v>
      </c>
    </row>
    <row r="6258" spans="1:18" ht="42" x14ac:dyDescent="0.35">
      <c r="A6258" s="1">
        <v>21</v>
      </c>
      <c r="B6258" s="13" t="s">
        <v>1727</v>
      </c>
      <c r="C6258" s="13" t="s">
        <v>41</v>
      </c>
      <c r="D6258" s="14" t="s">
        <v>1728</v>
      </c>
      <c r="E6258" s="15">
        <v>24.35</v>
      </c>
      <c r="F6258" s="16">
        <f t="shared" si="1990"/>
        <v>4529.1000000000004</v>
      </c>
      <c r="G6258" s="16">
        <f t="shared" si="1991"/>
        <v>0</v>
      </c>
      <c r="H6258" s="16">
        <f t="shared" si="1992"/>
        <v>0</v>
      </c>
      <c r="I6258" s="16">
        <f t="shared" si="1993"/>
        <v>4529.1000000000004</v>
      </c>
      <c r="J6258" s="17">
        <v>186</v>
      </c>
      <c r="K6258" s="17">
        <v>0</v>
      </c>
      <c r="L6258" s="18">
        <f t="shared" si="1994"/>
        <v>186</v>
      </c>
      <c r="M6258" s="17">
        <v>0</v>
      </c>
      <c r="N6258" s="16">
        <f t="shared" si="1995"/>
        <v>24.35</v>
      </c>
      <c r="O6258" s="16">
        <f t="shared" si="1996"/>
        <v>0</v>
      </c>
      <c r="P6258" s="18">
        <f t="shared" si="1997"/>
        <v>0</v>
      </c>
      <c r="Q6258" s="16">
        <f t="shared" si="1998"/>
        <v>24.35</v>
      </c>
      <c r="R6258" s="16">
        <f t="shared" si="1999"/>
        <v>0</v>
      </c>
    </row>
    <row r="6259" spans="1:18" x14ac:dyDescent="0.35">
      <c r="A6259" s="21" t="s">
        <v>1804</v>
      </c>
      <c r="B6259" s="21" t="s">
        <v>1804</v>
      </c>
      <c r="C6259" s="21" t="s">
        <v>1804</v>
      </c>
      <c r="D6259" s="21" t="s">
        <v>1804</v>
      </c>
      <c r="E6259" s="21" t="s">
        <v>1804</v>
      </c>
      <c r="F6259" s="19"/>
      <c r="G6259" s="20">
        <f>SUM(G6238:G6258)</f>
        <v>0</v>
      </c>
      <c r="H6259" s="7"/>
      <c r="I6259" s="7"/>
      <c r="J6259" s="7"/>
      <c r="K6259" s="7"/>
      <c r="L6259" s="7"/>
      <c r="M6259" s="7"/>
      <c r="N6259" s="7"/>
      <c r="O6259" s="7"/>
      <c r="P6259" s="7"/>
      <c r="Q6259" s="7"/>
      <c r="R6259" s="7"/>
    </row>
    <row r="6261" spans="1:18" x14ac:dyDescent="0.35">
      <c r="B6261" s="11" t="s">
        <v>23</v>
      </c>
      <c r="C6261" s="12" t="s">
        <v>24</v>
      </c>
      <c r="D6261" s="12" t="s">
        <v>25</v>
      </c>
    </row>
    <row r="6262" spans="1:18" x14ac:dyDescent="0.35">
      <c r="B6262" s="11" t="s">
        <v>26</v>
      </c>
      <c r="C6262" s="12" t="s">
        <v>27</v>
      </c>
      <c r="D6262" s="12" t="s">
        <v>28</v>
      </c>
    </row>
    <row r="6263" spans="1:18" x14ac:dyDescent="0.35">
      <c r="B6263" s="11" t="s">
        <v>29</v>
      </c>
      <c r="C6263" s="12" t="s">
        <v>24</v>
      </c>
      <c r="D6263" s="12" t="s">
        <v>30</v>
      </c>
    </row>
    <row r="6264" spans="1:18" x14ac:dyDescent="0.35">
      <c r="B6264" s="11" t="s">
        <v>31</v>
      </c>
      <c r="C6264" s="12" t="s">
        <v>319</v>
      </c>
      <c r="D6264" s="12" t="s">
        <v>1687</v>
      </c>
    </row>
    <row r="6265" spans="1:18" x14ac:dyDescent="0.35">
      <c r="B6265" s="11" t="s">
        <v>33</v>
      </c>
      <c r="C6265" s="12" t="s">
        <v>27</v>
      </c>
      <c r="D6265" s="12" t="s">
        <v>1685</v>
      </c>
    </row>
    <row r="6266" spans="1:18" x14ac:dyDescent="0.35">
      <c r="B6266" s="11" t="s">
        <v>35</v>
      </c>
      <c r="C6266" s="12" t="s">
        <v>116</v>
      </c>
      <c r="D6266" s="12" t="s">
        <v>1730</v>
      </c>
    </row>
    <row r="6268" spans="1:18" ht="73.5" x14ac:dyDescent="0.35">
      <c r="A6268" s="1">
        <v>1</v>
      </c>
      <c r="B6268" s="13" t="s">
        <v>1731</v>
      </c>
      <c r="C6268" s="13" t="s">
        <v>44</v>
      </c>
      <c r="D6268" s="14" t="s">
        <v>1732</v>
      </c>
      <c r="E6268" s="15">
        <v>12.87</v>
      </c>
      <c r="F6268" s="16">
        <f>ROUND(ROUND(N6268,2)*ROUND(J6268,3),2)</f>
        <v>2970.4</v>
      </c>
      <c r="G6268" s="16">
        <f>ROUND(ROUND(N6268,2)*ROUND(K6268,3),2)</f>
        <v>0</v>
      </c>
      <c r="H6268" s="16">
        <f>IF(EXACT(J6268,0),0,100*(K6268/J6268))</f>
        <v>0</v>
      </c>
      <c r="I6268" s="16">
        <f>ROUND((ROUND(J6268,3)-ROUND(K6268,3))*N6268,2)</f>
        <v>2970.4</v>
      </c>
      <c r="J6268" s="17">
        <v>230.8</v>
      </c>
      <c r="K6268" s="17">
        <v>0</v>
      </c>
      <c r="L6268" s="18">
        <f>ROUND(ROUND(J6268,3)-ROUND(K6268,3),3)</f>
        <v>230.8</v>
      </c>
      <c r="M6268" s="17">
        <v>0</v>
      </c>
      <c r="N6268" s="16">
        <f>ROUND(E6268,2)</f>
        <v>12.87</v>
      </c>
      <c r="O6268" s="16">
        <f>ROUND(ROUND(M6268,3)*ROUND(N6268,2),2)</f>
        <v>0</v>
      </c>
      <c r="P6268" s="18">
        <f>ROUND(ROUND(K6268,3)-ROUND(M6268,3),2)</f>
        <v>0</v>
      </c>
      <c r="Q6268" s="16">
        <f>ROUND(E6268,2)</f>
        <v>12.87</v>
      </c>
      <c r="R6268" s="16">
        <f>ROUND((ROUND(K6268,3)-ROUND(M6268,3))* Q6268,2)</f>
        <v>0</v>
      </c>
    </row>
    <row r="6269" spans="1:18" ht="157.5" x14ac:dyDescent="0.35">
      <c r="A6269" s="1">
        <v>2</v>
      </c>
      <c r="B6269" s="13" t="s">
        <v>1805</v>
      </c>
      <c r="C6269" s="13" t="s">
        <v>41</v>
      </c>
      <c r="D6269" s="14" t="s">
        <v>1738</v>
      </c>
      <c r="E6269" s="15">
        <v>4074.1</v>
      </c>
      <c r="F6269" s="16">
        <f>ROUND(ROUND(N6269,2)*ROUND(J6269,3),2)</f>
        <v>4074.1</v>
      </c>
      <c r="G6269" s="16">
        <f>ROUND(ROUND(N6269,2)*ROUND(K6269,3),2)</f>
        <v>0</v>
      </c>
      <c r="H6269" s="16">
        <f>IF(EXACT(J6269,0),0,100*(K6269/J6269))</f>
        <v>0</v>
      </c>
      <c r="I6269" s="16">
        <f>ROUND((ROUND(J6269,3)-ROUND(K6269,3))*N6269,2)</f>
        <v>4074.1</v>
      </c>
      <c r="J6269" s="17">
        <v>1</v>
      </c>
      <c r="K6269" s="17">
        <v>0</v>
      </c>
      <c r="L6269" s="18">
        <f>ROUND(ROUND(J6269,3)-ROUND(K6269,3),3)</f>
        <v>1</v>
      </c>
      <c r="M6269" s="17">
        <v>0</v>
      </c>
      <c r="N6269" s="16">
        <f>ROUND(E6269,2)</f>
        <v>4074.1</v>
      </c>
      <c r="O6269" s="16">
        <f>ROUND(ROUND(M6269,3)*ROUND(N6269,2),2)</f>
        <v>0</v>
      </c>
      <c r="P6269" s="18">
        <f>ROUND(ROUND(K6269,3)-ROUND(M6269,3),2)</f>
        <v>0</v>
      </c>
      <c r="Q6269" s="16">
        <f>ROUND(E6269,2)</f>
        <v>4074.1</v>
      </c>
      <c r="R6269" s="16">
        <f>ROUND((ROUND(K6269,3)-ROUND(M6269,3))* Q6269,2)</f>
        <v>0</v>
      </c>
    </row>
    <row r="6270" spans="1:18" ht="105" x14ac:dyDescent="0.35">
      <c r="A6270" s="1">
        <v>3</v>
      </c>
      <c r="B6270" s="13" t="s">
        <v>1806</v>
      </c>
      <c r="C6270" s="13" t="s">
        <v>41</v>
      </c>
      <c r="D6270" s="14" t="s">
        <v>1736</v>
      </c>
      <c r="E6270" s="15">
        <v>6123.78</v>
      </c>
      <c r="F6270" s="16">
        <f>ROUND(ROUND(N6270,2)*ROUND(J6270,3),2)</f>
        <v>6123.78</v>
      </c>
      <c r="G6270" s="16">
        <f>ROUND(ROUND(N6270,2)*ROUND(K6270,3),2)</f>
        <v>3894.72</v>
      </c>
      <c r="H6270" s="16">
        <f>IF(EXACT(J6270,0),0,100*(K6270/J6270))</f>
        <v>63.6</v>
      </c>
      <c r="I6270" s="16">
        <f>ROUND((ROUND(J6270,3)-ROUND(K6270,3))*N6270,2)</f>
        <v>2229.06</v>
      </c>
      <c r="J6270" s="17">
        <v>1</v>
      </c>
      <c r="K6270" s="17">
        <v>0.63600000000000001</v>
      </c>
      <c r="L6270" s="18">
        <f>ROUND(ROUND(J6270,3)-ROUND(K6270,3),3)</f>
        <v>0.36399999999999999</v>
      </c>
      <c r="M6270" s="17">
        <v>0.63600000000000001</v>
      </c>
      <c r="N6270" s="16">
        <f>ROUND(E6270,2)</f>
        <v>6123.78</v>
      </c>
      <c r="O6270" s="16">
        <f>ROUND(ROUND(M6270,3)*ROUND(N6270,2),2)</f>
        <v>3894.72</v>
      </c>
      <c r="P6270" s="18">
        <f>ROUND(ROUND(K6270,3)-ROUND(M6270,3),2)</f>
        <v>0</v>
      </c>
      <c r="Q6270" s="16">
        <f>ROUND(E6270,2)</f>
        <v>6123.78</v>
      </c>
      <c r="R6270" s="16">
        <f>ROUND((ROUND(K6270,3)-ROUND(M6270,3))* Q6270,2)</f>
        <v>0</v>
      </c>
    </row>
    <row r="6271" spans="1:18" x14ac:dyDescent="0.35">
      <c r="A6271" s="21" t="s">
        <v>1807</v>
      </c>
      <c r="B6271" s="21" t="s">
        <v>1807</v>
      </c>
      <c r="C6271" s="21" t="s">
        <v>1807</v>
      </c>
      <c r="D6271" s="21" t="s">
        <v>1807</v>
      </c>
      <c r="E6271" s="21" t="s">
        <v>1807</v>
      </c>
      <c r="F6271" s="19"/>
      <c r="G6271" s="20">
        <f>SUM(G6268:G6270)</f>
        <v>3894.72</v>
      </c>
      <c r="H6271" s="7"/>
      <c r="I6271" s="7"/>
      <c r="J6271" s="7"/>
      <c r="K6271" s="7"/>
      <c r="L6271" s="7"/>
      <c r="M6271" s="7"/>
      <c r="N6271" s="7"/>
      <c r="O6271" s="7"/>
      <c r="P6271" s="7"/>
      <c r="Q6271" s="7"/>
      <c r="R6271" s="7"/>
    </row>
    <row r="6273" spans="1:18" x14ac:dyDescent="0.35">
      <c r="B6273" s="11" t="s">
        <v>23</v>
      </c>
      <c r="C6273" s="12" t="s">
        <v>24</v>
      </c>
      <c r="D6273" s="12" t="s">
        <v>25</v>
      </c>
    </row>
    <row r="6274" spans="1:18" x14ac:dyDescent="0.35">
      <c r="B6274" s="11" t="s">
        <v>26</v>
      </c>
      <c r="C6274" s="12" t="s">
        <v>27</v>
      </c>
      <c r="D6274" s="12" t="s">
        <v>28</v>
      </c>
    </row>
    <row r="6275" spans="1:18" x14ac:dyDescent="0.35">
      <c r="B6275" s="11" t="s">
        <v>29</v>
      </c>
      <c r="C6275" s="12" t="s">
        <v>24</v>
      </c>
      <c r="D6275" s="12" t="s">
        <v>30</v>
      </c>
    </row>
    <row r="6276" spans="1:18" x14ac:dyDescent="0.35">
      <c r="B6276" s="11" t="s">
        <v>31</v>
      </c>
      <c r="C6276" s="12" t="s">
        <v>319</v>
      </c>
      <c r="D6276" s="12" t="s">
        <v>1687</v>
      </c>
    </row>
    <row r="6277" spans="1:18" x14ac:dyDescent="0.35">
      <c r="B6277" s="11" t="s">
        <v>33</v>
      </c>
      <c r="C6277" s="12" t="s">
        <v>27</v>
      </c>
      <c r="D6277" s="12" t="s">
        <v>1685</v>
      </c>
    </row>
    <row r="6278" spans="1:18" x14ac:dyDescent="0.35">
      <c r="B6278" s="11" t="s">
        <v>35</v>
      </c>
      <c r="C6278" s="12" t="s">
        <v>319</v>
      </c>
      <c r="D6278" s="12" t="s">
        <v>1740</v>
      </c>
    </row>
    <row r="6280" spans="1:18" ht="199.5" x14ac:dyDescent="0.35">
      <c r="A6280" s="1">
        <v>1</v>
      </c>
      <c r="B6280" s="13" t="s">
        <v>1741</v>
      </c>
      <c r="C6280" s="13" t="s">
        <v>41</v>
      </c>
      <c r="D6280" s="14" t="s">
        <v>1742</v>
      </c>
      <c r="E6280" s="15">
        <v>175.48</v>
      </c>
      <c r="F6280" s="16">
        <f>ROUND(ROUND(N6280,2)*ROUND(J6280,3),2)</f>
        <v>701.92</v>
      </c>
      <c r="G6280" s="16">
        <f>ROUND(ROUND(N6280,2)*ROUND(K6280,3),2)</f>
        <v>0</v>
      </c>
      <c r="H6280" s="16">
        <f>IF(EXACT(J6280,0),0,100*(K6280/J6280))</f>
        <v>0</v>
      </c>
      <c r="I6280" s="16">
        <f>ROUND((ROUND(J6280,3)-ROUND(K6280,3))*N6280,2)</f>
        <v>701.92</v>
      </c>
      <c r="J6280" s="17">
        <v>4</v>
      </c>
      <c r="K6280" s="17">
        <v>0</v>
      </c>
      <c r="L6280" s="18">
        <f>ROUND(ROUND(J6280,3)-ROUND(K6280,3),3)</f>
        <v>4</v>
      </c>
      <c r="M6280" s="17">
        <v>0</v>
      </c>
      <c r="N6280" s="16">
        <f>ROUND(E6280,2)</f>
        <v>175.48</v>
      </c>
      <c r="O6280" s="16">
        <f>ROUND(ROUND(M6280,3)*ROUND(N6280,2),2)</f>
        <v>0</v>
      </c>
      <c r="P6280" s="18">
        <f>ROUND(ROUND(K6280,3)-ROUND(M6280,3),2)</f>
        <v>0</v>
      </c>
      <c r="Q6280" s="16">
        <f>ROUND(E6280,2)</f>
        <v>175.48</v>
      </c>
      <c r="R6280" s="16">
        <f>ROUND((ROUND(K6280,3)-ROUND(M6280,3))* Q6280,2)</f>
        <v>0</v>
      </c>
    </row>
    <row r="6281" spans="1:18" x14ac:dyDescent="0.35">
      <c r="A6281" s="21" t="s">
        <v>1808</v>
      </c>
      <c r="B6281" s="21" t="s">
        <v>1808</v>
      </c>
      <c r="C6281" s="21" t="s">
        <v>1808</v>
      </c>
      <c r="D6281" s="21" t="s">
        <v>1808</v>
      </c>
      <c r="E6281" s="21" t="s">
        <v>1808</v>
      </c>
      <c r="F6281" s="19"/>
      <c r="G6281" s="20">
        <f>SUM(G6280:G6280)</f>
        <v>0</v>
      </c>
      <c r="H6281" s="7"/>
      <c r="I6281" s="7"/>
      <c r="J6281" s="7"/>
      <c r="K6281" s="7"/>
      <c r="L6281" s="7"/>
      <c r="M6281" s="7"/>
      <c r="N6281" s="7"/>
      <c r="O6281" s="7"/>
      <c r="P6281" s="7"/>
      <c r="Q6281" s="7"/>
      <c r="R6281" s="7"/>
    </row>
    <row r="6283" spans="1:18" x14ac:dyDescent="0.35">
      <c r="B6283" s="11" t="s">
        <v>23</v>
      </c>
      <c r="C6283" s="12" t="s">
        <v>24</v>
      </c>
      <c r="D6283" s="12" t="s">
        <v>25</v>
      </c>
    </row>
    <row r="6284" spans="1:18" x14ac:dyDescent="0.35">
      <c r="B6284" s="11" t="s">
        <v>26</v>
      </c>
      <c r="C6284" s="12" t="s">
        <v>27</v>
      </c>
      <c r="D6284" s="12" t="s">
        <v>28</v>
      </c>
    </row>
    <row r="6285" spans="1:18" x14ac:dyDescent="0.35">
      <c r="B6285" s="11" t="s">
        <v>29</v>
      </c>
      <c r="C6285" s="12" t="s">
        <v>24</v>
      </c>
      <c r="D6285" s="12" t="s">
        <v>30</v>
      </c>
    </row>
    <row r="6286" spans="1:18" x14ac:dyDescent="0.35">
      <c r="B6286" s="11" t="s">
        <v>31</v>
      </c>
      <c r="C6286" s="12" t="s">
        <v>319</v>
      </c>
      <c r="D6286" s="12" t="s">
        <v>1687</v>
      </c>
    </row>
    <row r="6287" spans="1:18" x14ac:dyDescent="0.35">
      <c r="B6287" s="11" t="s">
        <v>33</v>
      </c>
      <c r="C6287" s="12" t="s">
        <v>27</v>
      </c>
      <c r="D6287" s="12" t="s">
        <v>1685</v>
      </c>
    </row>
    <row r="6288" spans="1:18" x14ac:dyDescent="0.35">
      <c r="B6288" s="11" t="s">
        <v>35</v>
      </c>
      <c r="C6288" s="12" t="s">
        <v>328</v>
      </c>
      <c r="D6288" s="12" t="s">
        <v>1744</v>
      </c>
    </row>
    <row r="6290" spans="1:18" ht="94.5" x14ac:dyDescent="0.35">
      <c r="A6290" s="1">
        <v>1</v>
      </c>
      <c r="B6290" s="13" t="s">
        <v>1809</v>
      </c>
      <c r="C6290" s="13" t="s">
        <v>44</v>
      </c>
      <c r="D6290" s="14" t="s">
        <v>1810</v>
      </c>
      <c r="E6290" s="15">
        <v>621.94000000000005</v>
      </c>
      <c r="F6290" s="16">
        <f t="shared" ref="F6290:F6304" si="2000">ROUND(ROUND(N6290,2)*ROUND(J6290,3),2)</f>
        <v>97644.58</v>
      </c>
      <c r="G6290" s="16">
        <f t="shared" ref="G6290:G6304" si="2001">ROUND(ROUND(N6290,2)*ROUND(K6290,3),2)</f>
        <v>101687.19</v>
      </c>
      <c r="H6290" s="16">
        <f t="shared" ref="H6290:H6304" si="2002">IF(EXACT(J6290,0),0,100*(K6290/J6290))</f>
        <v>104.14012738853503</v>
      </c>
      <c r="I6290" s="16">
        <f t="shared" ref="I6290:I6304" si="2003">ROUND((ROUND(J6290,3)-ROUND(K6290,3))*N6290,2)</f>
        <v>-4042.61</v>
      </c>
      <c r="J6290" s="17">
        <v>157</v>
      </c>
      <c r="K6290" s="17">
        <v>163.5</v>
      </c>
      <c r="L6290" s="18">
        <f t="shared" ref="L6290:L6304" si="2004">ROUND(ROUND(J6290,3)-ROUND(K6290,3),3)</f>
        <v>-6.5</v>
      </c>
      <c r="M6290" s="17">
        <v>163.5</v>
      </c>
      <c r="N6290" s="16">
        <f t="shared" ref="N6290:N6304" si="2005">ROUND(E6290,2)</f>
        <v>621.94000000000005</v>
      </c>
      <c r="O6290" s="16">
        <f t="shared" ref="O6290:O6304" si="2006">ROUND(ROUND(M6290,3)*ROUND(N6290,2),2)</f>
        <v>101687.19</v>
      </c>
      <c r="P6290" s="18">
        <f t="shared" ref="P6290:P6304" si="2007">ROUND(ROUND(K6290,3)-ROUND(M6290,3),2)</f>
        <v>0</v>
      </c>
      <c r="Q6290" s="16">
        <f t="shared" ref="Q6290:Q6304" si="2008">ROUND(E6290,2)</f>
        <v>621.94000000000005</v>
      </c>
      <c r="R6290" s="16">
        <f t="shared" ref="R6290:R6304" si="2009">ROUND((ROUND(K6290,3)-ROUND(M6290,3))* Q6290,2)</f>
        <v>0</v>
      </c>
    </row>
    <row r="6291" spans="1:18" ht="84" x14ac:dyDescent="0.35">
      <c r="A6291" s="1">
        <v>2</v>
      </c>
      <c r="B6291" s="13" t="s">
        <v>1811</v>
      </c>
      <c r="C6291" s="13" t="s">
        <v>44</v>
      </c>
      <c r="D6291" s="14" t="s">
        <v>1812</v>
      </c>
      <c r="E6291" s="15">
        <v>924.74</v>
      </c>
      <c r="F6291" s="16">
        <f t="shared" si="2000"/>
        <v>145184.18</v>
      </c>
      <c r="G6291" s="16">
        <f t="shared" si="2001"/>
        <v>0</v>
      </c>
      <c r="H6291" s="16">
        <f t="shared" si="2002"/>
        <v>0</v>
      </c>
      <c r="I6291" s="16">
        <f t="shared" si="2003"/>
        <v>145184.18</v>
      </c>
      <c r="J6291" s="17">
        <v>157</v>
      </c>
      <c r="K6291" s="17">
        <v>0</v>
      </c>
      <c r="L6291" s="18">
        <f t="shared" si="2004"/>
        <v>157</v>
      </c>
      <c r="M6291" s="17">
        <v>0</v>
      </c>
      <c r="N6291" s="16">
        <f t="shared" si="2005"/>
        <v>924.74</v>
      </c>
      <c r="O6291" s="16">
        <f t="shared" si="2006"/>
        <v>0</v>
      </c>
      <c r="P6291" s="18">
        <f t="shared" si="2007"/>
        <v>0</v>
      </c>
      <c r="Q6291" s="16">
        <f t="shared" si="2008"/>
        <v>924.74</v>
      </c>
      <c r="R6291" s="16">
        <f t="shared" si="2009"/>
        <v>0</v>
      </c>
    </row>
    <row r="6292" spans="1:18" ht="94.5" x14ac:dyDescent="0.35">
      <c r="A6292" s="1">
        <v>3</v>
      </c>
      <c r="B6292" s="13" t="s">
        <v>1813</v>
      </c>
      <c r="C6292" s="13" t="s">
        <v>44</v>
      </c>
      <c r="D6292" s="14" t="s">
        <v>1814</v>
      </c>
      <c r="E6292" s="15">
        <v>856.9</v>
      </c>
      <c r="F6292" s="16">
        <f t="shared" si="2000"/>
        <v>162468.24</v>
      </c>
      <c r="G6292" s="16">
        <f t="shared" si="2001"/>
        <v>112768.04</v>
      </c>
      <c r="H6292" s="16">
        <f t="shared" si="2002"/>
        <v>69.40928270042194</v>
      </c>
      <c r="I6292" s="16">
        <f t="shared" si="2003"/>
        <v>49700.2</v>
      </c>
      <c r="J6292" s="17">
        <v>189.6</v>
      </c>
      <c r="K6292" s="17">
        <v>131.6</v>
      </c>
      <c r="L6292" s="18">
        <f t="shared" si="2004"/>
        <v>58</v>
      </c>
      <c r="M6292" s="17">
        <v>131.6</v>
      </c>
      <c r="N6292" s="16">
        <f t="shared" si="2005"/>
        <v>856.9</v>
      </c>
      <c r="O6292" s="16">
        <f t="shared" si="2006"/>
        <v>112768.04</v>
      </c>
      <c r="P6292" s="18">
        <f t="shared" si="2007"/>
        <v>0</v>
      </c>
      <c r="Q6292" s="16">
        <f t="shared" si="2008"/>
        <v>856.9</v>
      </c>
      <c r="R6292" s="16">
        <f t="shared" si="2009"/>
        <v>0</v>
      </c>
    </row>
    <row r="6293" spans="1:18" ht="84" x14ac:dyDescent="0.35">
      <c r="A6293" s="1">
        <v>4</v>
      </c>
      <c r="B6293" s="13" t="s">
        <v>1815</v>
      </c>
      <c r="C6293" s="13" t="s">
        <v>44</v>
      </c>
      <c r="D6293" s="14" t="s">
        <v>1816</v>
      </c>
      <c r="E6293" s="15">
        <v>1318.24</v>
      </c>
      <c r="F6293" s="16">
        <f t="shared" si="2000"/>
        <v>249938.3</v>
      </c>
      <c r="G6293" s="16">
        <f t="shared" si="2001"/>
        <v>173480.38</v>
      </c>
      <c r="H6293" s="16">
        <f t="shared" si="2002"/>
        <v>69.40928270042194</v>
      </c>
      <c r="I6293" s="16">
        <f t="shared" si="2003"/>
        <v>76457.919999999998</v>
      </c>
      <c r="J6293" s="17">
        <v>189.6</v>
      </c>
      <c r="K6293" s="17">
        <v>131.6</v>
      </c>
      <c r="L6293" s="18">
        <f t="shared" si="2004"/>
        <v>58</v>
      </c>
      <c r="M6293" s="17">
        <v>131.6</v>
      </c>
      <c r="N6293" s="16">
        <f t="shared" si="2005"/>
        <v>1318.24</v>
      </c>
      <c r="O6293" s="16">
        <f t="shared" si="2006"/>
        <v>173480.38</v>
      </c>
      <c r="P6293" s="18">
        <f t="shared" si="2007"/>
        <v>0</v>
      </c>
      <c r="Q6293" s="16">
        <f t="shared" si="2008"/>
        <v>1318.24</v>
      </c>
      <c r="R6293" s="16">
        <f t="shared" si="2009"/>
        <v>0</v>
      </c>
    </row>
    <row r="6294" spans="1:18" ht="84" x14ac:dyDescent="0.35">
      <c r="A6294" s="1">
        <v>5</v>
      </c>
      <c r="B6294" s="13" t="s">
        <v>1425</v>
      </c>
      <c r="C6294" s="13" t="s">
        <v>44</v>
      </c>
      <c r="D6294" s="14" t="s">
        <v>1426</v>
      </c>
      <c r="E6294" s="15">
        <v>580.14</v>
      </c>
      <c r="F6294" s="16">
        <f t="shared" si="2000"/>
        <v>54359.12</v>
      </c>
      <c r="G6294" s="16">
        <f t="shared" si="2001"/>
        <v>0</v>
      </c>
      <c r="H6294" s="16">
        <f t="shared" si="2002"/>
        <v>0</v>
      </c>
      <c r="I6294" s="16">
        <f t="shared" si="2003"/>
        <v>54359.12</v>
      </c>
      <c r="J6294" s="17">
        <v>93.7</v>
      </c>
      <c r="K6294" s="17">
        <v>0</v>
      </c>
      <c r="L6294" s="18">
        <f t="shared" si="2004"/>
        <v>93.7</v>
      </c>
      <c r="M6294" s="17">
        <v>0</v>
      </c>
      <c r="N6294" s="16">
        <f t="shared" si="2005"/>
        <v>580.14</v>
      </c>
      <c r="O6294" s="16">
        <f t="shared" si="2006"/>
        <v>0</v>
      </c>
      <c r="P6294" s="18">
        <f t="shared" si="2007"/>
        <v>0</v>
      </c>
      <c r="Q6294" s="16">
        <f t="shared" si="2008"/>
        <v>580.14</v>
      </c>
      <c r="R6294" s="16">
        <f t="shared" si="2009"/>
        <v>0</v>
      </c>
    </row>
    <row r="6295" spans="1:18" ht="94.5" x14ac:dyDescent="0.35">
      <c r="A6295" s="1">
        <v>6</v>
      </c>
      <c r="B6295" s="13" t="s">
        <v>1817</v>
      </c>
      <c r="C6295" s="13" t="s">
        <v>44</v>
      </c>
      <c r="D6295" s="14" t="s">
        <v>1818</v>
      </c>
      <c r="E6295" s="15">
        <v>440.52</v>
      </c>
      <c r="F6295" s="16">
        <f t="shared" si="2000"/>
        <v>41276.720000000001</v>
      </c>
      <c r="G6295" s="16">
        <f t="shared" si="2001"/>
        <v>0</v>
      </c>
      <c r="H6295" s="16">
        <f t="shared" si="2002"/>
        <v>0</v>
      </c>
      <c r="I6295" s="16">
        <f t="shared" si="2003"/>
        <v>41276.720000000001</v>
      </c>
      <c r="J6295" s="17">
        <v>93.7</v>
      </c>
      <c r="K6295" s="17">
        <v>0</v>
      </c>
      <c r="L6295" s="18">
        <f t="shared" si="2004"/>
        <v>93.7</v>
      </c>
      <c r="M6295" s="17">
        <v>0</v>
      </c>
      <c r="N6295" s="16">
        <f t="shared" si="2005"/>
        <v>440.52</v>
      </c>
      <c r="O6295" s="16">
        <f t="shared" si="2006"/>
        <v>0</v>
      </c>
      <c r="P6295" s="18">
        <f t="shared" si="2007"/>
        <v>0</v>
      </c>
      <c r="Q6295" s="16">
        <f t="shared" si="2008"/>
        <v>440.52</v>
      </c>
      <c r="R6295" s="16">
        <f t="shared" si="2009"/>
        <v>0</v>
      </c>
    </row>
    <row r="6296" spans="1:18" ht="52.5" x14ac:dyDescent="0.35">
      <c r="A6296" s="1">
        <v>7</v>
      </c>
      <c r="B6296" s="13" t="s">
        <v>1761</v>
      </c>
      <c r="C6296" s="13" t="s">
        <v>44</v>
      </c>
      <c r="D6296" s="14" t="s">
        <v>1762</v>
      </c>
      <c r="E6296" s="15">
        <v>11.22</v>
      </c>
      <c r="F6296" s="16">
        <f t="shared" si="2000"/>
        <v>346.7</v>
      </c>
      <c r="G6296" s="16">
        <f t="shared" si="2001"/>
        <v>9191.42</v>
      </c>
      <c r="H6296" s="16">
        <f t="shared" si="2002"/>
        <v>2651.1326860841427</v>
      </c>
      <c r="I6296" s="16">
        <f t="shared" si="2003"/>
        <v>-8844.73</v>
      </c>
      <c r="J6296" s="17">
        <v>30.9</v>
      </c>
      <c r="K6296" s="17">
        <v>819.2</v>
      </c>
      <c r="L6296" s="18">
        <f t="shared" si="2004"/>
        <v>-788.3</v>
      </c>
      <c r="M6296" s="17">
        <v>608</v>
      </c>
      <c r="N6296" s="16">
        <f t="shared" si="2005"/>
        <v>11.22</v>
      </c>
      <c r="O6296" s="16">
        <f t="shared" si="2006"/>
        <v>6821.76</v>
      </c>
      <c r="P6296" s="18">
        <f t="shared" si="2007"/>
        <v>211.2</v>
      </c>
      <c r="Q6296" s="16">
        <f t="shared" si="2008"/>
        <v>11.22</v>
      </c>
      <c r="R6296" s="16">
        <f t="shared" si="2009"/>
        <v>2369.66</v>
      </c>
    </row>
    <row r="6297" spans="1:18" ht="63" x14ac:dyDescent="0.35">
      <c r="A6297" s="1">
        <v>8</v>
      </c>
      <c r="B6297" s="13" t="s">
        <v>1819</v>
      </c>
      <c r="C6297" s="13" t="s">
        <v>92</v>
      </c>
      <c r="D6297" s="14" t="s">
        <v>1820</v>
      </c>
      <c r="E6297" s="15">
        <v>848.86</v>
      </c>
      <c r="F6297" s="16">
        <f t="shared" si="2000"/>
        <v>1059674.3799999999</v>
      </c>
      <c r="G6297" s="16">
        <f t="shared" si="2001"/>
        <v>635804.63</v>
      </c>
      <c r="H6297" s="16">
        <f t="shared" si="2002"/>
        <v>60.000000000000007</v>
      </c>
      <c r="I6297" s="16">
        <f t="shared" si="2003"/>
        <v>423869.75</v>
      </c>
      <c r="J6297" s="17">
        <v>1248.3499999999999</v>
      </c>
      <c r="K6297" s="17">
        <v>749.01</v>
      </c>
      <c r="L6297" s="18">
        <f t="shared" si="2004"/>
        <v>499.34</v>
      </c>
      <c r="M6297" s="17">
        <v>0</v>
      </c>
      <c r="N6297" s="16">
        <f t="shared" si="2005"/>
        <v>848.86</v>
      </c>
      <c r="O6297" s="16">
        <f t="shared" si="2006"/>
        <v>0</v>
      </c>
      <c r="P6297" s="18">
        <f t="shared" si="2007"/>
        <v>749.01</v>
      </c>
      <c r="Q6297" s="16">
        <f t="shared" si="2008"/>
        <v>848.86</v>
      </c>
      <c r="R6297" s="16">
        <f t="shared" si="2009"/>
        <v>635804.63</v>
      </c>
    </row>
    <row r="6298" spans="1:18" ht="189" x14ac:dyDescent="0.35">
      <c r="A6298" s="1">
        <v>9</v>
      </c>
      <c r="B6298" s="13" t="s">
        <v>1755</v>
      </c>
      <c r="C6298" s="13" t="s">
        <v>44</v>
      </c>
      <c r="D6298" s="14" t="s">
        <v>1756</v>
      </c>
      <c r="E6298" s="15">
        <v>529.44000000000005</v>
      </c>
      <c r="F6298" s="16">
        <f t="shared" si="2000"/>
        <v>0</v>
      </c>
      <c r="G6298" s="16">
        <f t="shared" si="2001"/>
        <v>0</v>
      </c>
      <c r="H6298" s="16">
        <f t="shared" si="2002"/>
        <v>0</v>
      </c>
      <c r="I6298" s="16">
        <f t="shared" si="2003"/>
        <v>0</v>
      </c>
      <c r="J6298" s="17">
        <v>0</v>
      </c>
      <c r="K6298" s="17">
        <v>0</v>
      </c>
      <c r="L6298" s="18">
        <f t="shared" si="2004"/>
        <v>0</v>
      </c>
      <c r="M6298" s="17">
        <v>0</v>
      </c>
      <c r="N6298" s="16">
        <f t="shared" si="2005"/>
        <v>529.44000000000005</v>
      </c>
      <c r="O6298" s="16">
        <f t="shared" si="2006"/>
        <v>0</v>
      </c>
      <c r="P6298" s="18">
        <f t="shared" si="2007"/>
        <v>0</v>
      </c>
      <c r="Q6298" s="16">
        <f t="shared" si="2008"/>
        <v>529.44000000000005</v>
      </c>
      <c r="R6298" s="16">
        <f t="shared" si="2009"/>
        <v>0</v>
      </c>
    </row>
    <row r="6299" spans="1:18" ht="94.5" x14ac:dyDescent="0.35">
      <c r="A6299" s="1">
        <v>10</v>
      </c>
      <c r="B6299" s="13" t="s">
        <v>1757</v>
      </c>
      <c r="C6299" s="13" t="s">
        <v>41</v>
      </c>
      <c r="D6299" s="14" t="s">
        <v>1758</v>
      </c>
      <c r="E6299" s="15">
        <v>270.97000000000003</v>
      </c>
      <c r="F6299" s="16">
        <f t="shared" si="2000"/>
        <v>0</v>
      </c>
      <c r="G6299" s="16">
        <f t="shared" si="2001"/>
        <v>0</v>
      </c>
      <c r="H6299" s="16">
        <f t="shared" si="2002"/>
        <v>0</v>
      </c>
      <c r="I6299" s="16">
        <f t="shared" si="2003"/>
        <v>0</v>
      </c>
      <c r="J6299" s="17">
        <v>0</v>
      </c>
      <c r="K6299" s="17">
        <v>0</v>
      </c>
      <c r="L6299" s="18">
        <f t="shared" si="2004"/>
        <v>0</v>
      </c>
      <c r="M6299" s="17">
        <v>0</v>
      </c>
      <c r="N6299" s="16">
        <f t="shared" si="2005"/>
        <v>270.97000000000003</v>
      </c>
      <c r="O6299" s="16">
        <f t="shared" si="2006"/>
        <v>0</v>
      </c>
      <c r="P6299" s="18">
        <f t="shared" si="2007"/>
        <v>0</v>
      </c>
      <c r="Q6299" s="16">
        <f t="shared" si="2008"/>
        <v>270.97000000000003</v>
      </c>
      <c r="R6299" s="16">
        <f t="shared" si="2009"/>
        <v>0</v>
      </c>
    </row>
    <row r="6300" spans="1:18" ht="31.5" x14ac:dyDescent="0.35">
      <c r="A6300" s="1">
        <v>11</v>
      </c>
      <c r="B6300" s="13" t="s">
        <v>1745</v>
      </c>
      <c r="C6300" s="13" t="s">
        <v>41</v>
      </c>
      <c r="D6300" s="14" t="s">
        <v>1746</v>
      </c>
      <c r="E6300" s="15">
        <v>1740.81</v>
      </c>
      <c r="F6300" s="16">
        <f t="shared" si="2000"/>
        <v>0</v>
      </c>
      <c r="G6300" s="16">
        <f t="shared" si="2001"/>
        <v>17455.099999999999</v>
      </c>
      <c r="H6300" s="16">
        <f t="shared" si="2002"/>
        <v>0</v>
      </c>
      <c r="I6300" s="16">
        <f t="shared" si="2003"/>
        <v>-17455.099999999999</v>
      </c>
      <c r="J6300" s="17">
        <v>0</v>
      </c>
      <c r="K6300" s="17">
        <v>10.026999999999999</v>
      </c>
      <c r="L6300" s="18">
        <f t="shared" si="2004"/>
        <v>-10.026999999999999</v>
      </c>
      <c r="M6300" s="17">
        <v>7.9720000000000004</v>
      </c>
      <c r="N6300" s="16">
        <f t="shared" si="2005"/>
        <v>1740.81</v>
      </c>
      <c r="O6300" s="16">
        <f t="shared" si="2006"/>
        <v>13877.74</v>
      </c>
      <c r="P6300" s="18">
        <f t="shared" si="2007"/>
        <v>2.06</v>
      </c>
      <c r="Q6300" s="16">
        <f t="shared" si="2008"/>
        <v>1740.81</v>
      </c>
      <c r="R6300" s="16">
        <f t="shared" si="2009"/>
        <v>3577.36</v>
      </c>
    </row>
    <row r="6301" spans="1:18" ht="84" x14ac:dyDescent="0.35">
      <c r="A6301" s="1">
        <v>12</v>
      </c>
      <c r="B6301" s="13" t="s">
        <v>1821</v>
      </c>
      <c r="C6301" s="13" t="s">
        <v>44</v>
      </c>
      <c r="D6301" s="14" t="s">
        <v>1822</v>
      </c>
      <c r="E6301" s="15">
        <v>1078.29</v>
      </c>
      <c r="F6301" s="16">
        <f t="shared" si="2000"/>
        <v>0</v>
      </c>
      <c r="G6301" s="16">
        <f t="shared" si="2001"/>
        <v>176300.42</v>
      </c>
      <c r="H6301" s="16">
        <f t="shared" si="2002"/>
        <v>0</v>
      </c>
      <c r="I6301" s="16">
        <f t="shared" si="2003"/>
        <v>-176300.42</v>
      </c>
      <c r="J6301" s="17">
        <v>0</v>
      </c>
      <c r="K6301" s="17">
        <v>163.5</v>
      </c>
      <c r="L6301" s="18">
        <f t="shared" si="2004"/>
        <v>-163.5</v>
      </c>
      <c r="M6301" s="17">
        <v>163.5</v>
      </c>
      <c r="N6301" s="16">
        <f t="shared" si="2005"/>
        <v>1078.29</v>
      </c>
      <c r="O6301" s="16">
        <f t="shared" si="2006"/>
        <v>176300.42</v>
      </c>
      <c r="P6301" s="18">
        <f t="shared" si="2007"/>
        <v>0</v>
      </c>
      <c r="Q6301" s="16">
        <f t="shared" si="2008"/>
        <v>1078.29</v>
      </c>
      <c r="R6301" s="16">
        <f t="shared" si="2009"/>
        <v>0</v>
      </c>
    </row>
    <row r="6302" spans="1:18" ht="21" x14ac:dyDescent="0.35">
      <c r="A6302" s="1">
        <v>13</v>
      </c>
      <c r="B6302" s="13" t="s">
        <v>87</v>
      </c>
      <c r="C6302" s="13" t="s">
        <v>65</v>
      </c>
      <c r="D6302" s="14" t="s">
        <v>88</v>
      </c>
      <c r="E6302" s="15">
        <v>98.73</v>
      </c>
      <c r="F6302" s="16">
        <f t="shared" si="2000"/>
        <v>0</v>
      </c>
      <c r="G6302" s="16">
        <f t="shared" si="2001"/>
        <v>6089.96</v>
      </c>
      <c r="H6302" s="16">
        <f t="shared" si="2002"/>
        <v>0</v>
      </c>
      <c r="I6302" s="16">
        <f t="shared" si="2003"/>
        <v>-6089.96</v>
      </c>
      <c r="J6302" s="17">
        <v>0</v>
      </c>
      <c r="K6302" s="17">
        <v>61.683</v>
      </c>
      <c r="L6302" s="18">
        <f t="shared" si="2004"/>
        <v>-61.683</v>
      </c>
      <c r="M6302" s="17">
        <v>61.683</v>
      </c>
      <c r="N6302" s="16">
        <f t="shared" si="2005"/>
        <v>98.73</v>
      </c>
      <c r="O6302" s="16">
        <f t="shared" si="2006"/>
        <v>6089.96</v>
      </c>
      <c r="P6302" s="18">
        <f t="shared" si="2007"/>
        <v>0</v>
      </c>
      <c r="Q6302" s="16">
        <f t="shared" si="2008"/>
        <v>98.73</v>
      </c>
      <c r="R6302" s="16">
        <f t="shared" si="2009"/>
        <v>0</v>
      </c>
    </row>
    <row r="6303" spans="1:18" ht="31.5" x14ac:dyDescent="0.35">
      <c r="A6303" s="1">
        <v>14</v>
      </c>
      <c r="B6303" s="13" t="s">
        <v>1747</v>
      </c>
      <c r="C6303" s="13" t="s">
        <v>224</v>
      </c>
      <c r="D6303" s="14" t="s">
        <v>1748</v>
      </c>
      <c r="E6303" s="15">
        <v>50000</v>
      </c>
      <c r="F6303" s="16">
        <f t="shared" si="2000"/>
        <v>0</v>
      </c>
      <c r="G6303" s="16">
        <f t="shared" si="2001"/>
        <v>16950</v>
      </c>
      <c r="H6303" s="16">
        <f t="shared" si="2002"/>
        <v>0</v>
      </c>
      <c r="I6303" s="16">
        <f t="shared" si="2003"/>
        <v>-16950</v>
      </c>
      <c r="J6303" s="17">
        <v>0</v>
      </c>
      <c r="K6303" s="17">
        <v>0.33900000000000002</v>
      </c>
      <c r="L6303" s="18">
        <f t="shared" si="2004"/>
        <v>-0.33900000000000002</v>
      </c>
      <c r="M6303" s="17">
        <v>0</v>
      </c>
      <c r="N6303" s="16">
        <f t="shared" si="2005"/>
        <v>50000</v>
      </c>
      <c r="O6303" s="16">
        <f t="shared" si="2006"/>
        <v>0</v>
      </c>
      <c r="P6303" s="18">
        <f t="shared" si="2007"/>
        <v>0.34</v>
      </c>
      <c r="Q6303" s="16">
        <f t="shared" si="2008"/>
        <v>50000</v>
      </c>
      <c r="R6303" s="16">
        <f t="shared" si="2009"/>
        <v>16950</v>
      </c>
    </row>
    <row r="6304" spans="1:18" ht="42" x14ac:dyDescent="0.35">
      <c r="A6304" s="1">
        <v>15</v>
      </c>
      <c r="B6304" s="13" t="s">
        <v>129</v>
      </c>
      <c r="C6304" s="13" t="s">
        <v>41</v>
      </c>
      <c r="D6304" s="14" t="s">
        <v>130</v>
      </c>
      <c r="E6304" s="15">
        <v>43.56</v>
      </c>
      <c r="F6304" s="16">
        <f t="shared" si="2000"/>
        <v>0</v>
      </c>
      <c r="G6304" s="16">
        <f t="shared" si="2001"/>
        <v>3484.8</v>
      </c>
      <c r="H6304" s="16">
        <f t="shared" si="2002"/>
        <v>0</v>
      </c>
      <c r="I6304" s="16">
        <f t="shared" si="2003"/>
        <v>-3484.8</v>
      </c>
      <c r="J6304" s="17">
        <v>0</v>
      </c>
      <c r="K6304" s="17">
        <v>80</v>
      </c>
      <c r="L6304" s="18">
        <f t="shared" si="2004"/>
        <v>-80</v>
      </c>
      <c r="M6304" s="17">
        <v>80</v>
      </c>
      <c r="N6304" s="16">
        <f t="shared" si="2005"/>
        <v>43.56</v>
      </c>
      <c r="O6304" s="16">
        <f t="shared" si="2006"/>
        <v>3484.8</v>
      </c>
      <c r="P6304" s="18">
        <f t="shared" si="2007"/>
        <v>0</v>
      </c>
      <c r="Q6304" s="16">
        <f t="shared" si="2008"/>
        <v>43.56</v>
      </c>
      <c r="R6304" s="16">
        <f t="shared" si="2009"/>
        <v>0</v>
      </c>
    </row>
    <row r="6305" spans="1:18" x14ac:dyDescent="0.35">
      <c r="A6305" s="21" t="s">
        <v>1823</v>
      </c>
      <c r="B6305" s="21" t="s">
        <v>1823</v>
      </c>
      <c r="C6305" s="21" t="s">
        <v>1823</v>
      </c>
      <c r="D6305" s="21" t="s">
        <v>1823</v>
      </c>
      <c r="E6305" s="21" t="s">
        <v>1823</v>
      </c>
      <c r="F6305" s="19"/>
      <c r="G6305" s="20">
        <f>SUM(G6290:G6304)</f>
        <v>1253211.94</v>
      </c>
      <c r="H6305" s="7"/>
      <c r="I6305" s="7"/>
      <c r="J6305" s="7"/>
      <c r="K6305" s="7"/>
      <c r="L6305" s="7"/>
      <c r="M6305" s="7"/>
      <c r="N6305" s="7"/>
      <c r="O6305" s="7"/>
      <c r="P6305" s="7"/>
      <c r="Q6305" s="7"/>
      <c r="R6305" s="7"/>
    </row>
    <row r="6307" spans="1:18" x14ac:dyDescent="0.35">
      <c r="B6307" s="11" t="s">
        <v>23</v>
      </c>
      <c r="C6307" s="12" t="s">
        <v>24</v>
      </c>
      <c r="D6307" s="12" t="s">
        <v>25</v>
      </c>
    </row>
    <row r="6308" spans="1:18" x14ac:dyDescent="0.35">
      <c r="B6308" s="11" t="s">
        <v>26</v>
      </c>
      <c r="C6308" s="12" t="s">
        <v>27</v>
      </c>
      <c r="D6308" s="12" t="s">
        <v>28</v>
      </c>
    </row>
    <row r="6309" spans="1:18" x14ac:dyDescent="0.35">
      <c r="B6309" s="11" t="s">
        <v>29</v>
      </c>
      <c r="C6309" s="12" t="s">
        <v>24</v>
      </c>
      <c r="D6309" s="12" t="s">
        <v>30</v>
      </c>
    </row>
    <row r="6310" spans="1:18" x14ac:dyDescent="0.35">
      <c r="B6310" s="11" t="s">
        <v>31</v>
      </c>
      <c r="C6310" s="12" t="s">
        <v>319</v>
      </c>
      <c r="D6310" s="12" t="s">
        <v>1687</v>
      </c>
    </row>
    <row r="6311" spans="1:18" x14ac:dyDescent="0.35">
      <c r="B6311" s="11" t="s">
        <v>33</v>
      </c>
      <c r="C6311" s="12" t="s">
        <v>105</v>
      </c>
      <c r="D6311" s="12" t="s">
        <v>1824</v>
      </c>
    </row>
    <row r="6312" spans="1:18" x14ac:dyDescent="0.35">
      <c r="B6312" s="11" t="s">
        <v>35</v>
      </c>
      <c r="C6312" s="12" t="s">
        <v>24</v>
      </c>
      <c r="D6312" s="12" t="s">
        <v>1688</v>
      </c>
    </row>
    <row r="6314" spans="1:18" ht="94.5" x14ac:dyDescent="0.35">
      <c r="A6314" s="1">
        <v>1</v>
      </c>
      <c r="B6314" s="13" t="s">
        <v>1693</v>
      </c>
      <c r="C6314" s="13" t="s">
        <v>41</v>
      </c>
      <c r="D6314" s="14" t="s">
        <v>1694</v>
      </c>
      <c r="E6314" s="15">
        <v>488.74</v>
      </c>
      <c r="F6314" s="16">
        <f t="shared" ref="F6314:F6319" si="2010">ROUND(ROUND(N6314,2)*ROUND(J6314,3),2)</f>
        <v>1466.22</v>
      </c>
      <c r="G6314" s="16">
        <f t="shared" ref="G6314:G6319" si="2011">ROUND(ROUND(N6314,2)*ROUND(K6314,3),2)</f>
        <v>4398.66</v>
      </c>
      <c r="H6314" s="16">
        <f t="shared" ref="H6314:H6319" si="2012">IF(EXACT(J6314,0),0,100*(K6314/J6314))</f>
        <v>300</v>
      </c>
      <c r="I6314" s="16">
        <f t="shared" ref="I6314:I6319" si="2013">ROUND((ROUND(J6314,3)-ROUND(K6314,3))*N6314,2)</f>
        <v>-2932.44</v>
      </c>
      <c r="J6314" s="17">
        <v>3</v>
      </c>
      <c r="K6314" s="17">
        <v>9</v>
      </c>
      <c r="L6314" s="18">
        <f t="shared" ref="L6314:L6319" si="2014">ROUND(ROUND(J6314,3)-ROUND(K6314,3),3)</f>
        <v>-6</v>
      </c>
      <c r="M6314" s="17">
        <v>9</v>
      </c>
      <c r="N6314" s="16">
        <f t="shared" ref="N6314:N6319" si="2015">ROUND(E6314,2)</f>
        <v>488.74</v>
      </c>
      <c r="O6314" s="16">
        <f t="shared" ref="O6314:O6319" si="2016">ROUND(ROUND(M6314,3)*ROUND(N6314,2),2)</f>
        <v>4398.66</v>
      </c>
      <c r="P6314" s="18">
        <f t="shared" ref="P6314:P6319" si="2017">ROUND(ROUND(K6314,3)-ROUND(M6314,3),2)</f>
        <v>0</v>
      </c>
      <c r="Q6314" s="16">
        <f t="shared" ref="Q6314:Q6319" si="2018">ROUND(E6314,2)</f>
        <v>488.74</v>
      </c>
      <c r="R6314" s="16">
        <f t="shared" ref="R6314:R6319" si="2019">ROUND((ROUND(K6314,3)-ROUND(M6314,3))* Q6314,2)</f>
        <v>0</v>
      </c>
    </row>
    <row r="6315" spans="1:18" ht="84" x14ac:dyDescent="0.35">
      <c r="A6315" s="1">
        <v>2</v>
      </c>
      <c r="B6315" s="13" t="s">
        <v>1691</v>
      </c>
      <c r="C6315" s="13" t="s">
        <v>41</v>
      </c>
      <c r="D6315" s="14" t="s">
        <v>1692</v>
      </c>
      <c r="E6315" s="15">
        <v>26.29</v>
      </c>
      <c r="F6315" s="16">
        <f t="shared" si="2010"/>
        <v>604.66999999999996</v>
      </c>
      <c r="G6315" s="16">
        <f t="shared" si="2011"/>
        <v>368.06</v>
      </c>
      <c r="H6315" s="16">
        <f t="shared" si="2012"/>
        <v>60.869565217391312</v>
      </c>
      <c r="I6315" s="16">
        <f t="shared" si="2013"/>
        <v>236.61</v>
      </c>
      <c r="J6315" s="17">
        <v>23</v>
      </c>
      <c r="K6315" s="17">
        <v>14</v>
      </c>
      <c r="L6315" s="18">
        <f t="shared" si="2014"/>
        <v>9</v>
      </c>
      <c r="M6315" s="17">
        <v>14</v>
      </c>
      <c r="N6315" s="16">
        <f t="shared" si="2015"/>
        <v>26.29</v>
      </c>
      <c r="O6315" s="16">
        <f t="shared" si="2016"/>
        <v>368.06</v>
      </c>
      <c r="P6315" s="18">
        <f t="shared" si="2017"/>
        <v>0</v>
      </c>
      <c r="Q6315" s="16">
        <f t="shared" si="2018"/>
        <v>26.29</v>
      </c>
      <c r="R6315" s="16">
        <f t="shared" si="2019"/>
        <v>0</v>
      </c>
    </row>
    <row r="6316" spans="1:18" ht="63" x14ac:dyDescent="0.35">
      <c r="A6316" s="1">
        <v>3</v>
      </c>
      <c r="B6316" s="13" t="s">
        <v>569</v>
      </c>
      <c r="C6316" s="13" t="s">
        <v>41</v>
      </c>
      <c r="D6316" s="14" t="s">
        <v>570</v>
      </c>
      <c r="E6316" s="15">
        <v>313.83999999999997</v>
      </c>
      <c r="F6316" s="16">
        <f t="shared" si="2010"/>
        <v>7846</v>
      </c>
      <c r="G6316" s="16">
        <f t="shared" si="2011"/>
        <v>12553.6</v>
      </c>
      <c r="H6316" s="16">
        <f t="shared" si="2012"/>
        <v>160</v>
      </c>
      <c r="I6316" s="16">
        <f t="shared" si="2013"/>
        <v>-4707.6000000000004</v>
      </c>
      <c r="J6316" s="17">
        <v>25</v>
      </c>
      <c r="K6316" s="17">
        <v>40</v>
      </c>
      <c r="L6316" s="18">
        <f t="shared" si="2014"/>
        <v>-15</v>
      </c>
      <c r="M6316" s="17">
        <v>40</v>
      </c>
      <c r="N6316" s="16">
        <f t="shared" si="2015"/>
        <v>313.83999999999997</v>
      </c>
      <c r="O6316" s="16">
        <f t="shared" si="2016"/>
        <v>12553.6</v>
      </c>
      <c r="P6316" s="18">
        <f t="shared" si="2017"/>
        <v>0</v>
      </c>
      <c r="Q6316" s="16">
        <f t="shared" si="2018"/>
        <v>313.83999999999997</v>
      </c>
      <c r="R6316" s="16">
        <f t="shared" si="2019"/>
        <v>0</v>
      </c>
    </row>
    <row r="6317" spans="1:18" ht="42" x14ac:dyDescent="0.35">
      <c r="A6317" s="1">
        <v>4</v>
      </c>
      <c r="B6317" s="13" t="s">
        <v>1697</v>
      </c>
      <c r="C6317" s="13" t="s">
        <v>41</v>
      </c>
      <c r="D6317" s="14" t="s">
        <v>1698</v>
      </c>
      <c r="E6317" s="15">
        <v>58.63</v>
      </c>
      <c r="F6317" s="16">
        <f t="shared" si="2010"/>
        <v>20813.650000000001</v>
      </c>
      <c r="G6317" s="16">
        <f t="shared" si="2011"/>
        <v>17471.740000000002</v>
      </c>
      <c r="H6317" s="16">
        <f t="shared" si="2012"/>
        <v>83.943661971830991</v>
      </c>
      <c r="I6317" s="16">
        <f t="shared" si="2013"/>
        <v>3341.91</v>
      </c>
      <c r="J6317" s="17">
        <v>355</v>
      </c>
      <c r="K6317" s="17">
        <v>298</v>
      </c>
      <c r="L6317" s="18">
        <f t="shared" si="2014"/>
        <v>57</v>
      </c>
      <c r="M6317" s="17">
        <v>298</v>
      </c>
      <c r="N6317" s="16">
        <f t="shared" si="2015"/>
        <v>58.63</v>
      </c>
      <c r="O6317" s="16">
        <f t="shared" si="2016"/>
        <v>17471.740000000002</v>
      </c>
      <c r="P6317" s="18">
        <f t="shared" si="2017"/>
        <v>0</v>
      </c>
      <c r="Q6317" s="16">
        <f t="shared" si="2018"/>
        <v>58.63</v>
      </c>
      <c r="R6317" s="16">
        <f t="shared" si="2019"/>
        <v>0</v>
      </c>
    </row>
    <row r="6318" spans="1:18" ht="42" x14ac:dyDescent="0.35">
      <c r="A6318" s="1">
        <v>5</v>
      </c>
      <c r="B6318" s="13" t="s">
        <v>1695</v>
      </c>
      <c r="C6318" s="13" t="s">
        <v>41</v>
      </c>
      <c r="D6318" s="14" t="s">
        <v>1696</v>
      </c>
      <c r="E6318" s="15">
        <v>29.32</v>
      </c>
      <c r="F6318" s="16">
        <f t="shared" si="2010"/>
        <v>0</v>
      </c>
      <c r="G6318" s="16">
        <f t="shared" si="2011"/>
        <v>21432.92</v>
      </c>
      <c r="H6318" s="16">
        <f t="shared" si="2012"/>
        <v>0</v>
      </c>
      <c r="I6318" s="16">
        <f t="shared" si="2013"/>
        <v>-21432.92</v>
      </c>
      <c r="J6318" s="17">
        <v>0</v>
      </c>
      <c r="K6318" s="17">
        <v>731</v>
      </c>
      <c r="L6318" s="18">
        <f t="shared" si="2014"/>
        <v>-731</v>
      </c>
      <c r="M6318" s="17">
        <v>471</v>
      </c>
      <c r="N6318" s="16">
        <f t="shared" si="2015"/>
        <v>29.32</v>
      </c>
      <c r="O6318" s="16">
        <f t="shared" si="2016"/>
        <v>13809.72</v>
      </c>
      <c r="P6318" s="18">
        <f t="shared" si="2017"/>
        <v>260</v>
      </c>
      <c r="Q6318" s="16">
        <f t="shared" si="2018"/>
        <v>29.32</v>
      </c>
      <c r="R6318" s="16">
        <f t="shared" si="2019"/>
        <v>7623.2</v>
      </c>
    </row>
    <row r="6319" spans="1:18" ht="94.5" x14ac:dyDescent="0.35">
      <c r="A6319" s="1">
        <v>6</v>
      </c>
      <c r="B6319" s="13" t="s">
        <v>1764</v>
      </c>
      <c r="C6319" s="13" t="s">
        <v>41</v>
      </c>
      <c r="D6319" s="14" t="s">
        <v>1765</v>
      </c>
      <c r="E6319" s="15">
        <v>638.33000000000004</v>
      </c>
      <c r="F6319" s="16">
        <f t="shared" si="2010"/>
        <v>0</v>
      </c>
      <c r="G6319" s="16">
        <f t="shared" si="2011"/>
        <v>3191.65</v>
      </c>
      <c r="H6319" s="16">
        <f t="shared" si="2012"/>
        <v>0</v>
      </c>
      <c r="I6319" s="16">
        <f t="shared" si="2013"/>
        <v>-3191.65</v>
      </c>
      <c r="J6319" s="17">
        <v>0</v>
      </c>
      <c r="K6319" s="17">
        <v>5</v>
      </c>
      <c r="L6319" s="18">
        <f t="shared" si="2014"/>
        <v>-5</v>
      </c>
      <c r="M6319" s="17">
        <v>5</v>
      </c>
      <c r="N6319" s="16">
        <f t="shared" si="2015"/>
        <v>638.33000000000004</v>
      </c>
      <c r="O6319" s="16">
        <f t="shared" si="2016"/>
        <v>3191.65</v>
      </c>
      <c r="P6319" s="18">
        <f t="shared" si="2017"/>
        <v>0</v>
      </c>
      <c r="Q6319" s="16">
        <f t="shared" si="2018"/>
        <v>638.33000000000004</v>
      </c>
      <c r="R6319" s="16">
        <f t="shared" si="2019"/>
        <v>0</v>
      </c>
    </row>
    <row r="6320" spans="1:18" x14ac:dyDescent="0.35">
      <c r="A6320" s="21" t="s">
        <v>1825</v>
      </c>
      <c r="B6320" s="21" t="s">
        <v>1825</v>
      </c>
      <c r="C6320" s="21" t="s">
        <v>1825</v>
      </c>
      <c r="D6320" s="21" t="s">
        <v>1825</v>
      </c>
      <c r="E6320" s="21" t="s">
        <v>1825</v>
      </c>
      <c r="F6320" s="19"/>
      <c r="G6320" s="20">
        <f>SUM(G6314:G6319)</f>
        <v>59416.63</v>
      </c>
      <c r="H6320" s="7"/>
      <c r="I6320" s="7"/>
      <c r="J6320" s="7"/>
      <c r="K6320" s="7"/>
      <c r="L6320" s="7"/>
      <c r="M6320" s="7"/>
      <c r="N6320" s="7"/>
      <c r="O6320" s="7"/>
      <c r="P6320" s="7"/>
      <c r="Q6320" s="7"/>
      <c r="R6320" s="7"/>
    </row>
    <row r="6322" spans="1:18" x14ac:dyDescent="0.35">
      <c r="B6322" s="11" t="s">
        <v>23</v>
      </c>
      <c r="C6322" s="12" t="s">
        <v>24</v>
      </c>
      <c r="D6322" s="12" t="s">
        <v>25</v>
      </c>
    </row>
    <row r="6323" spans="1:18" x14ac:dyDescent="0.35">
      <c r="B6323" s="11" t="s">
        <v>26</v>
      </c>
      <c r="C6323" s="12" t="s">
        <v>27</v>
      </c>
      <c r="D6323" s="12" t="s">
        <v>28</v>
      </c>
    </row>
    <row r="6324" spans="1:18" x14ac:dyDescent="0.35">
      <c r="B6324" s="11" t="s">
        <v>29</v>
      </c>
      <c r="C6324" s="12" t="s">
        <v>24</v>
      </c>
      <c r="D6324" s="12" t="s">
        <v>30</v>
      </c>
    </row>
    <row r="6325" spans="1:18" x14ac:dyDescent="0.35">
      <c r="B6325" s="11" t="s">
        <v>31</v>
      </c>
      <c r="C6325" s="12" t="s">
        <v>319</v>
      </c>
      <c r="D6325" s="12" t="s">
        <v>1687</v>
      </c>
    </row>
    <row r="6326" spans="1:18" x14ac:dyDescent="0.35">
      <c r="B6326" s="11" t="s">
        <v>33</v>
      </c>
      <c r="C6326" s="12" t="s">
        <v>105</v>
      </c>
      <c r="D6326" s="12" t="s">
        <v>1824</v>
      </c>
    </row>
    <row r="6327" spans="1:18" x14ac:dyDescent="0.35">
      <c r="B6327" s="11" t="s">
        <v>35</v>
      </c>
      <c r="C6327" s="12" t="s">
        <v>27</v>
      </c>
      <c r="D6327" s="12" t="s">
        <v>1704</v>
      </c>
    </row>
    <row r="6329" spans="1:18" ht="21" x14ac:dyDescent="0.35">
      <c r="A6329" s="1">
        <v>1</v>
      </c>
      <c r="B6329" s="13" t="s">
        <v>1705</v>
      </c>
      <c r="C6329" s="13" t="s">
        <v>92</v>
      </c>
      <c r="D6329" s="14" t="s">
        <v>1706</v>
      </c>
      <c r="E6329" s="15">
        <v>1.21</v>
      </c>
      <c r="F6329" s="16">
        <f t="shared" ref="F6329:F6335" si="2020">ROUND(ROUND(N6329,2)*ROUND(J6329,3),2)</f>
        <v>107.16</v>
      </c>
      <c r="G6329" s="16">
        <f t="shared" ref="G6329:G6335" si="2021">ROUND(ROUND(N6329,2)*ROUND(K6329,3),2)</f>
        <v>0</v>
      </c>
      <c r="H6329" s="16">
        <f t="shared" ref="H6329:H6335" si="2022">IF(EXACT(J6329,0),0,100*(K6329/J6329))</f>
        <v>0</v>
      </c>
      <c r="I6329" s="16">
        <f t="shared" ref="I6329:I6335" si="2023">ROUND((ROUND(J6329,3)-ROUND(K6329,3))*N6329,2)</f>
        <v>107.16</v>
      </c>
      <c r="J6329" s="17">
        <v>88.56</v>
      </c>
      <c r="K6329" s="17">
        <v>0</v>
      </c>
      <c r="L6329" s="18">
        <f t="shared" ref="L6329:L6335" si="2024">ROUND(ROUND(J6329,3)-ROUND(K6329,3),3)</f>
        <v>88.56</v>
      </c>
      <c r="M6329" s="17">
        <v>0</v>
      </c>
      <c r="N6329" s="16">
        <f t="shared" ref="N6329:N6335" si="2025">ROUND(E6329,2)</f>
        <v>1.21</v>
      </c>
      <c r="O6329" s="16">
        <f t="shared" ref="O6329:O6335" si="2026">ROUND(ROUND(M6329,3)*ROUND(N6329,2),2)</f>
        <v>0</v>
      </c>
      <c r="P6329" s="18">
        <f t="shared" ref="P6329:P6335" si="2027">ROUND(ROUND(K6329,3)-ROUND(M6329,3),2)</f>
        <v>0</v>
      </c>
      <c r="Q6329" s="16">
        <f t="shared" ref="Q6329:Q6335" si="2028">ROUND(E6329,2)</f>
        <v>1.21</v>
      </c>
      <c r="R6329" s="16">
        <f t="shared" ref="R6329:R6335" si="2029">ROUND((ROUND(K6329,3)-ROUND(M6329,3))* Q6329,2)</f>
        <v>0</v>
      </c>
    </row>
    <row r="6330" spans="1:18" ht="31.5" x14ac:dyDescent="0.35">
      <c r="A6330" s="1">
        <v>2</v>
      </c>
      <c r="B6330" s="13" t="s">
        <v>1711</v>
      </c>
      <c r="C6330" s="13" t="s">
        <v>92</v>
      </c>
      <c r="D6330" s="14" t="s">
        <v>1712</v>
      </c>
      <c r="E6330" s="15">
        <v>5.61</v>
      </c>
      <c r="F6330" s="16">
        <f t="shared" si="2020"/>
        <v>496.82</v>
      </c>
      <c r="G6330" s="16">
        <f t="shared" si="2021"/>
        <v>0</v>
      </c>
      <c r="H6330" s="16">
        <f t="shared" si="2022"/>
        <v>0</v>
      </c>
      <c r="I6330" s="16">
        <f t="shared" si="2023"/>
        <v>496.82</v>
      </c>
      <c r="J6330" s="17">
        <v>88.56</v>
      </c>
      <c r="K6330" s="17">
        <v>0</v>
      </c>
      <c r="L6330" s="18">
        <f t="shared" si="2024"/>
        <v>88.56</v>
      </c>
      <c r="M6330" s="17">
        <v>0</v>
      </c>
      <c r="N6330" s="16">
        <f t="shared" si="2025"/>
        <v>5.61</v>
      </c>
      <c r="O6330" s="16">
        <f t="shared" si="2026"/>
        <v>0</v>
      </c>
      <c r="P6330" s="18">
        <f t="shared" si="2027"/>
        <v>0</v>
      </c>
      <c r="Q6330" s="16">
        <f t="shared" si="2028"/>
        <v>5.61</v>
      </c>
      <c r="R6330" s="16">
        <f t="shared" si="2029"/>
        <v>0</v>
      </c>
    </row>
    <row r="6331" spans="1:18" ht="31.5" x14ac:dyDescent="0.35">
      <c r="A6331" s="1">
        <v>3</v>
      </c>
      <c r="B6331" s="13" t="s">
        <v>1707</v>
      </c>
      <c r="C6331" s="13" t="s">
        <v>65</v>
      </c>
      <c r="D6331" s="14" t="s">
        <v>1708</v>
      </c>
      <c r="E6331" s="15">
        <v>17.03</v>
      </c>
      <c r="F6331" s="16">
        <f t="shared" si="2020"/>
        <v>831.06</v>
      </c>
      <c r="G6331" s="16">
        <f t="shared" si="2021"/>
        <v>0</v>
      </c>
      <c r="H6331" s="16">
        <f t="shared" si="2022"/>
        <v>0</v>
      </c>
      <c r="I6331" s="16">
        <f t="shared" si="2023"/>
        <v>831.06</v>
      </c>
      <c r="J6331" s="17">
        <v>48.8</v>
      </c>
      <c r="K6331" s="17">
        <v>0</v>
      </c>
      <c r="L6331" s="18">
        <f t="shared" si="2024"/>
        <v>48.8</v>
      </c>
      <c r="M6331" s="17">
        <v>0</v>
      </c>
      <c r="N6331" s="16">
        <f t="shared" si="2025"/>
        <v>17.03</v>
      </c>
      <c r="O6331" s="16">
        <f t="shared" si="2026"/>
        <v>0</v>
      </c>
      <c r="P6331" s="18">
        <f t="shared" si="2027"/>
        <v>0</v>
      </c>
      <c r="Q6331" s="16">
        <f t="shared" si="2028"/>
        <v>17.03</v>
      </c>
      <c r="R6331" s="16">
        <f t="shared" si="2029"/>
        <v>0</v>
      </c>
    </row>
    <row r="6332" spans="1:18" ht="42" x14ac:dyDescent="0.35">
      <c r="A6332" s="1">
        <v>4</v>
      </c>
      <c r="B6332" s="13" t="s">
        <v>1539</v>
      </c>
      <c r="C6332" s="13" t="s">
        <v>65</v>
      </c>
      <c r="D6332" s="14" t="s">
        <v>1540</v>
      </c>
      <c r="E6332" s="15">
        <v>68.349999999999994</v>
      </c>
      <c r="F6332" s="16">
        <f t="shared" si="2020"/>
        <v>667.1</v>
      </c>
      <c r="G6332" s="16">
        <f t="shared" si="2021"/>
        <v>0</v>
      </c>
      <c r="H6332" s="16">
        <f t="shared" si="2022"/>
        <v>0</v>
      </c>
      <c r="I6332" s="16">
        <f t="shared" si="2023"/>
        <v>667.1</v>
      </c>
      <c r="J6332" s="17">
        <v>9.76</v>
      </c>
      <c r="K6332" s="17">
        <v>0</v>
      </c>
      <c r="L6332" s="18">
        <f t="shared" si="2024"/>
        <v>9.76</v>
      </c>
      <c r="M6332" s="17">
        <v>0</v>
      </c>
      <c r="N6332" s="16">
        <f t="shared" si="2025"/>
        <v>68.349999999999994</v>
      </c>
      <c r="O6332" s="16">
        <f t="shared" si="2026"/>
        <v>0</v>
      </c>
      <c r="P6332" s="18">
        <f t="shared" si="2027"/>
        <v>0</v>
      </c>
      <c r="Q6332" s="16">
        <f t="shared" si="2028"/>
        <v>68.349999999999994</v>
      </c>
      <c r="R6332" s="16">
        <f t="shared" si="2029"/>
        <v>0</v>
      </c>
    </row>
    <row r="6333" spans="1:18" ht="52.5" x14ac:dyDescent="0.35">
      <c r="A6333" s="1">
        <v>5</v>
      </c>
      <c r="B6333" s="13" t="s">
        <v>1709</v>
      </c>
      <c r="C6333" s="13" t="s">
        <v>65</v>
      </c>
      <c r="D6333" s="14" t="s">
        <v>1710</v>
      </c>
      <c r="E6333" s="15">
        <v>58.18</v>
      </c>
      <c r="F6333" s="16">
        <f t="shared" si="2020"/>
        <v>1419.59</v>
      </c>
      <c r="G6333" s="16">
        <f t="shared" si="2021"/>
        <v>0</v>
      </c>
      <c r="H6333" s="16">
        <f t="shared" si="2022"/>
        <v>0</v>
      </c>
      <c r="I6333" s="16">
        <f t="shared" si="2023"/>
        <v>1419.59</v>
      </c>
      <c r="J6333" s="17">
        <v>24.4</v>
      </c>
      <c r="K6333" s="17">
        <v>0</v>
      </c>
      <c r="L6333" s="18">
        <f t="shared" si="2024"/>
        <v>24.4</v>
      </c>
      <c r="M6333" s="17">
        <v>0</v>
      </c>
      <c r="N6333" s="16">
        <f t="shared" si="2025"/>
        <v>58.18</v>
      </c>
      <c r="O6333" s="16">
        <f t="shared" si="2026"/>
        <v>0</v>
      </c>
      <c r="P6333" s="18">
        <f t="shared" si="2027"/>
        <v>0</v>
      </c>
      <c r="Q6333" s="16">
        <f t="shared" si="2028"/>
        <v>58.18</v>
      </c>
      <c r="R6333" s="16">
        <f t="shared" si="2029"/>
        <v>0</v>
      </c>
    </row>
    <row r="6334" spans="1:18" ht="42" x14ac:dyDescent="0.35">
      <c r="A6334" s="1">
        <v>6</v>
      </c>
      <c r="B6334" s="13" t="s">
        <v>682</v>
      </c>
      <c r="C6334" s="13" t="s">
        <v>65</v>
      </c>
      <c r="D6334" s="14" t="s">
        <v>683</v>
      </c>
      <c r="E6334" s="15">
        <v>28.7</v>
      </c>
      <c r="F6334" s="16">
        <f t="shared" si="2020"/>
        <v>280.11</v>
      </c>
      <c r="G6334" s="16">
        <f t="shared" si="2021"/>
        <v>0</v>
      </c>
      <c r="H6334" s="16">
        <f t="shared" si="2022"/>
        <v>0</v>
      </c>
      <c r="I6334" s="16">
        <f t="shared" si="2023"/>
        <v>280.11</v>
      </c>
      <c r="J6334" s="17">
        <v>9.76</v>
      </c>
      <c r="K6334" s="17">
        <v>0</v>
      </c>
      <c r="L6334" s="18">
        <f t="shared" si="2024"/>
        <v>9.76</v>
      </c>
      <c r="M6334" s="17">
        <v>0</v>
      </c>
      <c r="N6334" s="16">
        <f t="shared" si="2025"/>
        <v>28.7</v>
      </c>
      <c r="O6334" s="16">
        <f t="shared" si="2026"/>
        <v>0</v>
      </c>
      <c r="P6334" s="18">
        <f t="shared" si="2027"/>
        <v>0</v>
      </c>
      <c r="Q6334" s="16">
        <f t="shared" si="2028"/>
        <v>28.7</v>
      </c>
      <c r="R6334" s="16">
        <f t="shared" si="2029"/>
        <v>0</v>
      </c>
    </row>
    <row r="6335" spans="1:18" ht="73.5" x14ac:dyDescent="0.35">
      <c r="A6335" s="1">
        <v>7</v>
      </c>
      <c r="B6335" s="13" t="s">
        <v>1713</v>
      </c>
      <c r="C6335" s="13" t="s">
        <v>92</v>
      </c>
      <c r="D6335" s="14" t="s">
        <v>1714</v>
      </c>
      <c r="E6335" s="15">
        <v>5.47</v>
      </c>
      <c r="F6335" s="16">
        <f t="shared" si="2020"/>
        <v>54.7</v>
      </c>
      <c r="G6335" s="16">
        <f t="shared" si="2021"/>
        <v>0</v>
      </c>
      <c r="H6335" s="16">
        <f t="shared" si="2022"/>
        <v>0</v>
      </c>
      <c r="I6335" s="16">
        <f t="shared" si="2023"/>
        <v>54.7</v>
      </c>
      <c r="J6335" s="17">
        <v>10</v>
      </c>
      <c r="K6335" s="17">
        <v>0</v>
      </c>
      <c r="L6335" s="18">
        <f t="shared" si="2024"/>
        <v>10</v>
      </c>
      <c r="M6335" s="17">
        <v>0</v>
      </c>
      <c r="N6335" s="16">
        <f t="shared" si="2025"/>
        <v>5.47</v>
      </c>
      <c r="O6335" s="16">
        <f t="shared" si="2026"/>
        <v>0</v>
      </c>
      <c r="P6335" s="18">
        <f t="shared" si="2027"/>
        <v>0</v>
      </c>
      <c r="Q6335" s="16">
        <f t="shared" si="2028"/>
        <v>5.47</v>
      </c>
      <c r="R6335" s="16">
        <f t="shared" si="2029"/>
        <v>0</v>
      </c>
    </row>
    <row r="6336" spans="1:18" x14ac:dyDescent="0.35">
      <c r="A6336" s="21" t="s">
        <v>1826</v>
      </c>
      <c r="B6336" s="21" t="s">
        <v>1826</v>
      </c>
      <c r="C6336" s="21" t="s">
        <v>1826</v>
      </c>
      <c r="D6336" s="21" t="s">
        <v>1826</v>
      </c>
      <c r="E6336" s="21" t="s">
        <v>1826</v>
      </c>
      <c r="F6336" s="19"/>
      <c r="G6336" s="20">
        <f>SUM(G6329:G6335)</f>
        <v>0</v>
      </c>
      <c r="H6336" s="7"/>
      <c r="I6336" s="7"/>
      <c r="J6336" s="7"/>
      <c r="K6336" s="7"/>
      <c r="L6336" s="7"/>
      <c r="M6336" s="7"/>
      <c r="N6336" s="7"/>
      <c r="O6336" s="7"/>
      <c r="P6336" s="7"/>
      <c r="Q6336" s="7"/>
      <c r="R6336" s="7"/>
    </row>
    <row r="6338" spans="1:18" x14ac:dyDescent="0.35">
      <c r="B6338" s="11" t="s">
        <v>23</v>
      </c>
      <c r="C6338" s="12" t="s">
        <v>24</v>
      </c>
      <c r="D6338" s="12" t="s">
        <v>25</v>
      </c>
    </row>
    <row r="6339" spans="1:18" x14ac:dyDescent="0.35">
      <c r="B6339" s="11" t="s">
        <v>26</v>
      </c>
      <c r="C6339" s="12" t="s">
        <v>27</v>
      </c>
      <c r="D6339" s="12" t="s">
        <v>28</v>
      </c>
    </row>
    <row r="6340" spans="1:18" x14ac:dyDescent="0.35">
      <c r="B6340" s="11" t="s">
        <v>29</v>
      </c>
      <c r="C6340" s="12" t="s">
        <v>24</v>
      </c>
      <c r="D6340" s="12" t="s">
        <v>30</v>
      </c>
    </row>
    <row r="6341" spans="1:18" x14ac:dyDescent="0.35">
      <c r="B6341" s="11" t="s">
        <v>31</v>
      </c>
      <c r="C6341" s="12" t="s">
        <v>319</v>
      </c>
      <c r="D6341" s="12" t="s">
        <v>1687</v>
      </c>
    </row>
    <row r="6342" spans="1:18" x14ac:dyDescent="0.35">
      <c r="B6342" s="11" t="s">
        <v>33</v>
      </c>
      <c r="C6342" s="12" t="s">
        <v>105</v>
      </c>
      <c r="D6342" s="12" t="s">
        <v>1824</v>
      </c>
    </row>
    <row r="6343" spans="1:18" x14ac:dyDescent="0.35">
      <c r="B6343" s="11" t="s">
        <v>35</v>
      </c>
      <c r="C6343" s="12" t="s">
        <v>105</v>
      </c>
      <c r="D6343" s="12" t="s">
        <v>1716</v>
      </c>
    </row>
    <row r="6345" spans="1:18" ht="84" x14ac:dyDescent="0.35">
      <c r="A6345" s="1">
        <v>1</v>
      </c>
      <c r="B6345" s="13" t="s">
        <v>1699</v>
      </c>
      <c r="C6345" s="13" t="s">
        <v>41</v>
      </c>
      <c r="D6345" s="14" t="s">
        <v>1700</v>
      </c>
      <c r="E6345" s="15">
        <v>361.23</v>
      </c>
      <c r="F6345" s="16">
        <f t="shared" ref="F6345:F6351" si="2030">ROUND(ROUND(N6345,2)*ROUND(J6345,3),2)</f>
        <v>1083.69</v>
      </c>
      <c r="G6345" s="16">
        <f t="shared" ref="G6345:G6351" si="2031">ROUND(ROUND(N6345,2)*ROUND(K6345,3),2)</f>
        <v>0</v>
      </c>
      <c r="H6345" s="16">
        <f t="shared" ref="H6345:H6351" si="2032">IF(EXACT(J6345,0),0,100*(K6345/J6345))</f>
        <v>0</v>
      </c>
      <c r="I6345" s="16">
        <f t="shared" ref="I6345:I6351" si="2033">ROUND((ROUND(J6345,3)-ROUND(K6345,3))*N6345,2)</f>
        <v>1083.69</v>
      </c>
      <c r="J6345" s="17">
        <v>3</v>
      </c>
      <c r="K6345" s="17">
        <v>0</v>
      </c>
      <c r="L6345" s="18">
        <f t="shared" ref="L6345:L6351" si="2034">ROUND(ROUND(J6345,3)-ROUND(K6345,3),3)</f>
        <v>3</v>
      </c>
      <c r="M6345" s="17">
        <v>0</v>
      </c>
      <c r="N6345" s="16">
        <f t="shared" ref="N6345:N6351" si="2035">ROUND(E6345,2)</f>
        <v>361.23</v>
      </c>
      <c r="O6345" s="16">
        <f t="shared" ref="O6345:O6351" si="2036">ROUND(ROUND(M6345,3)*ROUND(N6345,2),2)</f>
        <v>0</v>
      </c>
      <c r="P6345" s="18">
        <f t="shared" ref="P6345:P6351" si="2037">ROUND(ROUND(K6345,3)-ROUND(M6345,3),2)</f>
        <v>0</v>
      </c>
      <c r="Q6345" s="16">
        <f t="shared" ref="Q6345:Q6351" si="2038">ROUND(E6345,2)</f>
        <v>361.23</v>
      </c>
      <c r="R6345" s="16">
        <f t="shared" ref="R6345:R6351" si="2039">ROUND((ROUND(K6345,3)-ROUND(M6345,3))* Q6345,2)</f>
        <v>0</v>
      </c>
    </row>
    <row r="6346" spans="1:18" ht="31.5" x14ac:dyDescent="0.35">
      <c r="A6346" s="1">
        <v>2</v>
      </c>
      <c r="B6346" s="13" t="s">
        <v>1827</v>
      </c>
      <c r="C6346" s="13" t="s">
        <v>41</v>
      </c>
      <c r="D6346" s="14" t="s">
        <v>1828</v>
      </c>
      <c r="E6346" s="15">
        <v>494.39</v>
      </c>
      <c r="F6346" s="16">
        <f t="shared" si="2030"/>
        <v>1977.56</v>
      </c>
      <c r="G6346" s="16">
        <f t="shared" si="2031"/>
        <v>0</v>
      </c>
      <c r="H6346" s="16">
        <f t="shared" si="2032"/>
        <v>0</v>
      </c>
      <c r="I6346" s="16">
        <f t="shared" si="2033"/>
        <v>1977.56</v>
      </c>
      <c r="J6346" s="17">
        <v>4</v>
      </c>
      <c r="K6346" s="17">
        <v>0</v>
      </c>
      <c r="L6346" s="18">
        <f t="shared" si="2034"/>
        <v>4</v>
      </c>
      <c r="M6346" s="17">
        <v>0</v>
      </c>
      <c r="N6346" s="16">
        <f t="shared" si="2035"/>
        <v>494.39</v>
      </c>
      <c r="O6346" s="16">
        <f t="shared" si="2036"/>
        <v>0</v>
      </c>
      <c r="P6346" s="18">
        <f t="shared" si="2037"/>
        <v>0</v>
      </c>
      <c r="Q6346" s="16">
        <f t="shared" si="2038"/>
        <v>494.39</v>
      </c>
      <c r="R6346" s="16">
        <f t="shared" si="2039"/>
        <v>0</v>
      </c>
    </row>
    <row r="6347" spans="1:18" ht="21" x14ac:dyDescent="0.35">
      <c r="A6347" s="1">
        <v>3</v>
      </c>
      <c r="B6347" s="13" t="s">
        <v>1829</v>
      </c>
      <c r="C6347" s="13" t="s">
        <v>41</v>
      </c>
      <c r="D6347" s="14" t="s">
        <v>1830</v>
      </c>
      <c r="E6347" s="15">
        <v>181.64</v>
      </c>
      <c r="F6347" s="16">
        <f t="shared" si="2030"/>
        <v>1453.12</v>
      </c>
      <c r="G6347" s="16">
        <f t="shared" si="2031"/>
        <v>0</v>
      </c>
      <c r="H6347" s="16">
        <f t="shared" si="2032"/>
        <v>0</v>
      </c>
      <c r="I6347" s="16">
        <f t="shared" si="2033"/>
        <v>1453.12</v>
      </c>
      <c r="J6347" s="17">
        <v>8</v>
      </c>
      <c r="K6347" s="17">
        <v>0</v>
      </c>
      <c r="L6347" s="18">
        <f t="shared" si="2034"/>
        <v>8</v>
      </c>
      <c r="M6347" s="17">
        <v>0</v>
      </c>
      <c r="N6347" s="16">
        <f t="shared" si="2035"/>
        <v>181.64</v>
      </c>
      <c r="O6347" s="16">
        <f t="shared" si="2036"/>
        <v>0</v>
      </c>
      <c r="P6347" s="18">
        <f t="shared" si="2037"/>
        <v>0</v>
      </c>
      <c r="Q6347" s="16">
        <f t="shared" si="2038"/>
        <v>181.64</v>
      </c>
      <c r="R6347" s="16">
        <f t="shared" si="2039"/>
        <v>0</v>
      </c>
    </row>
    <row r="6348" spans="1:18" ht="31.5" x14ac:dyDescent="0.35">
      <c r="A6348" s="1">
        <v>4</v>
      </c>
      <c r="B6348" s="13" t="s">
        <v>1831</v>
      </c>
      <c r="C6348" s="13" t="s">
        <v>41</v>
      </c>
      <c r="D6348" s="14" t="s">
        <v>1832</v>
      </c>
      <c r="E6348" s="15">
        <v>198.84</v>
      </c>
      <c r="F6348" s="16">
        <f t="shared" si="2030"/>
        <v>2982.6</v>
      </c>
      <c r="G6348" s="16">
        <f t="shared" si="2031"/>
        <v>0</v>
      </c>
      <c r="H6348" s="16">
        <f t="shared" si="2032"/>
        <v>0</v>
      </c>
      <c r="I6348" s="16">
        <f t="shared" si="2033"/>
        <v>2982.6</v>
      </c>
      <c r="J6348" s="17">
        <v>15</v>
      </c>
      <c r="K6348" s="17">
        <v>0</v>
      </c>
      <c r="L6348" s="18">
        <f t="shared" si="2034"/>
        <v>15</v>
      </c>
      <c r="M6348" s="17">
        <v>0</v>
      </c>
      <c r="N6348" s="16">
        <f t="shared" si="2035"/>
        <v>198.84</v>
      </c>
      <c r="O6348" s="16">
        <f t="shared" si="2036"/>
        <v>0</v>
      </c>
      <c r="P6348" s="18">
        <f t="shared" si="2037"/>
        <v>0</v>
      </c>
      <c r="Q6348" s="16">
        <f t="shared" si="2038"/>
        <v>198.84</v>
      </c>
      <c r="R6348" s="16">
        <f t="shared" si="2039"/>
        <v>0</v>
      </c>
    </row>
    <row r="6349" spans="1:18" ht="52.5" x14ac:dyDescent="0.35">
      <c r="A6349" s="1">
        <v>5</v>
      </c>
      <c r="B6349" s="13" t="s">
        <v>1723</v>
      </c>
      <c r="C6349" s="13" t="s">
        <v>41</v>
      </c>
      <c r="D6349" s="14" t="s">
        <v>1724</v>
      </c>
      <c r="E6349" s="15">
        <v>93.73</v>
      </c>
      <c r="F6349" s="16">
        <f t="shared" si="2030"/>
        <v>2436.98</v>
      </c>
      <c r="G6349" s="16">
        <f t="shared" si="2031"/>
        <v>0</v>
      </c>
      <c r="H6349" s="16">
        <f t="shared" si="2032"/>
        <v>0</v>
      </c>
      <c r="I6349" s="16">
        <f t="shared" si="2033"/>
        <v>2436.98</v>
      </c>
      <c r="J6349" s="17">
        <v>26</v>
      </c>
      <c r="K6349" s="17">
        <v>0</v>
      </c>
      <c r="L6349" s="18">
        <f t="shared" si="2034"/>
        <v>26</v>
      </c>
      <c r="M6349" s="17">
        <v>0</v>
      </c>
      <c r="N6349" s="16">
        <f t="shared" si="2035"/>
        <v>93.73</v>
      </c>
      <c r="O6349" s="16">
        <f t="shared" si="2036"/>
        <v>0</v>
      </c>
      <c r="P6349" s="18">
        <f t="shared" si="2037"/>
        <v>0</v>
      </c>
      <c r="Q6349" s="16">
        <f t="shared" si="2038"/>
        <v>93.73</v>
      </c>
      <c r="R6349" s="16">
        <f t="shared" si="2039"/>
        <v>0</v>
      </c>
    </row>
    <row r="6350" spans="1:18" ht="42" x14ac:dyDescent="0.35">
      <c r="A6350" s="1">
        <v>6</v>
      </c>
      <c r="B6350" s="13" t="s">
        <v>1727</v>
      </c>
      <c r="C6350" s="13" t="s">
        <v>41</v>
      </c>
      <c r="D6350" s="14" t="s">
        <v>1728</v>
      </c>
      <c r="E6350" s="15">
        <v>24.35</v>
      </c>
      <c r="F6350" s="16">
        <f t="shared" si="2030"/>
        <v>706.15</v>
      </c>
      <c r="G6350" s="16">
        <f t="shared" si="2031"/>
        <v>0</v>
      </c>
      <c r="H6350" s="16">
        <f t="shared" si="2032"/>
        <v>0</v>
      </c>
      <c r="I6350" s="16">
        <f t="shared" si="2033"/>
        <v>706.15</v>
      </c>
      <c r="J6350" s="17">
        <v>29</v>
      </c>
      <c r="K6350" s="17">
        <v>0</v>
      </c>
      <c r="L6350" s="18">
        <f t="shared" si="2034"/>
        <v>29</v>
      </c>
      <c r="M6350" s="17">
        <v>0</v>
      </c>
      <c r="N6350" s="16">
        <f t="shared" si="2035"/>
        <v>24.35</v>
      </c>
      <c r="O6350" s="16">
        <f t="shared" si="2036"/>
        <v>0</v>
      </c>
      <c r="P6350" s="18">
        <f t="shared" si="2037"/>
        <v>0</v>
      </c>
      <c r="Q6350" s="16">
        <f t="shared" si="2038"/>
        <v>24.35</v>
      </c>
      <c r="R6350" s="16">
        <f t="shared" si="2039"/>
        <v>0</v>
      </c>
    </row>
    <row r="6351" spans="1:18" ht="52.5" x14ac:dyDescent="0.35">
      <c r="A6351" s="1">
        <v>7</v>
      </c>
      <c r="B6351" s="13" t="s">
        <v>1721</v>
      </c>
      <c r="C6351" s="13" t="s">
        <v>41</v>
      </c>
      <c r="D6351" s="14" t="s">
        <v>1722</v>
      </c>
      <c r="E6351" s="15">
        <v>1076.24</v>
      </c>
      <c r="F6351" s="16">
        <f t="shared" si="2030"/>
        <v>0</v>
      </c>
      <c r="G6351" s="16">
        <f t="shared" si="2031"/>
        <v>13991.12</v>
      </c>
      <c r="H6351" s="16">
        <f t="shared" si="2032"/>
        <v>0</v>
      </c>
      <c r="I6351" s="16">
        <f t="shared" si="2033"/>
        <v>-13991.12</v>
      </c>
      <c r="J6351" s="17">
        <v>0</v>
      </c>
      <c r="K6351" s="17">
        <v>13</v>
      </c>
      <c r="L6351" s="18">
        <f t="shared" si="2034"/>
        <v>-13</v>
      </c>
      <c r="M6351" s="17">
        <v>13</v>
      </c>
      <c r="N6351" s="16">
        <f t="shared" si="2035"/>
        <v>1076.24</v>
      </c>
      <c r="O6351" s="16">
        <f t="shared" si="2036"/>
        <v>13991.12</v>
      </c>
      <c r="P6351" s="18">
        <f t="shared" si="2037"/>
        <v>0</v>
      </c>
      <c r="Q6351" s="16">
        <f t="shared" si="2038"/>
        <v>1076.24</v>
      </c>
      <c r="R6351" s="16">
        <f t="shared" si="2039"/>
        <v>0</v>
      </c>
    </row>
    <row r="6352" spans="1:18" x14ac:dyDescent="0.35">
      <c r="A6352" s="21" t="s">
        <v>1833</v>
      </c>
      <c r="B6352" s="21" t="s">
        <v>1833</v>
      </c>
      <c r="C6352" s="21" t="s">
        <v>1833</v>
      </c>
      <c r="D6352" s="21" t="s">
        <v>1833</v>
      </c>
      <c r="E6352" s="21" t="s">
        <v>1833</v>
      </c>
      <c r="F6352" s="19"/>
      <c r="G6352" s="20">
        <f>SUM(G6345:G6351)</f>
        <v>13991.12</v>
      </c>
      <c r="H6352" s="7"/>
      <c r="I6352" s="7"/>
      <c r="J6352" s="7"/>
      <c r="K6352" s="7"/>
      <c r="L6352" s="7"/>
      <c r="M6352" s="7"/>
      <c r="N6352" s="7"/>
      <c r="O6352" s="7"/>
      <c r="P6352" s="7"/>
      <c r="Q6352" s="7"/>
      <c r="R6352" s="7"/>
    </row>
    <row r="6354" spans="1:18" x14ac:dyDescent="0.35">
      <c r="B6354" s="11" t="s">
        <v>23</v>
      </c>
      <c r="C6354" s="12" t="s">
        <v>24</v>
      </c>
      <c r="D6354" s="12" t="s">
        <v>25</v>
      </c>
    </row>
    <row r="6355" spans="1:18" x14ac:dyDescent="0.35">
      <c r="B6355" s="11" t="s">
        <v>26</v>
      </c>
      <c r="C6355" s="12" t="s">
        <v>27</v>
      </c>
      <c r="D6355" s="12" t="s">
        <v>28</v>
      </c>
    </row>
    <row r="6356" spans="1:18" x14ac:dyDescent="0.35">
      <c r="B6356" s="11" t="s">
        <v>29</v>
      </c>
      <c r="C6356" s="12" t="s">
        <v>24</v>
      </c>
      <c r="D6356" s="12" t="s">
        <v>30</v>
      </c>
    </row>
    <row r="6357" spans="1:18" x14ac:dyDescent="0.35">
      <c r="B6357" s="11" t="s">
        <v>31</v>
      </c>
      <c r="C6357" s="12" t="s">
        <v>319</v>
      </c>
      <c r="D6357" s="12" t="s">
        <v>1687</v>
      </c>
    </row>
    <row r="6358" spans="1:18" x14ac:dyDescent="0.35">
      <c r="B6358" s="11" t="s">
        <v>33</v>
      </c>
      <c r="C6358" s="12" t="s">
        <v>105</v>
      </c>
      <c r="D6358" s="12" t="s">
        <v>1824</v>
      </c>
    </row>
    <row r="6359" spans="1:18" x14ac:dyDescent="0.35">
      <c r="B6359" s="11" t="s">
        <v>35</v>
      </c>
      <c r="C6359" s="12" t="s">
        <v>116</v>
      </c>
      <c r="D6359" s="12" t="s">
        <v>1730</v>
      </c>
    </row>
    <row r="6361" spans="1:18" ht="115.5" x14ac:dyDescent="0.35">
      <c r="A6361" s="1">
        <v>1</v>
      </c>
      <c r="B6361" s="13" t="s">
        <v>1834</v>
      </c>
      <c r="C6361" s="13" t="s">
        <v>41</v>
      </c>
      <c r="D6361" s="14" t="s">
        <v>1734</v>
      </c>
      <c r="E6361" s="15">
        <v>7057.3</v>
      </c>
      <c r="F6361" s="16">
        <f>ROUND(ROUND(N6361,2)*ROUND(J6361,3),2)</f>
        <v>7057.3</v>
      </c>
      <c r="G6361" s="16">
        <f>ROUND(ROUND(N6361,2)*ROUND(K6361,3),2)</f>
        <v>0</v>
      </c>
      <c r="H6361" s="16">
        <f>IF(EXACT(J6361,0),0,100*(K6361/J6361))</f>
        <v>0</v>
      </c>
      <c r="I6361" s="16">
        <f>ROUND((ROUND(J6361,3)-ROUND(K6361,3))*N6361,2)</f>
        <v>7057.3</v>
      </c>
      <c r="J6361" s="17">
        <v>1</v>
      </c>
      <c r="K6361" s="17">
        <v>0</v>
      </c>
      <c r="L6361" s="18">
        <f>ROUND(ROUND(J6361,3)-ROUND(K6361,3),3)</f>
        <v>1</v>
      </c>
      <c r="M6361" s="17">
        <v>0</v>
      </c>
      <c r="N6361" s="16">
        <f>ROUND(E6361,2)</f>
        <v>7057.3</v>
      </c>
      <c r="O6361" s="16">
        <f>ROUND(ROUND(M6361,3)*ROUND(N6361,2),2)</f>
        <v>0</v>
      </c>
      <c r="P6361" s="18">
        <f>ROUND(ROUND(K6361,3)-ROUND(M6361,3),2)</f>
        <v>0</v>
      </c>
      <c r="Q6361" s="16">
        <f>ROUND(E6361,2)</f>
        <v>7057.3</v>
      </c>
      <c r="R6361" s="16">
        <f>ROUND((ROUND(K6361,3)-ROUND(M6361,3))* Q6361,2)</f>
        <v>0</v>
      </c>
    </row>
    <row r="6362" spans="1:18" x14ac:dyDescent="0.35">
      <c r="A6362" s="21" t="s">
        <v>1835</v>
      </c>
      <c r="B6362" s="21" t="s">
        <v>1835</v>
      </c>
      <c r="C6362" s="21" t="s">
        <v>1835</v>
      </c>
      <c r="D6362" s="21" t="s">
        <v>1835</v>
      </c>
      <c r="E6362" s="21" t="s">
        <v>1835</v>
      </c>
      <c r="F6362" s="19"/>
      <c r="G6362" s="20">
        <f>SUM(G6361:G6361)</f>
        <v>0</v>
      </c>
      <c r="H6362" s="7"/>
      <c r="I6362" s="7"/>
      <c r="J6362" s="7"/>
      <c r="K6362" s="7"/>
      <c r="L6362" s="7"/>
      <c r="M6362" s="7"/>
      <c r="N6362" s="7"/>
      <c r="O6362" s="7"/>
      <c r="P6362" s="7"/>
      <c r="Q6362" s="7"/>
      <c r="R6362" s="7"/>
    </row>
    <row r="6364" spans="1:18" x14ac:dyDescent="0.35">
      <c r="B6364" s="11" t="s">
        <v>23</v>
      </c>
      <c r="C6364" s="12" t="s">
        <v>24</v>
      </c>
      <c r="D6364" s="12" t="s">
        <v>25</v>
      </c>
    </row>
    <row r="6365" spans="1:18" x14ac:dyDescent="0.35">
      <c r="B6365" s="11" t="s">
        <v>26</v>
      </c>
      <c r="C6365" s="12" t="s">
        <v>27</v>
      </c>
      <c r="D6365" s="12" t="s">
        <v>28</v>
      </c>
    </row>
    <row r="6366" spans="1:18" x14ac:dyDescent="0.35">
      <c r="B6366" s="11" t="s">
        <v>29</v>
      </c>
      <c r="C6366" s="12" t="s">
        <v>24</v>
      </c>
      <c r="D6366" s="12" t="s">
        <v>30</v>
      </c>
    </row>
    <row r="6367" spans="1:18" x14ac:dyDescent="0.35">
      <c r="B6367" s="11" t="s">
        <v>31</v>
      </c>
      <c r="C6367" s="12" t="s">
        <v>319</v>
      </c>
      <c r="D6367" s="12" t="s">
        <v>1687</v>
      </c>
    </row>
    <row r="6368" spans="1:18" x14ac:dyDescent="0.35">
      <c r="B6368" s="11" t="s">
        <v>33</v>
      </c>
      <c r="C6368" s="12" t="s">
        <v>105</v>
      </c>
      <c r="D6368" s="12" t="s">
        <v>1824</v>
      </c>
    </row>
    <row r="6369" spans="1:18" x14ac:dyDescent="0.35">
      <c r="B6369" s="11" t="s">
        <v>35</v>
      </c>
      <c r="C6369" s="12" t="s">
        <v>319</v>
      </c>
      <c r="D6369" s="12" t="s">
        <v>1744</v>
      </c>
    </row>
    <row r="6371" spans="1:18" ht="31.5" x14ac:dyDescent="0.35">
      <c r="A6371" s="1">
        <v>1</v>
      </c>
      <c r="B6371" s="13" t="s">
        <v>1745</v>
      </c>
      <c r="C6371" s="13" t="s">
        <v>41</v>
      </c>
      <c r="D6371" s="14" t="s">
        <v>1746</v>
      </c>
      <c r="E6371" s="15">
        <v>1740.81</v>
      </c>
      <c r="F6371" s="16">
        <f t="shared" ref="F6371:F6393" si="2040">ROUND(ROUND(N6371,2)*ROUND(J6371,3),2)</f>
        <v>1740.81</v>
      </c>
      <c r="G6371" s="16">
        <f t="shared" ref="G6371:G6393" si="2041">ROUND(ROUND(N6371,2)*ROUND(K6371,3),2)</f>
        <v>164492.62</v>
      </c>
      <c r="H6371" s="16">
        <f t="shared" ref="H6371:H6393" si="2042">IF(EXACT(J6371,0),0,100*(K6371/J6371))</f>
        <v>9449.2000000000007</v>
      </c>
      <c r="I6371" s="16">
        <f t="shared" ref="I6371:I6393" si="2043">ROUND((ROUND(J6371,3)-ROUND(K6371,3))*N6371,2)</f>
        <v>-162751.81</v>
      </c>
      <c r="J6371" s="17">
        <v>1</v>
      </c>
      <c r="K6371" s="17">
        <v>94.492000000000004</v>
      </c>
      <c r="L6371" s="18">
        <f t="shared" ref="L6371:L6393" si="2044">ROUND(ROUND(J6371,3)-ROUND(K6371,3),3)</f>
        <v>-93.492000000000004</v>
      </c>
      <c r="M6371" s="17">
        <v>88.33</v>
      </c>
      <c r="N6371" s="16">
        <f t="shared" ref="N6371:N6393" si="2045">ROUND(E6371,2)</f>
        <v>1740.81</v>
      </c>
      <c r="O6371" s="16">
        <f t="shared" ref="O6371:O6393" si="2046">ROUND(ROUND(M6371,3)*ROUND(N6371,2),2)</f>
        <v>153765.75</v>
      </c>
      <c r="P6371" s="18">
        <f t="shared" ref="P6371:P6393" si="2047">ROUND(ROUND(K6371,3)-ROUND(M6371,3),2)</f>
        <v>6.16</v>
      </c>
      <c r="Q6371" s="16">
        <f t="shared" ref="Q6371:Q6393" si="2048">ROUND(E6371,2)</f>
        <v>1740.81</v>
      </c>
      <c r="R6371" s="16">
        <f t="shared" ref="R6371:R6393" si="2049">ROUND((ROUND(K6371,3)-ROUND(M6371,3))* Q6371,2)</f>
        <v>10726.87</v>
      </c>
    </row>
    <row r="6372" spans="1:18" ht="52.5" x14ac:dyDescent="0.35">
      <c r="A6372" s="1">
        <v>2</v>
      </c>
      <c r="B6372" s="13" t="s">
        <v>1836</v>
      </c>
      <c r="C6372" s="13" t="s">
        <v>127</v>
      </c>
      <c r="D6372" s="14" t="s">
        <v>1837</v>
      </c>
      <c r="E6372" s="15">
        <v>10019.69</v>
      </c>
      <c r="F6372" s="16">
        <f t="shared" si="2040"/>
        <v>70137.83</v>
      </c>
      <c r="G6372" s="16">
        <f t="shared" si="2041"/>
        <v>50098.45</v>
      </c>
      <c r="H6372" s="16">
        <f t="shared" si="2042"/>
        <v>71.428571428571431</v>
      </c>
      <c r="I6372" s="16">
        <f t="shared" si="2043"/>
        <v>20039.38</v>
      </c>
      <c r="J6372" s="17">
        <v>7</v>
      </c>
      <c r="K6372" s="17">
        <v>5</v>
      </c>
      <c r="L6372" s="18">
        <f t="shared" si="2044"/>
        <v>2</v>
      </c>
      <c r="M6372" s="17">
        <v>5</v>
      </c>
      <c r="N6372" s="16">
        <f t="shared" si="2045"/>
        <v>10019.69</v>
      </c>
      <c r="O6372" s="16">
        <f t="shared" si="2046"/>
        <v>50098.45</v>
      </c>
      <c r="P6372" s="18">
        <f t="shared" si="2047"/>
        <v>0</v>
      </c>
      <c r="Q6372" s="16">
        <f t="shared" si="2048"/>
        <v>10019.69</v>
      </c>
      <c r="R6372" s="16">
        <f t="shared" si="2049"/>
        <v>0</v>
      </c>
    </row>
    <row r="6373" spans="1:18" ht="42" x14ac:dyDescent="0.35">
      <c r="A6373" s="1">
        <v>3</v>
      </c>
      <c r="B6373" s="13" t="s">
        <v>1838</v>
      </c>
      <c r="C6373" s="13" t="s">
        <v>127</v>
      </c>
      <c r="D6373" s="14" t="s">
        <v>1839</v>
      </c>
      <c r="E6373" s="15">
        <v>9335.69</v>
      </c>
      <c r="F6373" s="16">
        <f t="shared" si="2040"/>
        <v>9335.69</v>
      </c>
      <c r="G6373" s="16">
        <f t="shared" si="2041"/>
        <v>9335.69</v>
      </c>
      <c r="H6373" s="16">
        <f t="shared" si="2042"/>
        <v>100</v>
      </c>
      <c r="I6373" s="16">
        <f t="shared" si="2043"/>
        <v>0</v>
      </c>
      <c r="J6373" s="17">
        <v>1</v>
      </c>
      <c r="K6373" s="17">
        <v>1</v>
      </c>
      <c r="L6373" s="18">
        <f t="shared" si="2044"/>
        <v>0</v>
      </c>
      <c r="M6373" s="17">
        <v>1</v>
      </c>
      <c r="N6373" s="16">
        <f t="shared" si="2045"/>
        <v>9335.69</v>
      </c>
      <c r="O6373" s="16">
        <f t="shared" si="2046"/>
        <v>9335.69</v>
      </c>
      <c r="P6373" s="18">
        <f t="shared" si="2047"/>
        <v>0</v>
      </c>
      <c r="Q6373" s="16">
        <f t="shared" si="2048"/>
        <v>9335.69</v>
      </c>
      <c r="R6373" s="16">
        <f t="shared" si="2049"/>
        <v>0</v>
      </c>
    </row>
    <row r="6374" spans="1:18" ht="84" x14ac:dyDescent="0.35">
      <c r="A6374" s="1">
        <v>4</v>
      </c>
      <c r="B6374" s="13" t="s">
        <v>1811</v>
      </c>
      <c r="C6374" s="13" t="s">
        <v>44</v>
      </c>
      <c r="D6374" s="14" t="s">
        <v>1812</v>
      </c>
      <c r="E6374" s="15">
        <v>924.74</v>
      </c>
      <c r="F6374" s="16">
        <f t="shared" si="2040"/>
        <v>225220.43</v>
      </c>
      <c r="G6374" s="16">
        <f t="shared" si="2041"/>
        <v>230260.26</v>
      </c>
      <c r="H6374" s="16">
        <f t="shared" si="2042"/>
        <v>102.23773352494354</v>
      </c>
      <c r="I6374" s="16">
        <f t="shared" si="2043"/>
        <v>-5039.83</v>
      </c>
      <c r="J6374" s="17">
        <v>243.55</v>
      </c>
      <c r="K6374" s="17">
        <v>249</v>
      </c>
      <c r="L6374" s="18">
        <f t="shared" si="2044"/>
        <v>-5.45</v>
      </c>
      <c r="M6374" s="17">
        <v>249</v>
      </c>
      <c r="N6374" s="16">
        <f t="shared" si="2045"/>
        <v>924.74</v>
      </c>
      <c r="O6374" s="16">
        <f t="shared" si="2046"/>
        <v>230260.26</v>
      </c>
      <c r="P6374" s="18">
        <f t="shared" si="2047"/>
        <v>0</v>
      </c>
      <c r="Q6374" s="16">
        <f t="shared" si="2048"/>
        <v>924.74</v>
      </c>
      <c r="R6374" s="16">
        <f t="shared" si="2049"/>
        <v>0</v>
      </c>
    </row>
    <row r="6375" spans="1:18" ht="94.5" x14ac:dyDescent="0.35">
      <c r="A6375" s="1">
        <v>5</v>
      </c>
      <c r="B6375" s="13" t="s">
        <v>1809</v>
      </c>
      <c r="C6375" s="13" t="s">
        <v>44</v>
      </c>
      <c r="D6375" s="14" t="s">
        <v>1810</v>
      </c>
      <c r="E6375" s="15">
        <v>621.94000000000005</v>
      </c>
      <c r="F6375" s="16">
        <f t="shared" si="2040"/>
        <v>80230.259999999995</v>
      </c>
      <c r="G6375" s="16">
        <f t="shared" si="2041"/>
        <v>148957.12</v>
      </c>
      <c r="H6375" s="16">
        <f t="shared" si="2042"/>
        <v>185.66201550387595</v>
      </c>
      <c r="I6375" s="16">
        <f t="shared" si="2043"/>
        <v>-68726.86</v>
      </c>
      <c r="J6375" s="17">
        <v>129</v>
      </c>
      <c r="K6375" s="17">
        <v>239.50399999999999</v>
      </c>
      <c r="L6375" s="18">
        <f t="shared" si="2044"/>
        <v>-110.504</v>
      </c>
      <c r="M6375" s="17">
        <v>239.50399999999999</v>
      </c>
      <c r="N6375" s="16">
        <f t="shared" si="2045"/>
        <v>621.94000000000005</v>
      </c>
      <c r="O6375" s="16">
        <f t="shared" si="2046"/>
        <v>148957.12</v>
      </c>
      <c r="P6375" s="18">
        <f t="shared" si="2047"/>
        <v>0</v>
      </c>
      <c r="Q6375" s="16">
        <f t="shared" si="2048"/>
        <v>621.94000000000005</v>
      </c>
      <c r="R6375" s="16">
        <f t="shared" si="2049"/>
        <v>0</v>
      </c>
    </row>
    <row r="6376" spans="1:18" ht="115.5" x14ac:dyDescent="0.35">
      <c r="A6376" s="1">
        <v>6</v>
      </c>
      <c r="B6376" s="13" t="s">
        <v>1840</v>
      </c>
      <c r="C6376" s="13" t="s">
        <v>44</v>
      </c>
      <c r="D6376" s="14" t="s">
        <v>1841</v>
      </c>
      <c r="E6376" s="15">
        <v>707.04</v>
      </c>
      <c r="F6376" s="16">
        <f t="shared" si="2040"/>
        <v>80991.429999999993</v>
      </c>
      <c r="G6376" s="16">
        <f t="shared" si="2041"/>
        <v>83763.03</v>
      </c>
      <c r="H6376" s="16">
        <f t="shared" si="2042"/>
        <v>103.42208642514186</v>
      </c>
      <c r="I6376" s="16">
        <f t="shared" si="2043"/>
        <v>-2771.6</v>
      </c>
      <c r="J6376" s="17">
        <v>114.55</v>
      </c>
      <c r="K6376" s="17">
        <v>118.47</v>
      </c>
      <c r="L6376" s="18">
        <f t="shared" si="2044"/>
        <v>-3.92</v>
      </c>
      <c r="M6376" s="17">
        <v>118.47</v>
      </c>
      <c r="N6376" s="16">
        <f t="shared" si="2045"/>
        <v>707.04</v>
      </c>
      <c r="O6376" s="16">
        <f t="shared" si="2046"/>
        <v>83763.03</v>
      </c>
      <c r="P6376" s="18">
        <f t="shared" si="2047"/>
        <v>0</v>
      </c>
      <c r="Q6376" s="16">
        <f t="shared" si="2048"/>
        <v>707.04</v>
      </c>
      <c r="R6376" s="16">
        <f t="shared" si="2049"/>
        <v>0</v>
      </c>
    </row>
    <row r="6377" spans="1:18" ht="94.5" x14ac:dyDescent="0.35">
      <c r="A6377" s="1">
        <v>7</v>
      </c>
      <c r="B6377" s="13" t="s">
        <v>1842</v>
      </c>
      <c r="C6377" s="13" t="s">
        <v>44</v>
      </c>
      <c r="D6377" s="14" t="s">
        <v>1843</v>
      </c>
      <c r="E6377" s="15">
        <v>729.26</v>
      </c>
      <c r="F6377" s="16">
        <f t="shared" si="2040"/>
        <v>50063.7</v>
      </c>
      <c r="G6377" s="16">
        <f t="shared" si="2041"/>
        <v>4375.5600000000004</v>
      </c>
      <c r="H6377" s="16">
        <f t="shared" si="2042"/>
        <v>8.7399854333576101</v>
      </c>
      <c r="I6377" s="16">
        <f t="shared" si="2043"/>
        <v>45688.14</v>
      </c>
      <c r="J6377" s="17">
        <v>68.650000000000006</v>
      </c>
      <c r="K6377" s="17">
        <v>6</v>
      </c>
      <c r="L6377" s="18">
        <f t="shared" si="2044"/>
        <v>62.65</v>
      </c>
      <c r="M6377" s="17">
        <v>6</v>
      </c>
      <c r="N6377" s="16">
        <f t="shared" si="2045"/>
        <v>729.26</v>
      </c>
      <c r="O6377" s="16">
        <f t="shared" si="2046"/>
        <v>4375.5600000000004</v>
      </c>
      <c r="P6377" s="18">
        <f t="shared" si="2047"/>
        <v>0</v>
      </c>
      <c r="Q6377" s="16">
        <f t="shared" si="2048"/>
        <v>729.26</v>
      </c>
      <c r="R6377" s="16">
        <f t="shared" si="2049"/>
        <v>0</v>
      </c>
    </row>
    <row r="6378" spans="1:18" ht="84" x14ac:dyDescent="0.35">
      <c r="A6378" s="1">
        <v>8</v>
      </c>
      <c r="B6378" s="13" t="s">
        <v>1821</v>
      </c>
      <c r="C6378" s="13" t="s">
        <v>44</v>
      </c>
      <c r="D6378" s="14" t="s">
        <v>1822</v>
      </c>
      <c r="E6378" s="15">
        <v>1078.29</v>
      </c>
      <c r="F6378" s="16">
        <f t="shared" si="2040"/>
        <v>74024.61</v>
      </c>
      <c r="G6378" s="16">
        <f t="shared" si="2041"/>
        <v>71167.14</v>
      </c>
      <c r="H6378" s="16">
        <f t="shared" si="2042"/>
        <v>96.139839766933704</v>
      </c>
      <c r="I6378" s="16">
        <f t="shared" si="2043"/>
        <v>2857.47</v>
      </c>
      <c r="J6378" s="17">
        <v>68.650000000000006</v>
      </c>
      <c r="K6378" s="17">
        <v>66</v>
      </c>
      <c r="L6378" s="18">
        <f t="shared" si="2044"/>
        <v>2.65</v>
      </c>
      <c r="M6378" s="17">
        <v>66</v>
      </c>
      <c r="N6378" s="16">
        <f t="shared" si="2045"/>
        <v>1078.29</v>
      </c>
      <c r="O6378" s="16">
        <f t="shared" si="2046"/>
        <v>71167.14</v>
      </c>
      <c r="P6378" s="18">
        <f t="shared" si="2047"/>
        <v>0</v>
      </c>
      <c r="Q6378" s="16">
        <f t="shared" si="2048"/>
        <v>1078.29</v>
      </c>
      <c r="R6378" s="16">
        <f t="shared" si="2049"/>
        <v>0</v>
      </c>
    </row>
    <row r="6379" spans="1:18" ht="84" x14ac:dyDescent="0.35">
      <c r="A6379" s="1">
        <v>9</v>
      </c>
      <c r="B6379" s="13" t="s">
        <v>1844</v>
      </c>
      <c r="C6379" s="13" t="s">
        <v>44</v>
      </c>
      <c r="D6379" s="14" t="s">
        <v>1845</v>
      </c>
      <c r="E6379" s="15">
        <v>480.18</v>
      </c>
      <c r="F6379" s="16">
        <f t="shared" si="2040"/>
        <v>221843.16</v>
      </c>
      <c r="G6379" s="16">
        <f t="shared" si="2041"/>
        <v>109000.86</v>
      </c>
      <c r="H6379" s="16">
        <f t="shared" si="2042"/>
        <v>49.134199134199136</v>
      </c>
      <c r="I6379" s="16">
        <f t="shared" si="2043"/>
        <v>112842.3</v>
      </c>
      <c r="J6379" s="17">
        <v>462</v>
      </c>
      <c r="K6379" s="17">
        <v>227</v>
      </c>
      <c r="L6379" s="18">
        <f t="shared" si="2044"/>
        <v>235</v>
      </c>
      <c r="M6379" s="17">
        <v>227</v>
      </c>
      <c r="N6379" s="16">
        <f t="shared" si="2045"/>
        <v>480.18</v>
      </c>
      <c r="O6379" s="16">
        <f t="shared" si="2046"/>
        <v>109000.86</v>
      </c>
      <c r="P6379" s="18">
        <f t="shared" si="2047"/>
        <v>0</v>
      </c>
      <c r="Q6379" s="16">
        <f t="shared" si="2048"/>
        <v>480.18</v>
      </c>
      <c r="R6379" s="16">
        <f t="shared" si="2049"/>
        <v>0</v>
      </c>
    </row>
    <row r="6380" spans="1:18" ht="63" x14ac:dyDescent="0.35">
      <c r="A6380" s="1">
        <v>10</v>
      </c>
      <c r="B6380" s="13" t="s">
        <v>1846</v>
      </c>
      <c r="C6380" s="13" t="s">
        <v>92</v>
      </c>
      <c r="D6380" s="14" t="s">
        <v>1847</v>
      </c>
      <c r="E6380" s="15">
        <v>43.7</v>
      </c>
      <c r="F6380" s="16">
        <f t="shared" si="2040"/>
        <v>388056</v>
      </c>
      <c r="G6380" s="16">
        <f t="shared" si="2041"/>
        <v>446344.81</v>
      </c>
      <c r="H6380" s="16">
        <f t="shared" si="2042"/>
        <v>115.02072072072072</v>
      </c>
      <c r="I6380" s="16">
        <f t="shared" si="2043"/>
        <v>-58288.81</v>
      </c>
      <c r="J6380" s="17">
        <v>8880</v>
      </c>
      <c r="K6380" s="17">
        <v>10213.84</v>
      </c>
      <c r="L6380" s="18">
        <f t="shared" si="2044"/>
        <v>-1333.84</v>
      </c>
      <c r="M6380" s="17">
        <v>9325.68</v>
      </c>
      <c r="N6380" s="16">
        <f t="shared" si="2045"/>
        <v>43.7</v>
      </c>
      <c r="O6380" s="16">
        <f t="shared" si="2046"/>
        <v>407532.22</v>
      </c>
      <c r="P6380" s="18">
        <f t="shared" si="2047"/>
        <v>888.16</v>
      </c>
      <c r="Q6380" s="16">
        <f t="shared" si="2048"/>
        <v>43.7</v>
      </c>
      <c r="R6380" s="16">
        <f t="shared" si="2049"/>
        <v>38812.589999999997</v>
      </c>
    </row>
    <row r="6381" spans="1:18" ht="94.5" x14ac:dyDescent="0.35">
      <c r="A6381" s="1">
        <v>11</v>
      </c>
      <c r="B6381" s="13" t="s">
        <v>1848</v>
      </c>
      <c r="C6381" s="13" t="s">
        <v>44</v>
      </c>
      <c r="D6381" s="14" t="s">
        <v>1849</v>
      </c>
      <c r="E6381" s="15">
        <v>350.85</v>
      </c>
      <c r="F6381" s="16">
        <f t="shared" si="2040"/>
        <v>101185.14</v>
      </c>
      <c r="G6381" s="16">
        <f t="shared" si="2041"/>
        <v>41224.879999999997</v>
      </c>
      <c r="H6381" s="16">
        <f t="shared" si="2042"/>
        <v>40.742024965325939</v>
      </c>
      <c r="I6381" s="16">
        <f t="shared" si="2043"/>
        <v>59960.27</v>
      </c>
      <c r="J6381" s="17">
        <v>288.39999999999998</v>
      </c>
      <c r="K6381" s="17">
        <v>117.5</v>
      </c>
      <c r="L6381" s="18">
        <f t="shared" si="2044"/>
        <v>170.9</v>
      </c>
      <c r="M6381" s="17">
        <v>103.5</v>
      </c>
      <c r="N6381" s="16">
        <f t="shared" si="2045"/>
        <v>350.85</v>
      </c>
      <c r="O6381" s="16">
        <f t="shared" si="2046"/>
        <v>36312.980000000003</v>
      </c>
      <c r="P6381" s="18">
        <f t="shared" si="2047"/>
        <v>14</v>
      </c>
      <c r="Q6381" s="16">
        <f t="shared" si="2048"/>
        <v>350.85</v>
      </c>
      <c r="R6381" s="16">
        <f t="shared" si="2049"/>
        <v>4911.8999999999996</v>
      </c>
    </row>
    <row r="6382" spans="1:18" ht="115.5" x14ac:dyDescent="0.35">
      <c r="A6382" s="1">
        <v>12</v>
      </c>
      <c r="B6382" s="13" t="s">
        <v>1850</v>
      </c>
      <c r="C6382" s="13" t="s">
        <v>44</v>
      </c>
      <c r="D6382" s="14" t="s">
        <v>1851</v>
      </c>
      <c r="E6382" s="15">
        <v>460.27</v>
      </c>
      <c r="F6382" s="16">
        <f t="shared" si="2040"/>
        <v>79994.929999999993</v>
      </c>
      <c r="G6382" s="16">
        <f t="shared" si="2041"/>
        <v>83308.87</v>
      </c>
      <c r="H6382" s="16">
        <f t="shared" si="2042"/>
        <v>104.14269275028769</v>
      </c>
      <c r="I6382" s="16">
        <f t="shared" si="2043"/>
        <v>-3313.94</v>
      </c>
      <c r="J6382" s="17">
        <v>173.8</v>
      </c>
      <c r="K6382" s="17">
        <v>181</v>
      </c>
      <c r="L6382" s="18">
        <f t="shared" si="2044"/>
        <v>-7.2</v>
      </c>
      <c r="M6382" s="17">
        <v>181</v>
      </c>
      <c r="N6382" s="16">
        <f t="shared" si="2045"/>
        <v>460.27</v>
      </c>
      <c r="O6382" s="16">
        <f t="shared" si="2046"/>
        <v>83308.87</v>
      </c>
      <c r="P6382" s="18">
        <f t="shared" si="2047"/>
        <v>0</v>
      </c>
      <c r="Q6382" s="16">
        <f t="shared" si="2048"/>
        <v>460.27</v>
      </c>
      <c r="R6382" s="16">
        <f t="shared" si="2049"/>
        <v>0</v>
      </c>
    </row>
    <row r="6383" spans="1:18" ht="52.5" x14ac:dyDescent="0.35">
      <c r="A6383" s="1">
        <v>13</v>
      </c>
      <c r="B6383" s="13" t="s">
        <v>1761</v>
      </c>
      <c r="C6383" s="13" t="s">
        <v>44</v>
      </c>
      <c r="D6383" s="14" t="s">
        <v>1762</v>
      </c>
      <c r="E6383" s="15">
        <v>11.22</v>
      </c>
      <c r="F6383" s="16">
        <f t="shared" si="2040"/>
        <v>448.8</v>
      </c>
      <c r="G6383" s="16">
        <f t="shared" si="2041"/>
        <v>57132.24</v>
      </c>
      <c r="H6383" s="16">
        <f t="shared" si="2042"/>
        <v>12730</v>
      </c>
      <c r="I6383" s="16">
        <f t="shared" si="2043"/>
        <v>-56683.44</v>
      </c>
      <c r="J6383" s="17">
        <v>40</v>
      </c>
      <c r="K6383" s="17">
        <v>5092</v>
      </c>
      <c r="L6383" s="18">
        <f t="shared" si="2044"/>
        <v>-5052</v>
      </c>
      <c r="M6383" s="17">
        <v>4664</v>
      </c>
      <c r="N6383" s="16">
        <f t="shared" si="2045"/>
        <v>11.22</v>
      </c>
      <c r="O6383" s="16">
        <f t="shared" si="2046"/>
        <v>52330.080000000002</v>
      </c>
      <c r="P6383" s="18">
        <f t="shared" si="2047"/>
        <v>428</v>
      </c>
      <c r="Q6383" s="16">
        <f t="shared" si="2048"/>
        <v>11.22</v>
      </c>
      <c r="R6383" s="16">
        <f t="shared" si="2049"/>
        <v>4802.16</v>
      </c>
    </row>
    <row r="6384" spans="1:18" ht="84" x14ac:dyDescent="0.35">
      <c r="A6384" s="1">
        <v>14</v>
      </c>
      <c r="B6384" s="13" t="s">
        <v>1852</v>
      </c>
      <c r="C6384" s="13" t="s">
        <v>92</v>
      </c>
      <c r="D6384" s="14" t="s">
        <v>1853</v>
      </c>
      <c r="E6384" s="15">
        <v>644.29999999999995</v>
      </c>
      <c r="F6384" s="16">
        <f t="shared" si="2040"/>
        <v>56923.91</v>
      </c>
      <c r="G6384" s="16">
        <f t="shared" si="2041"/>
        <v>56923.91</v>
      </c>
      <c r="H6384" s="16">
        <f t="shared" si="2042"/>
        <v>100</v>
      </c>
      <c r="I6384" s="16">
        <f t="shared" si="2043"/>
        <v>0</v>
      </c>
      <c r="J6384" s="17">
        <v>88.35</v>
      </c>
      <c r="K6384" s="17">
        <v>88.35</v>
      </c>
      <c r="L6384" s="18">
        <f t="shared" si="2044"/>
        <v>0</v>
      </c>
      <c r="M6384" s="17">
        <v>88.35</v>
      </c>
      <c r="N6384" s="16">
        <f t="shared" si="2045"/>
        <v>644.29999999999995</v>
      </c>
      <c r="O6384" s="16">
        <f t="shared" si="2046"/>
        <v>56923.91</v>
      </c>
      <c r="P6384" s="18">
        <f t="shared" si="2047"/>
        <v>0</v>
      </c>
      <c r="Q6384" s="16">
        <f t="shared" si="2048"/>
        <v>644.29999999999995</v>
      </c>
      <c r="R6384" s="16">
        <f t="shared" si="2049"/>
        <v>0</v>
      </c>
    </row>
    <row r="6385" spans="1:18" ht="84" x14ac:dyDescent="0.35">
      <c r="A6385" s="1">
        <v>15</v>
      </c>
      <c r="B6385" s="13" t="s">
        <v>1854</v>
      </c>
      <c r="C6385" s="13" t="s">
        <v>92</v>
      </c>
      <c r="D6385" s="14" t="s">
        <v>1855</v>
      </c>
      <c r="E6385" s="15">
        <v>443.47</v>
      </c>
      <c r="F6385" s="16">
        <f t="shared" si="2040"/>
        <v>35051.870000000003</v>
      </c>
      <c r="G6385" s="16">
        <f t="shared" si="2041"/>
        <v>35051.870000000003</v>
      </c>
      <c r="H6385" s="16">
        <f t="shared" si="2042"/>
        <v>100</v>
      </c>
      <c r="I6385" s="16">
        <f t="shared" si="2043"/>
        <v>0</v>
      </c>
      <c r="J6385" s="17">
        <v>79.040000000000006</v>
      </c>
      <c r="K6385" s="17">
        <v>79.040000000000006</v>
      </c>
      <c r="L6385" s="18">
        <f t="shared" si="2044"/>
        <v>0</v>
      </c>
      <c r="M6385" s="17">
        <v>79.040000000000006</v>
      </c>
      <c r="N6385" s="16">
        <f t="shared" si="2045"/>
        <v>443.47</v>
      </c>
      <c r="O6385" s="16">
        <f t="shared" si="2046"/>
        <v>35051.870000000003</v>
      </c>
      <c r="P6385" s="18">
        <f t="shared" si="2047"/>
        <v>0</v>
      </c>
      <c r="Q6385" s="16">
        <f t="shared" si="2048"/>
        <v>443.47</v>
      </c>
      <c r="R6385" s="16">
        <f t="shared" si="2049"/>
        <v>0</v>
      </c>
    </row>
    <row r="6386" spans="1:18" ht="189" x14ac:dyDescent="0.35">
      <c r="A6386" s="1">
        <v>16</v>
      </c>
      <c r="B6386" s="13" t="s">
        <v>1755</v>
      </c>
      <c r="C6386" s="13" t="s">
        <v>44</v>
      </c>
      <c r="D6386" s="14" t="s">
        <v>1756</v>
      </c>
      <c r="E6386" s="15">
        <v>529.44000000000005</v>
      </c>
      <c r="F6386" s="16">
        <f t="shared" si="2040"/>
        <v>0</v>
      </c>
      <c r="G6386" s="16">
        <f t="shared" si="2041"/>
        <v>0</v>
      </c>
      <c r="H6386" s="16">
        <f t="shared" si="2042"/>
        <v>0</v>
      </c>
      <c r="I6386" s="16">
        <f t="shared" si="2043"/>
        <v>0</v>
      </c>
      <c r="J6386" s="17">
        <v>0</v>
      </c>
      <c r="K6386" s="17">
        <v>0</v>
      </c>
      <c r="L6386" s="18">
        <f t="shared" si="2044"/>
        <v>0</v>
      </c>
      <c r="M6386" s="17">
        <v>0</v>
      </c>
      <c r="N6386" s="16">
        <f t="shared" si="2045"/>
        <v>529.44000000000005</v>
      </c>
      <c r="O6386" s="16">
        <f t="shared" si="2046"/>
        <v>0</v>
      </c>
      <c r="P6386" s="18">
        <f t="shared" si="2047"/>
        <v>0</v>
      </c>
      <c r="Q6386" s="16">
        <f t="shared" si="2048"/>
        <v>529.44000000000005</v>
      </c>
      <c r="R6386" s="16">
        <f t="shared" si="2049"/>
        <v>0</v>
      </c>
    </row>
    <row r="6387" spans="1:18" ht="168" x14ac:dyDescent="0.35">
      <c r="A6387" s="1">
        <v>17</v>
      </c>
      <c r="B6387" s="13" t="s">
        <v>1753</v>
      </c>
      <c r="C6387" s="13" t="s">
        <v>44</v>
      </c>
      <c r="D6387" s="14" t="s">
        <v>1754</v>
      </c>
      <c r="E6387" s="15">
        <v>181.81</v>
      </c>
      <c r="F6387" s="16">
        <f t="shared" si="2040"/>
        <v>0</v>
      </c>
      <c r="G6387" s="16">
        <f t="shared" si="2041"/>
        <v>0</v>
      </c>
      <c r="H6387" s="16">
        <f t="shared" si="2042"/>
        <v>0</v>
      </c>
      <c r="I6387" s="16">
        <f t="shared" si="2043"/>
        <v>0</v>
      </c>
      <c r="J6387" s="17">
        <v>0</v>
      </c>
      <c r="K6387" s="17">
        <v>0</v>
      </c>
      <c r="L6387" s="18">
        <f t="shared" si="2044"/>
        <v>0</v>
      </c>
      <c r="M6387" s="17">
        <v>0</v>
      </c>
      <c r="N6387" s="16">
        <f t="shared" si="2045"/>
        <v>181.81</v>
      </c>
      <c r="O6387" s="16">
        <f t="shared" si="2046"/>
        <v>0</v>
      </c>
      <c r="P6387" s="18">
        <f t="shared" si="2047"/>
        <v>0</v>
      </c>
      <c r="Q6387" s="16">
        <f t="shared" si="2048"/>
        <v>181.81</v>
      </c>
      <c r="R6387" s="16">
        <f t="shared" si="2049"/>
        <v>0</v>
      </c>
    </row>
    <row r="6388" spans="1:18" ht="94.5" x14ac:dyDescent="0.35">
      <c r="A6388" s="1">
        <v>18</v>
      </c>
      <c r="B6388" s="13" t="s">
        <v>1757</v>
      </c>
      <c r="C6388" s="13" t="s">
        <v>41</v>
      </c>
      <c r="D6388" s="14" t="s">
        <v>1758</v>
      </c>
      <c r="E6388" s="15">
        <v>270.97000000000003</v>
      </c>
      <c r="F6388" s="16">
        <f t="shared" si="2040"/>
        <v>0</v>
      </c>
      <c r="G6388" s="16">
        <f t="shared" si="2041"/>
        <v>0</v>
      </c>
      <c r="H6388" s="16">
        <f t="shared" si="2042"/>
        <v>0</v>
      </c>
      <c r="I6388" s="16">
        <f t="shared" si="2043"/>
        <v>0</v>
      </c>
      <c r="J6388" s="17">
        <v>0</v>
      </c>
      <c r="K6388" s="17">
        <v>0</v>
      </c>
      <c r="L6388" s="18">
        <f t="shared" si="2044"/>
        <v>0</v>
      </c>
      <c r="M6388" s="17">
        <v>0</v>
      </c>
      <c r="N6388" s="16">
        <f t="shared" si="2045"/>
        <v>270.97000000000003</v>
      </c>
      <c r="O6388" s="16">
        <f t="shared" si="2046"/>
        <v>0</v>
      </c>
      <c r="P6388" s="18">
        <f t="shared" si="2047"/>
        <v>0</v>
      </c>
      <c r="Q6388" s="16">
        <f t="shared" si="2048"/>
        <v>270.97000000000003</v>
      </c>
      <c r="R6388" s="16">
        <f t="shared" si="2049"/>
        <v>0</v>
      </c>
    </row>
    <row r="6389" spans="1:18" ht="94.5" x14ac:dyDescent="0.35">
      <c r="A6389" s="1">
        <v>19</v>
      </c>
      <c r="B6389" s="13" t="s">
        <v>1759</v>
      </c>
      <c r="C6389" s="13" t="s">
        <v>41</v>
      </c>
      <c r="D6389" s="14" t="s">
        <v>1760</v>
      </c>
      <c r="E6389" s="15">
        <v>204.33</v>
      </c>
      <c r="F6389" s="16">
        <f t="shared" si="2040"/>
        <v>0</v>
      </c>
      <c r="G6389" s="16">
        <f t="shared" si="2041"/>
        <v>0</v>
      </c>
      <c r="H6389" s="16">
        <f t="shared" si="2042"/>
        <v>0</v>
      </c>
      <c r="I6389" s="16">
        <f t="shared" si="2043"/>
        <v>0</v>
      </c>
      <c r="J6389" s="17">
        <v>0</v>
      </c>
      <c r="K6389" s="17">
        <v>0</v>
      </c>
      <c r="L6389" s="18">
        <f t="shared" si="2044"/>
        <v>0</v>
      </c>
      <c r="M6389" s="17">
        <v>0</v>
      </c>
      <c r="N6389" s="16">
        <f t="shared" si="2045"/>
        <v>204.33</v>
      </c>
      <c r="O6389" s="16">
        <f t="shared" si="2046"/>
        <v>0</v>
      </c>
      <c r="P6389" s="18">
        <f t="shared" si="2047"/>
        <v>0</v>
      </c>
      <c r="Q6389" s="16">
        <f t="shared" si="2048"/>
        <v>204.33</v>
      </c>
      <c r="R6389" s="16">
        <f t="shared" si="2049"/>
        <v>0</v>
      </c>
    </row>
    <row r="6390" spans="1:18" ht="94.5" x14ac:dyDescent="0.35">
      <c r="A6390" s="1">
        <v>20</v>
      </c>
      <c r="B6390" s="13" t="s">
        <v>1813</v>
      </c>
      <c r="C6390" s="13" t="s">
        <v>44</v>
      </c>
      <c r="D6390" s="14" t="s">
        <v>1814</v>
      </c>
      <c r="E6390" s="15">
        <v>856.9</v>
      </c>
      <c r="F6390" s="16">
        <f t="shared" si="2040"/>
        <v>0</v>
      </c>
      <c r="G6390" s="16">
        <f t="shared" si="2041"/>
        <v>16452.48</v>
      </c>
      <c r="H6390" s="16">
        <f t="shared" si="2042"/>
        <v>0</v>
      </c>
      <c r="I6390" s="16">
        <f t="shared" si="2043"/>
        <v>-16452.48</v>
      </c>
      <c r="J6390" s="17">
        <v>0</v>
      </c>
      <c r="K6390" s="17">
        <v>19.2</v>
      </c>
      <c r="L6390" s="18">
        <f t="shared" si="2044"/>
        <v>-19.2</v>
      </c>
      <c r="M6390" s="17">
        <v>19.2</v>
      </c>
      <c r="N6390" s="16">
        <f t="shared" si="2045"/>
        <v>856.9</v>
      </c>
      <c r="O6390" s="16">
        <f t="shared" si="2046"/>
        <v>16452.48</v>
      </c>
      <c r="P6390" s="18">
        <f t="shared" si="2047"/>
        <v>0</v>
      </c>
      <c r="Q6390" s="16">
        <f t="shared" si="2048"/>
        <v>856.9</v>
      </c>
      <c r="R6390" s="16">
        <f t="shared" si="2049"/>
        <v>0</v>
      </c>
    </row>
    <row r="6391" spans="1:18" ht="84" x14ac:dyDescent="0.35">
      <c r="A6391" s="1">
        <v>21</v>
      </c>
      <c r="B6391" s="13" t="s">
        <v>1815</v>
      </c>
      <c r="C6391" s="13" t="s">
        <v>44</v>
      </c>
      <c r="D6391" s="14" t="s">
        <v>1816</v>
      </c>
      <c r="E6391" s="15">
        <v>1318.24</v>
      </c>
      <c r="F6391" s="16">
        <f t="shared" si="2040"/>
        <v>0</v>
      </c>
      <c r="G6391" s="16">
        <f t="shared" si="2041"/>
        <v>12852.84</v>
      </c>
      <c r="H6391" s="16">
        <f t="shared" si="2042"/>
        <v>0</v>
      </c>
      <c r="I6391" s="16">
        <f t="shared" si="2043"/>
        <v>-12852.84</v>
      </c>
      <c r="J6391" s="17">
        <v>0</v>
      </c>
      <c r="K6391" s="17">
        <v>9.75</v>
      </c>
      <c r="L6391" s="18">
        <f t="shared" si="2044"/>
        <v>-9.75</v>
      </c>
      <c r="M6391" s="17">
        <v>9.75</v>
      </c>
      <c r="N6391" s="16">
        <f t="shared" si="2045"/>
        <v>1318.24</v>
      </c>
      <c r="O6391" s="16">
        <f t="shared" si="2046"/>
        <v>12852.84</v>
      </c>
      <c r="P6391" s="18">
        <f t="shared" si="2047"/>
        <v>0</v>
      </c>
      <c r="Q6391" s="16">
        <f t="shared" si="2048"/>
        <v>1318.24</v>
      </c>
      <c r="R6391" s="16">
        <f t="shared" si="2049"/>
        <v>0</v>
      </c>
    </row>
    <row r="6392" spans="1:18" ht="31.5" x14ac:dyDescent="0.35">
      <c r="A6392" s="1">
        <v>22</v>
      </c>
      <c r="B6392" s="13" t="s">
        <v>1747</v>
      </c>
      <c r="C6392" s="13" t="s">
        <v>224</v>
      </c>
      <c r="D6392" s="14" t="s">
        <v>1748</v>
      </c>
      <c r="E6392" s="15">
        <v>50000</v>
      </c>
      <c r="F6392" s="16">
        <f t="shared" si="2040"/>
        <v>0</v>
      </c>
      <c r="G6392" s="16">
        <f t="shared" si="2041"/>
        <v>4500</v>
      </c>
      <c r="H6392" s="16">
        <f t="shared" si="2042"/>
        <v>0</v>
      </c>
      <c r="I6392" s="16">
        <f t="shared" si="2043"/>
        <v>-4500</v>
      </c>
      <c r="J6392" s="17">
        <v>0</v>
      </c>
      <c r="K6392" s="17">
        <v>0.09</v>
      </c>
      <c r="L6392" s="18">
        <f t="shared" si="2044"/>
        <v>-0.09</v>
      </c>
      <c r="M6392" s="17">
        <v>0</v>
      </c>
      <c r="N6392" s="16">
        <f t="shared" si="2045"/>
        <v>50000</v>
      </c>
      <c r="O6392" s="16">
        <f t="shared" si="2046"/>
        <v>0</v>
      </c>
      <c r="P6392" s="18">
        <f t="shared" si="2047"/>
        <v>0.09</v>
      </c>
      <c r="Q6392" s="16">
        <f t="shared" si="2048"/>
        <v>50000</v>
      </c>
      <c r="R6392" s="16">
        <f t="shared" si="2049"/>
        <v>4500</v>
      </c>
    </row>
    <row r="6393" spans="1:18" ht="94.5" x14ac:dyDescent="0.35">
      <c r="A6393" s="1">
        <v>23</v>
      </c>
      <c r="B6393" s="13" t="s">
        <v>916</v>
      </c>
      <c r="C6393" s="13" t="s">
        <v>44</v>
      </c>
      <c r="D6393" s="14" t="s">
        <v>917</v>
      </c>
      <c r="E6393" s="15">
        <v>51.17</v>
      </c>
      <c r="F6393" s="16">
        <f t="shared" si="2040"/>
        <v>0</v>
      </c>
      <c r="G6393" s="16">
        <f t="shared" si="2041"/>
        <v>1279.25</v>
      </c>
      <c r="H6393" s="16">
        <f t="shared" si="2042"/>
        <v>0</v>
      </c>
      <c r="I6393" s="16">
        <f t="shared" si="2043"/>
        <v>-1279.25</v>
      </c>
      <c r="J6393" s="17">
        <v>0</v>
      </c>
      <c r="K6393" s="17">
        <v>25</v>
      </c>
      <c r="L6393" s="18">
        <f t="shared" si="2044"/>
        <v>-25</v>
      </c>
      <c r="M6393" s="17">
        <v>0</v>
      </c>
      <c r="N6393" s="16">
        <f t="shared" si="2045"/>
        <v>51.17</v>
      </c>
      <c r="O6393" s="16">
        <f t="shared" si="2046"/>
        <v>0</v>
      </c>
      <c r="P6393" s="18">
        <f t="shared" si="2047"/>
        <v>25</v>
      </c>
      <c r="Q6393" s="16">
        <f t="shared" si="2048"/>
        <v>51.17</v>
      </c>
      <c r="R6393" s="16">
        <f t="shared" si="2049"/>
        <v>1279.25</v>
      </c>
    </row>
    <row r="6394" spans="1:18" x14ac:dyDescent="0.35">
      <c r="A6394" s="21" t="s">
        <v>1856</v>
      </c>
      <c r="B6394" s="21" t="s">
        <v>1856</v>
      </c>
      <c r="C6394" s="21" t="s">
        <v>1856</v>
      </c>
      <c r="D6394" s="21" t="s">
        <v>1856</v>
      </c>
      <c r="E6394" s="21" t="s">
        <v>1856</v>
      </c>
      <c r="F6394" s="19"/>
      <c r="G6394" s="20">
        <f>SUM(G6371:G6393)</f>
        <v>1626521.8800000001</v>
      </c>
      <c r="H6394" s="7"/>
      <c r="I6394" s="7"/>
      <c r="J6394" s="7"/>
      <c r="K6394" s="7"/>
      <c r="L6394" s="7"/>
      <c r="M6394" s="7"/>
      <c r="N6394" s="7"/>
      <c r="O6394" s="7"/>
      <c r="P6394" s="7"/>
      <c r="Q6394" s="7"/>
      <c r="R6394" s="7"/>
    </row>
    <row r="6396" spans="1:18" x14ac:dyDescent="0.35">
      <c r="B6396" s="11" t="s">
        <v>23</v>
      </c>
      <c r="C6396" s="12" t="s">
        <v>24</v>
      </c>
      <c r="D6396" s="12" t="s">
        <v>25</v>
      </c>
    </row>
    <row r="6397" spans="1:18" x14ac:dyDescent="0.35">
      <c r="B6397" s="11" t="s">
        <v>26</v>
      </c>
      <c r="C6397" s="12" t="s">
        <v>27</v>
      </c>
      <c r="D6397" s="12" t="s">
        <v>28</v>
      </c>
    </row>
    <row r="6398" spans="1:18" x14ac:dyDescent="0.35">
      <c r="B6398" s="11" t="s">
        <v>29</v>
      </c>
      <c r="C6398" s="12" t="s">
        <v>24</v>
      </c>
      <c r="D6398" s="12" t="s">
        <v>30</v>
      </c>
    </row>
    <row r="6399" spans="1:18" x14ac:dyDescent="0.35">
      <c r="B6399" s="11" t="s">
        <v>31</v>
      </c>
      <c r="C6399" s="12" t="s">
        <v>319</v>
      </c>
      <c r="D6399" s="12" t="s">
        <v>1687</v>
      </c>
    </row>
    <row r="6400" spans="1:18" x14ac:dyDescent="0.35">
      <c r="B6400" s="11" t="s">
        <v>33</v>
      </c>
      <c r="C6400" s="12" t="s">
        <v>116</v>
      </c>
      <c r="D6400" s="12" t="s">
        <v>178</v>
      </c>
    </row>
    <row r="6401" spans="1:18" x14ac:dyDescent="0.35">
      <c r="B6401" s="11" t="s">
        <v>35</v>
      </c>
      <c r="C6401" s="12" t="s">
        <v>24</v>
      </c>
      <c r="D6401" s="12" t="s">
        <v>1688</v>
      </c>
    </row>
    <row r="6403" spans="1:18" ht="94.5" x14ac:dyDescent="0.35">
      <c r="A6403" s="1">
        <v>1</v>
      </c>
      <c r="B6403" s="13" t="s">
        <v>1764</v>
      </c>
      <c r="C6403" s="13" t="s">
        <v>41</v>
      </c>
      <c r="D6403" s="14" t="s">
        <v>1765</v>
      </c>
      <c r="E6403" s="15">
        <v>638.33000000000004</v>
      </c>
      <c r="F6403" s="16">
        <f>ROUND(ROUND(N6403,2)*ROUND(J6403,3),2)</f>
        <v>4468.3100000000004</v>
      </c>
      <c r="G6403" s="16">
        <f>ROUND(ROUND(N6403,2)*ROUND(K6403,3),2)</f>
        <v>1276.6600000000001</v>
      </c>
      <c r="H6403" s="16">
        <f>IF(EXACT(J6403,0),0,100*(K6403/J6403))</f>
        <v>28.571428571428569</v>
      </c>
      <c r="I6403" s="16">
        <f>ROUND((ROUND(J6403,3)-ROUND(K6403,3))*N6403,2)</f>
        <v>3191.65</v>
      </c>
      <c r="J6403" s="17">
        <v>7</v>
      </c>
      <c r="K6403" s="17">
        <v>2</v>
      </c>
      <c r="L6403" s="18">
        <f>ROUND(ROUND(J6403,3)-ROUND(K6403,3),3)</f>
        <v>5</v>
      </c>
      <c r="M6403" s="17">
        <v>2</v>
      </c>
      <c r="N6403" s="16">
        <f>ROUND(E6403,2)</f>
        <v>638.33000000000004</v>
      </c>
      <c r="O6403" s="16">
        <f>ROUND(ROUND(M6403,3)*ROUND(N6403,2),2)</f>
        <v>1276.6600000000001</v>
      </c>
      <c r="P6403" s="18">
        <f>ROUND(ROUND(K6403,3)-ROUND(M6403,3),2)</f>
        <v>0</v>
      </c>
      <c r="Q6403" s="16">
        <f>ROUND(E6403,2)</f>
        <v>638.33000000000004</v>
      </c>
      <c r="R6403" s="16">
        <f>ROUND((ROUND(K6403,3)-ROUND(M6403,3))* Q6403,2)</f>
        <v>0</v>
      </c>
    </row>
    <row r="6404" spans="1:18" ht="84" x14ac:dyDescent="0.35">
      <c r="A6404" s="1">
        <v>2</v>
      </c>
      <c r="B6404" s="13" t="s">
        <v>1691</v>
      </c>
      <c r="C6404" s="13" t="s">
        <v>41</v>
      </c>
      <c r="D6404" s="14" t="s">
        <v>1692</v>
      </c>
      <c r="E6404" s="15">
        <v>26.29</v>
      </c>
      <c r="F6404" s="16">
        <f>ROUND(ROUND(N6404,2)*ROUND(J6404,3),2)</f>
        <v>552.09</v>
      </c>
      <c r="G6404" s="16">
        <f>ROUND(ROUND(N6404,2)*ROUND(K6404,3),2)</f>
        <v>157.74</v>
      </c>
      <c r="H6404" s="16">
        <f>IF(EXACT(J6404,0),0,100*(K6404/J6404))</f>
        <v>28.571428571428569</v>
      </c>
      <c r="I6404" s="16">
        <f>ROUND((ROUND(J6404,3)-ROUND(K6404,3))*N6404,2)</f>
        <v>394.35</v>
      </c>
      <c r="J6404" s="17">
        <v>21</v>
      </c>
      <c r="K6404" s="17">
        <v>6</v>
      </c>
      <c r="L6404" s="18">
        <f>ROUND(ROUND(J6404,3)-ROUND(K6404,3),3)</f>
        <v>15</v>
      </c>
      <c r="M6404" s="17">
        <v>6</v>
      </c>
      <c r="N6404" s="16">
        <f>ROUND(E6404,2)</f>
        <v>26.29</v>
      </c>
      <c r="O6404" s="16">
        <f>ROUND(ROUND(M6404,3)*ROUND(N6404,2),2)</f>
        <v>157.74</v>
      </c>
      <c r="P6404" s="18">
        <f>ROUND(ROUND(K6404,3)-ROUND(M6404,3),2)</f>
        <v>0</v>
      </c>
      <c r="Q6404" s="16">
        <f>ROUND(E6404,2)</f>
        <v>26.29</v>
      </c>
      <c r="R6404" s="16">
        <f>ROUND((ROUND(K6404,3)-ROUND(M6404,3))* Q6404,2)</f>
        <v>0</v>
      </c>
    </row>
    <row r="6405" spans="1:18" ht="63" x14ac:dyDescent="0.35">
      <c r="A6405" s="1">
        <v>3</v>
      </c>
      <c r="B6405" s="13" t="s">
        <v>569</v>
      </c>
      <c r="C6405" s="13" t="s">
        <v>41</v>
      </c>
      <c r="D6405" s="14" t="s">
        <v>570</v>
      </c>
      <c r="E6405" s="15">
        <v>313.83999999999997</v>
      </c>
      <c r="F6405" s="16">
        <f>ROUND(ROUND(N6405,2)*ROUND(J6405,3),2)</f>
        <v>7846</v>
      </c>
      <c r="G6405" s="16">
        <f>ROUND(ROUND(N6405,2)*ROUND(K6405,3),2)</f>
        <v>6119.88</v>
      </c>
      <c r="H6405" s="16">
        <f>IF(EXACT(J6405,0),0,100*(K6405/J6405))</f>
        <v>78</v>
      </c>
      <c r="I6405" s="16">
        <f>ROUND((ROUND(J6405,3)-ROUND(K6405,3))*N6405,2)</f>
        <v>1726.12</v>
      </c>
      <c r="J6405" s="17">
        <v>25</v>
      </c>
      <c r="K6405" s="17">
        <v>19.5</v>
      </c>
      <c r="L6405" s="18">
        <f>ROUND(ROUND(J6405,3)-ROUND(K6405,3),3)</f>
        <v>5.5</v>
      </c>
      <c r="M6405" s="17">
        <v>19.5</v>
      </c>
      <c r="N6405" s="16">
        <f>ROUND(E6405,2)</f>
        <v>313.83999999999997</v>
      </c>
      <c r="O6405" s="16">
        <f>ROUND(ROUND(M6405,3)*ROUND(N6405,2),2)</f>
        <v>6119.88</v>
      </c>
      <c r="P6405" s="18">
        <f>ROUND(ROUND(K6405,3)-ROUND(M6405,3),2)</f>
        <v>0</v>
      </c>
      <c r="Q6405" s="16">
        <f>ROUND(E6405,2)</f>
        <v>313.83999999999997</v>
      </c>
      <c r="R6405" s="16">
        <f>ROUND((ROUND(K6405,3)-ROUND(M6405,3))* Q6405,2)</f>
        <v>0</v>
      </c>
    </row>
    <row r="6406" spans="1:18" ht="42" x14ac:dyDescent="0.35">
      <c r="A6406" s="1">
        <v>4</v>
      </c>
      <c r="B6406" s="13" t="s">
        <v>1695</v>
      </c>
      <c r="C6406" s="13" t="s">
        <v>41</v>
      </c>
      <c r="D6406" s="14" t="s">
        <v>1696</v>
      </c>
      <c r="E6406" s="15">
        <v>29.32</v>
      </c>
      <c r="F6406" s="16">
        <f>ROUND(ROUND(N6406,2)*ROUND(J6406,3),2)</f>
        <v>1847.16</v>
      </c>
      <c r="G6406" s="16">
        <f>ROUND(ROUND(N6406,2)*ROUND(K6406,3),2)</f>
        <v>6802.24</v>
      </c>
      <c r="H6406" s="16">
        <f>IF(EXACT(J6406,0),0,100*(K6406/J6406))</f>
        <v>368.25396825396825</v>
      </c>
      <c r="I6406" s="16">
        <f>ROUND((ROUND(J6406,3)-ROUND(K6406,3))*N6406,2)</f>
        <v>-4955.08</v>
      </c>
      <c r="J6406" s="17">
        <v>63</v>
      </c>
      <c r="K6406" s="17">
        <v>232</v>
      </c>
      <c r="L6406" s="18">
        <f>ROUND(ROUND(J6406,3)-ROUND(K6406,3),3)</f>
        <v>-169</v>
      </c>
      <c r="M6406" s="17">
        <v>208</v>
      </c>
      <c r="N6406" s="16">
        <f>ROUND(E6406,2)</f>
        <v>29.32</v>
      </c>
      <c r="O6406" s="16">
        <f>ROUND(ROUND(M6406,3)*ROUND(N6406,2),2)</f>
        <v>6098.56</v>
      </c>
      <c r="P6406" s="18">
        <f>ROUND(ROUND(K6406,3)-ROUND(M6406,3),2)</f>
        <v>24</v>
      </c>
      <c r="Q6406" s="16">
        <f>ROUND(E6406,2)</f>
        <v>29.32</v>
      </c>
      <c r="R6406" s="16">
        <f>ROUND((ROUND(K6406,3)-ROUND(M6406,3))* Q6406,2)</f>
        <v>703.68</v>
      </c>
    </row>
    <row r="6407" spans="1:18" ht="42" x14ac:dyDescent="0.35">
      <c r="A6407" s="1">
        <v>5</v>
      </c>
      <c r="B6407" s="13" t="s">
        <v>1697</v>
      </c>
      <c r="C6407" s="13" t="s">
        <v>41</v>
      </c>
      <c r="D6407" s="14" t="s">
        <v>1698</v>
      </c>
      <c r="E6407" s="15">
        <v>58.63</v>
      </c>
      <c r="F6407" s="16">
        <f>ROUND(ROUND(N6407,2)*ROUND(J6407,3),2)</f>
        <v>0</v>
      </c>
      <c r="G6407" s="16">
        <f>ROUND(ROUND(N6407,2)*ROUND(K6407,3),2)</f>
        <v>7739.16</v>
      </c>
      <c r="H6407" s="16">
        <f>IF(EXACT(J6407,0),0,100*(K6407/J6407))</f>
        <v>0</v>
      </c>
      <c r="I6407" s="16">
        <f>ROUND((ROUND(J6407,3)-ROUND(K6407,3))*N6407,2)</f>
        <v>-7739.16</v>
      </c>
      <c r="J6407" s="17">
        <v>0</v>
      </c>
      <c r="K6407" s="17">
        <v>132</v>
      </c>
      <c r="L6407" s="18">
        <f>ROUND(ROUND(J6407,3)-ROUND(K6407,3),3)</f>
        <v>-132</v>
      </c>
      <c r="M6407" s="17">
        <v>112</v>
      </c>
      <c r="N6407" s="16">
        <f>ROUND(E6407,2)</f>
        <v>58.63</v>
      </c>
      <c r="O6407" s="16">
        <f>ROUND(ROUND(M6407,3)*ROUND(N6407,2),2)</f>
        <v>6566.56</v>
      </c>
      <c r="P6407" s="18">
        <f>ROUND(ROUND(K6407,3)-ROUND(M6407,3),2)</f>
        <v>20</v>
      </c>
      <c r="Q6407" s="16">
        <f>ROUND(E6407,2)</f>
        <v>58.63</v>
      </c>
      <c r="R6407" s="16">
        <f>ROUND((ROUND(K6407,3)-ROUND(M6407,3))* Q6407,2)</f>
        <v>1172.5999999999999</v>
      </c>
    </row>
    <row r="6408" spans="1:18" x14ac:dyDescent="0.35">
      <c r="A6408" s="21" t="s">
        <v>1857</v>
      </c>
      <c r="B6408" s="21" t="s">
        <v>1857</v>
      </c>
      <c r="C6408" s="21" t="s">
        <v>1857</v>
      </c>
      <c r="D6408" s="21" t="s">
        <v>1857</v>
      </c>
      <c r="E6408" s="21" t="s">
        <v>1857</v>
      </c>
      <c r="F6408" s="19"/>
      <c r="G6408" s="20">
        <f>SUM(G6403:G6407)</f>
        <v>22095.68</v>
      </c>
      <c r="H6408" s="7"/>
      <c r="I6408" s="7"/>
      <c r="J6408" s="7"/>
      <c r="K6408" s="7"/>
      <c r="L6408" s="7"/>
      <c r="M6408" s="7"/>
      <c r="N6408" s="7"/>
      <c r="O6408" s="7"/>
      <c r="P6408" s="7"/>
      <c r="Q6408" s="7"/>
      <c r="R6408" s="7"/>
    </row>
    <row r="6410" spans="1:18" x14ac:dyDescent="0.35">
      <c r="B6410" s="11" t="s">
        <v>23</v>
      </c>
      <c r="C6410" s="12" t="s">
        <v>24</v>
      </c>
      <c r="D6410" s="12" t="s">
        <v>25</v>
      </c>
    </row>
    <row r="6411" spans="1:18" x14ac:dyDescent="0.35">
      <c r="B6411" s="11" t="s">
        <v>26</v>
      </c>
      <c r="C6411" s="12" t="s">
        <v>27</v>
      </c>
      <c r="D6411" s="12" t="s">
        <v>28</v>
      </c>
    </row>
    <row r="6412" spans="1:18" x14ac:dyDescent="0.35">
      <c r="B6412" s="11" t="s">
        <v>29</v>
      </c>
      <c r="C6412" s="12" t="s">
        <v>24</v>
      </c>
      <c r="D6412" s="12" t="s">
        <v>30</v>
      </c>
    </row>
    <row r="6413" spans="1:18" x14ac:dyDescent="0.35">
      <c r="B6413" s="11" t="s">
        <v>31</v>
      </c>
      <c r="C6413" s="12" t="s">
        <v>319</v>
      </c>
      <c r="D6413" s="12" t="s">
        <v>1687</v>
      </c>
    </row>
    <row r="6414" spans="1:18" x14ac:dyDescent="0.35">
      <c r="B6414" s="11" t="s">
        <v>33</v>
      </c>
      <c r="C6414" s="12" t="s">
        <v>116</v>
      </c>
      <c r="D6414" s="12" t="s">
        <v>178</v>
      </c>
    </row>
    <row r="6415" spans="1:18" x14ac:dyDescent="0.35">
      <c r="B6415" s="11" t="s">
        <v>35</v>
      </c>
      <c r="C6415" s="12" t="s">
        <v>27</v>
      </c>
      <c r="D6415" s="12" t="s">
        <v>1704</v>
      </c>
    </row>
    <row r="6417" spans="1:18" ht="21" x14ac:dyDescent="0.35">
      <c r="A6417" s="1">
        <v>1</v>
      </c>
      <c r="B6417" s="13" t="s">
        <v>1705</v>
      </c>
      <c r="C6417" s="13" t="s">
        <v>92</v>
      </c>
      <c r="D6417" s="14" t="s">
        <v>1706</v>
      </c>
      <c r="E6417" s="15">
        <v>1.21</v>
      </c>
      <c r="F6417" s="16">
        <f t="shared" ref="F6417:F6423" si="2050">ROUND(ROUND(N6417,2)*ROUND(J6417,3),2)</f>
        <v>55.79</v>
      </c>
      <c r="G6417" s="16">
        <f t="shared" ref="G6417:G6423" si="2051">ROUND(ROUND(N6417,2)*ROUND(K6417,3),2)</f>
        <v>0</v>
      </c>
      <c r="H6417" s="16">
        <f t="shared" ref="H6417:H6423" si="2052">IF(EXACT(J6417,0),0,100*(K6417/J6417))</f>
        <v>0</v>
      </c>
      <c r="I6417" s="16">
        <f t="shared" ref="I6417:I6423" si="2053">ROUND((ROUND(J6417,3)-ROUND(K6417,3))*N6417,2)</f>
        <v>55.79</v>
      </c>
      <c r="J6417" s="17">
        <v>46.11</v>
      </c>
      <c r="K6417" s="17">
        <v>0</v>
      </c>
      <c r="L6417" s="18">
        <f t="shared" ref="L6417:L6423" si="2054">ROUND(ROUND(J6417,3)-ROUND(K6417,3),3)</f>
        <v>46.11</v>
      </c>
      <c r="M6417" s="17">
        <v>0</v>
      </c>
      <c r="N6417" s="16">
        <f t="shared" ref="N6417:N6423" si="2055">ROUND(E6417,2)</f>
        <v>1.21</v>
      </c>
      <c r="O6417" s="16">
        <f t="shared" ref="O6417:O6423" si="2056">ROUND(ROUND(M6417,3)*ROUND(N6417,2),2)</f>
        <v>0</v>
      </c>
      <c r="P6417" s="18">
        <f t="shared" ref="P6417:P6423" si="2057">ROUND(ROUND(K6417,3)-ROUND(M6417,3),2)</f>
        <v>0</v>
      </c>
      <c r="Q6417" s="16">
        <f t="shared" ref="Q6417:Q6423" si="2058">ROUND(E6417,2)</f>
        <v>1.21</v>
      </c>
      <c r="R6417" s="16">
        <f t="shared" ref="R6417:R6423" si="2059">ROUND((ROUND(K6417,3)-ROUND(M6417,3))* Q6417,2)</f>
        <v>0</v>
      </c>
    </row>
    <row r="6418" spans="1:18" ht="31.5" x14ac:dyDescent="0.35">
      <c r="A6418" s="1">
        <v>2</v>
      </c>
      <c r="B6418" s="13" t="s">
        <v>1711</v>
      </c>
      <c r="C6418" s="13" t="s">
        <v>92</v>
      </c>
      <c r="D6418" s="14" t="s">
        <v>1712</v>
      </c>
      <c r="E6418" s="15">
        <v>5.61</v>
      </c>
      <c r="F6418" s="16">
        <f t="shared" si="2050"/>
        <v>258.68</v>
      </c>
      <c r="G6418" s="16">
        <f t="shared" si="2051"/>
        <v>0</v>
      </c>
      <c r="H6418" s="16">
        <f t="shared" si="2052"/>
        <v>0</v>
      </c>
      <c r="I6418" s="16">
        <f t="shared" si="2053"/>
        <v>258.68</v>
      </c>
      <c r="J6418" s="17">
        <v>46.11</v>
      </c>
      <c r="K6418" s="17">
        <v>0</v>
      </c>
      <c r="L6418" s="18">
        <f t="shared" si="2054"/>
        <v>46.11</v>
      </c>
      <c r="M6418" s="17">
        <v>0</v>
      </c>
      <c r="N6418" s="16">
        <f t="shared" si="2055"/>
        <v>5.61</v>
      </c>
      <c r="O6418" s="16">
        <f t="shared" si="2056"/>
        <v>0</v>
      </c>
      <c r="P6418" s="18">
        <f t="shared" si="2057"/>
        <v>0</v>
      </c>
      <c r="Q6418" s="16">
        <f t="shared" si="2058"/>
        <v>5.61</v>
      </c>
      <c r="R6418" s="16">
        <f t="shared" si="2059"/>
        <v>0</v>
      </c>
    </row>
    <row r="6419" spans="1:18" ht="31.5" x14ac:dyDescent="0.35">
      <c r="A6419" s="1">
        <v>3</v>
      </c>
      <c r="B6419" s="13" t="s">
        <v>1707</v>
      </c>
      <c r="C6419" s="13" t="s">
        <v>65</v>
      </c>
      <c r="D6419" s="14" t="s">
        <v>1708</v>
      </c>
      <c r="E6419" s="15">
        <v>17.03</v>
      </c>
      <c r="F6419" s="16">
        <f t="shared" si="2050"/>
        <v>2145.7800000000002</v>
      </c>
      <c r="G6419" s="16">
        <f t="shared" si="2051"/>
        <v>0</v>
      </c>
      <c r="H6419" s="16">
        <f t="shared" si="2052"/>
        <v>0</v>
      </c>
      <c r="I6419" s="16">
        <f t="shared" si="2053"/>
        <v>2145.7800000000002</v>
      </c>
      <c r="J6419" s="17">
        <v>126</v>
      </c>
      <c r="K6419" s="17">
        <v>0</v>
      </c>
      <c r="L6419" s="18">
        <f t="shared" si="2054"/>
        <v>126</v>
      </c>
      <c r="M6419" s="17">
        <v>0</v>
      </c>
      <c r="N6419" s="16">
        <f t="shared" si="2055"/>
        <v>17.03</v>
      </c>
      <c r="O6419" s="16">
        <f t="shared" si="2056"/>
        <v>0</v>
      </c>
      <c r="P6419" s="18">
        <f t="shared" si="2057"/>
        <v>0</v>
      </c>
      <c r="Q6419" s="16">
        <f t="shared" si="2058"/>
        <v>17.03</v>
      </c>
      <c r="R6419" s="16">
        <f t="shared" si="2059"/>
        <v>0</v>
      </c>
    </row>
    <row r="6420" spans="1:18" ht="42" x14ac:dyDescent="0.35">
      <c r="A6420" s="1">
        <v>4</v>
      </c>
      <c r="B6420" s="13" t="s">
        <v>1539</v>
      </c>
      <c r="C6420" s="13" t="s">
        <v>65</v>
      </c>
      <c r="D6420" s="14" t="s">
        <v>1540</v>
      </c>
      <c r="E6420" s="15">
        <v>68.349999999999994</v>
      </c>
      <c r="F6420" s="16">
        <f t="shared" si="2050"/>
        <v>2747.67</v>
      </c>
      <c r="G6420" s="16">
        <f t="shared" si="2051"/>
        <v>0</v>
      </c>
      <c r="H6420" s="16">
        <f t="shared" si="2052"/>
        <v>0</v>
      </c>
      <c r="I6420" s="16">
        <f t="shared" si="2053"/>
        <v>2747.67</v>
      </c>
      <c r="J6420" s="17">
        <v>40.200000000000003</v>
      </c>
      <c r="K6420" s="17">
        <v>0</v>
      </c>
      <c r="L6420" s="18">
        <f t="shared" si="2054"/>
        <v>40.200000000000003</v>
      </c>
      <c r="M6420" s="17">
        <v>0</v>
      </c>
      <c r="N6420" s="16">
        <f t="shared" si="2055"/>
        <v>68.349999999999994</v>
      </c>
      <c r="O6420" s="16">
        <f t="shared" si="2056"/>
        <v>0</v>
      </c>
      <c r="P6420" s="18">
        <f t="shared" si="2057"/>
        <v>0</v>
      </c>
      <c r="Q6420" s="16">
        <f t="shared" si="2058"/>
        <v>68.349999999999994</v>
      </c>
      <c r="R6420" s="16">
        <f t="shared" si="2059"/>
        <v>0</v>
      </c>
    </row>
    <row r="6421" spans="1:18" ht="42" x14ac:dyDescent="0.35">
      <c r="A6421" s="1">
        <v>5</v>
      </c>
      <c r="B6421" s="13" t="s">
        <v>682</v>
      </c>
      <c r="C6421" s="13" t="s">
        <v>65</v>
      </c>
      <c r="D6421" s="14" t="s">
        <v>683</v>
      </c>
      <c r="E6421" s="15">
        <v>28.7</v>
      </c>
      <c r="F6421" s="16">
        <f t="shared" si="2050"/>
        <v>1153.74</v>
      </c>
      <c r="G6421" s="16">
        <f t="shared" si="2051"/>
        <v>0</v>
      </c>
      <c r="H6421" s="16">
        <f t="shared" si="2052"/>
        <v>0</v>
      </c>
      <c r="I6421" s="16">
        <f t="shared" si="2053"/>
        <v>1153.74</v>
      </c>
      <c r="J6421" s="17">
        <v>40.200000000000003</v>
      </c>
      <c r="K6421" s="17">
        <v>0</v>
      </c>
      <c r="L6421" s="18">
        <f t="shared" si="2054"/>
        <v>40.200000000000003</v>
      </c>
      <c r="M6421" s="17">
        <v>0</v>
      </c>
      <c r="N6421" s="16">
        <f t="shared" si="2055"/>
        <v>28.7</v>
      </c>
      <c r="O6421" s="16">
        <f t="shared" si="2056"/>
        <v>0</v>
      </c>
      <c r="P6421" s="18">
        <f t="shared" si="2057"/>
        <v>0</v>
      </c>
      <c r="Q6421" s="16">
        <f t="shared" si="2058"/>
        <v>28.7</v>
      </c>
      <c r="R6421" s="16">
        <f t="shared" si="2059"/>
        <v>0</v>
      </c>
    </row>
    <row r="6422" spans="1:18" ht="52.5" x14ac:dyDescent="0.35">
      <c r="A6422" s="1">
        <v>6</v>
      </c>
      <c r="B6422" s="13" t="s">
        <v>1709</v>
      </c>
      <c r="C6422" s="13" t="s">
        <v>65</v>
      </c>
      <c r="D6422" s="14" t="s">
        <v>1710</v>
      </c>
      <c r="E6422" s="15">
        <v>58.18</v>
      </c>
      <c r="F6422" s="16">
        <f t="shared" si="2050"/>
        <v>2792.64</v>
      </c>
      <c r="G6422" s="16">
        <f t="shared" si="2051"/>
        <v>0</v>
      </c>
      <c r="H6422" s="16">
        <f t="shared" si="2052"/>
        <v>0</v>
      </c>
      <c r="I6422" s="16">
        <f t="shared" si="2053"/>
        <v>2792.64</v>
      </c>
      <c r="J6422" s="17">
        <v>48</v>
      </c>
      <c r="K6422" s="17">
        <v>0</v>
      </c>
      <c r="L6422" s="18">
        <f t="shared" si="2054"/>
        <v>48</v>
      </c>
      <c r="M6422" s="17">
        <v>0</v>
      </c>
      <c r="N6422" s="16">
        <f t="shared" si="2055"/>
        <v>58.18</v>
      </c>
      <c r="O6422" s="16">
        <f t="shared" si="2056"/>
        <v>0</v>
      </c>
      <c r="P6422" s="18">
        <f t="shared" si="2057"/>
        <v>0</v>
      </c>
      <c r="Q6422" s="16">
        <f t="shared" si="2058"/>
        <v>58.18</v>
      </c>
      <c r="R6422" s="16">
        <f t="shared" si="2059"/>
        <v>0</v>
      </c>
    </row>
    <row r="6423" spans="1:18" ht="73.5" x14ac:dyDescent="0.35">
      <c r="A6423" s="1">
        <v>7</v>
      </c>
      <c r="B6423" s="13" t="s">
        <v>1713</v>
      </c>
      <c r="C6423" s="13" t="s">
        <v>92</v>
      </c>
      <c r="D6423" s="14" t="s">
        <v>1714</v>
      </c>
      <c r="E6423" s="15">
        <v>5.47</v>
      </c>
      <c r="F6423" s="16">
        <f t="shared" si="2050"/>
        <v>54.7</v>
      </c>
      <c r="G6423" s="16">
        <f t="shared" si="2051"/>
        <v>0</v>
      </c>
      <c r="H6423" s="16">
        <f t="shared" si="2052"/>
        <v>0</v>
      </c>
      <c r="I6423" s="16">
        <f t="shared" si="2053"/>
        <v>54.7</v>
      </c>
      <c r="J6423" s="17">
        <v>10</v>
      </c>
      <c r="K6423" s="17">
        <v>0</v>
      </c>
      <c r="L6423" s="18">
        <f t="shared" si="2054"/>
        <v>10</v>
      </c>
      <c r="M6423" s="17">
        <v>0</v>
      </c>
      <c r="N6423" s="16">
        <f t="shared" si="2055"/>
        <v>5.47</v>
      </c>
      <c r="O6423" s="16">
        <f t="shared" si="2056"/>
        <v>0</v>
      </c>
      <c r="P6423" s="18">
        <f t="shared" si="2057"/>
        <v>0</v>
      </c>
      <c r="Q6423" s="16">
        <f t="shared" si="2058"/>
        <v>5.47</v>
      </c>
      <c r="R6423" s="16">
        <f t="shared" si="2059"/>
        <v>0</v>
      </c>
    </row>
    <row r="6424" spans="1:18" x14ac:dyDescent="0.35">
      <c r="A6424" s="21" t="s">
        <v>1858</v>
      </c>
      <c r="B6424" s="21" t="s">
        <v>1858</v>
      </c>
      <c r="C6424" s="21" t="s">
        <v>1858</v>
      </c>
      <c r="D6424" s="21" t="s">
        <v>1858</v>
      </c>
      <c r="E6424" s="21" t="s">
        <v>1858</v>
      </c>
      <c r="F6424" s="19"/>
      <c r="G6424" s="20">
        <f>SUM(G6417:G6423)</f>
        <v>0</v>
      </c>
      <c r="H6424" s="7"/>
      <c r="I6424" s="7"/>
      <c r="J6424" s="7"/>
      <c r="K6424" s="7"/>
      <c r="L6424" s="7"/>
      <c r="M6424" s="7"/>
      <c r="N6424" s="7"/>
      <c r="O6424" s="7"/>
      <c r="P6424" s="7"/>
      <c r="Q6424" s="7"/>
      <c r="R6424" s="7"/>
    </row>
    <row r="6426" spans="1:18" x14ac:dyDescent="0.35">
      <c r="B6426" s="11" t="s">
        <v>23</v>
      </c>
      <c r="C6426" s="12" t="s">
        <v>24</v>
      </c>
      <c r="D6426" s="12" t="s">
        <v>25</v>
      </c>
    </row>
    <row r="6427" spans="1:18" x14ac:dyDescent="0.35">
      <c r="B6427" s="11" t="s">
        <v>26</v>
      </c>
      <c r="C6427" s="12" t="s">
        <v>27</v>
      </c>
      <c r="D6427" s="12" t="s">
        <v>28</v>
      </c>
    </row>
    <row r="6428" spans="1:18" x14ac:dyDescent="0.35">
      <c r="B6428" s="11" t="s">
        <v>29</v>
      </c>
      <c r="C6428" s="12" t="s">
        <v>24</v>
      </c>
      <c r="D6428" s="12" t="s">
        <v>30</v>
      </c>
    </row>
    <row r="6429" spans="1:18" x14ac:dyDescent="0.35">
      <c r="B6429" s="11" t="s">
        <v>31</v>
      </c>
      <c r="C6429" s="12" t="s">
        <v>319</v>
      </c>
      <c r="D6429" s="12" t="s">
        <v>1687</v>
      </c>
    </row>
    <row r="6430" spans="1:18" x14ac:dyDescent="0.35">
      <c r="B6430" s="11" t="s">
        <v>33</v>
      </c>
      <c r="C6430" s="12" t="s">
        <v>116</v>
      </c>
      <c r="D6430" s="12" t="s">
        <v>178</v>
      </c>
    </row>
    <row r="6431" spans="1:18" x14ac:dyDescent="0.35">
      <c r="B6431" s="11" t="s">
        <v>35</v>
      </c>
      <c r="C6431" s="12" t="s">
        <v>105</v>
      </c>
      <c r="D6431" s="12" t="s">
        <v>1716</v>
      </c>
    </row>
    <row r="6433" spans="1:18" ht="31.5" x14ac:dyDescent="0.35">
      <c r="A6433" s="1">
        <v>1</v>
      </c>
      <c r="B6433" s="13" t="s">
        <v>1802</v>
      </c>
      <c r="C6433" s="13" t="s">
        <v>41</v>
      </c>
      <c r="D6433" s="14" t="s">
        <v>1803</v>
      </c>
      <c r="E6433" s="15">
        <v>517.95000000000005</v>
      </c>
      <c r="F6433" s="16">
        <f t="shared" ref="F6433:F6439" si="2060">ROUND(ROUND(N6433,2)*ROUND(J6433,3),2)</f>
        <v>3625.65</v>
      </c>
      <c r="G6433" s="16">
        <f t="shared" ref="G6433:G6439" si="2061">ROUND(ROUND(N6433,2)*ROUND(K6433,3),2)</f>
        <v>0</v>
      </c>
      <c r="H6433" s="16">
        <f t="shared" ref="H6433:H6439" si="2062">IF(EXACT(J6433,0),0,100*(K6433/J6433))</f>
        <v>0</v>
      </c>
      <c r="I6433" s="16">
        <f t="shared" ref="I6433:I6439" si="2063">ROUND((ROUND(J6433,3)-ROUND(K6433,3))*N6433,2)</f>
        <v>3625.65</v>
      </c>
      <c r="J6433" s="17">
        <v>7</v>
      </c>
      <c r="K6433" s="17">
        <v>0</v>
      </c>
      <c r="L6433" s="18">
        <f t="shared" ref="L6433:L6439" si="2064">ROUND(ROUND(J6433,3)-ROUND(K6433,3),3)</f>
        <v>7</v>
      </c>
      <c r="M6433" s="17">
        <v>0</v>
      </c>
      <c r="N6433" s="16">
        <f t="shared" ref="N6433:N6439" si="2065">ROUND(E6433,2)</f>
        <v>517.95000000000005</v>
      </c>
      <c r="O6433" s="16">
        <f t="shared" ref="O6433:O6439" si="2066">ROUND(ROUND(M6433,3)*ROUND(N6433,2),2)</f>
        <v>0</v>
      </c>
      <c r="P6433" s="18">
        <f t="shared" ref="P6433:P6439" si="2067">ROUND(ROUND(K6433,3)-ROUND(M6433,3),2)</f>
        <v>0</v>
      </c>
      <c r="Q6433" s="16">
        <f t="shared" ref="Q6433:Q6439" si="2068">ROUND(E6433,2)</f>
        <v>517.95000000000005</v>
      </c>
      <c r="R6433" s="16">
        <f t="shared" ref="R6433:R6439" si="2069">ROUND((ROUND(K6433,3)-ROUND(M6433,3))* Q6433,2)</f>
        <v>0</v>
      </c>
    </row>
    <row r="6434" spans="1:18" ht="31.5" x14ac:dyDescent="0.35">
      <c r="A6434" s="1">
        <v>2</v>
      </c>
      <c r="B6434" s="13" t="s">
        <v>1859</v>
      </c>
      <c r="C6434" s="13" t="s">
        <v>41</v>
      </c>
      <c r="D6434" s="14" t="s">
        <v>1860</v>
      </c>
      <c r="E6434" s="15">
        <v>637.85</v>
      </c>
      <c r="F6434" s="16">
        <f t="shared" si="2060"/>
        <v>1275.7</v>
      </c>
      <c r="G6434" s="16">
        <f t="shared" si="2061"/>
        <v>0</v>
      </c>
      <c r="H6434" s="16">
        <f t="shared" si="2062"/>
        <v>0</v>
      </c>
      <c r="I6434" s="16">
        <f t="shared" si="2063"/>
        <v>1275.7</v>
      </c>
      <c r="J6434" s="17">
        <v>2</v>
      </c>
      <c r="K6434" s="17">
        <v>0</v>
      </c>
      <c r="L6434" s="18">
        <f t="shared" si="2064"/>
        <v>2</v>
      </c>
      <c r="M6434" s="17">
        <v>0</v>
      </c>
      <c r="N6434" s="16">
        <f t="shared" si="2065"/>
        <v>637.85</v>
      </c>
      <c r="O6434" s="16">
        <f t="shared" si="2066"/>
        <v>0</v>
      </c>
      <c r="P6434" s="18">
        <f t="shared" si="2067"/>
        <v>0</v>
      </c>
      <c r="Q6434" s="16">
        <f t="shared" si="2068"/>
        <v>637.85</v>
      </c>
      <c r="R6434" s="16">
        <f t="shared" si="2069"/>
        <v>0</v>
      </c>
    </row>
    <row r="6435" spans="1:18" ht="31.5" x14ac:dyDescent="0.35">
      <c r="A6435" s="1">
        <v>3</v>
      </c>
      <c r="B6435" s="13" t="s">
        <v>1831</v>
      </c>
      <c r="C6435" s="13" t="s">
        <v>41</v>
      </c>
      <c r="D6435" s="14" t="s">
        <v>1832</v>
      </c>
      <c r="E6435" s="15">
        <v>198.84</v>
      </c>
      <c r="F6435" s="16">
        <f t="shared" si="2060"/>
        <v>2386.08</v>
      </c>
      <c r="G6435" s="16">
        <f t="shared" si="2061"/>
        <v>0</v>
      </c>
      <c r="H6435" s="16">
        <f t="shared" si="2062"/>
        <v>0</v>
      </c>
      <c r="I6435" s="16">
        <f t="shared" si="2063"/>
        <v>2386.08</v>
      </c>
      <c r="J6435" s="17">
        <v>12</v>
      </c>
      <c r="K6435" s="17">
        <v>0</v>
      </c>
      <c r="L6435" s="18">
        <f t="shared" si="2064"/>
        <v>12</v>
      </c>
      <c r="M6435" s="17">
        <v>0</v>
      </c>
      <c r="N6435" s="16">
        <f t="shared" si="2065"/>
        <v>198.84</v>
      </c>
      <c r="O6435" s="16">
        <f t="shared" si="2066"/>
        <v>0</v>
      </c>
      <c r="P6435" s="18">
        <f t="shared" si="2067"/>
        <v>0</v>
      </c>
      <c r="Q6435" s="16">
        <f t="shared" si="2068"/>
        <v>198.84</v>
      </c>
      <c r="R6435" s="16">
        <f t="shared" si="2069"/>
        <v>0</v>
      </c>
    </row>
    <row r="6436" spans="1:18" ht="52.5" x14ac:dyDescent="0.35">
      <c r="A6436" s="1">
        <v>4</v>
      </c>
      <c r="B6436" s="13" t="s">
        <v>1723</v>
      </c>
      <c r="C6436" s="13" t="s">
        <v>41</v>
      </c>
      <c r="D6436" s="14" t="s">
        <v>1724</v>
      </c>
      <c r="E6436" s="15">
        <v>93.73</v>
      </c>
      <c r="F6436" s="16">
        <f t="shared" si="2060"/>
        <v>1968.33</v>
      </c>
      <c r="G6436" s="16">
        <f t="shared" si="2061"/>
        <v>0</v>
      </c>
      <c r="H6436" s="16">
        <f t="shared" si="2062"/>
        <v>0</v>
      </c>
      <c r="I6436" s="16">
        <f t="shared" si="2063"/>
        <v>1968.33</v>
      </c>
      <c r="J6436" s="17">
        <v>21</v>
      </c>
      <c r="K6436" s="17">
        <v>0</v>
      </c>
      <c r="L6436" s="18">
        <f t="shared" si="2064"/>
        <v>21</v>
      </c>
      <c r="M6436" s="17">
        <v>0</v>
      </c>
      <c r="N6436" s="16">
        <f t="shared" si="2065"/>
        <v>93.73</v>
      </c>
      <c r="O6436" s="16">
        <f t="shared" si="2066"/>
        <v>0</v>
      </c>
      <c r="P6436" s="18">
        <f t="shared" si="2067"/>
        <v>0</v>
      </c>
      <c r="Q6436" s="16">
        <f t="shared" si="2068"/>
        <v>93.73</v>
      </c>
      <c r="R6436" s="16">
        <f t="shared" si="2069"/>
        <v>0</v>
      </c>
    </row>
    <row r="6437" spans="1:18" ht="84" x14ac:dyDescent="0.35">
      <c r="A6437" s="1">
        <v>5</v>
      </c>
      <c r="B6437" s="13" t="s">
        <v>1701</v>
      </c>
      <c r="C6437" s="13" t="s">
        <v>41</v>
      </c>
      <c r="D6437" s="14" t="s">
        <v>1702</v>
      </c>
      <c r="E6437" s="15">
        <v>466.86</v>
      </c>
      <c r="F6437" s="16">
        <f t="shared" si="2060"/>
        <v>3268.02</v>
      </c>
      <c r="G6437" s="16">
        <f t="shared" si="2061"/>
        <v>0</v>
      </c>
      <c r="H6437" s="16">
        <f t="shared" si="2062"/>
        <v>0</v>
      </c>
      <c r="I6437" s="16">
        <f t="shared" si="2063"/>
        <v>3268.02</v>
      </c>
      <c r="J6437" s="17">
        <v>7</v>
      </c>
      <c r="K6437" s="17">
        <v>0</v>
      </c>
      <c r="L6437" s="18">
        <f t="shared" si="2064"/>
        <v>7</v>
      </c>
      <c r="M6437" s="17">
        <v>0</v>
      </c>
      <c r="N6437" s="16">
        <f t="shared" si="2065"/>
        <v>466.86</v>
      </c>
      <c r="O6437" s="16">
        <f t="shared" si="2066"/>
        <v>0</v>
      </c>
      <c r="P6437" s="18">
        <f t="shared" si="2067"/>
        <v>0</v>
      </c>
      <c r="Q6437" s="16">
        <f t="shared" si="2068"/>
        <v>466.86</v>
      </c>
      <c r="R6437" s="16">
        <f t="shared" si="2069"/>
        <v>0</v>
      </c>
    </row>
    <row r="6438" spans="1:18" ht="42" x14ac:dyDescent="0.35">
      <c r="A6438" s="1">
        <v>6</v>
      </c>
      <c r="B6438" s="13" t="s">
        <v>1727</v>
      </c>
      <c r="C6438" s="13" t="s">
        <v>41</v>
      </c>
      <c r="D6438" s="14" t="s">
        <v>1728</v>
      </c>
      <c r="E6438" s="15">
        <v>24.35</v>
      </c>
      <c r="F6438" s="16">
        <f t="shared" si="2060"/>
        <v>876.6</v>
      </c>
      <c r="G6438" s="16">
        <f t="shared" si="2061"/>
        <v>0</v>
      </c>
      <c r="H6438" s="16">
        <f t="shared" si="2062"/>
        <v>0</v>
      </c>
      <c r="I6438" s="16">
        <f t="shared" si="2063"/>
        <v>876.6</v>
      </c>
      <c r="J6438" s="17">
        <v>36</v>
      </c>
      <c r="K6438" s="17">
        <v>0</v>
      </c>
      <c r="L6438" s="18">
        <f t="shared" si="2064"/>
        <v>36</v>
      </c>
      <c r="M6438" s="17">
        <v>0</v>
      </c>
      <c r="N6438" s="16">
        <f t="shared" si="2065"/>
        <v>24.35</v>
      </c>
      <c r="O6438" s="16">
        <f t="shared" si="2066"/>
        <v>0</v>
      </c>
      <c r="P6438" s="18">
        <f t="shared" si="2067"/>
        <v>0</v>
      </c>
      <c r="Q6438" s="16">
        <f t="shared" si="2068"/>
        <v>24.35</v>
      </c>
      <c r="R6438" s="16">
        <f t="shared" si="2069"/>
        <v>0</v>
      </c>
    </row>
    <row r="6439" spans="1:18" ht="52.5" x14ac:dyDescent="0.35">
      <c r="A6439" s="1">
        <v>7</v>
      </c>
      <c r="B6439" s="13" t="s">
        <v>1265</v>
      </c>
      <c r="C6439" s="13" t="s">
        <v>92</v>
      </c>
      <c r="D6439" s="14" t="s">
        <v>1266</v>
      </c>
      <c r="E6439" s="15">
        <v>1.07</v>
      </c>
      <c r="F6439" s="16">
        <f t="shared" si="2060"/>
        <v>160.5</v>
      </c>
      <c r="G6439" s="16">
        <f t="shared" si="2061"/>
        <v>0</v>
      </c>
      <c r="H6439" s="16">
        <f t="shared" si="2062"/>
        <v>0</v>
      </c>
      <c r="I6439" s="16">
        <f t="shared" si="2063"/>
        <v>160.5</v>
      </c>
      <c r="J6439" s="17">
        <v>150</v>
      </c>
      <c r="K6439" s="17">
        <v>0</v>
      </c>
      <c r="L6439" s="18">
        <f t="shared" si="2064"/>
        <v>150</v>
      </c>
      <c r="M6439" s="17">
        <v>0</v>
      </c>
      <c r="N6439" s="16">
        <f t="shared" si="2065"/>
        <v>1.07</v>
      </c>
      <c r="O6439" s="16">
        <f t="shared" si="2066"/>
        <v>0</v>
      </c>
      <c r="P6439" s="18">
        <f t="shared" si="2067"/>
        <v>0</v>
      </c>
      <c r="Q6439" s="16">
        <f t="shared" si="2068"/>
        <v>1.07</v>
      </c>
      <c r="R6439" s="16">
        <f t="shared" si="2069"/>
        <v>0</v>
      </c>
    </row>
    <row r="6440" spans="1:18" x14ac:dyDescent="0.35">
      <c r="A6440" s="21" t="s">
        <v>1861</v>
      </c>
      <c r="B6440" s="21" t="s">
        <v>1861</v>
      </c>
      <c r="C6440" s="21" t="s">
        <v>1861</v>
      </c>
      <c r="D6440" s="21" t="s">
        <v>1861</v>
      </c>
      <c r="E6440" s="21" t="s">
        <v>1861</v>
      </c>
      <c r="F6440" s="19"/>
      <c r="G6440" s="20">
        <f>SUM(G6433:G6439)</f>
        <v>0</v>
      </c>
      <c r="H6440" s="7"/>
      <c r="I6440" s="7"/>
      <c r="J6440" s="7"/>
      <c r="K6440" s="7"/>
      <c r="L6440" s="7"/>
      <c r="M6440" s="7"/>
      <c r="N6440" s="7"/>
      <c r="O6440" s="7"/>
      <c r="P6440" s="7"/>
      <c r="Q6440" s="7"/>
      <c r="R6440" s="7"/>
    </row>
    <row r="6442" spans="1:18" x14ac:dyDescent="0.35">
      <c r="B6442" s="11" t="s">
        <v>23</v>
      </c>
      <c r="C6442" s="12" t="s">
        <v>24</v>
      </c>
      <c r="D6442" s="12" t="s">
        <v>25</v>
      </c>
    </row>
    <row r="6443" spans="1:18" x14ac:dyDescent="0.35">
      <c r="B6443" s="11" t="s">
        <v>26</v>
      </c>
      <c r="C6443" s="12" t="s">
        <v>27</v>
      </c>
      <c r="D6443" s="12" t="s">
        <v>28</v>
      </c>
    </row>
    <row r="6444" spans="1:18" x14ac:dyDescent="0.35">
      <c r="B6444" s="11" t="s">
        <v>29</v>
      </c>
      <c r="C6444" s="12" t="s">
        <v>24</v>
      </c>
      <c r="D6444" s="12" t="s">
        <v>30</v>
      </c>
    </row>
    <row r="6445" spans="1:18" x14ac:dyDescent="0.35">
      <c r="B6445" s="11" t="s">
        <v>31</v>
      </c>
      <c r="C6445" s="12" t="s">
        <v>319</v>
      </c>
      <c r="D6445" s="12" t="s">
        <v>1687</v>
      </c>
    </row>
    <row r="6446" spans="1:18" x14ac:dyDescent="0.35">
      <c r="B6446" s="11" t="s">
        <v>33</v>
      </c>
      <c r="C6446" s="12" t="s">
        <v>116</v>
      </c>
      <c r="D6446" s="12" t="s">
        <v>178</v>
      </c>
    </row>
    <row r="6447" spans="1:18" x14ac:dyDescent="0.35">
      <c r="B6447" s="11" t="s">
        <v>35</v>
      </c>
      <c r="C6447" s="12" t="s">
        <v>116</v>
      </c>
      <c r="D6447" s="12" t="s">
        <v>1730</v>
      </c>
    </row>
    <row r="6449" spans="1:18" ht="105" x14ac:dyDescent="0.35">
      <c r="A6449" s="1">
        <v>1</v>
      </c>
      <c r="B6449" s="13" t="s">
        <v>1862</v>
      </c>
      <c r="C6449" s="13" t="s">
        <v>41</v>
      </c>
      <c r="D6449" s="14" t="s">
        <v>1736</v>
      </c>
      <c r="E6449" s="15">
        <v>233.63</v>
      </c>
      <c r="F6449" s="16">
        <f>ROUND(ROUND(N6449,2)*ROUND(J6449,3),2)</f>
        <v>233.63</v>
      </c>
      <c r="G6449" s="16">
        <f>ROUND(ROUND(N6449,2)*ROUND(K6449,3),2)</f>
        <v>0</v>
      </c>
      <c r="H6449" s="16">
        <f>IF(EXACT(J6449,0),0,100*(K6449/J6449))</f>
        <v>0</v>
      </c>
      <c r="I6449" s="16">
        <f>ROUND((ROUND(J6449,3)-ROUND(K6449,3))*N6449,2)</f>
        <v>233.63</v>
      </c>
      <c r="J6449" s="17">
        <v>1</v>
      </c>
      <c r="K6449" s="17">
        <v>0</v>
      </c>
      <c r="L6449" s="18">
        <f>ROUND(ROUND(J6449,3)-ROUND(K6449,3),3)</f>
        <v>1</v>
      </c>
      <c r="M6449" s="17">
        <v>0</v>
      </c>
      <c r="N6449" s="16">
        <f>ROUND(E6449,2)</f>
        <v>233.63</v>
      </c>
      <c r="O6449" s="16">
        <f>ROUND(ROUND(M6449,3)*ROUND(N6449,2),2)</f>
        <v>0</v>
      </c>
      <c r="P6449" s="18">
        <f>ROUND(ROUND(K6449,3)-ROUND(M6449,3),2)</f>
        <v>0</v>
      </c>
      <c r="Q6449" s="16">
        <f>ROUND(E6449,2)</f>
        <v>233.63</v>
      </c>
      <c r="R6449" s="16">
        <f>ROUND((ROUND(K6449,3)-ROUND(M6449,3))* Q6449,2)</f>
        <v>0</v>
      </c>
    </row>
    <row r="6450" spans="1:18" ht="115.5" x14ac:dyDescent="0.35">
      <c r="A6450" s="1">
        <v>2</v>
      </c>
      <c r="B6450" s="13" t="s">
        <v>1863</v>
      </c>
      <c r="C6450" s="13" t="s">
        <v>41</v>
      </c>
      <c r="D6450" s="14" t="s">
        <v>1734</v>
      </c>
      <c r="E6450" s="15">
        <v>6893.59</v>
      </c>
      <c r="F6450" s="16">
        <f>ROUND(ROUND(N6450,2)*ROUND(J6450,3),2)</f>
        <v>6893.59</v>
      </c>
      <c r="G6450" s="16">
        <f>ROUND(ROUND(N6450,2)*ROUND(K6450,3),2)</f>
        <v>0</v>
      </c>
      <c r="H6450" s="16">
        <f>IF(EXACT(J6450,0),0,100*(K6450/J6450))</f>
        <v>0</v>
      </c>
      <c r="I6450" s="16">
        <f>ROUND((ROUND(J6450,3)-ROUND(K6450,3))*N6450,2)</f>
        <v>6893.59</v>
      </c>
      <c r="J6450" s="17">
        <v>1</v>
      </c>
      <c r="K6450" s="17">
        <v>0</v>
      </c>
      <c r="L6450" s="18">
        <f>ROUND(ROUND(J6450,3)-ROUND(K6450,3),3)</f>
        <v>1</v>
      </c>
      <c r="M6450" s="17">
        <v>0</v>
      </c>
      <c r="N6450" s="16">
        <f>ROUND(E6450,2)</f>
        <v>6893.59</v>
      </c>
      <c r="O6450" s="16">
        <f>ROUND(ROUND(M6450,3)*ROUND(N6450,2),2)</f>
        <v>0</v>
      </c>
      <c r="P6450" s="18">
        <f>ROUND(ROUND(K6450,3)-ROUND(M6450,3),2)</f>
        <v>0</v>
      </c>
      <c r="Q6450" s="16">
        <f>ROUND(E6450,2)</f>
        <v>6893.59</v>
      </c>
      <c r="R6450" s="16">
        <f>ROUND((ROUND(K6450,3)-ROUND(M6450,3))* Q6450,2)</f>
        <v>0</v>
      </c>
    </row>
    <row r="6451" spans="1:18" x14ac:dyDescent="0.35">
      <c r="A6451" s="21" t="s">
        <v>1864</v>
      </c>
      <c r="B6451" s="21" t="s">
        <v>1864</v>
      </c>
      <c r="C6451" s="21" t="s">
        <v>1864</v>
      </c>
      <c r="D6451" s="21" t="s">
        <v>1864</v>
      </c>
      <c r="E6451" s="21" t="s">
        <v>1864</v>
      </c>
      <c r="F6451" s="19"/>
      <c r="G6451" s="20">
        <f>SUM(G6449:G6450)</f>
        <v>0</v>
      </c>
      <c r="H6451" s="7"/>
      <c r="I6451" s="7"/>
      <c r="J6451" s="7"/>
      <c r="K6451" s="7"/>
      <c r="L6451" s="7"/>
      <c r="M6451" s="7"/>
      <c r="N6451" s="7"/>
      <c r="O6451" s="7"/>
      <c r="P6451" s="7"/>
      <c r="Q6451" s="7"/>
      <c r="R6451" s="7"/>
    </row>
    <row r="6453" spans="1:18" x14ac:dyDescent="0.35">
      <c r="B6453" s="11" t="s">
        <v>23</v>
      </c>
      <c r="C6453" s="12" t="s">
        <v>24</v>
      </c>
      <c r="D6453" s="12" t="s">
        <v>25</v>
      </c>
    </row>
    <row r="6454" spans="1:18" x14ac:dyDescent="0.35">
      <c r="B6454" s="11" t="s">
        <v>26</v>
      </c>
      <c r="C6454" s="12" t="s">
        <v>27</v>
      </c>
      <c r="D6454" s="12" t="s">
        <v>28</v>
      </c>
    </row>
    <row r="6455" spans="1:18" x14ac:dyDescent="0.35">
      <c r="B6455" s="11" t="s">
        <v>29</v>
      </c>
      <c r="C6455" s="12" t="s">
        <v>24</v>
      </c>
      <c r="D6455" s="12" t="s">
        <v>30</v>
      </c>
    </row>
    <row r="6456" spans="1:18" x14ac:dyDescent="0.35">
      <c r="B6456" s="11" t="s">
        <v>31</v>
      </c>
      <c r="C6456" s="12" t="s">
        <v>319</v>
      </c>
      <c r="D6456" s="12" t="s">
        <v>1687</v>
      </c>
    </row>
    <row r="6457" spans="1:18" x14ac:dyDescent="0.35">
      <c r="B6457" s="11" t="s">
        <v>33</v>
      </c>
      <c r="C6457" s="12" t="s">
        <v>116</v>
      </c>
      <c r="D6457" s="12" t="s">
        <v>178</v>
      </c>
    </row>
    <row r="6458" spans="1:18" x14ac:dyDescent="0.35">
      <c r="B6458" s="11" t="s">
        <v>35</v>
      </c>
      <c r="C6458" s="12" t="s">
        <v>319</v>
      </c>
      <c r="D6458" s="12" t="s">
        <v>1744</v>
      </c>
    </row>
    <row r="6460" spans="1:18" ht="31.5" x14ac:dyDescent="0.35">
      <c r="A6460" s="1">
        <v>1</v>
      </c>
      <c r="B6460" s="13" t="s">
        <v>1745</v>
      </c>
      <c r="C6460" s="13" t="s">
        <v>41</v>
      </c>
      <c r="D6460" s="14" t="s">
        <v>1746</v>
      </c>
      <c r="E6460" s="15">
        <v>1740.81</v>
      </c>
      <c r="F6460" s="16">
        <f t="shared" ref="F6460:F6474" si="2070">ROUND(ROUND(N6460,2)*ROUND(J6460,3),2)</f>
        <v>1740.81</v>
      </c>
      <c r="G6460" s="16">
        <f t="shared" ref="G6460:G6474" si="2071">ROUND(ROUND(N6460,2)*ROUND(K6460,3),2)</f>
        <v>45872.08</v>
      </c>
      <c r="H6460" s="16">
        <f t="shared" ref="H6460:H6474" si="2072">IF(EXACT(J6460,0),0,100*(K6460/J6460))</f>
        <v>2635.1</v>
      </c>
      <c r="I6460" s="16">
        <f t="shared" ref="I6460:I6474" si="2073">ROUND((ROUND(J6460,3)-ROUND(K6460,3))*N6460,2)</f>
        <v>-44131.27</v>
      </c>
      <c r="J6460" s="17">
        <v>1</v>
      </c>
      <c r="K6460" s="17">
        <v>26.350999999999999</v>
      </c>
      <c r="L6460" s="18">
        <f t="shared" ref="L6460:L6474" si="2074">ROUND(ROUND(J6460,3)-ROUND(K6460,3),3)</f>
        <v>-25.350999999999999</v>
      </c>
      <c r="M6460" s="17">
        <v>24.297000000000001</v>
      </c>
      <c r="N6460" s="16">
        <f t="shared" ref="N6460:N6474" si="2075">ROUND(E6460,2)</f>
        <v>1740.81</v>
      </c>
      <c r="O6460" s="16">
        <f t="shared" ref="O6460:O6474" si="2076">ROUND(ROUND(M6460,3)*ROUND(N6460,2),2)</f>
        <v>42296.46</v>
      </c>
      <c r="P6460" s="18">
        <f t="shared" ref="P6460:P6474" si="2077">ROUND(ROUND(K6460,3)-ROUND(M6460,3),2)</f>
        <v>2.0499999999999998</v>
      </c>
      <c r="Q6460" s="16">
        <f t="shared" ref="Q6460:Q6474" si="2078">ROUND(E6460,2)</f>
        <v>1740.81</v>
      </c>
      <c r="R6460" s="16">
        <f t="shared" ref="R6460:R6474" si="2079">ROUND((ROUND(K6460,3)-ROUND(M6460,3))* Q6460,2)</f>
        <v>3575.62</v>
      </c>
    </row>
    <row r="6461" spans="1:18" ht="84" x14ac:dyDescent="0.35">
      <c r="A6461" s="1">
        <v>2</v>
      </c>
      <c r="B6461" s="13" t="s">
        <v>1844</v>
      </c>
      <c r="C6461" s="13" t="s">
        <v>44</v>
      </c>
      <c r="D6461" s="14" t="s">
        <v>1845</v>
      </c>
      <c r="E6461" s="15">
        <v>480.18</v>
      </c>
      <c r="F6461" s="16">
        <f t="shared" si="2070"/>
        <v>72027</v>
      </c>
      <c r="G6461" s="16">
        <f t="shared" si="2071"/>
        <v>95555.82</v>
      </c>
      <c r="H6461" s="16">
        <f t="shared" si="2072"/>
        <v>132.66666666666666</v>
      </c>
      <c r="I6461" s="16">
        <f t="shared" si="2073"/>
        <v>-23528.82</v>
      </c>
      <c r="J6461" s="17">
        <v>150</v>
      </c>
      <c r="K6461" s="17">
        <v>199</v>
      </c>
      <c r="L6461" s="18">
        <f t="shared" si="2074"/>
        <v>-49</v>
      </c>
      <c r="M6461" s="17">
        <v>199</v>
      </c>
      <c r="N6461" s="16">
        <f t="shared" si="2075"/>
        <v>480.18</v>
      </c>
      <c r="O6461" s="16">
        <f t="shared" si="2076"/>
        <v>95555.82</v>
      </c>
      <c r="P6461" s="18">
        <f t="shared" si="2077"/>
        <v>0</v>
      </c>
      <c r="Q6461" s="16">
        <f t="shared" si="2078"/>
        <v>480.18</v>
      </c>
      <c r="R6461" s="16">
        <f t="shared" si="2079"/>
        <v>0</v>
      </c>
    </row>
    <row r="6462" spans="1:18" ht="94.5" x14ac:dyDescent="0.35">
      <c r="A6462" s="1">
        <v>3</v>
      </c>
      <c r="B6462" s="13" t="s">
        <v>1848</v>
      </c>
      <c r="C6462" s="13" t="s">
        <v>44</v>
      </c>
      <c r="D6462" s="14" t="s">
        <v>1849</v>
      </c>
      <c r="E6462" s="15">
        <v>350.85</v>
      </c>
      <c r="F6462" s="16">
        <f t="shared" si="2070"/>
        <v>20138.79</v>
      </c>
      <c r="G6462" s="16">
        <f t="shared" si="2071"/>
        <v>20700.150000000001</v>
      </c>
      <c r="H6462" s="16">
        <f t="shared" si="2072"/>
        <v>102.78745644599303</v>
      </c>
      <c r="I6462" s="16">
        <f t="shared" si="2073"/>
        <v>-561.36</v>
      </c>
      <c r="J6462" s="17">
        <v>57.4</v>
      </c>
      <c r="K6462" s="17">
        <v>59</v>
      </c>
      <c r="L6462" s="18">
        <f t="shared" si="2074"/>
        <v>-1.6</v>
      </c>
      <c r="M6462" s="17">
        <v>59</v>
      </c>
      <c r="N6462" s="16">
        <f t="shared" si="2075"/>
        <v>350.85</v>
      </c>
      <c r="O6462" s="16">
        <f t="shared" si="2076"/>
        <v>20700.150000000001</v>
      </c>
      <c r="P6462" s="18">
        <f t="shared" si="2077"/>
        <v>0</v>
      </c>
      <c r="Q6462" s="16">
        <f t="shared" si="2078"/>
        <v>350.85</v>
      </c>
      <c r="R6462" s="16">
        <f t="shared" si="2079"/>
        <v>0</v>
      </c>
    </row>
    <row r="6463" spans="1:18" ht="115.5" x14ac:dyDescent="0.35">
      <c r="A6463" s="1">
        <v>4</v>
      </c>
      <c r="B6463" s="13" t="s">
        <v>1850</v>
      </c>
      <c r="C6463" s="13" t="s">
        <v>44</v>
      </c>
      <c r="D6463" s="14" t="s">
        <v>1851</v>
      </c>
      <c r="E6463" s="15">
        <v>460.27</v>
      </c>
      <c r="F6463" s="16">
        <f t="shared" si="2070"/>
        <v>42667.03</v>
      </c>
      <c r="G6463" s="16">
        <f t="shared" si="2071"/>
        <v>64437.8</v>
      </c>
      <c r="H6463" s="16">
        <f t="shared" si="2072"/>
        <v>151.02481121898597</v>
      </c>
      <c r="I6463" s="16">
        <f t="shared" si="2073"/>
        <v>-21770.77</v>
      </c>
      <c r="J6463" s="17">
        <v>92.7</v>
      </c>
      <c r="K6463" s="17">
        <v>140</v>
      </c>
      <c r="L6463" s="18">
        <f t="shared" si="2074"/>
        <v>-47.3</v>
      </c>
      <c r="M6463" s="17">
        <v>140</v>
      </c>
      <c r="N6463" s="16">
        <f t="shared" si="2075"/>
        <v>460.27</v>
      </c>
      <c r="O6463" s="16">
        <f t="shared" si="2076"/>
        <v>64437.8</v>
      </c>
      <c r="P6463" s="18">
        <f t="shared" si="2077"/>
        <v>0</v>
      </c>
      <c r="Q6463" s="16">
        <f t="shared" si="2078"/>
        <v>460.27</v>
      </c>
      <c r="R6463" s="16">
        <f t="shared" si="2079"/>
        <v>0</v>
      </c>
    </row>
    <row r="6464" spans="1:18" ht="52.5" x14ac:dyDescent="0.35">
      <c r="A6464" s="1">
        <v>5</v>
      </c>
      <c r="B6464" s="13" t="s">
        <v>1836</v>
      </c>
      <c r="C6464" s="13" t="s">
        <v>127</v>
      </c>
      <c r="D6464" s="14" t="s">
        <v>1837</v>
      </c>
      <c r="E6464" s="15">
        <v>10019.69</v>
      </c>
      <c r="F6464" s="16">
        <f t="shared" si="2070"/>
        <v>20039.38</v>
      </c>
      <c r="G6464" s="16">
        <f t="shared" si="2071"/>
        <v>30059.07</v>
      </c>
      <c r="H6464" s="16">
        <f t="shared" si="2072"/>
        <v>150</v>
      </c>
      <c r="I6464" s="16">
        <f t="shared" si="2073"/>
        <v>-10019.69</v>
      </c>
      <c r="J6464" s="17">
        <v>2</v>
      </c>
      <c r="K6464" s="17">
        <v>3</v>
      </c>
      <c r="L6464" s="18">
        <f t="shared" si="2074"/>
        <v>-1</v>
      </c>
      <c r="M6464" s="17">
        <v>3</v>
      </c>
      <c r="N6464" s="16">
        <f t="shared" si="2075"/>
        <v>10019.69</v>
      </c>
      <c r="O6464" s="16">
        <f t="shared" si="2076"/>
        <v>30059.07</v>
      </c>
      <c r="P6464" s="18">
        <f t="shared" si="2077"/>
        <v>0</v>
      </c>
      <c r="Q6464" s="16">
        <f t="shared" si="2078"/>
        <v>10019.69</v>
      </c>
      <c r="R6464" s="16">
        <f t="shared" si="2079"/>
        <v>0</v>
      </c>
    </row>
    <row r="6465" spans="1:18" ht="52.5" x14ac:dyDescent="0.35">
      <c r="A6465" s="1">
        <v>6</v>
      </c>
      <c r="B6465" s="13" t="s">
        <v>1761</v>
      </c>
      <c r="C6465" s="13" t="s">
        <v>44</v>
      </c>
      <c r="D6465" s="14" t="s">
        <v>1762</v>
      </c>
      <c r="E6465" s="15">
        <v>11.22</v>
      </c>
      <c r="F6465" s="16">
        <f t="shared" si="2070"/>
        <v>384.51</v>
      </c>
      <c r="G6465" s="16">
        <f t="shared" si="2071"/>
        <v>0</v>
      </c>
      <c r="H6465" s="16">
        <f t="shared" si="2072"/>
        <v>0</v>
      </c>
      <c r="I6465" s="16">
        <f t="shared" si="2073"/>
        <v>384.51</v>
      </c>
      <c r="J6465" s="17">
        <v>34.270000000000003</v>
      </c>
      <c r="K6465" s="17">
        <v>0</v>
      </c>
      <c r="L6465" s="18">
        <f t="shared" si="2074"/>
        <v>34.270000000000003</v>
      </c>
      <c r="M6465" s="17">
        <v>0</v>
      </c>
      <c r="N6465" s="16">
        <f t="shared" si="2075"/>
        <v>11.22</v>
      </c>
      <c r="O6465" s="16">
        <f t="shared" si="2076"/>
        <v>0</v>
      </c>
      <c r="P6465" s="18">
        <f t="shared" si="2077"/>
        <v>0</v>
      </c>
      <c r="Q6465" s="16">
        <f t="shared" si="2078"/>
        <v>11.22</v>
      </c>
      <c r="R6465" s="16">
        <f t="shared" si="2079"/>
        <v>0</v>
      </c>
    </row>
    <row r="6466" spans="1:18" ht="84" x14ac:dyDescent="0.35">
      <c r="A6466" s="1">
        <v>7</v>
      </c>
      <c r="B6466" s="13" t="s">
        <v>1865</v>
      </c>
      <c r="C6466" s="13" t="s">
        <v>92</v>
      </c>
      <c r="D6466" s="14" t="s">
        <v>1866</v>
      </c>
      <c r="E6466" s="15">
        <v>628.62</v>
      </c>
      <c r="F6466" s="16">
        <f t="shared" si="2070"/>
        <v>46184.71</v>
      </c>
      <c r="G6466" s="16">
        <f t="shared" si="2071"/>
        <v>46184.71</v>
      </c>
      <c r="H6466" s="16">
        <f t="shared" si="2072"/>
        <v>100</v>
      </c>
      <c r="I6466" s="16">
        <f t="shared" si="2073"/>
        <v>0</v>
      </c>
      <c r="J6466" s="17">
        <v>73.47</v>
      </c>
      <c r="K6466" s="17">
        <v>73.47</v>
      </c>
      <c r="L6466" s="18">
        <f t="shared" si="2074"/>
        <v>0</v>
      </c>
      <c r="M6466" s="17">
        <v>73.47</v>
      </c>
      <c r="N6466" s="16">
        <f t="shared" si="2075"/>
        <v>628.62</v>
      </c>
      <c r="O6466" s="16">
        <f t="shared" si="2076"/>
        <v>46184.71</v>
      </c>
      <c r="P6466" s="18">
        <f t="shared" si="2077"/>
        <v>0</v>
      </c>
      <c r="Q6466" s="16">
        <f t="shared" si="2078"/>
        <v>628.62</v>
      </c>
      <c r="R6466" s="16">
        <f t="shared" si="2079"/>
        <v>0</v>
      </c>
    </row>
    <row r="6467" spans="1:18" ht="63" x14ac:dyDescent="0.35">
      <c r="A6467" s="1">
        <v>8</v>
      </c>
      <c r="B6467" s="13" t="s">
        <v>1867</v>
      </c>
      <c r="C6467" s="13" t="s">
        <v>92</v>
      </c>
      <c r="D6467" s="14" t="s">
        <v>1868</v>
      </c>
      <c r="E6467" s="15">
        <v>37.99</v>
      </c>
      <c r="F6467" s="16">
        <f t="shared" si="2070"/>
        <v>402937.14</v>
      </c>
      <c r="G6467" s="16">
        <f t="shared" si="2071"/>
        <v>392863.71</v>
      </c>
      <c r="H6467" s="16">
        <f t="shared" si="2072"/>
        <v>97.5</v>
      </c>
      <c r="I6467" s="16">
        <f t="shared" si="2073"/>
        <v>10073.43</v>
      </c>
      <c r="J6467" s="17">
        <v>10606.4</v>
      </c>
      <c r="K6467" s="17">
        <v>10341.24</v>
      </c>
      <c r="L6467" s="18">
        <f t="shared" si="2074"/>
        <v>265.16000000000003</v>
      </c>
      <c r="M6467" s="17">
        <v>9545.76</v>
      </c>
      <c r="N6467" s="16">
        <f t="shared" si="2075"/>
        <v>37.99</v>
      </c>
      <c r="O6467" s="16">
        <f t="shared" si="2076"/>
        <v>362643.42</v>
      </c>
      <c r="P6467" s="18">
        <f t="shared" si="2077"/>
        <v>795.48</v>
      </c>
      <c r="Q6467" s="16">
        <f t="shared" si="2078"/>
        <v>37.99</v>
      </c>
      <c r="R6467" s="16">
        <f t="shared" si="2079"/>
        <v>30220.29</v>
      </c>
    </row>
    <row r="6468" spans="1:18" ht="136.5" x14ac:dyDescent="0.35">
      <c r="A6468" s="1">
        <v>9</v>
      </c>
      <c r="B6468" s="13" t="s">
        <v>1869</v>
      </c>
      <c r="C6468" s="13" t="s">
        <v>92</v>
      </c>
      <c r="D6468" s="14" t="s">
        <v>1870</v>
      </c>
      <c r="E6468" s="15">
        <v>90.91</v>
      </c>
      <c r="F6468" s="16">
        <f t="shared" si="2070"/>
        <v>0</v>
      </c>
      <c r="G6468" s="16">
        <f t="shared" si="2071"/>
        <v>0</v>
      </c>
      <c r="H6468" s="16">
        <f t="shared" si="2072"/>
        <v>0</v>
      </c>
      <c r="I6468" s="16">
        <f t="shared" si="2073"/>
        <v>0</v>
      </c>
      <c r="J6468" s="17">
        <v>0</v>
      </c>
      <c r="K6468" s="17">
        <v>0</v>
      </c>
      <c r="L6468" s="18">
        <f t="shared" si="2074"/>
        <v>0</v>
      </c>
      <c r="M6468" s="17">
        <v>0</v>
      </c>
      <c r="N6468" s="16">
        <f t="shared" si="2075"/>
        <v>90.91</v>
      </c>
      <c r="O6468" s="16">
        <f t="shared" si="2076"/>
        <v>0</v>
      </c>
      <c r="P6468" s="18">
        <f t="shared" si="2077"/>
        <v>0</v>
      </c>
      <c r="Q6468" s="16">
        <f t="shared" si="2078"/>
        <v>90.91</v>
      </c>
      <c r="R6468" s="16">
        <f t="shared" si="2079"/>
        <v>0</v>
      </c>
    </row>
    <row r="6469" spans="1:18" ht="189" x14ac:dyDescent="0.35">
      <c r="A6469" s="1">
        <v>10</v>
      </c>
      <c r="B6469" s="13" t="s">
        <v>1755</v>
      </c>
      <c r="C6469" s="13" t="s">
        <v>44</v>
      </c>
      <c r="D6469" s="14" t="s">
        <v>1756</v>
      </c>
      <c r="E6469" s="15">
        <v>529.44000000000005</v>
      </c>
      <c r="F6469" s="16">
        <f t="shared" si="2070"/>
        <v>0</v>
      </c>
      <c r="G6469" s="16">
        <f t="shared" si="2071"/>
        <v>0</v>
      </c>
      <c r="H6469" s="16">
        <f t="shared" si="2072"/>
        <v>0</v>
      </c>
      <c r="I6469" s="16">
        <f t="shared" si="2073"/>
        <v>0</v>
      </c>
      <c r="J6469" s="17">
        <v>0</v>
      </c>
      <c r="K6469" s="17">
        <v>0</v>
      </c>
      <c r="L6469" s="18">
        <f t="shared" si="2074"/>
        <v>0</v>
      </c>
      <c r="M6469" s="17">
        <v>0</v>
      </c>
      <c r="N6469" s="16">
        <f t="shared" si="2075"/>
        <v>529.44000000000005</v>
      </c>
      <c r="O6469" s="16">
        <f t="shared" si="2076"/>
        <v>0</v>
      </c>
      <c r="P6469" s="18">
        <f t="shared" si="2077"/>
        <v>0</v>
      </c>
      <c r="Q6469" s="16">
        <f t="shared" si="2078"/>
        <v>529.44000000000005</v>
      </c>
      <c r="R6469" s="16">
        <f t="shared" si="2079"/>
        <v>0</v>
      </c>
    </row>
    <row r="6470" spans="1:18" ht="168" x14ac:dyDescent="0.35">
      <c r="A6470" s="1">
        <v>11</v>
      </c>
      <c r="B6470" s="13" t="s">
        <v>1753</v>
      </c>
      <c r="C6470" s="13" t="s">
        <v>44</v>
      </c>
      <c r="D6470" s="14" t="s">
        <v>1754</v>
      </c>
      <c r="E6470" s="15">
        <v>181.81</v>
      </c>
      <c r="F6470" s="16">
        <f t="shared" si="2070"/>
        <v>0</v>
      </c>
      <c r="G6470" s="16">
        <f t="shared" si="2071"/>
        <v>0</v>
      </c>
      <c r="H6470" s="16">
        <f t="shared" si="2072"/>
        <v>0</v>
      </c>
      <c r="I6470" s="16">
        <f t="shared" si="2073"/>
        <v>0</v>
      </c>
      <c r="J6470" s="17">
        <v>0</v>
      </c>
      <c r="K6470" s="17">
        <v>0</v>
      </c>
      <c r="L6470" s="18">
        <f t="shared" si="2074"/>
        <v>0</v>
      </c>
      <c r="M6470" s="17">
        <v>0</v>
      </c>
      <c r="N6470" s="16">
        <f t="shared" si="2075"/>
        <v>181.81</v>
      </c>
      <c r="O6470" s="16">
        <f t="shared" si="2076"/>
        <v>0</v>
      </c>
      <c r="P6470" s="18">
        <f t="shared" si="2077"/>
        <v>0</v>
      </c>
      <c r="Q6470" s="16">
        <f t="shared" si="2078"/>
        <v>181.81</v>
      </c>
      <c r="R6470" s="16">
        <f t="shared" si="2079"/>
        <v>0</v>
      </c>
    </row>
    <row r="6471" spans="1:18" ht="94.5" x14ac:dyDescent="0.35">
      <c r="A6471" s="1">
        <v>12</v>
      </c>
      <c r="B6471" s="13" t="s">
        <v>1757</v>
      </c>
      <c r="C6471" s="13" t="s">
        <v>41</v>
      </c>
      <c r="D6471" s="14" t="s">
        <v>1758</v>
      </c>
      <c r="E6471" s="15">
        <v>270.97000000000003</v>
      </c>
      <c r="F6471" s="16">
        <f t="shared" si="2070"/>
        <v>0</v>
      </c>
      <c r="G6471" s="16">
        <f t="shared" si="2071"/>
        <v>0</v>
      </c>
      <c r="H6471" s="16">
        <f t="shared" si="2072"/>
        <v>0</v>
      </c>
      <c r="I6471" s="16">
        <f t="shared" si="2073"/>
        <v>0</v>
      </c>
      <c r="J6471" s="17">
        <v>0</v>
      </c>
      <c r="K6471" s="17">
        <v>0</v>
      </c>
      <c r="L6471" s="18">
        <f t="shared" si="2074"/>
        <v>0</v>
      </c>
      <c r="M6471" s="17">
        <v>0</v>
      </c>
      <c r="N6471" s="16">
        <f t="shared" si="2075"/>
        <v>270.97000000000003</v>
      </c>
      <c r="O6471" s="16">
        <f t="shared" si="2076"/>
        <v>0</v>
      </c>
      <c r="P6471" s="18">
        <f t="shared" si="2077"/>
        <v>0</v>
      </c>
      <c r="Q6471" s="16">
        <f t="shared" si="2078"/>
        <v>270.97000000000003</v>
      </c>
      <c r="R6471" s="16">
        <f t="shared" si="2079"/>
        <v>0</v>
      </c>
    </row>
    <row r="6472" spans="1:18" ht="94.5" x14ac:dyDescent="0.35">
      <c r="A6472" s="1">
        <v>13</v>
      </c>
      <c r="B6472" s="13" t="s">
        <v>1759</v>
      </c>
      <c r="C6472" s="13" t="s">
        <v>41</v>
      </c>
      <c r="D6472" s="14" t="s">
        <v>1760</v>
      </c>
      <c r="E6472" s="15">
        <v>204.33</v>
      </c>
      <c r="F6472" s="16">
        <f t="shared" si="2070"/>
        <v>0</v>
      </c>
      <c r="G6472" s="16">
        <f t="shared" si="2071"/>
        <v>0</v>
      </c>
      <c r="H6472" s="16">
        <f t="shared" si="2072"/>
        <v>0</v>
      </c>
      <c r="I6472" s="16">
        <f t="shared" si="2073"/>
        <v>0</v>
      </c>
      <c r="J6472" s="17">
        <v>0</v>
      </c>
      <c r="K6472" s="17">
        <v>0</v>
      </c>
      <c r="L6472" s="18">
        <f t="shared" si="2074"/>
        <v>0</v>
      </c>
      <c r="M6472" s="17">
        <v>0</v>
      </c>
      <c r="N6472" s="16">
        <f t="shared" si="2075"/>
        <v>204.33</v>
      </c>
      <c r="O6472" s="16">
        <f t="shared" si="2076"/>
        <v>0</v>
      </c>
      <c r="P6472" s="18">
        <f t="shared" si="2077"/>
        <v>0</v>
      </c>
      <c r="Q6472" s="16">
        <f t="shared" si="2078"/>
        <v>204.33</v>
      </c>
      <c r="R6472" s="16">
        <f t="shared" si="2079"/>
        <v>0</v>
      </c>
    </row>
    <row r="6473" spans="1:18" ht="42" x14ac:dyDescent="0.35">
      <c r="A6473" s="1">
        <v>14</v>
      </c>
      <c r="B6473" s="13" t="s">
        <v>1838</v>
      </c>
      <c r="C6473" s="13" t="s">
        <v>127</v>
      </c>
      <c r="D6473" s="14" t="s">
        <v>1839</v>
      </c>
      <c r="E6473" s="15">
        <v>9335.69</v>
      </c>
      <c r="F6473" s="16">
        <f t="shared" si="2070"/>
        <v>0</v>
      </c>
      <c r="G6473" s="16">
        <f t="shared" si="2071"/>
        <v>9335.69</v>
      </c>
      <c r="H6473" s="16">
        <f t="shared" si="2072"/>
        <v>0</v>
      </c>
      <c r="I6473" s="16">
        <f t="shared" si="2073"/>
        <v>-9335.69</v>
      </c>
      <c r="J6473" s="17">
        <v>0</v>
      </c>
      <c r="K6473" s="17">
        <v>1</v>
      </c>
      <c r="L6473" s="18">
        <f t="shared" si="2074"/>
        <v>-1</v>
      </c>
      <c r="M6473" s="17">
        <v>1</v>
      </c>
      <c r="N6473" s="16">
        <f t="shared" si="2075"/>
        <v>9335.69</v>
      </c>
      <c r="O6473" s="16">
        <f t="shared" si="2076"/>
        <v>9335.69</v>
      </c>
      <c r="P6473" s="18">
        <f t="shared" si="2077"/>
        <v>0</v>
      </c>
      <c r="Q6473" s="16">
        <f t="shared" si="2078"/>
        <v>9335.69</v>
      </c>
      <c r="R6473" s="16">
        <f t="shared" si="2079"/>
        <v>0</v>
      </c>
    </row>
    <row r="6474" spans="1:18" ht="31.5" x14ac:dyDescent="0.35">
      <c r="A6474" s="1">
        <v>15</v>
      </c>
      <c r="B6474" s="13" t="s">
        <v>1747</v>
      </c>
      <c r="C6474" s="13" t="s">
        <v>224</v>
      </c>
      <c r="D6474" s="14" t="s">
        <v>1748</v>
      </c>
      <c r="E6474" s="15">
        <v>50000</v>
      </c>
      <c r="F6474" s="16">
        <f t="shared" si="2070"/>
        <v>0</v>
      </c>
      <c r="G6474" s="16">
        <f t="shared" si="2071"/>
        <v>6950</v>
      </c>
      <c r="H6474" s="16">
        <f t="shared" si="2072"/>
        <v>0</v>
      </c>
      <c r="I6474" s="16">
        <f t="shared" si="2073"/>
        <v>-6950</v>
      </c>
      <c r="J6474" s="17">
        <v>0</v>
      </c>
      <c r="K6474" s="17">
        <v>0.13900000000000001</v>
      </c>
      <c r="L6474" s="18">
        <f t="shared" si="2074"/>
        <v>-0.13900000000000001</v>
      </c>
      <c r="M6474" s="17">
        <v>0</v>
      </c>
      <c r="N6474" s="16">
        <f t="shared" si="2075"/>
        <v>50000</v>
      </c>
      <c r="O6474" s="16">
        <f t="shared" si="2076"/>
        <v>0</v>
      </c>
      <c r="P6474" s="18">
        <f t="shared" si="2077"/>
        <v>0.14000000000000001</v>
      </c>
      <c r="Q6474" s="16">
        <f t="shared" si="2078"/>
        <v>50000</v>
      </c>
      <c r="R6474" s="16">
        <f t="shared" si="2079"/>
        <v>6950</v>
      </c>
    </row>
    <row r="6475" spans="1:18" x14ac:dyDescent="0.35">
      <c r="A6475" s="21" t="s">
        <v>1871</v>
      </c>
      <c r="B6475" s="21" t="s">
        <v>1871</v>
      </c>
      <c r="C6475" s="21" t="s">
        <v>1871</v>
      </c>
      <c r="D6475" s="21" t="s">
        <v>1871</v>
      </c>
      <c r="E6475" s="21" t="s">
        <v>1871</v>
      </c>
      <c r="F6475" s="19"/>
      <c r="G6475" s="20">
        <f>SUM(G6460:G6474)</f>
        <v>711959.03</v>
      </c>
      <c r="H6475" s="7"/>
      <c r="I6475" s="7"/>
      <c r="J6475" s="7"/>
      <c r="K6475" s="7"/>
      <c r="L6475" s="7"/>
      <c r="M6475" s="7"/>
      <c r="N6475" s="7"/>
      <c r="O6475" s="7"/>
      <c r="P6475" s="7"/>
      <c r="Q6475" s="7"/>
      <c r="R6475" s="7"/>
    </row>
    <row r="6477" spans="1:18" x14ac:dyDescent="0.35">
      <c r="B6477" s="11" t="s">
        <v>23</v>
      </c>
      <c r="C6477" s="12" t="s">
        <v>24</v>
      </c>
      <c r="D6477" s="12" t="s">
        <v>25</v>
      </c>
    </row>
    <row r="6478" spans="1:18" x14ac:dyDescent="0.35">
      <c r="B6478" s="11" t="s">
        <v>26</v>
      </c>
      <c r="C6478" s="12" t="s">
        <v>27</v>
      </c>
      <c r="D6478" s="12" t="s">
        <v>28</v>
      </c>
    </row>
    <row r="6479" spans="1:18" x14ac:dyDescent="0.35">
      <c r="B6479" s="11" t="s">
        <v>29</v>
      </c>
      <c r="C6479" s="12" t="s">
        <v>24</v>
      </c>
      <c r="D6479" s="12" t="s">
        <v>30</v>
      </c>
    </row>
    <row r="6480" spans="1:18" x14ac:dyDescent="0.35">
      <c r="B6480" s="11" t="s">
        <v>31</v>
      </c>
      <c r="C6480" s="12" t="s">
        <v>319</v>
      </c>
      <c r="D6480" s="12" t="s">
        <v>1687</v>
      </c>
    </row>
    <row r="6481" spans="1:18" x14ac:dyDescent="0.35">
      <c r="B6481" s="11" t="s">
        <v>33</v>
      </c>
      <c r="C6481" s="12" t="s">
        <v>319</v>
      </c>
      <c r="D6481" s="12" t="s">
        <v>1621</v>
      </c>
    </row>
    <row r="6482" spans="1:18" x14ac:dyDescent="0.35">
      <c r="B6482" s="11" t="s">
        <v>35</v>
      </c>
      <c r="C6482" s="12" t="s">
        <v>24</v>
      </c>
      <c r="D6482" s="12" t="s">
        <v>1688</v>
      </c>
    </row>
    <row r="6484" spans="1:18" ht="94.5" x14ac:dyDescent="0.35">
      <c r="A6484" s="1">
        <v>1</v>
      </c>
      <c r="B6484" s="13" t="s">
        <v>1764</v>
      </c>
      <c r="C6484" s="13" t="s">
        <v>41</v>
      </c>
      <c r="D6484" s="14" t="s">
        <v>1765</v>
      </c>
      <c r="E6484" s="15">
        <v>638.33000000000004</v>
      </c>
      <c r="F6484" s="16">
        <f>ROUND(ROUND(N6484,2)*ROUND(J6484,3),2)</f>
        <v>1276.6600000000001</v>
      </c>
      <c r="G6484" s="16">
        <f>ROUND(ROUND(N6484,2)*ROUND(K6484,3),2)</f>
        <v>0</v>
      </c>
      <c r="H6484" s="16">
        <f>IF(EXACT(J6484,0),0,100*(K6484/J6484))</f>
        <v>0</v>
      </c>
      <c r="I6484" s="16">
        <f>ROUND((ROUND(J6484,3)-ROUND(K6484,3))*N6484,2)</f>
        <v>1276.6600000000001</v>
      </c>
      <c r="J6484" s="17">
        <v>2</v>
      </c>
      <c r="K6484" s="17">
        <v>0</v>
      </c>
      <c r="L6484" s="18">
        <f>ROUND(ROUND(J6484,3)-ROUND(K6484,3),3)</f>
        <v>2</v>
      </c>
      <c r="M6484" s="17">
        <v>0</v>
      </c>
      <c r="N6484" s="16">
        <f>ROUND(E6484,2)</f>
        <v>638.33000000000004</v>
      </c>
      <c r="O6484" s="16">
        <f>ROUND(ROUND(M6484,3)*ROUND(N6484,2),2)</f>
        <v>0</v>
      </c>
      <c r="P6484" s="18">
        <f>ROUND(ROUND(K6484,3)-ROUND(M6484,3),2)</f>
        <v>0</v>
      </c>
      <c r="Q6484" s="16">
        <f>ROUND(E6484,2)</f>
        <v>638.33000000000004</v>
      </c>
      <c r="R6484" s="16">
        <f>ROUND((ROUND(K6484,3)-ROUND(M6484,3))* Q6484,2)</f>
        <v>0</v>
      </c>
    </row>
    <row r="6485" spans="1:18" ht="84" x14ac:dyDescent="0.35">
      <c r="A6485" s="1">
        <v>2</v>
      </c>
      <c r="B6485" s="13" t="s">
        <v>1691</v>
      </c>
      <c r="C6485" s="13" t="s">
        <v>41</v>
      </c>
      <c r="D6485" s="14" t="s">
        <v>1692</v>
      </c>
      <c r="E6485" s="15">
        <v>26.29</v>
      </c>
      <c r="F6485" s="16">
        <f>ROUND(ROUND(N6485,2)*ROUND(J6485,3),2)</f>
        <v>525.79999999999995</v>
      </c>
      <c r="G6485" s="16">
        <f>ROUND(ROUND(N6485,2)*ROUND(K6485,3),2)</f>
        <v>105.16</v>
      </c>
      <c r="H6485" s="16">
        <f>IF(EXACT(J6485,0),0,100*(K6485/J6485))</f>
        <v>20</v>
      </c>
      <c r="I6485" s="16">
        <f>ROUND((ROUND(J6485,3)-ROUND(K6485,3))*N6485,2)</f>
        <v>420.64</v>
      </c>
      <c r="J6485" s="17">
        <v>20</v>
      </c>
      <c r="K6485" s="17">
        <v>4</v>
      </c>
      <c r="L6485" s="18">
        <f>ROUND(ROUND(J6485,3)-ROUND(K6485,3),3)</f>
        <v>16</v>
      </c>
      <c r="M6485" s="17">
        <v>4</v>
      </c>
      <c r="N6485" s="16">
        <f>ROUND(E6485,2)</f>
        <v>26.29</v>
      </c>
      <c r="O6485" s="16">
        <f>ROUND(ROUND(M6485,3)*ROUND(N6485,2),2)</f>
        <v>105.16</v>
      </c>
      <c r="P6485" s="18">
        <f>ROUND(ROUND(K6485,3)-ROUND(M6485,3),2)</f>
        <v>0</v>
      </c>
      <c r="Q6485" s="16">
        <f>ROUND(E6485,2)</f>
        <v>26.29</v>
      </c>
      <c r="R6485" s="16">
        <f>ROUND((ROUND(K6485,3)-ROUND(M6485,3))* Q6485,2)</f>
        <v>0</v>
      </c>
    </row>
    <row r="6486" spans="1:18" ht="63" x14ac:dyDescent="0.35">
      <c r="A6486" s="1">
        <v>3</v>
      </c>
      <c r="B6486" s="13" t="s">
        <v>569</v>
      </c>
      <c r="C6486" s="13" t="s">
        <v>41</v>
      </c>
      <c r="D6486" s="14" t="s">
        <v>570</v>
      </c>
      <c r="E6486" s="15">
        <v>313.83999999999997</v>
      </c>
      <c r="F6486" s="16">
        <f>ROUND(ROUND(N6486,2)*ROUND(J6486,3),2)</f>
        <v>627.67999999999995</v>
      </c>
      <c r="G6486" s="16">
        <f>ROUND(ROUND(N6486,2)*ROUND(K6486,3),2)</f>
        <v>5649.12</v>
      </c>
      <c r="H6486" s="16">
        <f>IF(EXACT(J6486,0),0,100*(K6486/J6486))</f>
        <v>900</v>
      </c>
      <c r="I6486" s="16">
        <f>ROUND((ROUND(J6486,3)-ROUND(K6486,3))*N6486,2)</f>
        <v>-5021.4399999999996</v>
      </c>
      <c r="J6486" s="17">
        <v>2</v>
      </c>
      <c r="K6486" s="17">
        <v>18</v>
      </c>
      <c r="L6486" s="18">
        <f>ROUND(ROUND(J6486,3)-ROUND(K6486,3),3)</f>
        <v>-16</v>
      </c>
      <c r="M6486" s="17">
        <v>18</v>
      </c>
      <c r="N6486" s="16">
        <f>ROUND(E6486,2)</f>
        <v>313.83999999999997</v>
      </c>
      <c r="O6486" s="16">
        <f>ROUND(ROUND(M6486,3)*ROUND(N6486,2),2)</f>
        <v>5649.12</v>
      </c>
      <c r="P6486" s="18">
        <f>ROUND(ROUND(K6486,3)-ROUND(M6486,3),2)</f>
        <v>0</v>
      </c>
      <c r="Q6486" s="16">
        <f>ROUND(E6486,2)</f>
        <v>313.83999999999997</v>
      </c>
      <c r="R6486" s="16">
        <f>ROUND((ROUND(K6486,3)-ROUND(M6486,3))* Q6486,2)</f>
        <v>0</v>
      </c>
    </row>
    <row r="6487" spans="1:18" x14ac:dyDescent="0.35">
      <c r="A6487" s="21" t="s">
        <v>1872</v>
      </c>
      <c r="B6487" s="21" t="s">
        <v>1872</v>
      </c>
      <c r="C6487" s="21" t="s">
        <v>1872</v>
      </c>
      <c r="D6487" s="21" t="s">
        <v>1872</v>
      </c>
      <c r="E6487" s="21" t="s">
        <v>1872</v>
      </c>
      <c r="F6487" s="19"/>
      <c r="G6487" s="20">
        <f>SUM(G6484:G6486)</f>
        <v>5754.28</v>
      </c>
      <c r="H6487" s="7"/>
      <c r="I6487" s="7"/>
      <c r="J6487" s="7"/>
      <c r="K6487" s="7"/>
      <c r="L6487" s="7"/>
      <c r="M6487" s="7"/>
      <c r="N6487" s="7"/>
      <c r="O6487" s="7"/>
      <c r="P6487" s="7"/>
      <c r="Q6487" s="7"/>
      <c r="R6487" s="7"/>
    </row>
    <row r="6489" spans="1:18" x14ac:dyDescent="0.35">
      <c r="B6489" s="11" t="s">
        <v>23</v>
      </c>
      <c r="C6489" s="12" t="s">
        <v>24</v>
      </c>
      <c r="D6489" s="12" t="s">
        <v>25</v>
      </c>
    </row>
    <row r="6490" spans="1:18" x14ac:dyDescent="0.35">
      <c r="B6490" s="11" t="s">
        <v>26</v>
      </c>
      <c r="C6490" s="12" t="s">
        <v>27</v>
      </c>
      <c r="D6490" s="12" t="s">
        <v>28</v>
      </c>
    </row>
    <row r="6491" spans="1:18" x14ac:dyDescent="0.35">
      <c r="B6491" s="11" t="s">
        <v>29</v>
      </c>
      <c r="C6491" s="12" t="s">
        <v>24</v>
      </c>
      <c r="D6491" s="12" t="s">
        <v>30</v>
      </c>
    </row>
    <row r="6492" spans="1:18" x14ac:dyDescent="0.35">
      <c r="B6492" s="11" t="s">
        <v>31</v>
      </c>
      <c r="C6492" s="12" t="s">
        <v>319</v>
      </c>
      <c r="D6492" s="12" t="s">
        <v>1687</v>
      </c>
    </row>
    <row r="6493" spans="1:18" x14ac:dyDescent="0.35">
      <c r="B6493" s="11" t="s">
        <v>33</v>
      </c>
      <c r="C6493" s="12" t="s">
        <v>319</v>
      </c>
      <c r="D6493" s="12" t="s">
        <v>1621</v>
      </c>
    </row>
    <row r="6494" spans="1:18" x14ac:dyDescent="0.35">
      <c r="B6494" s="11" t="s">
        <v>35</v>
      </c>
      <c r="C6494" s="12" t="s">
        <v>27</v>
      </c>
      <c r="D6494" s="12" t="s">
        <v>1704</v>
      </c>
    </row>
    <row r="6496" spans="1:18" ht="21" x14ac:dyDescent="0.35">
      <c r="A6496" s="1">
        <v>1</v>
      </c>
      <c r="B6496" s="13" t="s">
        <v>1705</v>
      </c>
      <c r="C6496" s="13" t="s">
        <v>92</v>
      </c>
      <c r="D6496" s="14" t="s">
        <v>1706</v>
      </c>
      <c r="E6496" s="15">
        <v>1.21</v>
      </c>
      <c r="F6496" s="16">
        <f t="shared" ref="F6496:F6502" si="2080">ROUND(ROUND(N6496,2)*ROUND(J6496,3),2)</f>
        <v>40.659999999999997</v>
      </c>
      <c r="G6496" s="16">
        <f t="shared" ref="G6496:G6502" si="2081">ROUND(ROUND(N6496,2)*ROUND(K6496,3),2)</f>
        <v>0</v>
      </c>
      <c r="H6496" s="16">
        <f t="shared" ref="H6496:H6502" si="2082">IF(EXACT(J6496,0),0,100*(K6496/J6496))</f>
        <v>0</v>
      </c>
      <c r="I6496" s="16">
        <f t="shared" ref="I6496:I6502" si="2083">ROUND((ROUND(J6496,3)-ROUND(K6496,3))*N6496,2)</f>
        <v>40.659999999999997</v>
      </c>
      <c r="J6496" s="17">
        <v>33.6</v>
      </c>
      <c r="K6496" s="17">
        <v>0</v>
      </c>
      <c r="L6496" s="18">
        <f t="shared" ref="L6496:L6502" si="2084">ROUND(ROUND(J6496,3)-ROUND(K6496,3),3)</f>
        <v>33.6</v>
      </c>
      <c r="M6496" s="17">
        <v>0</v>
      </c>
      <c r="N6496" s="16">
        <f t="shared" ref="N6496:N6502" si="2085">ROUND(E6496,2)</f>
        <v>1.21</v>
      </c>
      <c r="O6496" s="16">
        <f t="shared" ref="O6496:O6502" si="2086">ROUND(ROUND(M6496,3)*ROUND(N6496,2),2)</f>
        <v>0</v>
      </c>
      <c r="P6496" s="18">
        <f t="shared" ref="P6496:P6502" si="2087">ROUND(ROUND(K6496,3)-ROUND(M6496,3),2)</f>
        <v>0</v>
      </c>
      <c r="Q6496" s="16">
        <f t="shared" ref="Q6496:Q6502" si="2088">ROUND(E6496,2)</f>
        <v>1.21</v>
      </c>
      <c r="R6496" s="16">
        <f t="shared" ref="R6496:R6502" si="2089">ROUND((ROUND(K6496,3)-ROUND(M6496,3))* Q6496,2)</f>
        <v>0</v>
      </c>
    </row>
    <row r="6497" spans="1:18" ht="31.5" x14ac:dyDescent="0.35">
      <c r="A6497" s="1">
        <v>2</v>
      </c>
      <c r="B6497" s="13" t="s">
        <v>1711</v>
      </c>
      <c r="C6497" s="13" t="s">
        <v>92</v>
      </c>
      <c r="D6497" s="14" t="s">
        <v>1712</v>
      </c>
      <c r="E6497" s="15">
        <v>5.61</v>
      </c>
      <c r="F6497" s="16">
        <f t="shared" si="2080"/>
        <v>188.5</v>
      </c>
      <c r="G6497" s="16">
        <f t="shared" si="2081"/>
        <v>0</v>
      </c>
      <c r="H6497" s="16">
        <f t="shared" si="2082"/>
        <v>0</v>
      </c>
      <c r="I6497" s="16">
        <f t="shared" si="2083"/>
        <v>188.5</v>
      </c>
      <c r="J6497" s="17">
        <v>33.6</v>
      </c>
      <c r="K6497" s="17">
        <v>0</v>
      </c>
      <c r="L6497" s="18">
        <f t="shared" si="2084"/>
        <v>33.6</v>
      </c>
      <c r="M6497" s="17">
        <v>0</v>
      </c>
      <c r="N6497" s="16">
        <f t="shared" si="2085"/>
        <v>5.61</v>
      </c>
      <c r="O6497" s="16">
        <f t="shared" si="2086"/>
        <v>0</v>
      </c>
      <c r="P6497" s="18">
        <f t="shared" si="2087"/>
        <v>0</v>
      </c>
      <c r="Q6497" s="16">
        <f t="shared" si="2088"/>
        <v>5.61</v>
      </c>
      <c r="R6497" s="16">
        <f t="shared" si="2089"/>
        <v>0</v>
      </c>
    </row>
    <row r="6498" spans="1:18" ht="31.5" x14ac:dyDescent="0.35">
      <c r="A6498" s="1">
        <v>3</v>
      </c>
      <c r="B6498" s="13" t="s">
        <v>1707</v>
      </c>
      <c r="C6498" s="13" t="s">
        <v>65</v>
      </c>
      <c r="D6498" s="14" t="s">
        <v>1708</v>
      </c>
      <c r="E6498" s="15">
        <v>17.03</v>
      </c>
      <c r="F6498" s="16">
        <f t="shared" si="2080"/>
        <v>34.06</v>
      </c>
      <c r="G6498" s="16">
        <f t="shared" si="2081"/>
        <v>0</v>
      </c>
      <c r="H6498" s="16">
        <f t="shared" si="2082"/>
        <v>0</v>
      </c>
      <c r="I6498" s="16">
        <f t="shared" si="2083"/>
        <v>34.06</v>
      </c>
      <c r="J6498" s="17">
        <v>2</v>
      </c>
      <c r="K6498" s="17">
        <v>0</v>
      </c>
      <c r="L6498" s="18">
        <f t="shared" si="2084"/>
        <v>2</v>
      </c>
      <c r="M6498" s="17">
        <v>0</v>
      </c>
      <c r="N6498" s="16">
        <f t="shared" si="2085"/>
        <v>17.03</v>
      </c>
      <c r="O6498" s="16">
        <f t="shared" si="2086"/>
        <v>0</v>
      </c>
      <c r="P6498" s="18">
        <f t="shared" si="2087"/>
        <v>0</v>
      </c>
      <c r="Q6498" s="16">
        <f t="shared" si="2088"/>
        <v>17.03</v>
      </c>
      <c r="R6498" s="16">
        <f t="shared" si="2089"/>
        <v>0</v>
      </c>
    </row>
    <row r="6499" spans="1:18" ht="42" x14ac:dyDescent="0.35">
      <c r="A6499" s="1">
        <v>4</v>
      </c>
      <c r="B6499" s="13" t="s">
        <v>1539</v>
      </c>
      <c r="C6499" s="13" t="s">
        <v>65</v>
      </c>
      <c r="D6499" s="14" t="s">
        <v>1540</v>
      </c>
      <c r="E6499" s="15">
        <v>68.349999999999994</v>
      </c>
      <c r="F6499" s="16">
        <f t="shared" si="2080"/>
        <v>27.34</v>
      </c>
      <c r="G6499" s="16">
        <f t="shared" si="2081"/>
        <v>0</v>
      </c>
      <c r="H6499" s="16">
        <f t="shared" si="2082"/>
        <v>0</v>
      </c>
      <c r="I6499" s="16">
        <f t="shared" si="2083"/>
        <v>27.34</v>
      </c>
      <c r="J6499" s="17">
        <v>0.4</v>
      </c>
      <c r="K6499" s="17">
        <v>0</v>
      </c>
      <c r="L6499" s="18">
        <f t="shared" si="2084"/>
        <v>0.4</v>
      </c>
      <c r="M6499" s="17">
        <v>0</v>
      </c>
      <c r="N6499" s="16">
        <f t="shared" si="2085"/>
        <v>68.349999999999994</v>
      </c>
      <c r="O6499" s="16">
        <f t="shared" si="2086"/>
        <v>0</v>
      </c>
      <c r="P6499" s="18">
        <f t="shared" si="2087"/>
        <v>0</v>
      </c>
      <c r="Q6499" s="16">
        <f t="shared" si="2088"/>
        <v>68.349999999999994</v>
      </c>
      <c r="R6499" s="16">
        <f t="shared" si="2089"/>
        <v>0</v>
      </c>
    </row>
    <row r="6500" spans="1:18" ht="52.5" x14ac:dyDescent="0.35">
      <c r="A6500" s="1">
        <v>5</v>
      </c>
      <c r="B6500" s="13" t="s">
        <v>1709</v>
      </c>
      <c r="C6500" s="13" t="s">
        <v>65</v>
      </c>
      <c r="D6500" s="14" t="s">
        <v>1710</v>
      </c>
      <c r="E6500" s="15">
        <v>58.18</v>
      </c>
      <c r="F6500" s="16">
        <f t="shared" si="2080"/>
        <v>58.18</v>
      </c>
      <c r="G6500" s="16">
        <f t="shared" si="2081"/>
        <v>0</v>
      </c>
      <c r="H6500" s="16">
        <f t="shared" si="2082"/>
        <v>0</v>
      </c>
      <c r="I6500" s="16">
        <f t="shared" si="2083"/>
        <v>58.18</v>
      </c>
      <c r="J6500" s="17">
        <v>1</v>
      </c>
      <c r="K6500" s="17">
        <v>0</v>
      </c>
      <c r="L6500" s="18">
        <f t="shared" si="2084"/>
        <v>1</v>
      </c>
      <c r="M6500" s="17">
        <v>0</v>
      </c>
      <c r="N6500" s="16">
        <f t="shared" si="2085"/>
        <v>58.18</v>
      </c>
      <c r="O6500" s="16">
        <f t="shared" si="2086"/>
        <v>0</v>
      </c>
      <c r="P6500" s="18">
        <f t="shared" si="2087"/>
        <v>0</v>
      </c>
      <c r="Q6500" s="16">
        <f t="shared" si="2088"/>
        <v>58.18</v>
      </c>
      <c r="R6500" s="16">
        <f t="shared" si="2089"/>
        <v>0</v>
      </c>
    </row>
    <row r="6501" spans="1:18" ht="42" x14ac:dyDescent="0.35">
      <c r="A6501" s="1">
        <v>6</v>
      </c>
      <c r="B6501" s="13" t="s">
        <v>682</v>
      </c>
      <c r="C6501" s="13" t="s">
        <v>65</v>
      </c>
      <c r="D6501" s="14" t="s">
        <v>683</v>
      </c>
      <c r="E6501" s="15">
        <v>28.7</v>
      </c>
      <c r="F6501" s="16">
        <f t="shared" si="2080"/>
        <v>11.48</v>
      </c>
      <c r="G6501" s="16">
        <f t="shared" si="2081"/>
        <v>0</v>
      </c>
      <c r="H6501" s="16">
        <f t="shared" si="2082"/>
        <v>0</v>
      </c>
      <c r="I6501" s="16">
        <f t="shared" si="2083"/>
        <v>11.48</v>
      </c>
      <c r="J6501" s="17">
        <v>0.4</v>
      </c>
      <c r="K6501" s="17">
        <v>0</v>
      </c>
      <c r="L6501" s="18">
        <f t="shared" si="2084"/>
        <v>0.4</v>
      </c>
      <c r="M6501" s="17">
        <v>0</v>
      </c>
      <c r="N6501" s="16">
        <f t="shared" si="2085"/>
        <v>28.7</v>
      </c>
      <c r="O6501" s="16">
        <f t="shared" si="2086"/>
        <v>0</v>
      </c>
      <c r="P6501" s="18">
        <f t="shared" si="2087"/>
        <v>0</v>
      </c>
      <c r="Q6501" s="16">
        <f t="shared" si="2088"/>
        <v>28.7</v>
      </c>
      <c r="R6501" s="16">
        <f t="shared" si="2089"/>
        <v>0</v>
      </c>
    </row>
    <row r="6502" spans="1:18" ht="73.5" x14ac:dyDescent="0.35">
      <c r="A6502" s="1">
        <v>7</v>
      </c>
      <c r="B6502" s="13" t="s">
        <v>1713</v>
      </c>
      <c r="C6502" s="13" t="s">
        <v>92</v>
      </c>
      <c r="D6502" s="14" t="s">
        <v>1714</v>
      </c>
      <c r="E6502" s="15">
        <v>5.47</v>
      </c>
      <c r="F6502" s="16">
        <f t="shared" si="2080"/>
        <v>54.7</v>
      </c>
      <c r="G6502" s="16">
        <f t="shared" si="2081"/>
        <v>0</v>
      </c>
      <c r="H6502" s="16">
        <f t="shared" si="2082"/>
        <v>0</v>
      </c>
      <c r="I6502" s="16">
        <f t="shared" si="2083"/>
        <v>54.7</v>
      </c>
      <c r="J6502" s="17">
        <v>10</v>
      </c>
      <c r="K6502" s="17">
        <v>0</v>
      </c>
      <c r="L6502" s="18">
        <f t="shared" si="2084"/>
        <v>10</v>
      </c>
      <c r="M6502" s="17">
        <v>0</v>
      </c>
      <c r="N6502" s="16">
        <f t="shared" si="2085"/>
        <v>5.47</v>
      </c>
      <c r="O6502" s="16">
        <f t="shared" si="2086"/>
        <v>0</v>
      </c>
      <c r="P6502" s="18">
        <f t="shared" si="2087"/>
        <v>0</v>
      </c>
      <c r="Q6502" s="16">
        <f t="shared" si="2088"/>
        <v>5.47</v>
      </c>
      <c r="R6502" s="16">
        <f t="shared" si="2089"/>
        <v>0</v>
      </c>
    </row>
    <row r="6503" spans="1:18" x14ac:dyDescent="0.35">
      <c r="A6503" s="21" t="s">
        <v>1873</v>
      </c>
      <c r="B6503" s="21" t="s">
        <v>1873</v>
      </c>
      <c r="C6503" s="21" t="s">
        <v>1873</v>
      </c>
      <c r="D6503" s="21" t="s">
        <v>1873</v>
      </c>
      <c r="E6503" s="21" t="s">
        <v>1873</v>
      </c>
      <c r="F6503" s="19"/>
      <c r="G6503" s="20">
        <f>SUM(G6496:G6502)</f>
        <v>0</v>
      </c>
      <c r="H6503" s="7"/>
      <c r="I6503" s="7"/>
      <c r="J6503" s="7"/>
      <c r="K6503" s="7"/>
      <c r="L6503" s="7"/>
      <c r="M6503" s="7"/>
      <c r="N6503" s="7"/>
      <c r="O6503" s="7"/>
      <c r="P6503" s="7"/>
      <c r="Q6503" s="7"/>
      <c r="R6503" s="7"/>
    </row>
    <row r="6505" spans="1:18" x14ac:dyDescent="0.35">
      <c r="B6505" s="11" t="s">
        <v>23</v>
      </c>
      <c r="C6505" s="12" t="s">
        <v>24</v>
      </c>
      <c r="D6505" s="12" t="s">
        <v>25</v>
      </c>
    </row>
    <row r="6506" spans="1:18" x14ac:dyDescent="0.35">
      <c r="B6506" s="11" t="s">
        <v>26</v>
      </c>
      <c r="C6506" s="12" t="s">
        <v>27</v>
      </c>
      <c r="D6506" s="12" t="s">
        <v>28</v>
      </c>
    </row>
    <row r="6507" spans="1:18" x14ac:dyDescent="0.35">
      <c r="B6507" s="11" t="s">
        <v>29</v>
      </c>
      <c r="C6507" s="12" t="s">
        <v>24</v>
      </c>
      <c r="D6507" s="12" t="s">
        <v>30</v>
      </c>
    </row>
    <row r="6508" spans="1:18" x14ac:dyDescent="0.35">
      <c r="B6508" s="11" t="s">
        <v>31</v>
      </c>
      <c r="C6508" s="12" t="s">
        <v>319</v>
      </c>
      <c r="D6508" s="12" t="s">
        <v>1687</v>
      </c>
    </row>
    <row r="6509" spans="1:18" x14ac:dyDescent="0.35">
      <c r="B6509" s="11" t="s">
        <v>33</v>
      </c>
      <c r="C6509" s="12" t="s">
        <v>319</v>
      </c>
      <c r="D6509" s="12" t="s">
        <v>1621</v>
      </c>
    </row>
    <row r="6510" spans="1:18" x14ac:dyDescent="0.35">
      <c r="B6510" s="11" t="s">
        <v>35</v>
      </c>
      <c r="C6510" s="12" t="s">
        <v>105</v>
      </c>
      <c r="D6510" s="12" t="s">
        <v>1716</v>
      </c>
    </row>
    <row r="6512" spans="1:18" ht="84" x14ac:dyDescent="0.35">
      <c r="A6512" s="1">
        <v>1</v>
      </c>
      <c r="B6512" s="13" t="s">
        <v>1701</v>
      </c>
      <c r="C6512" s="13" t="s">
        <v>41</v>
      </c>
      <c r="D6512" s="14" t="s">
        <v>1702</v>
      </c>
      <c r="E6512" s="15">
        <v>466.86</v>
      </c>
      <c r="F6512" s="16">
        <f>ROUND(ROUND(N6512,2)*ROUND(J6512,3),2)</f>
        <v>466.86</v>
      </c>
      <c r="G6512" s="16">
        <f>ROUND(ROUND(N6512,2)*ROUND(K6512,3),2)</f>
        <v>0</v>
      </c>
      <c r="H6512" s="16">
        <f>IF(EXACT(J6512,0),0,100*(K6512/J6512))</f>
        <v>0</v>
      </c>
      <c r="I6512" s="16">
        <f>ROUND((ROUND(J6512,3)-ROUND(K6512,3))*N6512,2)</f>
        <v>466.86</v>
      </c>
      <c r="J6512" s="17">
        <v>1</v>
      </c>
      <c r="K6512" s="17">
        <v>0</v>
      </c>
      <c r="L6512" s="18">
        <f>ROUND(ROUND(J6512,3)-ROUND(K6512,3),3)</f>
        <v>1</v>
      </c>
      <c r="M6512" s="17">
        <v>0</v>
      </c>
      <c r="N6512" s="16">
        <f>ROUND(E6512,2)</f>
        <v>466.86</v>
      </c>
      <c r="O6512" s="16">
        <f>ROUND(ROUND(M6512,3)*ROUND(N6512,2),2)</f>
        <v>0</v>
      </c>
      <c r="P6512" s="18">
        <f>ROUND(ROUND(K6512,3)-ROUND(M6512,3),2)</f>
        <v>0</v>
      </c>
      <c r="Q6512" s="16">
        <f>ROUND(E6512,2)</f>
        <v>466.86</v>
      </c>
      <c r="R6512" s="16">
        <f>ROUND((ROUND(K6512,3)-ROUND(M6512,3))* Q6512,2)</f>
        <v>0</v>
      </c>
    </row>
    <row r="6513" spans="1:18" ht="42" x14ac:dyDescent="0.35">
      <c r="A6513" s="1">
        <v>2</v>
      </c>
      <c r="B6513" s="13" t="s">
        <v>1727</v>
      </c>
      <c r="C6513" s="13" t="s">
        <v>41</v>
      </c>
      <c r="D6513" s="14" t="s">
        <v>1728</v>
      </c>
      <c r="E6513" s="15">
        <v>24.35</v>
      </c>
      <c r="F6513" s="16">
        <f>ROUND(ROUND(N6513,2)*ROUND(J6513,3),2)</f>
        <v>24.35</v>
      </c>
      <c r="G6513" s="16">
        <f>ROUND(ROUND(N6513,2)*ROUND(K6513,3),2)</f>
        <v>0</v>
      </c>
      <c r="H6513" s="16">
        <f>IF(EXACT(J6513,0),0,100*(K6513/J6513))</f>
        <v>0</v>
      </c>
      <c r="I6513" s="16">
        <f>ROUND((ROUND(J6513,3)-ROUND(K6513,3))*N6513,2)</f>
        <v>24.35</v>
      </c>
      <c r="J6513" s="17">
        <v>1</v>
      </c>
      <c r="K6513" s="17">
        <v>0</v>
      </c>
      <c r="L6513" s="18">
        <f>ROUND(ROUND(J6513,3)-ROUND(K6513,3),3)</f>
        <v>1</v>
      </c>
      <c r="M6513" s="17">
        <v>0</v>
      </c>
      <c r="N6513" s="16">
        <f>ROUND(E6513,2)</f>
        <v>24.35</v>
      </c>
      <c r="O6513" s="16">
        <f>ROUND(ROUND(M6513,3)*ROUND(N6513,2),2)</f>
        <v>0</v>
      </c>
      <c r="P6513" s="18">
        <f>ROUND(ROUND(K6513,3)-ROUND(M6513,3),2)</f>
        <v>0</v>
      </c>
      <c r="Q6513" s="16">
        <f>ROUND(E6513,2)</f>
        <v>24.35</v>
      </c>
      <c r="R6513" s="16">
        <f>ROUND((ROUND(K6513,3)-ROUND(M6513,3))* Q6513,2)</f>
        <v>0</v>
      </c>
    </row>
    <row r="6514" spans="1:18" x14ac:dyDescent="0.35">
      <c r="A6514" s="21" t="s">
        <v>1874</v>
      </c>
      <c r="B6514" s="21" t="s">
        <v>1874</v>
      </c>
      <c r="C6514" s="21" t="s">
        <v>1874</v>
      </c>
      <c r="D6514" s="21" t="s">
        <v>1874</v>
      </c>
      <c r="E6514" s="21" t="s">
        <v>1874</v>
      </c>
      <c r="F6514" s="19"/>
      <c r="G6514" s="20">
        <f>SUM(G6512:G6513)</f>
        <v>0</v>
      </c>
      <c r="H6514" s="7"/>
      <c r="I6514" s="7"/>
      <c r="J6514" s="7"/>
      <c r="K6514" s="7"/>
      <c r="L6514" s="7"/>
      <c r="M6514" s="7"/>
      <c r="N6514" s="7"/>
      <c r="O6514" s="7"/>
      <c r="P6514" s="7"/>
      <c r="Q6514" s="7"/>
      <c r="R6514" s="7"/>
    </row>
    <row r="6516" spans="1:18" x14ac:dyDescent="0.35">
      <c r="B6516" s="11" t="s">
        <v>23</v>
      </c>
      <c r="C6516" s="12" t="s">
        <v>24</v>
      </c>
      <c r="D6516" s="12" t="s">
        <v>25</v>
      </c>
    </row>
    <row r="6517" spans="1:18" x14ac:dyDescent="0.35">
      <c r="B6517" s="11" t="s">
        <v>26</v>
      </c>
      <c r="C6517" s="12" t="s">
        <v>27</v>
      </c>
      <c r="D6517" s="12" t="s">
        <v>28</v>
      </c>
    </row>
    <row r="6518" spans="1:18" x14ac:dyDescent="0.35">
      <c r="B6518" s="11" t="s">
        <v>29</v>
      </c>
      <c r="C6518" s="12" t="s">
        <v>24</v>
      </c>
      <c r="D6518" s="12" t="s">
        <v>30</v>
      </c>
    </row>
    <row r="6519" spans="1:18" x14ac:dyDescent="0.35">
      <c r="B6519" s="11" t="s">
        <v>31</v>
      </c>
      <c r="C6519" s="12" t="s">
        <v>319</v>
      </c>
      <c r="D6519" s="12" t="s">
        <v>1687</v>
      </c>
    </row>
    <row r="6520" spans="1:18" x14ac:dyDescent="0.35">
      <c r="B6520" s="11" t="s">
        <v>33</v>
      </c>
      <c r="C6520" s="12" t="s">
        <v>319</v>
      </c>
      <c r="D6520" s="12" t="s">
        <v>1621</v>
      </c>
    </row>
    <row r="6521" spans="1:18" x14ac:dyDescent="0.35">
      <c r="B6521" s="11" t="s">
        <v>35</v>
      </c>
      <c r="C6521" s="12" t="s">
        <v>116</v>
      </c>
      <c r="D6521" s="12" t="s">
        <v>1730</v>
      </c>
    </row>
    <row r="6523" spans="1:18" ht="115.5" x14ac:dyDescent="0.35">
      <c r="A6523" s="1">
        <v>1</v>
      </c>
      <c r="B6523" s="13" t="s">
        <v>1875</v>
      </c>
      <c r="C6523" s="13" t="s">
        <v>41</v>
      </c>
      <c r="D6523" s="14" t="s">
        <v>1734</v>
      </c>
      <c r="E6523" s="15">
        <v>3446.78</v>
      </c>
      <c r="F6523" s="16">
        <f>ROUND(ROUND(N6523,2)*ROUND(J6523,3),2)</f>
        <v>3446.78</v>
      </c>
      <c r="G6523" s="16">
        <f>ROUND(ROUND(N6523,2)*ROUND(K6523,3),2)</f>
        <v>0</v>
      </c>
      <c r="H6523" s="16">
        <f>IF(EXACT(J6523,0),0,100*(K6523/J6523))</f>
        <v>0</v>
      </c>
      <c r="I6523" s="16">
        <f>ROUND((ROUND(J6523,3)-ROUND(K6523,3))*N6523,2)</f>
        <v>3446.78</v>
      </c>
      <c r="J6523" s="17">
        <v>1</v>
      </c>
      <c r="K6523" s="17">
        <v>0</v>
      </c>
      <c r="L6523" s="18">
        <f>ROUND(ROUND(J6523,3)-ROUND(K6523,3),3)</f>
        <v>1</v>
      </c>
      <c r="M6523" s="17">
        <v>0</v>
      </c>
      <c r="N6523" s="16">
        <f>ROUND(E6523,2)</f>
        <v>3446.78</v>
      </c>
      <c r="O6523" s="16">
        <f>ROUND(ROUND(M6523,3)*ROUND(N6523,2),2)</f>
        <v>0</v>
      </c>
      <c r="P6523" s="18">
        <f>ROUND(ROUND(K6523,3)-ROUND(M6523,3),2)</f>
        <v>0</v>
      </c>
      <c r="Q6523" s="16">
        <f>ROUND(E6523,2)</f>
        <v>3446.78</v>
      </c>
      <c r="R6523" s="16">
        <f>ROUND((ROUND(K6523,3)-ROUND(M6523,3))* Q6523,2)</f>
        <v>0</v>
      </c>
    </row>
    <row r="6524" spans="1:18" x14ac:dyDescent="0.35">
      <c r="A6524" s="21" t="s">
        <v>1876</v>
      </c>
      <c r="B6524" s="21" t="s">
        <v>1876</v>
      </c>
      <c r="C6524" s="21" t="s">
        <v>1876</v>
      </c>
      <c r="D6524" s="21" t="s">
        <v>1876</v>
      </c>
      <c r="E6524" s="21" t="s">
        <v>1876</v>
      </c>
      <c r="F6524" s="19"/>
      <c r="G6524" s="20">
        <f>SUM(G6523:G6523)</f>
        <v>0</v>
      </c>
      <c r="H6524" s="7"/>
      <c r="I6524" s="7"/>
      <c r="J6524" s="7"/>
      <c r="K6524" s="7"/>
      <c r="L6524" s="7"/>
      <c r="M6524" s="7"/>
      <c r="N6524" s="7"/>
      <c r="O6524" s="7"/>
      <c r="P6524" s="7"/>
      <c r="Q6524" s="7"/>
      <c r="R6524" s="7"/>
    </row>
    <row r="6526" spans="1:18" x14ac:dyDescent="0.35">
      <c r="B6526" s="11" t="s">
        <v>23</v>
      </c>
      <c r="C6526" s="12" t="s">
        <v>24</v>
      </c>
      <c r="D6526" s="12" t="s">
        <v>25</v>
      </c>
    </row>
    <row r="6527" spans="1:18" x14ac:dyDescent="0.35">
      <c r="B6527" s="11" t="s">
        <v>26</v>
      </c>
      <c r="C6527" s="12" t="s">
        <v>27</v>
      </c>
      <c r="D6527" s="12" t="s">
        <v>28</v>
      </c>
    </row>
    <row r="6528" spans="1:18" x14ac:dyDescent="0.35">
      <c r="B6528" s="11" t="s">
        <v>29</v>
      </c>
      <c r="C6528" s="12" t="s">
        <v>24</v>
      </c>
      <c r="D6528" s="12" t="s">
        <v>30</v>
      </c>
    </row>
    <row r="6529" spans="1:18" x14ac:dyDescent="0.35">
      <c r="B6529" s="11" t="s">
        <v>31</v>
      </c>
      <c r="C6529" s="12" t="s">
        <v>319</v>
      </c>
      <c r="D6529" s="12" t="s">
        <v>1687</v>
      </c>
    </row>
    <row r="6530" spans="1:18" x14ac:dyDescent="0.35">
      <c r="B6530" s="11" t="s">
        <v>33</v>
      </c>
      <c r="C6530" s="12" t="s">
        <v>319</v>
      </c>
      <c r="D6530" s="12" t="s">
        <v>1621</v>
      </c>
    </row>
    <row r="6531" spans="1:18" x14ac:dyDescent="0.35">
      <c r="B6531" s="11" t="s">
        <v>35</v>
      </c>
      <c r="C6531" s="12" t="s">
        <v>319</v>
      </c>
      <c r="D6531" s="12" t="s">
        <v>1744</v>
      </c>
    </row>
    <row r="6533" spans="1:18" ht="31.5" x14ac:dyDescent="0.35">
      <c r="A6533" s="1">
        <v>1</v>
      </c>
      <c r="B6533" s="13" t="s">
        <v>1745</v>
      </c>
      <c r="C6533" s="13" t="s">
        <v>41</v>
      </c>
      <c r="D6533" s="14" t="s">
        <v>1746</v>
      </c>
      <c r="E6533" s="15">
        <v>1740.81</v>
      </c>
      <c r="F6533" s="16">
        <f t="shared" ref="F6533:F6538" si="2090">ROUND(ROUND(N6533,2)*ROUND(J6533,3),2)</f>
        <v>1740.81</v>
      </c>
      <c r="G6533" s="16">
        <f t="shared" ref="G6533:G6538" si="2091">ROUND(ROUND(N6533,2)*ROUND(K6533,3),2)</f>
        <v>0</v>
      </c>
      <c r="H6533" s="16">
        <f t="shared" ref="H6533:H6538" si="2092">IF(EXACT(J6533,0),0,100*(K6533/J6533))</f>
        <v>0</v>
      </c>
      <c r="I6533" s="16">
        <f t="shared" ref="I6533:I6538" si="2093">ROUND((ROUND(J6533,3)-ROUND(K6533,3))*N6533,2)</f>
        <v>1740.81</v>
      </c>
      <c r="J6533" s="17">
        <v>1</v>
      </c>
      <c r="K6533" s="17">
        <v>0</v>
      </c>
      <c r="L6533" s="18">
        <f t="shared" ref="L6533:L6538" si="2094">ROUND(ROUND(J6533,3)-ROUND(K6533,3),3)</f>
        <v>1</v>
      </c>
      <c r="M6533" s="17">
        <v>0</v>
      </c>
      <c r="N6533" s="16">
        <f t="shared" ref="N6533:N6538" si="2095">ROUND(E6533,2)</f>
        <v>1740.81</v>
      </c>
      <c r="O6533" s="16">
        <f t="shared" ref="O6533:O6538" si="2096">ROUND(ROUND(M6533,3)*ROUND(N6533,2),2)</f>
        <v>0</v>
      </c>
      <c r="P6533" s="18">
        <f t="shared" ref="P6533:P6538" si="2097">ROUND(ROUND(K6533,3)-ROUND(M6533,3),2)</f>
        <v>0</v>
      </c>
      <c r="Q6533" s="16">
        <f t="shared" ref="Q6533:Q6538" si="2098">ROUND(E6533,2)</f>
        <v>1740.81</v>
      </c>
      <c r="R6533" s="16">
        <f t="shared" ref="R6533:R6538" si="2099">ROUND((ROUND(K6533,3)-ROUND(M6533,3))* Q6533,2)</f>
        <v>0</v>
      </c>
    </row>
    <row r="6534" spans="1:18" ht="84" x14ac:dyDescent="0.35">
      <c r="A6534" s="1">
        <v>2</v>
      </c>
      <c r="B6534" s="13" t="s">
        <v>1844</v>
      </c>
      <c r="C6534" s="13" t="s">
        <v>44</v>
      </c>
      <c r="D6534" s="14" t="s">
        <v>1845</v>
      </c>
      <c r="E6534" s="15">
        <v>480.18</v>
      </c>
      <c r="F6534" s="16">
        <f t="shared" si="2090"/>
        <v>116683.74</v>
      </c>
      <c r="G6534" s="16">
        <f t="shared" si="2091"/>
        <v>10563.96</v>
      </c>
      <c r="H6534" s="16">
        <f t="shared" si="2092"/>
        <v>9.0534979423868318</v>
      </c>
      <c r="I6534" s="16">
        <f t="shared" si="2093"/>
        <v>106119.78</v>
      </c>
      <c r="J6534" s="17">
        <v>243</v>
      </c>
      <c r="K6534" s="17">
        <v>22</v>
      </c>
      <c r="L6534" s="18">
        <f t="shared" si="2094"/>
        <v>221</v>
      </c>
      <c r="M6534" s="17">
        <v>0</v>
      </c>
      <c r="N6534" s="16">
        <f t="shared" si="2095"/>
        <v>480.18</v>
      </c>
      <c r="O6534" s="16">
        <f t="shared" si="2096"/>
        <v>0</v>
      </c>
      <c r="P6534" s="18">
        <f t="shared" si="2097"/>
        <v>22</v>
      </c>
      <c r="Q6534" s="16">
        <f t="shared" si="2098"/>
        <v>480.18</v>
      </c>
      <c r="R6534" s="16">
        <f t="shared" si="2099"/>
        <v>10563.96</v>
      </c>
    </row>
    <row r="6535" spans="1:18" ht="94.5" x14ac:dyDescent="0.35">
      <c r="A6535" s="1">
        <v>3</v>
      </c>
      <c r="B6535" s="13" t="s">
        <v>1848</v>
      </c>
      <c r="C6535" s="13" t="s">
        <v>44</v>
      </c>
      <c r="D6535" s="14" t="s">
        <v>1849</v>
      </c>
      <c r="E6535" s="15">
        <v>350.85</v>
      </c>
      <c r="F6535" s="16">
        <f t="shared" si="2090"/>
        <v>85256.55</v>
      </c>
      <c r="G6535" s="16">
        <f t="shared" si="2091"/>
        <v>0</v>
      </c>
      <c r="H6535" s="16">
        <f t="shared" si="2092"/>
        <v>0</v>
      </c>
      <c r="I6535" s="16">
        <f t="shared" si="2093"/>
        <v>85256.55</v>
      </c>
      <c r="J6535" s="17">
        <v>243</v>
      </c>
      <c r="K6535" s="17">
        <v>0</v>
      </c>
      <c r="L6535" s="18">
        <f t="shared" si="2094"/>
        <v>243</v>
      </c>
      <c r="M6535" s="17">
        <v>0</v>
      </c>
      <c r="N6535" s="16">
        <f t="shared" si="2095"/>
        <v>350.85</v>
      </c>
      <c r="O6535" s="16">
        <f t="shared" si="2096"/>
        <v>0</v>
      </c>
      <c r="P6535" s="18">
        <f t="shared" si="2097"/>
        <v>0</v>
      </c>
      <c r="Q6535" s="16">
        <f t="shared" si="2098"/>
        <v>350.85</v>
      </c>
      <c r="R6535" s="16">
        <f t="shared" si="2099"/>
        <v>0</v>
      </c>
    </row>
    <row r="6536" spans="1:18" ht="52.5" x14ac:dyDescent="0.35">
      <c r="A6536" s="1">
        <v>4</v>
      </c>
      <c r="B6536" s="13" t="s">
        <v>1836</v>
      </c>
      <c r="C6536" s="13" t="s">
        <v>127</v>
      </c>
      <c r="D6536" s="14" t="s">
        <v>1837</v>
      </c>
      <c r="E6536" s="15">
        <v>10019.69</v>
      </c>
      <c r="F6536" s="16">
        <f t="shared" si="2090"/>
        <v>20039.38</v>
      </c>
      <c r="G6536" s="16">
        <f t="shared" si="2091"/>
        <v>0</v>
      </c>
      <c r="H6536" s="16">
        <f t="shared" si="2092"/>
        <v>0</v>
      </c>
      <c r="I6536" s="16">
        <f t="shared" si="2093"/>
        <v>20039.38</v>
      </c>
      <c r="J6536" s="17">
        <v>2</v>
      </c>
      <c r="K6536" s="17">
        <v>0</v>
      </c>
      <c r="L6536" s="18">
        <f t="shared" si="2094"/>
        <v>2</v>
      </c>
      <c r="M6536" s="17">
        <v>0</v>
      </c>
      <c r="N6536" s="16">
        <f t="shared" si="2095"/>
        <v>10019.69</v>
      </c>
      <c r="O6536" s="16">
        <f t="shared" si="2096"/>
        <v>0</v>
      </c>
      <c r="P6536" s="18">
        <f t="shared" si="2097"/>
        <v>0</v>
      </c>
      <c r="Q6536" s="16">
        <f t="shared" si="2098"/>
        <v>10019.69</v>
      </c>
      <c r="R6536" s="16">
        <f t="shared" si="2099"/>
        <v>0</v>
      </c>
    </row>
    <row r="6537" spans="1:18" ht="42" x14ac:dyDescent="0.35">
      <c r="A6537" s="1">
        <v>5</v>
      </c>
      <c r="B6537" s="13" t="s">
        <v>1838</v>
      </c>
      <c r="C6537" s="13" t="s">
        <v>127</v>
      </c>
      <c r="D6537" s="14" t="s">
        <v>1839</v>
      </c>
      <c r="E6537" s="15">
        <v>9335.69</v>
      </c>
      <c r="F6537" s="16">
        <f t="shared" si="2090"/>
        <v>9335.69</v>
      </c>
      <c r="G6537" s="16">
        <f t="shared" si="2091"/>
        <v>0</v>
      </c>
      <c r="H6537" s="16">
        <f t="shared" si="2092"/>
        <v>0</v>
      </c>
      <c r="I6537" s="16">
        <f t="shared" si="2093"/>
        <v>9335.69</v>
      </c>
      <c r="J6537" s="17">
        <v>1</v>
      </c>
      <c r="K6537" s="17">
        <v>0</v>
      </c>
      <c r="L6537" s="18">
        <f t="shared" si="2094"/>
        <v>1</v>
      </c>
      <c r="M6537" s="17">
        <v>0</v>
      </c>
      <c r="N6537" s="16">
        <f t="shared" si="2095"/>
        <v>9335.69</v>
      </c>
      <c r="O6537" s="16">
        <f t="shared" si="2096"/>
        <v>0</v>
      </c>
      <c r="P6537" s="18">
        <f t="shared" si="2097"/>
        <v>0</v>
      </c>
      <c r="Q6537" s="16">
        <f t="shared" si="2098"/>
        <v>9335.69</v>
      </c>
      <c r="R6537" s="16">
        <f t="shared" si="2099"/>
        <v>0</v>
      </c>
    </row>
    <row r="6538" spans="1:18" ht="52.5" x14ac:dyDescent="0.35">
      <c r="A6538" s="1">
        <v>6</v>
      </c>
      <c r="B6538" s="13" t="s">
        <v>1761</v>
      </c>
      <c r="C6538" s="13" t="s">
        <v>44</v>
      </c>
      <c r="D6538" s="14" t="s">
        <v>1762</v>
      </c>
      <c r="E6538" s="15">
        <v>11.22</v>
      </c>
      <c r="F6538" s="16">
        <f t="shared" si="2090"/>
        <v>0</v>
      </c>
      <c r="G6538" s="16">
        <f t="shared" si="2091"/>
        <v>897.6</v>
      </c>
      <c r="H6538" s="16">
        <f t="shared" si="2092"/>
        <v>0</v>
      </c>
      <c r="I6538" s="16">
        <f t="shared" si="2093"/>
        <v>-897.6</v>
      </c>
      <c r="J6538" s="17">
        <v>0</v>
      </c>
      <c r="K6538" s="17">
        <v>80</v>
      </c>
      <c r="L6538" s="18">
        <f t="shared" si="2094"/>
        <v>-80</v>
      </c>
      <c r="M6538" s="17">
        <v>80</v>
      </c>
      <c r="N6538" s="16">
        <f t="shared" si="2095"/>
        <v>11.22</v>
      </c>
      <c r="O6538" s="16">
        <f t="shared" si="2096"/>
        <v>897.6</v>
      </c>
      <c r="P6538" s="18">
        <f t="shared" si="2097"/>
        <v>0</v>
      </c>
      <c r="Q6538" s="16">
        <f t="shared" si="2098"/>
        <v>11.22</v>
      </c>
      <c r="R6538" s="16">
        <f t="shared" si="2099"/>
        <v>0</v>
      </c>
    </row>
    <row r="6539" spans="1:18" x14ac:dyDescent="0.35">
      <c r="A6539" s="21" t="s">
        <v>1877</v>
      </c>
      <c r="B6539" s="21" t="s">
        <v>1877</v>
      </c>
      <c r="C6539" s="21" t="s">
        <v>1877</v>
      </c>
      <c r="D6539" s="21" t="s">
        <v>1877</v>
      </c>
      <c r="E6539" s="21" t="s">
        <v>1877</v>
      </c>
      <c r="F6539" s="19"/>
      <c r="G6539" s="20">
        <f>SUM(G6533:G6538)</f>
        <v>11461.56</v>
      </c>
      <c r="H6539" s="7"/>
      <c r="I6539" s="7"/>
      <c r="J6539" s="7"/>
      <c r="K6539" s="7"/>
      <c r="L6539" s="7"/>
      <c r="M6539" s="7"/>
      <c r="N6539" s="7"/>
      <c r="O6539" s="7"/>
      <c r="P6539" s="7"/>
      <c r="Q6539" s="7"/>
      <c r="R6539" s="7"/>
    </row>
    <row r="6541" spans="1:18" x14ac:dyDescent="0.35">
      <c r="B6541" s="11" t="s">
        <v>23</v>
      </c>
      <c r="C6541" s="12" t="s">
        <v>24</v>
      </c>
      <c r="D6541" s="12" t="s">
        <v>25</v>
      </c>
    </row>
    <row r="6542" spans="1:18" x14ac:dyDescent="0.35">
      <c r="B6542" s="11" t="s">
        <v>26</v>
      </c>
      <c r="C6542" s="12" t="s">
        <v>27</v>
      </c>
      <c r="D6542" s="12" t="s">
        <v>28</v>
      </c>
    </row>
    <row r="6543" spans="1:18" x14ac:dyDescent="0.35">
      <c r="B6543" s="11" t="s">
        <v>29</v>
      </c>
      <c r="C6543" s="12" t="s">
        <v>24</v>
      </c>
      <c r="D6543" s="12" t="s">
        <v>30</v>
      </c>
    </row>
    <row r="6544" spans="1:18" x14ac:dyDescent="0.35">
      <c r="B6544" s="11" t="s">
        <v>31</v>
      </c>
      <c r="C6544" s="12" t="s">
        <v>319</v>
      </c>
      <c r="D6544" s="12" t="s">
        <v>1687</v>
      </c>
    </row>
    <row r="6545" spans="1:18" x14ac:dyDescent="0.35">
      <c r="B6545" s="11" t="s">
        <v>33</v>
      </c>
      <c r="C6545" s="12" t="s">
        <v>328</v>
      </c>
      <c r="D6545" s="12" t="s">
        <v>549</v>
      </c>
    </row>
    <row r="6546" spans="1:18" x14ac:dyDescent="0.35">
      <c r="B6546" s="11" t="s">
        <v>35</v>
      </c>
      <c r="C6546" s="12" t="s">
        <v>24</v>
      </c>
      <c r="D6546" s="12" t="s">
        <v>1688</v>
      </c>
    </row>
    <row r="6548" spans="1:18" ht="84" x14ac:dyDescent="0.35">
      <c r="A6548" s="1">
        <v>1</v>
      </c>
      <c r="B6548" s="13" t="s">
        <v>1878</v>
      </c>
      <c r="C6548" s="13" t="s">
        <v>92</v>
      </c>
      <c r="D6548" s="14" t="s">
        <v>1879</v>
      </c>
      <c r="E6548" s="15">
        <v>1.47</v>
      </c>
      <c r="F6548" s="16">
        <f t="shared" ref="F6548:F6560" si="2100">ROUND(ROUND(N6548,2)*ROUND(J6548,3),2)</f>
        <v>1367.1</v>
      </c>
      <c r="G6548" s="16">
        <f t="shared" ref="G6548:G6560" si="2101">ROUND(ROUND(N6548,2)*ROUND(K6548,3),2)</f>
        <v>0</v>
      </c>
      <c r="H6548" s="16">
        <f t="shared" ref="H6548:H6560" si="2102">IF(EXACT(J6548,0),0,100*(K6548/J6548))</f>
        <v>0</v>
      </c>
      <c r="I6548" s="16">
        <f t="shared" ref="I6548:I6560" si="2103">ROUND((ROUND(J6548,3)-ROUND(K6548,3))*N6548,2)</f>
        <v>1367.1</v>
      </c>
      <c r="J6548" s="17">
        <v>930</v>
      </c>
      <c r="K6548" s="17">
        <v>0</v>
      </c>
      <c r="L6548" s="18">
        <f t="shared" ref="L6548:L6560" si="2104">ROUND(ROUND(J6548,3)-ROUND(K6548,3),3)</f>
        <v>930</v>
      </c>
      <c r="M6548" s="17">
        <v>0</v>
      </c>
      <c r="N6548" s="16">
        <f t="shared" ref="N6548:N6560" si="2105">ROUND(E6548,2)</f>
        <v>1.47</v>
      </c>
      <c r="O6548" s="16">
        <f t="shared" ref="O6548:O6560" si="2106">ROUND(ROUND(M6548,3)*ROUND(N6548,2),2)</f>
        <v>0</v>
      </c>
      <c r="P6548" s="18">
        <f t="shared" ref="P6548:P6560" si="2107">ROUND(ROUND(K6548,3)-ROUND(M6548,3),2)</f>
        <v>0</v>
      </c>
      <c r="Q6548" s="16">
        <f t="shared" ref="Q6548:Q6560" si="2108">ROUND(E6548,2)</f>
        <v>1.47</v>
      </c>
      <c r="R6548" s="16">
        <f t="shared" ref="R6548:R6560" si="2109">ROUND((ROUND(K6548,3)-ROUND(M6548,3))* Q6548,2)</f>
        <v>0</v>
      </c>
    </row>
    <row r="6549" spans="1:18" ht="21" x14ac:dyDescent="0.35">
      <c r="A6549" s="1">
        <v>2</v>
      </c>
      <c r="B6549" s="13" t="s">
        <v>1880</v>
      </c>
      <c r="C6549" s="13" t="s">
        <v>65</v>
      </c>
      <c r="D6549" s="14" t="s">
        <v>1881</v>
      </c>
      <c r="E6549" s="15">
        <v>5.1100000000000003</v>
      </c>
      <c r="F6549" s="16">
        <f t="shared" si="2100"/>
        <v>1188.08</v>
      </c>
      <c r="G6549" s="16">
        <f t="shared" si="2101"/>
        <v>0</v>
      </c>
      <c r="H6549" s="16">
        <f t="shared" si="2102"/>
        <v>0</v>
      </c>
      <c r="I6549" s="16">
        <f t="shared" si="2103"/>
        <v>1188.08</v>
      </c>
      <c r="J6549" s="17">
        <v>232.5</v>
      </c>
      <c r="K6549" s="17">
        <v>0</v>
      </c>
      <c r="L6549" s="18">
        <f t="shared" si="2104"/>
        <v>232.5</v>
      </c>
      <c r="M6549" s="17">
        <v>0</v>
      </c>
      <c r="N6549" s="16">
        <f t="shared" si="2105"/>
        <v>5.1100000000000003</v>
      </c>
      <c r="O6549" s="16">
        <f t="shared" si="2106"/>
        <v>0</v>
      </c>
      <c r="P6549" s="18">
        <f t="shared" si="2107"/>
        <v>0</v>
      </c>
      <c r="Q6549" s="16">
        <f t="shared" si="2108"/>
        <v>5.1100000000000003</v>
      </c>
      <c r="R6549" s="16">
        <f t="shared" si="2109"/>
        <v>0</v>
      </c>
    </row>
    <row r="6550" spans="1:18" ht="42" x14ac:dyDescent="0.35">
      <c r="A6550" s="1">
        <v>3</v>
      </c>
      <c r="B6550" s="13" t="s">
        <v>1882</v>
      </c>
      <c r="C6550" s="13" t="s">
        <v>65</v>
      </c>
      <c r="D6550" s="14" t="s">
        <v>1883</v>
      </c>
      <c r="E6550" s="15">
        <v>2.5499999999999998</v>
      </c>
      <c r="F6550" s="16">
        <f t="shared" si="2100"/>
        <v>592.88</v>
      </c>
      <c r="G6550" s="16">
        <f t="shared" si="2101"/>
        <v>0</v>
      </c>
      <c r="H6550" s="16">
        <f t="shared" si="2102"/>
        <v>0</v>
      </c>
      <c r="I6550" s="16">
        <f t="shared" si="2103"/>
        <v>592.88</v>
      </c>
      <c r="J6550" s="17">
        <v>232.5</v>
      </c>
      <c r="K6550" s="17">
        <v>0</v>
      </c>
      <c r="L6550" s="18">
        <f t="shared" si="2104"/>
        <v>232.5</v>
      </c>
      <c r="M6550" s="17">
        <v>0</v>
      </c>
      <c r="N6550" s="16">
        <f t="shared" si="2105"/>
        <v>2.5499999999999998</v>
      </c>
      <c r="O6550" s="16">
        <f t="shared" si="2106"/>
        <v>0</v>
      </c>
      <c r="P6550" s="18">
        <f t="shared" si="2107"/>
        <v>0</v>
      </c>
      <c r="Q6550" s="16">
        <f t="shared" si="2108"/>
        <v>2.5499999999999998</v>
      </c>
      <c r="R6550" s="16">
        <f t="shared" si="2109"/>
        <v>0</v>
      </c>
    </row>
    <row r="6551" spans="1:18" ht="84" x14ac:dyDescent="0.35">
      <c r="A6551" s="1">
        <v>4</v>
      </c>
      <c r="B6551" s="13" t="s">
        <v>1691</v>
      </c>
      <c r="C6551" s="13" t="s">
        <v>41</v>
      </c>
      <c r="D6551" s="14" t="s">
        <v>1692</v>
      </c>
      <c r="E6551" s="15">
        <v>26.29</v>
      </c>
      <c r="F6551" s="16">
        <f t="shared" si="2100"/>
        <v>525.79999999999995</v>
      </c>
      <c r="G6551" s="16">
        <f t="shared" si="2101"/>
        <v>525.79999999999995</v>
      </c>
      <c r="H6551" s="16">
        <f t="shared" si="2102"/>
        <v>100</v>
      </c>
      <c r="I6551" s="16">
        <f t="shared" si="2103"/>
        <v>0</v>
      </c>
      <c r="J6551" s="17">
        <v>20</v>
      </c>
      <c r="K6551" s="17">
        <v>20</v>
      </c>
      <c r="L6551" s="18">
        <f t="shared" si="2104"/>
        <v>0</v>
      </c>
      <c r="M6551" s="17">
        <v>20</v>
      </c>
      <c r="N6551" s="16">
        <f t="shared" si="2105"/>
        <v>26.29</v>
      </c>
      <c r="O6551" s="16">
        <f t="shared" si="2106"/>
        <v>525.79999999999995</v>
      </c>
      <c r="P6551" s="18">
        <f t="shared" si="2107"/>
        <v>0</v>
      </c>
      <c r="Q6551" s="16">
        <f t="shared" si="2108"/>
        <v>26.29</v>
      </c>
      <c r="R6551" s="16">
        <f t="shared" si="2109"/>
        <v>0</v>
      </c>
    </row>
    <row r="6552" spans="1:18" ht="94.5" x14ac:dyDescent="0.35">
      <c r="A6552" s="1">
        <v>5</v>
      </c>
      <c r="B6552" s="13" t="s">
        <v>1693</v>
      </c>
      <c r="C6552" s="13" t="s">
        <v>41</v>
      </c>
      <c r="D6552" s="14" t="s">
        <v>1694</v>
      </c>
      <c r="E6552" s="15">
        <v>488.74</v>
      </c>
      <c r="F6552" s="16">
        <f t="shared" si="2100"/>
        <v>28346.92</v>
      </c>
      <c r="G6552" s="16">
        <f t="shared" si="2101"/>
        <v>12218.5</v>
      </c>
      <c r="H6552" s="16">
        <f t="shared" si="2102"/>
        <v>43.103448275862064</v>
      </c>
      <c r="I6552" s="16">
        <f t="shared" si="2103"/>
        <v>16128.42</v>
      </c>
      <c r="J6552" s="17">
        <v>58</v>
      </c>
      <c r="K6552" s="17">
        <v>25</v>
      </c>
      <c r="L6552" s="18">
        <f t="shared" si="2104"/>
        <v>33</v>
      </c>
      <c r="M6552" s="17">
        <v>25</v>
      </c>
      <c r="N6552" s="16">
        <f t="shared" si="2105"/>
        <v>488.74</v>
      </c>
      <c r="O6552" s="16">
        <f t="shared" si="2106"/>
        <v>12218.5</v>
      </c>
      <c r="P6552" s="18">
        <f t="shared" si="2107"/>
        <v>0</v>
      </c>
      <c r="Q6552" s="16">
        <f t="shared" si="2108"/>
        <v>488.74</v>
      </c>
      <c r="R6552" s="16">
        <f t="shared" si="2109"/>
        <v>0</v>
      </c>
    </row>
    <row r="6553" spans="1:18" ht="63" x14ac:dyDescent="0.35">
      <c r="A6553" s="1">
        <v>6</v>
      </c>
      <c r="B6553" s="13" t="s">
        <v>569</v>
      </c>
      <c r="C6553" s="13" t="s">
        <v>41</v>
      </c>
      <c r="D6553" s="14" t="s">
        <v>570</v>
      </c>
      <c r="E6553" s="15">
        <v>313.83999999999997</v>
      </c>
      <c r="F6553" s="16">
        <f t="shared" si="2100"/>
        <v>3766.08</v>
      </c>
      <c r="G6553" s="16">
        <f t="shared" si="2101"/>
        <v>7532.16</v>
      </c>
      <c r="H6553" s="16">
        <f t="shared" si="2102"/>
        <v>200</v>
      </c>
      <c r="I6553" s="16">
        <f t="shared" si="2103"/>
        <v>-3766.08</v>
      </c>
      <c r="J6553" s="17">
        <v>12</v>
      </c>
      <c r="K6553" s="17">
        <v>24</v>
      </c>
      <c r="L6553" s="18">
        <f t="shared" si="2104"/>
        <v>-12</v>
      </c>
      <c r="M6553" s="17">
        <v>24</v>
      </c>
      <c r="N6553" s="16">
        <f t="shared" si="2105"/>
        <v>313.83999999999997</v>
      </c>
      <c r="O6553" s="16">
        <f t="shared" si="2106"/>
        <v>7532.16</v>
      </c>
      <c r="P6553" s="18">
        <f t="shared" si="2107"/>
        <v>0</v>
      </c>
      <c r="Q6553" s="16">
        <f t="shared" si="2108"/>
        <v>313.83999999999997</v>
      </c>
      <c r="R6553" s="16">
        <f t="shared" si="2109"/>
        <v>0</v>
      </c>
    </row>
    <row r="6554" spans="1:18" ht="94.5" x14ac:dyDescent="0.35">
      <c r="A6554" s="1">
        <v>7</v>
      </c>
      <c r="B6554" s="13" t="s">
        <v>1884</v>
      </c>
      <c r="C6554" s="13" t="s">
        <v>41</v>
      </c>
      <c r="D6554" s="14" t="s">
        <v>1885</v>
      </c>
      <c r="E6554" s="15">
        <v>23638.69</v>
      </c>
      <c r="F6554" s="16">
        <f t="shared" si="2100"/>
        <v>23638.69</v>
      </c>
      <c r="G6554" s="16">
        <f t="shared" si="2101"/>
        <v>47277.38</v>
      </c>
      <c r="H6554" s="16">
        <f t="shared" si="2102"/>
        <v>200</v>
      </c>
      <c r="I6554" s="16">
        <f t="shared" si="2103"/>
        <v>-23638.69</v>
      </c>
      <c r="J6554" s="17">
        <v>1</v>
      </c>
      <c r="K6554" s="17">
        <v>2</v>
      </c>
      <c r="L6554" s="18">
        <f t="shared" si="2104"/>
        <v>-1</v>
      </c>
      <c r="M6554" s="17">
        <v>2</v>
      </c>
      <c r="N6554" s="16">
        <f t="shared" si="2105"/>
        <v>23638.69</v>
      </c>
      <c r="O6554" s="16">
        <f t="shared" si="2106"/>
        <v>47277.38</v>
      </c>
      <c r="P6554" s="18">
        <f t="shared" si="2107"/>
        <v>0</v>
      </c>
      <c r="Q6554" s="16">
        <f t="shared" si="2108"/>
        <v>23638.69</v>
      </c>
      <c r="R6554" s="16">
        <f t="shared" si="2109"/>
        <v>0</v>
      </c>
    </row>
    <row r="6555" spans="1:18" ht="42" x14ac:dyDescent="0.35">
      <c r="A6555" s="1">
        <v>8</v>
      </c>
      <c r="B6555" s="13" t="s">
        <v>1695</v>
      </c>
      <c r="C6555" s="13" t="s">
        <v>41</v>
      </c>
      <c r="D6555" s="14" t="s">
        <v>1696</v>
      </c>
      <c r="E6555" s="15">
        <v>29.32</v>
      </c>
      <c r="F6555" s="16">
        <f t="shared" si="2100"/>
        <v>7623.2</v>
      </c>
      <c r="G6555" s="16">
        <f t="shared" si="2101"/>
        <v>28792.240000000002</v>
      </c>
      <c r="H6555" s="16">
        <f t="shared" si="2102"/>
        <v>377.69230769230768</v>
      </c>
      <c r="I6555" s="16">
        <f t="shared" si="2103"/>
        <v>-21169.040000000001</v>
      </c>
      <c r="J6555" s="17">
        <v>260</v>
      </c>
      <c r="K6555" s="17">
        <v>982</v>
      </c>
      <c r="L6555" s="18">
        <f t="shared" si="2104"/>
        <v>-722</v>
      </c>
      <c r="M6555" s="17">
        <v>932</v>
      </c>
      <c r="N6555" s="16">
        <f t="shared" si="2105"/>
        <v>29.32</v>
      </c>
      <c r="O6555" s="16">
        <f t="shared" si="2106"/>
        <v>27326.240000000002</v>
      </c>
      <c r="P6555" s="18">
        <f t="shared" si="2107"/>
        <v>50</v>
      </c>
      <c r="Q6555" s="16">
        <f t="shared" si="2108"/>
        <v>29.32</v>
      </c>
      <c r="R6555" s="16">
        <f t="shared" si="2109"/>
        <v>1466</v>
      </c>
    </row>
    <row r="6556" spans="1:18" ht="42" x14ac:dyDescent="0.35">
      <c r="A6556" s="1">
        <v>9</v>
      </c>
      <c r="B6556" s="13" t="s">
        <v>1697</v>
      </c>
      <c r="C6556" s="13" t="s">
        <v>41</v>
      </c>
      <c r="D6556" s="14" t="s">
        <v>1698</v>
      </c>
      <c r="E6556" s="15">
        <v>58.63</v>
      </c>
      <c r="F6556" s="16">
        <f t="shared" si="2100"/>
        <v>20813.650000000001</v>
      </c>
      <c r="G6556" s="16">
        <f t="shared" si="2101"/>
        <v>20520.5</v>
      </c>
      <c r="H6556" s="16">
        <f t="shared" si="2102"/>
        <v>98.591549295774655</v>
      </c>
      <c r="I6556" s="16">
        <f t="shared" si="2103"/>
        <v>293.14999999999998</v>
      </c>
      <c r="J6556" s="17">
        <v>355</v>
      </c>
      <c r="K6556" s="17">
        <v>350</v>
      </c>
      <c r="L6556" s="18">
        <f t="shared" si="2104"/>
        <v>5</v>
      </c>
      <c r="M6556" s="17">
        <v>300</v>
      </c>
      <c r="N6556" s="16">
        <f t="shared" si="2105"/>
        <v>58.63</v>
      </c>
      <c r="O6556" s="16">
        <f t="shared" si="2106"/>
        <v>17589</v>
      </c>
      <c r="P6556" s="18">
        <f t="shared" si="2107"/>
        <v>50</v>
      </c>
      <c r="Q6556" s="16">
        <f t="shared" si="2108"/>
        <v>58.63</v>
      </c>
      <c r="R6556" s="16">
        <f t="shared" si="2109"/>
        <v>2931.5</v>
      </c>
    </row>
    <row r="6557" spans="1:18" ht="84" x14ac:dyDescent="0.35">
      <c r="A6557" s="1">
        <v>10</v>
      </c>
      <c r="B6557" s="13" t="s">
        <v>1701</v>
      </c>
      <c r="C6557" s="13" t="s">
        <v>41</v>
      </c>
      <c r="D6557" s="14" t="s">
        <v>1702</v>
      </c>
      <c r="E6557" s="15">
        <v>466.86</v>
      </c>
      <c r="F6557" s="16">
        <f t="shared" si="2100"/>
        <v>0</v>
      </c>
      <c r="G6557" s="16">
        <f t="shared" si="2101"/>
        <v>1844.1</v>
      </c>
      <c r="H6557" s="16">
        <f t="shared" si="2102"/>
        <v>0</v>
      </c>
      <c r="I6557" s="16">
        <f t="shared" si="2103"/>
        <v>-1844.1</v>
      </c>
      <c r="J6557" s="17">
        <v>0</v>
      </c>
      <c r="K6557" s="17">
        <v>3.95</v>
      </c>
      <c r="L6557" s="18">
        <f t="shared" si="2104"/>
        <v>-3.95</v>
      </c>
      <c r="M6557" s="17">
        <v>3.95</v>
      </c>
      <c r="N6557" s="16">
        <f t="shared" si="2105"/>
        <v>466.86</v>
      </c>
      <c r="O6557" s="16">
        <f t="shared" si="2106"/>
        <v>1844.1</v>
      </c>
      <c r="P6557" s="18">
        <f t="shared" si="2107"/>
        <v>0</v>
      </c>
      <c r="Q6557" s="16">
        <f t="shared" si="2108"/>
        <v>466.86</v>
      </c>
      <c r="R6557" s="16">
        <f t="shared" si="2109"/>
        <v>0</v>
      </c>
    </row>
    <row r="6558" spans="1:18" ht="21" x14ac:dyDescent="0.35">
      <c r="A6558" s="1">
        <v>11</v>
      </c>
      <c r="B6558" s="13" t="s">
        <v>528</v>
      </c>
      <c r="C6558" s="13" t="s">
        <v>44</v>
      </c>
      <c r="D6558" s="14" t="s">
        <v>529</v>
      </c>
      <c r="E6558" s="15">
        <v>5.08</v>
      </c>
      <c r="F6558" s="16">
        <f t="shared" si="2100"/>
        <v>0</v>
      </c>
      <c r="G6558" s="16">
        <f t="shared" si="2101"/>
        <v>330.2</v>
      </c>
      <c r="H6558" s="16">
        <f t="shared" si="2102"/>
        <v>0</v>
      </c>
      <c r="I6558" s="16">
        <f t="shared" si="2103"/>
        <v>-330.2</v>
      </c>
      <c r="J6558" s="17">
        <v>0</v>
      </c>
      <c r="K6558" s="17">
        <v>65</v>
      </c>
      <c r="L6558" s="18">
        <f t="shared" si="2104"/>
        <v>-65</v>
      </c>
      <c r="M6558" s="17">
        <v>65</v>
      </c>
      <c r="N6558" s="16">
        <f t="shared" si="2105"/>
        <v>5.08</v>
      </c>
      <c r="O6558" s="16">
        <f t="shared" si="2106"/>
        <v>330.2</v>
      </c>
      <c r="P6558" s="18">
        <f t="shared" si="2107"/>
        <v>0</v>
      </c>
      <c r="Q6558" s="16">
        <f t="shared" si="2108"/>
        <v>5.08</v>
      </c>
      <c r="R6558" s="16">
        <f t="shared" si="2109"/>
        <v>0</v>
      </c>
    </row>
    <row r="6559" spans="1:18" ht="94.5" x14ac:dyDescent="0.35">
      <c r="A6559" s="1">
        <v>12</v>
      </c>
      <c r="B6559" s="13" t="s">
        <v>1764</v>
      </c>
      <c r="C6559" s="13" t="s">
        <v>41</v>
      </c>
      <c r="D6559" s="14" t="s">
        <v>1765</v>
      </c>
      <c r="E6559" s="15">
        <v>638.33000000000004</v>
      </c>
      <c r="F6559" s="16">
        <f t="shared" si="2100"/>
        <v>0</v>
      </c>
      <c r="G6559" s="16">
        <f t="shared" si="2101"/>
        <v>6989.71</v>
      </c>
      <c r="H6559" s="16">
        <f t="shared" si="2102"/>
        <v>0</v>
      </c>
      <c r="I6559" s="16">
        <f t="shared" si="2103"/>
        <v>-6989.71</v>
      </c>
      <c r="J6559" s="17">
        <v>0</v>
      </c>
      <c r="K6559" s="17">
        <v>10.95</v>
      </c>
      <c r="L6559" s="18">
        <f t="shared" si="2104"/>
        <v>-10.95</v>
      </c>
      <c r="M6559" s="17">
        <v>10.95</v>
      </c>
      <c r="N6559" s="16">
        <f t="shared" si="2105"/>
        <v>638.33000000000004</v>
      </c>
      <c r="O6559" s="16">
        <f t="shared" si="2106"/>
        <v>6989.71</v>
      </c>
      <c r="P6559" s="18">
        <f t="shared" si="2107"/>
        <v>0</v>
      </c>
      <c r="Q6559" s="16">
        <f t="shared" si="2108"/>
        <v>638.33000000000004</v>
      </c>
      <c r="R6559" s="16">
        <f t="shared" si="2109"/>
        <v>0</v>
      </c>
    </row>
    <row r="6560" spans="1:18" ht="84" x14ac:dyDescent="0.35">
      <c r="A6560" s="1">
        <v>13</v>
      </c>
      <c r="B6560" s="13" t="s">
        <v>1699</v>
      </c>
      <c r="C6560" s="13" t="s">
        <v>41</v>
      </c>
      <c r="D6560" s="14" t="s">
        <v>1700</v>
      </c>
      <c r="E6560" s="15">
        <v>361.23</v>
      </c>
      <c r="F6560" s="16">
        <f t="shared" si="2100"/>
        <v>0</v>
      </c>
      <c r="G6560" s="16">
        <f t="shared" si="2101"/>
        <v>361.23</v>
      </c>
      <c r="H6560" s="16">
        <f t="shared" si="2102"/>
        <v>0</v>
      </c>
      <c r="I6560" s="16">
        <f t="shared" si="2103"/>
        <v>-361.23</v>
      </c>
      <c r="J6560" s="17">
        <v>0</v>
      </c>
      <c r="K6560" s="17">
        <v>1</v>
      </c>
      <c r="L6560" s="18">
        <f t="shared" si="2104"/>
        <v>-1</v>
      </c>
      <c r="M6560" s="17">
        <v>1</v>
      </c>
      <c r="N6560" s="16">
        <f t="shared" si="2105"/>
        <v>361.23</v>
      </c>
      <c r="O6560" s="16">
        <f t="shared" si="2106"/>
        <v>361.23</v>
      </c>
      <c r="P6560" s="18">
        <f t="shared" si="2107"/>
        <v>0</v>
      </c>
      <c r="Q6560" s="16">
        <f t="shared" si="2108"/>
        <v>361.23</v>
      </c>
      <c r="R6560" s="16">
        <f t="shared" si="2109"/>
        <v>0</v>
      </c>
    </row>
    <row r="6561" spans="1:18" x14ac:dyDescent="0.35">
      <c r="A6561" s="21" t="s">
        <v>1886</v>
      </c>
      <c r="B6561" s="21" t="s">
        <v>1886</v>
      </c>
      <c r="C6561" s="21" t="s">
        <v>1886</v>
      </c>
      <c r="D6561" s="21" t="s">
        <v>1886</v>
      </c>
      <c r="E6561" s="21" t="s">
        <v>1886</v>
      </c>
      <c r="F6561" s="19"/>
      <c r="G6561" s="20">
        <f>SUM(G6548:G6560)</f>
        <v>126391.82</v>
      </c>
      <c r="H6561" s="7"/>
      <c r="I6561" s="7"/>
      <c r="J6561" s="7"/>
      <c r="K6561" s="7"/>
      <c r="L6561" s="7"/>
      <c r="M6561" s="7"/>
      <c r="N6561" s="7"/>
      <c r="O6561" s="7"/>
      <c r="P6561" s="7"/>
      <c r="Q6561" s="7"/>
      <c r="R6561" s="7"/>
    </row>
    <row r="6563" spans="1:18" x14ac:dyDescent="0.35">
      <c r="B6563" s="11" t="s">
        <v>23</v>
      </c>
      <c r="C6563" s="12" t="s">
        <v>24</v>
      </c>
      <c r="D6563" s="12" t="s">
        <v>25</v>
      </c>
    </row>
    <row r="6564" spans="1:18" x14ac:dyDescent="0.35">
      <c r="B6564" s="11" t="s">
        <v>26</v>
      </c>
      <c r="C6564" s="12" t="s">
        <v>27</v>
      </c>
      <c r="D6564" s="12" t="s">
        <v>28</v>
      </c>
    </row>
    <row r="6565" spans="1:18" x14ac:dyDescent="0.35">
      <c r="B6565" s="11" t="s">
        <v>29</v>
      </c>
      <c r="C6565" s="12" t="s">
        <v>24</v>
      </c>
      <c r="D6565" s="12" t="s">
        <v>30</v>
      </c>
    </row>
    <row r="6566" spans="1:18" x14ac:dyDescent="0.35">
      <c r="B6566" s="11" t="s">
        <v>31</v>
      </c>
      <c r="C6566" s="12" t="s">
        <v>319</v>
      </c>
      <c r="D6566" s="12" t="s">
        <v>1687</v>
      </c>
    </row>
    <row r="6567" spans="1:18" x14ac:dyDescent="0.35">
      <c r="B6567" s="11" t="s">
        <v>33</v>
      </c>
      <c r="C6567" s="12" t="s">
        <v>328</v>
      </c>
      <c r="D6567" s="12" t="s">
        <v>549</v>
      </c>
    </row>
    <row r="6568" spans="1:18" x14ac:dyDescent="0.35">
      <c r="B6568" s="11" t="s">
        <v>35</v>
      </c>
      <c r="C6568" s="12" t="s">
        <v>27</v>
      </c>
      <c r="D6568" s="12" t="s">
        <v>1704</v>
      </c>
    </row>
    <row r="6570" spans="1:18" ht="21" x14ac:dyDescent="0.35">
      <c r="A6570" s="1">
        <v>1</v>
      </c>
      <c r="B6570" s="13" t="s">
        <v>1705</v>
      </c>
      <c r="C6570" s="13" t="s">
        <v>92</v>
      </c>
      <c r="D6570" s="14" t="s">
        <v>1706</v>
      </c>
      <c r="E6570" s="15">
        <v>1.21</v>
      </c>
      <c r="F6570" s="16">
        <f t="shared" ref="F6570:F6577" si="2110">ROUND(ROUND(N6570,2)*ROUND(J6570,3),2)</f>
        <v>1219.5999999999999</v>
      </c>
      <c r="G6570" s="16">
        <f t="shared" ref="G6570:G6577" si="2111">ROUND(ROUND(N6570,2)*ROUND(K6570,3),2)</f>
        <v>481.35</v>
      </c>
      <c r="H6570" s="16">
        <f t="shared" ref="H6570:H6577" si="2112">IF(EXACT(J6570,0),0,100*(K6570/J6570))</f>
        <v>39.467744511809769</v>
      </c>
      <c r="I6570" s="16">
        <f t="shared" ref="I6570:I6577" si="2113">ROUND((ROUND(J6570,3)-ROUND(K6570,3))*N6570,2)</f>
        <v>738.25</v>
      </c>
      <c r="J6570" s="17">
        <v>1007.937</v>
      </c>
      <c r="K6570" s="17">
        <v>397.81</v>
      </c>
      <c r="L6570" s="18">
        <f t="shared" ref="L6570:L6577" si="2114">ROUND(ROUND(J6570,3)-ROUND(K6570,3),3)</f>
        <v>610.12699999999995</v>
      </c>
      <c r="M6570" s="17">
        <v>397.81</v>
      </c>
      <c r="N6570" s="16">
        <f t="shared" ref="N6570:N6577" si="2115">ROUND(E6570,2)</f>
        <v>1.21</v>
      </c>
      <c r="O6570" s="16">
        <f t="shared" ref="O6570:O6577" si="2116">ROUND(ROUND(M6570,3)*ROUND(N6570,2),2)</f>
        <v>481.35</v>
      </c>
      <c r="P6570" s="18">
        <f t="shared" ref="P6570:P6577" si="2117">ROUND(ROUND(K6570,3)-ROUND(M6570,3),2)</f>
        <v>0</v>
      </c>
      <c r="Q6570" s="16">
        <f t="shared" ref="Q6570:Q6577" si="2118">ROUND(E6570,2)</f>
        <v>1.21</v>
      </c>
      <c r="R6570" s="16">
        <f t="shared" ref="R6570:R6577" si="2119">ROUND((ROUND(K6570,3)-ROUND(M6570,3))* Q6570,2)</f>
        <v>0</v>
      </c>
    </row>
    <row r="6571" spans="1:18" ht="31.5" x14ac:dyDescent="0.35">
      <c r="A6571" s="1">
        <v>2</v>
      </c>
      <c r="B6571" s="13" t="s">
        <v>1707</v>
      </c>
      <c r="C6571" s="13" t="s">
        <v>65</v>
      </c>
      <c r="D6571" s="14" t="s">
        <v>1708</v>
      </c>
      <c r="E6571" s="15">
        <v>17.03</v>
      </c>
      <c r="F6571" s="16">
        <f t="shared" si="2110"/>
        <v>9246.2199999999993</v>
      </c>
      <c r="G6571" s="16">
        <f t="shared" si="2111"/>
        <v>0</v>
      </c>
      <c r="H6571" s="16">
        <f t="shared" si="2112"/>
        <v>0</v>
      </c>
      <c r="I6571" s="16">
        <f t="shared" si="2113"/>
        <v>9246.2199999999993</v>
      </c>
      <c r="J6571" s="17">
        <v>542.93700000000001</v>
      </c>
      <c r="K6571" s="17">
        <v>0</v>
      </c>
      <c r="L6571" s="18">
        <f t="shared" si="2114"/>
        <v>542.93700000000001</v>
      </c>
      <c r="M6571" s="17">
        <v>0</v>
      </c>
      <c r="N6571" s="16">
        <f t="shared" si="2115"/>
        <v>17.03</v>
      </c>
      <c r="O6571" s="16">
        <f t="shared" si="2116"/>
        <v>0</v>
      </c>
      <c r="P6571" s="18">
        <f t="shared" si="2117"/>
        <v>0</v>
      </c>
      <c r="Q6571" s="16">
        <f t="shared" si="2118"/>
        <v>17.03</v>
      </c>
      <c r="R6571" s="16">
        <f t="shared" si="2119"/>
        <v>0</v>
      </c>
    </row>
    <row r="6572" spans="1:18" ht="52.5" x14ac:dyDescent="0.35">
      <c r="A6572" s="1">
        <v>3</v>
      </c>
      <c r="B6572" s="13" t="s">
        <v>1709</v>
      </c>
      <c r="C6572" s="13" t="s">
        <v>65</v>
      </c>
      <c r="D6572" s="14" t="s">
        <v>1710</v>
      </c>
      <c r="E6572" s="15">
        <v>58.18</v>
      </c>
      <c r="F6572" s="16">
        <f t="shared" si="2110"/>
        <v>13088.7</v>
      </c>
      <c r="G6572" s="16">
        <f t="shared" si="2111"/>
        <v>20830.13</v>
      </c>
      <c r="H6572" s="16">
        <f t="shared" si="2112"/>
        <v>159.14592677213307</v>
      </c>
      <c r="I6572" s="16">
        <f t="shared" si="2113"/>
        <v>-7741.43</v>
      </c>
      <c r="J6572" s="17">
        <v>224.96899999999999</v>
      </c>
      <c r="K6572" s="17">
        <v>358.029</v>
      </c>
      <c r="L6572" s="18">
        <f t="shared" si="2114"/>
        <v>-133.06</v>
      </c>
      <c r="M6572" s="17">
        <v>358.029</v>
      </c>
      <c r="N6572" s="16">
        <f t="shared" si="2115"/>
        <v>58.18</v>
      </c>
      <c r="O6572" s="16">
        <f t="shared" si="2116"/>
        <v>20830.13</v>
      </c>
      <c r="P6572" s="18">
        <f t="shared" si="2117"/>
        <v>0</v>
      </c>
      <c r="Q6572" s="16">
        <f t="shared" si="2118"/>
        <v>58.18</v>
      </c>
      <c r="R6572" s="16">
        <f t="shared" si="2119"/>
        <v>0</v>
      </c>
    </row>
    <row r="6573" spans="1:18" ht="42" x14ac:dyDescent="0.35">
      <c r="A6573" s="1">
        <v>4</v>
      </c>
      <c r="B6573" s="13" t="s">
        <v>682</v>
      </c>
      <c r="C6573" s="13" t="s">
        <v>65</v>
      </c>
      <c r="D6573" s="14" t="s">
        <v>683</v>
      </c>
      <c r="E6573" s="15">
        <v>28.7</v>
      </c>
      <c r="F6573" s="16">
        <f t="shared" si="2110"/>
        <v>5785.55</v>
      </c>
      <c r="G6573" s="16">
        <f t="shared" si="2111"/>
        <v>1901.09</v>
      </c>
      <c r="H6573" s="16">
        <f t="shared" si="2112"/>
        <v>32.859261757950655</v>
      </c>
      <c r="I6573" s="16">
        <f t="shared" si="2113"/>
        <v>3884.46</v>
      </c>
      <c r="J6573" s="17">
        <v>201.58699999999999</v>
      </c>
      <c r="K6573" s="17">
        <v>66.239999999999995</v>
      </c>
      <c r="L6573" s="18">
        <f t="shared" si="2114"/>
        <v>135.34700000000001</v>
      </c>
      <c r="M6573" s="17">
        <v>66.239999999999995</v>
      </c>
      <c r="N6573" s="16">
        <f t="shared" si="2115"/>
        <v>28.7</v>
      </c>
      <c r="O6573" s="16">
        <f t="shared" si="2116"/>
        <v>1901.09</v>
      </c>
      <c r="P6573" s="18">
        <f t="shared" si="2117"/>
        <v>0</v>
      </c>
      <c r="Q6573" s="16">
        <f t="shared" si="2118"/>
        <v>28.7</v>
      </c>
      <c r="R6573" s="16">
        <f t="shared" si="2119"/>
        <v>0</v>
      </c>
    </row>
    <row r="6574" spans="1:18" ht="31.5" x14ac:dyDescent="0.35">
      <c r="A6574" s="1">
        <v>5</v>
      </c>
      <c r="B6574" s="13" t="s">
        <v>1711</v>
      </c>
      <c r="C6574" s="13" t="s">
        <v>92</v>
      </c>
      <c r="D6574" s="14" t="s">
        <v>1712</v>
      </c>
      <c r="E6574" s="15">
        <v>5.61</v>
      </c>
      <c r="F6574" s="16">
        <f t="shared" si="2110"/>
        <v>5654.53</v>
      </c>
      <c r="G6574" s="16">
        <f t="shared" si="2111"/>
        <v>0</v>
      </c>
      <c r="H6574" s="16">
        <f t="shared" si="2112"/>
        <v>0</v>
      </c>
      <c r="I6574" s="16">
        <f t="shared" si="2113"/>
        <v>5654.53</v>
      </c>
      <c r="J6574" s="17">
        <v>1007.937</v>
      </c>
      <c r="K6574" s="17">
        <v>0</v>
      </c>
      <c r="L6574" s="18">
        <f t="shared" si="2114"/>
        <v>1007.937</v>
      </c>
      <c r="M6574" s="17">
        <v>0</v>
      </c>
      <c r="N6574" s="16">
        <f t="shared" si="2115"/>
        <v>5.61</v>
      </c>
      <c r="O6574" s="16">
        <f t="shared" si="2116"/>
        <v>0</v>
      </c>
      <c r="P6574" s="18">
        <f t="shared" si="2117"/>
        <v>0</v>
      </c>
      <c r="Q6574" s="16">
        <f t="shared" si="2118"/>
        <v>5.61</v>
      </c>
      <c r="R6574" s="16">
        <f t="shared" si="2119"/>
        <v>0</v>
      </c>
    </row>
    <row r="6575" spans="1:18" ht="73.5" x14ac:dyDescent="0.35">
      <c r="A6575" s="1">
        <v>6</v>
      </c>
      <c r="B6575" s="13" t="s">
        <v>1713</v>
      </c>
      <c r="C6575" s="13" t="s">
        <v>92</v>
      </c>
      <c r="D6575" s="14" t="s">
        <v>1714</v>
      </c>
      <c r="E6575" s="15">
        <v>5.47</v>
      </c>
      <c r="F6575" s="16">
        <f t="shared" si="2110"/>
        <v>54.7</v>
      </c>
      <c r="G6575" s="16">
        <f t="shared" si="2111"/>
        <v>0</v>
      </c>
      <c r="H6575" s="16">
        <f t="shared" si="2112"/>
        <v>0</v>
      </c>
      <c r="I6575" s="16">
        <f t="shared" si="2113"/>
        <v>54.7</v>
      </c>
      <c r="J6575" s="17">
        <v>10</v>
      </c>
      <c r="K6575" s="17">
        <v>0</v>
      </c>
      <c r="L6575" s="18">
        <f t="shared" si="2114"/>
        <v>10</v>
      </c>
      <c r="M6575" s="17">
        <v>0</v>
      </c>
      <c r="N6575" s="16">
        <f t="shared" si="2115"/>
        <v>5.47</v>
      </c>
      <c r="O6575" s="16">
        <f t="shared" si="2116"/>
        <v>0</v>
      </c>
      <c r="P6575" s="18">
        <f t="shared" si="2117"/>
        <v>0</v>
      </c>
      <c r="Q6575" s="16">
        <f t="shared" si="2118"/>
        <v>5.47</v>
      </c>
      <c r="R6575" s="16">
        <f t="shared" si="2119"/>
        <v>0</v>
      </c>
    </row>
    <row r="6576" spans="1:18" ht="42" x14ac:dyDescent="0.35">
      <c r="A6576" s="1">
        <v>7</v>
      </c>
      <c r="B6576" s="13" t="s">
        <v>1539</v>
      </c>
      <c r="C6576" s="13" t="s">
        <v>65</v>
      </c>
      <c r="D6576" s="14" t="s">
        <v>1540</v>
      </c>
      <c r="E6576" s="15">
        <v>68.349999999999994</v>
      </c>
      <c r="F6576" s="16">
        <f t="shared" si="2110"/>
        <v>13778.47</v>
      </c>
      <c r="G6576" s="16">
        <f t="shared" si="2111"/>
        <v>4670.1499999999996</v>
      </c>
      <c r="H6576" s="16">
        <f t="shared" si="2112"/>
        <v>33.894546771369185</v>
      </c>
      <c r="I6576" s="16">
        <f t="shared" si="2113"/>
        <v>9108.32</v>
      </c>
      <c r="J6576" s="17">
        <v>201.58699999999999</v>
      </c>
      <c r="K6576" s="17">
        <v>68.326999999999998</v>
      </c>
      <c r="L6576" s="18">
        <f t="shared" si="2114"/>
        <v>133.26</v>
      </c>
      <c r="M6576" s="17">
        <v>68.326999999999998</v>
      </c>
      <c r="N6576" s="16">
        <f t="shared" si="2115"/>
        <v>68.349999999999994</v>
      </c>
      <c r="O6576" s="16">
        <f t="shared" si="2116"/>
        <v>4670.1499999999996</v>
      </c>
      <c r="P6576" s="18">
        <f t="shared" si="2117"/>
        <v>0</v>
      </c>
      <c r="Q6576" s="16">
        <f t="shared" si="2118"/>
        <v>68.349999999999994</v>
      </c>
      <c r="R6576" s="16">
        <f t="shared" si="2119"/>
        <v>0</v>
      </c>
    </row>
    <row r="6577" spans="1:18" ht="63" x14ac:dyDescent="0.35">
      <c r="A6577" s="1">
        <v>8</v>
      </c>
      <c r="B6577" s="13" t="s">
        <v>1887</v>
      </c>
      <c r="C6577" s="13" t="s">
        <v>41</v>
      </c>
      <c r="D6577" s="14" t="s">
        <v>1888</v>
      </c>
      <c r="E6577" s="15">
        <v>384.3</v>
      </c>
      <c r="F6577" s="16">
        <f t="shared" si="2110"/>
        <v>384.3</v>
      </c>
      <c r="G6577" s="16">
        <f t="shared" si="2111"/>
        <v>384.3</v>
      </c>
      <c r="H6577" s="16">
        <f t="shared" si="2112"/>
        <v>100</v>
      </c>
      <c r="I6577" s="16">
        <f t="shared" si="2113"/>
        <v>0</v>
      </c>
      <c r="J6577" s="17">
        <v>1</v>
      </c>
      <c r="K6577" s="17">
        <v>1</v>
      </c>
      <c r="L6577" s="18">
        <f t="shared" si="2114"/>
        <v>0</v>
      </c>
      <c r="M6577" s="17">
        <v>1</v>
      </c>
      <c r="N6577" s="16">
        <f t="shared" si="2115"/>
        <v>384.3</v>
      </c>
      <c r="O6577" s="16">
        <f t="shared" si="2116"/>
        <v>384.3</v>
      </c>
      <c r="P6577" s="18">
        <f t="shared" si="2117"/>
        <v>0</v>
      </c>
      <c r="Q6577" s="16">
        <f t="shared" si="2118"/>
        <v>384.3</v>
      </c>
      <c r="R6577" s="16">
        <f t="shared" si="2119"/>
        <v>0</v>
      </c>
    </row>
    <row r="6578" spans="1:18" x14ac:dyDescent="0.35">
      <c r="A6578" s="21" t="s">
        <v>1889</v>
      </c>
      <c r="B6578" s="21" t="s">
        <v>1889</v>
      </c>
      <c r="C6578" s="21" t="s">
        <v>1889</v>
      </c>
      <c r="D6578" s="21" t="s">
        <v>1889</v>
      </c>
      <c r="E6578" s="21" t="s">
        <v>1889</v>
      </c>
      <c r="F6578" s="19"/>
      <c r="G6578" s="20">
        <f>SUM(G6570:G6577)</f>
        <v>28267.02</v>
      </c>
      <c r="H6578" s="7"/>
      <c r="I6578" s="7"/>
      <c r="J6578" s="7"/>
      <c r="K6578" s="7"/>
      <c r="L6578" s="7"/>
      <c r="M6578" s="7"/>
      <c r="N6578" s="7"/>
      <c r="O6578" s="7"/>
      <c r="P6578" s="7"/>
      <c r="Q6578" s="7"/>
      <c r="R6578" s="7"/>
    </row>
    <row r="6580" spans="1:18" x14ac:dyDescent="0.35">
      <c r="B6580" s="11" t="s">
        <v>23</v>
      </c>
      <c r="C6580" s="12" t="s">
        <v>24</v>
      </c>
      <c r="D6580" s="12" t="s">
        <v>25</v>
      </c>
    </row>
    <row r="6581" spans="1:18" x14ac:dyDescent="0.35">
      <c r="B6581" s="11" t="s">
        <v>26</v>
      </c>
      <c r="C6581" s="12" t="s">
        <v>27</v>
      </c>
      <c r="D6581" s="12" t="s">
        <v>28</v>
      </c>
    </row>
    <row r="6582" spans="1:18" x14ac:dyDescent="0.35">
      <c r="B6582" s="11" t="s">
        <v>29</v>
      </c>
      <c r="C6582" s="12" t="s">
        <v>24</v>
      </c>
      <c r="D6582" s="12" t="s">
        <v>30</v>
      </c>
    </row>
    <row r="6583" spans="1:18" x14ac:dyDescent="0.35">
      <c r="B6583" s="11" t="s">
        <v>31</v>
      </c>
      <c r="C6583" s="12" t="s">
        <v>319</v>
      </c>
      <c r="D6583" s="12" t="s">
        <v>1687</v>
      </c>
    </row>
    <row r="6584" spans="1:18" x14ac:dyDescent="0.35">
      <c r="B6584" s="11" t="s">
        <v>33</v>
      </c>
      <c r="C6584" s="12" t="s">
        <v>328</v>
      </c>
      <c r="D6584" s="12" t="s">
        <v>549</v>
      </c>
    </row>
    <row r="6585" spans="1:18" x14ac:dyDescent="0.35">
      <c r="B6585" s="11" t="s">
        <v>35</v>
      </c>
      <c r="C6585" s="12" t="s">
        <v>105</v>
      </c>
      <c r="D6585" s="12" t="s">
        <v>1716</v>
      </c>
    </row>
    <row r="6587" spans="1:18" ht="21" x14ac:dyDescent="0.35">
      <c r="A6587" s="1">
        <v>1</v>
      </c>
      <c r="B6587" s="13" t="s">
        <v>1776</v>
      </c>
      <c r="C6587" s="13" t="s">
        <v>41</v>
      </c>
      <c r="D6587" s="14" t="s">
        <v>1777</v>
      </c>
      <c r="E6587" s="15">
        <v>8.52</v>
      </c>
      <c r="F6587" s="16">
        <f t="shared" ref="F6587:F6599" si="2120">ROUND(ROUND(N6587,2)*ROUND(J6587,3),2)</f>
        <v>5623.2</v>
      </c>
      <c r="G6587" s="16">
        <f t="shared" ref="G6587:G6599" si="2121">ROUND(ROUND(N6587,2)*ROUND(K6587,3),2)</f>
        <v>0</v>
      </c>
      <c r="H6587" s="16">
        <f t="shared" ref="H6587:H6599" si="2122">IF(EXACT(J6587,0),0,100*(K6587/J6587))</f>
        <v>0</v>
      </c>
      <c r="I6587" s="16">
        <f t="shared" ref="I6587:I6599" si="2123">ROUND((ROUND(J6587,3)-ROUND(K6587,3))*N6587,2)</f>
        <v>5623.2</v>
      </c>
      <c r="J6587" s="17">
        <v>660</v>
      </c>
      <c r="K6587" s="17">
        <v>0</v>
      </c>
      <c r="L6587" s="18">
        <f t="shared" ref="L6587:L6599" si="2124">ROUND(ROUND(J6587,3)-ROUND(K6587,3),3)</f>
        <v>660</v>
      </c>
      <c r="M6587" s="17">
        <v>0</v>
      </c>
      <c r="N6587" s="16">
        <f t="shared" ref="N6587:N6599" si="2125">ROUND(E6587,2)</f>
        <v>8.52</v>
      </c>
      <c r="O6587" s="16">
        <f t="shared" ref="O6587:O6599" si="2126">ROUND(ROUND(M6587,3)*ROUND(N6587,2),2)</f>
        <v>0</v>
      </c>
      <c r="P6587" s="18">
        <f t="shared" ref="P6587:P6599" si="2127">ROUND(ROUND(K6587,3)-ROUND(M6587,3),2)</f>
        <v>0</v>
      </c>
      <c r="Q6587" s="16">
        <f t="shared" ref="Q6587:Q6599" si="2128">ROUND(E6587,2)</f>
        <v>8.52</v>
      </c>
      <c r="R6587" s="16">
        <f t="shared" ref="R6587:R6599" si="2129">ROUND((ROUND(K6587,3)-ROUND(M6587,3))* Q6587,2)</f>
        <v>0</v>
      </c>
    </row>
    <row r="6588" spans="1:18" ht="21" x14ac:dyDescent="0.35">
      <c r="A6588" s="1">
        <v>2</v>
      </c>
      <c r="B6588" s="13" t="s">
        <v>1778</v>
      </c>
      <c r="C6588" s="13" t="s">
        <v>41</v>
      </c>
      <c r="D6588" s="14" t="s">
        <v>1779</v>
      </c>
      <c r="E6588" s="15">
        <v>6.53</v>
      </c>
      <c r="F6588" s="16">
        <f t="shared" si="2120"/>
        <v>4309.8</v>
      </c>
      <c r="G6588" s="16">
        <f t="shared" si="2121"/>
        <v>0</v>
      </c>
      <c r="H6588" s="16">
        <f t="shared" si="2122"/>
        <v>0</v>
      </c>
      <c r="I6588" s="16">
        <f t="shared" si="2123"/>
        <v>4309.8</v>
      </c>
      <c r="J6588" s="17">
        <v>660</v>
      </c>
      <c r="K6588" s="17">
        <v>0</v>
      </c>
      <c r="L6588" s="18">
        <f t="shared" si="2124"/>
        <v>660</v>
      </c>
      <c r="M6588" s="17">
        <v>0</v>
      </c>
      <c r="N6588" s="16">
        <f t="shared" si="2125"/>
        <v>6.53</v>
      </c>
      <c r="O6588" s="16">
        <f t="shared" si="2126"/>
        <v>0</v>
      </c>
      <c r="P6588" s="18">
        <f t="shared" si="2127"/>
        <v>0</v>
      </c>
      <c r="Q6588" s="16">
        <f t="shared" si="2128"/>
        <v>6.53</v>
      </c>
      <c r="R6588" s="16">
        <f t="shared" si="2129"/>
        <v>0</v>
      </c>
    </row>
    <row r="6589" spans="1:18" ht="21" x14ac:dyDescent="0.35">
      <c r="A6589" s="1">
        <v>3</v>
      </c>
      <c r="B6589" s="13" t="s">
        <v>1890</v>
      </c>
      <c r="C6589" s="13" t="s">
        <v>41</v>
      </c>
      <c r="D6589" s="14" t="s">
        <v>1891</v>
      </c>
      <c r="E6589" s="15">
        <v>3.43</v>
      </c>
      <c r="F6589" s="16">
        <f t="shared" si="2120"/>
        <v>2263.8000000000002</v>
      </c>
      <c r="G6589" s="16">
        <f t="shared" si="2121"/>
        <v>0</v>
      </c>
      <c r="H6589" s="16">
        <f t="shared" si="2122"/>
        <v>0</v>
      </c>
      <c r="I6589" s="16">
        <f t="shared" si="2123"/>
        <v>2263.8000000000002</v>
      </c>
      <c r="J6589" s="17">
        <v>660</v>
      </c>
      <c r="K6589" s="17">
        <v>0</v>
      </c>
      <c r="L6589" s="18">
        <f t="shared" si="2124"/>
        <v>660</v>
      </c>
      <c r="M6589" s="17">
        <v>0</v>
      </c>
      <c r="N6589" s="16">
        <f t="shared" si="2125"/>
        <v>3.43</v>
      </c>
      <c r="O6589" s="16">
        <f t="shared" si="2126"/>
        <v>0</v>
      </c>
      <c r="P6589" s="18">
        <f t="shared" si="2127"/>
        <v>0</v>
      </c>
      <c r="Q6589" s="16">
        <f t="shared" si="2128"/>
        <v>3.43</v>
      </c>
      <c r="R6589" s="16">
        <f t="shared" si="2129"/>
        <v>0</v>
      </c>
    </row>
    <row r="6590" spans="1:18" ht="21" x14ac:dyDescent="0.35">
      <c r="A6590" s="1">
        <v>4</v>
      </c>
      <c r="B6590" s="13" t="s">
        <v>1782</v>
      </c>
      <c r="C6590" s="13" t="s">
        <v>41</v>
      </c>
      <c r="D6590" s="14" t="s">
        <v>1783</v>
      </c>
      <c r="E6590" s="15">
        <v>6.53</v>
      </c>
      <c r="F6590" s="16">
        <f t="shared" si="2120"/>
        <v>5224</v>
      </c>
      <c r="G6590" s="16">
        <f t="shared" si="2121"/>
        <v>0</v>
      </c>
      <c r="H6590" s="16">
        <f t="shared" si="2122"/>
        <v>0</v>
      </c>
      <c r="I6590" s="16">
        <f t="shared" si="2123"/>
        <v>5224</v>
      </c>
      <c r="J6590" s="17">
        <v>800</v>
      </c>
      <c r="K6590" s="17">
        <v>0</v>
      </c>
      <c r="L6590" s="18">
        <f t="shared" si="2124"/>
        <v>800</v>
      </c>
      <c r="M6590" s="17">
        <v>0</v>
      </c>
      <c r="N6590" s="16">
        <f t="shared" si="2125"/>
        <v>6.53</v>
      </c>
      <c r="O6590" s="16">
        <f t="shared" si="2126"/>
        <v>0</v>
      </c>
      <c r="P6590" s="18">
        <f t="shared" si="2127"/>
        <v>0</v>
      </c>
      <c r="Q6590" s="16">
        <f t="shared" si="2128"/>
        <v>6.53</v>
      </c>
      <c r="R6590" s="16">
        <f t="shared" si="2129"/>
        <v>0</v>
      </c>
    </row>
    <row r="6591" spans="1:18" ht="21" x14ac:dyDescent="0.35">
      <c r="A6591" s="1">
        <v>5</v>
      </c>
      <c r="B6591" s="13" t="s">
        <v>1784</v>
      </c>
      <c r="C6591" s="13" t="s">
        <v>41</v>
      </c>
      <c r="D6591" s="14" t="s">
        <v>1785</v>
      </c>
      <c r="E6591" s="15">
        <v>6.53</v>
      </c>
      <c r="F6591" s="16">
        <f t="shared" si="2120"/>
        <v>5224</v>
      </c>
      <c r="G6591" s="16">
        <f t="shared" si="2121"/>
        <v>0</v>
      </c>
      <c r="H6591" s="16">
        <f t="shared" si="2122"/>
        <v>0</v>
      </c>
      <c r="I6591" s="16">
        <f t="shared" si="2123"/>
        <v>5224</v>
      </c>
      <c r="J6591" s="17">
        <v>800</v>
      </c>
      <c r="K6591" s="17">
        <v>0</v>
      </c>
      <c r="L6591" s="18">
        <f t="shared" si="2124"/>
        <v>800</v>
      </c>
      <c r="M6591" s="17">
        <v>0</v>
      </c>
      <c r="N6591" s="16">
        <f t="shared" si="2125"/>
        <v>6.53</v>
      </c>
      <c r="O6591" s="16">
        <f t="shared" si="2126"/>
        <v>0</v>
      </c>
      <c r="P6591" s="18">
        <f t="shared" si="2127"/>
        <v>0</v>
      </c>
      <c r="Q6591" s="16">
        <f t="shared" si="2128"/>
        <v>6.53</v>
      </c>
      <c r="R6591" s="16">
        <f t="shared" si="2129"/>
        <v>0</v>
      </c>
    </row>
    <row r="6592" spans="1:18" ht="21" x14ac:dyDescent="0.35">
      <c r="A6592" s="1">
        <v>6</v>
      </c>
      <c r="B6592" s="13" t="s">
        <v>1717</v>
      </c>
      <c r="C6592" s="13" t="s">
        <v>41</v>
      </c>
      <c r="D6592" s="14" t="s">
        <v>1718</v>
      </c>
      <c r="E6592" s="15">
        <v>6.02</v>
      </c>
      <c r="F6592" s="16">
        <f t="shared" si="2120"/>
        <v>4816</v>
      </c>
      <c r="G6592" s="16">
        <f t="shared" si="2121"/>
        <v>0</v>
      </c>
      <c r="H6592" s="16">
        <f t="shared" si="2122"/>
        <v>0</v>
      </c>
      <c r="I6592" s="16">
        <f t="shared" si="2123"/>
        <v>4816</v>
      </c>
      <c r="J6592" s="17">
        <v>800</v>
      </c>
      <c r="K6592" s="17">
        <v>0</v>
      </c>
      <c r="L6592" s="18">
        <f t="shared" si="2124"/>
        <v>800</v>
      </c>
      <c r="M6592" s="17">
        <v>0</v>
      </c>
      <c r="N6592" s="16">
        <f t="shared" si="2125"/>
        <v>6.02</v>
      </c>
      <c r="O6592" s="16">
        <f t="shared" si="2126"/>
        <v>0</v>
      </c>
      <c r="P6592" s="18">
        <f t="shared" si="2127"/>
        <v>0</v>
      </c>
      <c r="Q6592" s="16">
        <f t="shared" si="2128"/>
        <v>6.02</v>
      </c>
      <c r="R6592" s="16">
        <f t="shared" si="2129"/>
        <v>0</v>
      </c>
    </row>
    <row r="6593" spans="1:18" ht="52.5" x14ac:dyDescent="0.35">
      <c r="A6593" s="1">
        <v>7</v>
      </c>
      <c r="B6593" s="13" t="s">
        <v>1786</v>
      </c>
      <c r="C6593" s="13" t="s">
        <v>41</v>
      </c>
      <c r="D6593" s="14" t="s">
        <v>1787</v>
      </c>
      <c r="E6593" s="15">
        <v>6.85</v>
      </c>
      <c r="F6593" s="16">
        <f t="shared" si="2120"/>
        <v>30003</v>
      </c>
      <c r="G6593" s="16">
        <f t="shared" si="2121"/>
        <v>0</v>
      </c>
      <c r="H6593" s="16">
        <f t="shared" si="2122"/>
        <v>0</v>
      </c>
      <c r="I6593" s="16">
        <f t="shared" si="2123"/>
        <v>30003</v>
      </c>
      <c r="J6593" s="17">
        <v>4380</v>
      </c>
      <c r="K6593" s="17">
        <v>0</v>
      </c>
      <c r="L6593" s="18">
        <f t="shared" si="2124"/>
        <v>4380</v>
      </c>
      <c r="M6593" s="17">
        <v>0</v>
      </c>
      <c r="N6593" s="16">
        <f t="shared" si="2125"/>
        <v>6.85</v>
      </c>
      <c r="O6593" s="16">
        <f t="shared" si="2126"/>
        <v>0</v>
      </c>
      <c r="P6593" s="18">
        <f t="shared" si="2127"/>
        <v>0</v>
      </c>
      <c r="Q6593" s="16">
        <f t="shared" si="2128"/>
        <v>6.85</v>
      </c>
      <c r="R6593" s="16">
        <f t="shared" si="2129"/>
        <v>0</v>
      </c>
    </row>
    <row r="6594" spans="1:18" ht="42" x14ac:dyDescent="0.35">
      <c r="A6594" s="1">
        <v>8</v>
      </c>
      <c r="B6594" s="13" t="s">
        <v>1892</v>
      </c>
      <c r="C6594" s="13" t="s">
        <v>41</v>
      </c>
      <c r="D6594" s="14" t="s">
        <v>1893</v>
      </c>
      <c r="E6594" s="15">
        <v>412.7</v>
      </c>
      <c r="F6594" s="16">
        <f t="shared" si="2120"/>
        <v>412.7</v>
      </c>
      <c r="G6594" s="16">
        <f t="shared" si="2121"/>
        <v>0</v>
      </c>
      <c r="H6594" s="16">
        <f t="shared" si="2122"/>
        <v>0</v>
      </c>
      <c r="I6594" s="16">
        <f t="shared" si="2123"/>
        <v>412.7</v>
      </c>
      <c r="J6594" s="17">
        <v>1</v>
      </c>
      <c r="K6594" s="17">
        <v>0</v>
      </c>
      <c r="L6594" s="18">
        <f t="shared" si="2124"/>
        <v>1</v>
      </c>
      <c r="M6594" s="17">
        <v>0</v>
      </c>
      <c r="N6594" s="16">
        <f t="shared" si="2125"/>
        <v>412.7</v>
      </c>
      <c r="O6594" s="16">
        <f t="shared" si="2126"/>
        <v>0</v>
      </c>
      <c r="P6594" s="18">
        <f t="shared" si="2127"/>
        <v>0</v>
      </c>
      <c r="Q6594" s="16">
        <f t="shared" si="2128"/>
        <v>412.7</v>
      </c>
      <c r="R6594" s="16">
        <f t="shared" si="2129"/>
        <v>0</v>
      </c>
    </row>
    <row r="6595" spans="1:18" ht="31.5" x14ac:dyDescent="0.35">
      <c r="A6595" s="1">
        <v>9</v>
      </c>
      <c r="B6595" s="13" t="s">
        <v>1796</v>
      </c>
      <c r="C6595" s="13" t="s">
        <v>41</v>
      </c>
      <c r="D6595" s="14" t="s">
        <v>1797</v>
      </c>
      <c r="E6595" s="15">
        <v>1964.94</v>
      </c>
      <c r="F6595" s="16">
        <f t="shared" si="2120"/>
        <v>1964.94</v>
      </c>
      <c r="G6595" s="16">
        <f t="shared" si="2121"/>
        <v>0</v>
      </c>
      <c r="H6595" s="16">
        <f t="shared" si="2122"/>
        <v>0</v>
      </c>
      <c r="I6595" s="16">
        <f t="shared" si="2123"/>
        <v>1964.94</v>
      </c>
      <c r="J6595" s="17">
        <v>1</v>
      </c>
      <c r="K6595" s="17">
        <v>0</v>
      </c>
      <c r="L6595" s="18">
        <f t="shared" si="2124"/>
        <v>1</v>
      </c>
      <c r="M6595" s="17">
        <v>0</v>
      </c>
      <c r="N6595" s="16">
        <f t="shared" si="2125"/>
        <v>1964.94</v>
      </c>
      <c r="O6595" s="16">
        <f t="shared" si="2126"/>
        <v>0</v>
      </c>
      <c r="P6595" s="18">
        <f t="shared" si="2127"/>
        <v>0</v>
      </c>
      <c r="Q6595" s="16">
        <f t="shared" si="2128"/>
        <v>1964.94</v>
      </c>
      <c r="R6595" s="16">
        <f t="shared" si="2129"/>
        <v>0</v>
      </c>
    </row>
    <row r="6596" spans="1:18" ht="31.5" x14ac:dyDescent="0.35">
      <c r="A6596" s="1">
        <v>10</v>
      </c>
      <c r="B6596" s="13" t="s">
        <v>1802</v>
      </c>
      <c r="C6596" s="13" t="s">
        <v>41</v>
      </c>
      <c r="D6596" s="14" t="s">
        <v>1803</v>
      </c>
      <c r="E6596" s="15">
        <v>517.95000000000005</v>
      </c>
      <c r="F6596" s="16">
        <f t="shared" si="2120"/>
        <v>8287.2000000000007</v>
      </c>
      <c r="G6596" s="16">
        <f t="shared" si="2121"/>
        <v>0</v>
      </c>
      <c r="H6596" s="16">
        <f t="shared" si="2122"/>
        <v>0</v>
      </c>
      <c r="I6596" s="16">
        <f t="shared" si="2123"/>
        <v>8287.2000000000007</v>
      </c>
      <c r="J6596" s="17">
        <v>16</v>
      </c>
      <c r="K6596" s="17">
        <v>0</v>
      </c>
      <c r="L6596" s="18">
        <f t="shared" si="2124"/>
        <v>16</v>
      </c>
      <c r="M6596" s="17">
        <v>0</v>
      </c>
      <c r="N6596" s="16">
        <f t="shared" si="2125"/>
        <v>517.95000000000005</v>
      </c>
      <c r="O6596" s="16">
        <f t="shared" si="2126"/>
        <v>0</v>
      </c>
      <c r="P6596" s="18">
        <f t="shared" si="2127"/>
        <v>0</v>
      </c>
      <c r="Q6596" s="16">
        <f t="shared" si="2128"/>
        <v>517.95000000000005</v>
      </c>
      <c r="R6596" s="16">
        <f t="shared" si="2129"/>
        <v>0</v>
      </c>
    </row>
    <row r="6597" spans="1:18" ht="52.5" x14ac:dyDescent="0.35">
      <c r="A6597" s="1">
        <v>11</v>
      </c>
      <c r="B6597" s="13" t="s">
        <v>1723</v>
      </c>
      <c r="C6597" s="13" t="s">
        <v>41</v>
      </c>
      <c r="D6597" s="14" t="s">
        <v>1724</v>
      </c>
      <c r="E6597" s="15">
        <v>93.73</v>
      </c>
      <c r="F6597" s="16">
        <f t="shared" si="2120"/>
        <v>1687.14</v>
      </c>
      <c r="G6597" s="16">
        <f t="shared" si="2121"/>
        <v>0</v>
      </c>
      <c r="H6597" s="16">
        <f t="shared" si="2122"/>
        <v>0</v>
      </c>
      <c r="I6597" s="16">
        <f t="shared" si="2123"/>
        <v>1687.14</v>
      </c>
      <c r="J6597" s="17">
        <v>18</v>
      </c>
      <c r="K6597" s="17">
        <v>0</v>
      </c>
      <c r="L6597" s="18">
        <f t="shared" si="2124"/>
        <v>18</v>
      </c>
      <c r="M6597" s="17">
        <v>0</v>
      </c>
      <c r="N6597" s="16">
        <f t="shared" si="2125"/>
        <v>93.73</v>
      </c>
      <c r="O6597" s="16">
        <f t="shared" si="2126"/>
        <v>0</v>
      </c>
      <c r="P6597" s="18">
        <f t="shared" si="2127"/>
        <v>0</v>
      </c>
      <c r="Q6597" s="16">
        <f t="shared" si="2128"/>
        <v>93.73</v>
      </c>
      <c r="R6597" s="16">
        <f t="shared" si="2129"/>
        <v>0</v>
      </c>
    </row>
    <row r="6598" spans="1:18" ht="84" x14ac:dyDescent="0.35">
      <c r="A6598" s="1">
        <v>12</v>
      </c>
      <c r="B6598" s="13" t="s">
        <v>1699</v>
      </c>
      <c r="C6598" s="13" t="s">
        <v>41</v>
      </c>
      <c r="D6598" s="14" t="s">
        <v>1700</v>
      </c>
      <c r="E6598" s="15">
        <v>361.23</v>
      </c>
      <c r="F6598" s="16">
        <f t="shared" si="2120"/>
        <v>20951.34</v>
      </c>
      <c r="G6598" s="16">
        <f t="shared" si="2121"/>
        <v>0</v>
      </c>
      <c r="H6598" s="16">
        <f t="shared" si="2122"/>
        <v>0</v>
      </c>
      <c r="I6598" s="16">
        <f t="shared" si="2123"/>
        <v>20951.34</v>
      </c>
      <c r="J6598" s="17">
        <v>58</v>
      </c>
      <c r="K6598" s="17">
        <v>0</v>
      </c>
      <c r="L6598" s="18">
        <f t="shared" si="2124"/>
        <v>58</v>
      </c>
      <c r="M6598" s="17">
        <v>0</v>
      </c>
      <c r="N6598" s="16">
        <f t="shared" si="2125"/>
        <v>361.23</v>
      </c>
      <c r="O6598" s="16">
        <f t="shared" si="2126"/>
        <v>0</v>
      </c>
      <c r="P6598" s="18">
        <f t="shared" si="2127"/>
        <v>0</v>
      </c>
      <c r="Q6598" s="16">
        <f t="shared" si="2128"/>
        <v>361.23</v>
      </c>
      <c r="R6598" s="16">
        <f t="shared" si="2129"/>
        <v>0</v>
      </c>
    </row>
    <row r="6599" spans="1:18" ht="42" x14ac:dyDescent="0.35">
      <c r="A6599" s="1">
        <v>13</v>
      </c>
      <c r="B6599" s="13" t="s">
        <v>1727</v>
      </c>
      <c r="C6599" s="13" t="s">
        <v>41</v>
      </c>
      <c r="D6599" s="14" t="s">
        <v>1728</v>
      </c>
      <c r="E6599" s="15">
        <v>24.35</v>
      </c>
      <c r="F6599" s="16">
        <f t="shared" si="2120"/>
        <v>1826.25</v>
      </c>
      <c r="G6599" s="16">
        <f t="shared" si="2121"/>
        <v>0</v>
      </c>
      <c r="H6599" s="16">
        <f t="shared" si="2122"/>
        <v>0</v>
      </c>
      <c r="I6599" s="16">
        <f t="shared" si="2123"/>
        <v>1826.25</v>
      </c>
      <c r="J6599" s="17">
        <v>75</v>
      </c>
      <c r="K6599" s="17">
        <v>0</v>
      </c>
      <c r="L6599" s="18">
        <f t="shared" si="2124"/>
        <v>75</v>
      </c>
      <c r="M6599" s="17">
        <v>0</v>
      </c>
      <c r="N6599" s="16">
        <f t="shared" si="2125"/>
        <v>24.35</v>
      </c>
      <c r="O6599" s="16">
        <f t="shared" si="2126"/>
        <v>0</v>
      </c>
      <c r="P6599" s="18">
        <f t="shared" si="2127"/>
        <v>0</v>
      </c>
      <c r="Q6599" s="16">
        <f t="shared" si="2128"/>
        <v>24.35</v>
      </c>
      <c r="R6599" s="16">
        <f t="shared" si="2129"/>
        <v>0</v>
      </c>
    </row>
    <row r="6600" spans="1:18" x14ac:dyDescent="0.35">
      <c r="A6600" s="21" t="s">
        <v>1894</v>
      </c>
      <c r="B6600" s="21" t="s">
        <v>1894</v>
      </c>
      <c r="C6600" s="21" t="s">
        <v>1894</v>
      </c>
      <c r="D6600" s="21" t="s">
        <v>1894</v>
      </c>
      <c r="E6600" s="21" t="s">
        <v>1894</v>
      </c>
      <c r="F6600" s="19"/>
      <c r="G6600" s="20">
        <f>SUM(G6587:G6599)</f>
        <v>0</v>
      </c>
      <c r="H6600" s="7"/>
      <c r="I6600" s="7"/>
      <c r="J6600" s="7"/>
      <c r="K6600" s="7"/>
      <c r="L6600" s="7"/>
      <c r="M6600" s="7"/>
      <c r="N6600" s="7"/>
      <c r="O6600" s="7"/>
      <c r="P6600" s="7"/>
      <c r="Q6600" s="7"/>
      <c r="R6600" s="7"/>
    </row>
    <row r="6602" spans="1:18" x14ac:dyDescent="0.35">
      <c r="B6602" s="11" t="s">
        <v>23</v>
      </c>
      <c r="C6602" s="12" t="s">
        <v>24</v>
      </c>
      <c r="D6602" s="12" t="s">
        <v>25</v>
      </c>
    </row>
    <row r="6603" spans="1:18" x14ac:dyDescent="0.35">
      <c r="B6603" s="11" t="s">
        <v>26</v>
      </c>
      <c r="C6603" s="12" t="s">
        <v>27</v>
      </c>
      <c r="D6603" s="12" t="s">
        <v>28</v>
      </c>
    </row>
    <row r="6604" spans="1:18" x14ac:dyDescent="0.35">
      <c r="B6604" s="11" t="s">
        <v>29</v>
      </c>
      <c r="C6604" s="12" t="s">
        <v>24</v>
      </c>
      <c r="D6604" s="12" t="s">
        <v>30</v>
      </c>
    </row>
    <row r="6605" spans="1:18" x14ac:dyDescent="0.35">
      <c r="B6605" s="11" t="s">
        <v>31</v>
      </c>
      <c r="C6605" s="12" t="s">
        <v>319</v>
      </c>
      <c r="D6605" s="12" t="s">
        <v>1687</v>
      </c>
    </row>
    <row r="6606" spans="1:18" x14ac:dyDescent="0.35">
      <c r="B6606" s="11" t="s">
        <v>33</v>
      </c>
      <c r="C6606" s="12" t="s">
        <v>328</v>
      </c>
      <c r="D6606" s="12" t="s">
        <v>549</v>
      </c>
    </row>
    <row r="6607" spans="1:18" x14ac:dyDescent="0.35">
      <c r="B6607" s="11" t="s">
        <v>35</v>
      </c>
      <c r="C6607" s="12" t="s">
        <v>116</v>
      </c>
      <c r="D6607" s="12" t="s">
        <v>1730</v>
      </c>
    </row>
    <row r="6609" spans="1:18" ht="21" x14ac:dyDescent="0.35">
      <c r="A6609" s="1">
        <v>1</v>
      </c>
      <c r="B6609" s="13" t="s">
        <v>528</v>
      </c>
      <c r="C6609" s="13" t="s">
        <v>44</v>
      </c>
      <c r="D6609" s="14" t="s">
        <v>529</v>
      </c>
      <c r="E6609" s="15">
        <v>5.08</v>
      </c>
      <c r="F6609" s="16">
        <f>ROUND(ROUND(N6609,2)*ROUND(J6609,3),2)</f>
        <v>1168.4000000000001</v>
      </c>
      <c r="G6609" s="16">
        <f>ROUND(ROUND(N6609,2)*ROUND(K6609,3),2)</f>
        <v>0</v>
      </c>
      <c r="H6609" s="16">
        <f>IF(EXACT(J6609,0),0,100*(K6609/J6609))</f>
        <v>0</v>
      </c>
      <c r="I6609" s="16">
        <f>ROUND((ROUND(J6609,3)-ROUND(K6609,3))*N6609,2)</f>
        <v>1168.4000000000001</v>
      </c>
      <c r="J6609" s="17">
        <v>230</v>
      </c>
      <c r="K6609" s="17">
        <v>0</v>
      </c>
      <c r="L6609" s="18">
        <f>ROUND(ROUND(J6609,3)-ROUND(K6609,3),3)</f>
        <v>230</v>
      </c>
      <c r="M6609" s="17">
        <v>0</v>
      </c>
      <c r="N6609" s="16">
        <f>ROUND(E6609,2)</f>
        <v>5.08</v>
      </c>
      <c r="O6609" s="16">
        <f>ROUND(ROUND(M6609,3)*ROUND(N6609,2),2)</f>
        <v>0</v>
      </c>
      <c r="P6609" s="18">
        <f>ROUND(ROUND(K6609,3)-ROUND(M6609,3),2)</f>
        <v>0</v>
      </c>
      <c r="Q6609" s="16">
        <f>ROUND(E6609,2)</f>
        <v>5.08</v>
      </c>
      <c r="R6609" s="16">
        <f>ROUND((ROUND(K6609,3)-ROUND(M6609,3))* Q6609,2)</f>
        <v>0</v>
      </c>
    </row>
    <row r="6610" spans="1:18" ht="115.5" x14ac:dyDescent="0.35">
      <c r="A6610" s="1">
        <v>2</v>
      </c>
      <c r="B6610" s="13" t="s">
        <v>1895</v>
      </c>
      <c r="C6610" s="13" t="s">
        <v>41</v>
      </c>
      <c r="D6610" s="14" t="s">
        <v>1734</v>
      </c>
      <c r="E6610" s="15">
        <v>12546.31</v>
      </c>
      <c r="F6610" s="16">
        <f>ROUND(ROUND(N6610,2)*ROUND(J6610,3),2)</f>
        <v>12546.31</v>
      </c>
      <c r="G6610" s="16">
        <f>ROUND(ROUND(N6610,2)*ROUND(K6610,3),2)</f>
        <v>0</v>
      </c>
      <c r="H6610" s="16">
        <f>IF(EXACT(J6610,0),0,100*(K6610/J6610))</f>
        <v>0</v>
      </c>
      <c r="I6610" s="16">
        <f>ROUND((ROUND(J6610,3)-ROUND(K6610,3))*N6610,2)</f>
        <v>12546.31</v>
      </c>
      <c r="J6610" s="17">
        <v>1</v>
      </c>
      <c r="K6610" s="17">
        <v>0</v>
      </c>
      <c r="L6610" s="18">
        <f>ROUND(ROUND(J6610,3)-ROUND(K6610,3),3)</f>
        <v>1</v>
      </c>
      <c r="M6610" s="17">
        <v>0</v>
      </c>
      <c r="N6610" s="16">
        <f>ROUND(E6610,2)</f>
        <v>12546.31</v>
      </c>
      <c r="O6610" s="16">
        <f>ROUND(ROUND(M6610,3)*ROUND(N6610,2),2)</f>
        <v>0</v>
      </c>
      <c r="P6610" s="18">
        <f>ROUND(ROUND(K6610,3)-ROUND(M6610,3),2)</f>
        <v>0</v>
      </c>
      <c r="Q6610" s="16">
        <f>ROUND(E6610,2)</f>
        <v>12546.31</v>
      </c>
      <c r="R6610" s="16">
        <f>ROUND((ROUND(K6610,3)-ROUND(M6610,3))* Q6610,2)</f>
        <v>0</v>
      </c>
    </row>
    <row r="6611" spans="1:18" ht="105" x14ac:dyDescent="0.35">
      <c r="A6611" s="1">
        <v>3</v>
      </c>
      <c r="B6611" s="13" t="s">
        <v>1896</v>
      </c>
      <c r="C6611" s="13" t="s">
        <v>41</v>
      </c>
      <c r="D6611" s="14" t="s">
        <v>1736</v>
      </c>
      <c r="E6611" s="15">
        <v>597.44000000000005</v>
      </c>
      <c r="F6611" s="16">
        <f>ROUND(ROUND(N6611,2)*ROUND(J6611,3),2)</f>
        <v>597.44000000000005</v>
      </c>
      <c r="G6611" s="16">
        <f>ROUND(ROUND(N6611,2)*ROUND(K6611,3),2)</f>
        <v>0</v>
      </c>
      <c r="H6611" s="16">
        <f>IF(EXACT(J6611,0),0,100*(K6611/J6611))</f>
        <v>0</v>
      </c>
      <c r="I6611" s="16">
        <f>ROUND((ROUND(J6611,3)-ROUND(K6611,3))*N6611,2)</f>
        <v>597.44000000000005</v>
      </c>
      <c r="J6611" s="17">
        <v>1</v>
      </c>
      <c r="K6611" s="17">
        <v>0</v>
      </c>
      <c r="L6611" s="18">
        <f>ROUND(ROUND(J6611,3)-ROUND(K6611,3),3)</f>
        <v>1</v>
      </c>
      <c r="M6611" s="17">
        <v>0</v>
      </c>
      <c r="N6611" s="16">
        <f>ROUND(E6611,2)</f>
        <v>597.44000000000005</v>
      </c>
      <c r="O6611" s="16">
        <f>ROUND(ROUND(M6611,3)*ROUND(N6611,2),2)</f>
        <v>0</v>
      </c>
      <c r="P6611" s="18">
        <f>ROUND(ROUND(K6611,3)-ROUND(M6611,3),2)</f>
        <v>0</v>
      </c>
      <c r="Q6611" s="16">
        <f>ROUND(E6611,2)</f>
        <v>597.44000000000005</v>
      </c>
      <c r="R6611" s="16">
        <f>ROUND((ROUND(K6611,3)-ROUND(M6611,3))* Q6611,2)</f>
        <v>0</v>
      </c>
    </row>
    <row r="6612" spans="1:18" ht="157.5" x14ac:dyDescent="0.35">
      <c r="A6612" s="1">
        <v>4</v>
      </c>
      <c r="B6612" s="13" t="s">
        <v>1897</v>
      </c>
      <c r="C6612" s="13" t="s">
        <v>41</v>
      </c>
      <c r="D6612" s="14" t="s">
        <v>1738</v>
      </c>
      <c r="E6612" s="15">
        <v>15448.79</v>
      </c>
      <c r="F6612" s="16">
        <f>ROUND(ROUND(N6612,2)*ROUND(J6612,3),2)</f>
        <v>15448.79</v>
      </c>
      <c r="G6612" s="16">
        <f>ROUND(ROUND(N6612,2)*ROUND(K6612,3),2)</f>
        <v>0</v>
      </c>
      <c r="H6612" s="16">
        <f>IF(EXACT(J6612,0),0,100*(K6612/J6612))</f>
        <v>0</v>
      </c>
      <c r="I6612" s="16">
        <f>ROUND((ROUND(J6612,3)-ROUND(K6612,3))*N6612,2)</f>
        <v>15448.79</v>
      </c>
      <c r="J6612" s="17">
        <v>1</v>
      </c>
      <c r="K6612" s="17">
        <v>0</v>
      </c>
      <c r="L6612" s="18">
        <f>ROUND(ROUND(J6612,3)-ROUND(K6612,3),3)</f>
        <v>1</v>
      </c>
      <c r="M6612" s="17">
        <v>0</v>
      </c>
      <c r="N6612" s="16">
        <f>ROUND(E6612,2)</f>
        <v>15448.79</v>
      </c>
      <c r="O6612" s="16">
        <f>ROUND(ROUND(M6612,3)*ROUND(N6612,2),2)</f>
        <v>0</v>
      </c>
      <c r="P6612" s="18">
        <f>ROUND(ROUND(K6612,3)-ROUND(M6612,3),2)</f>
        <v>0</v>
      </c>
      <c r="Q6612" s="16">
        <f>ROUND(E6612,2)</f>
        <v>15448.79</v>
      </c>
      <c r="R6612" s="16">
        <f>ROUND((ROUND(K6612,3)-ROUND(M6612,3))* Q6612,2)</f>
        <v>0</v>
      </c>
    </row>
    <row r="6613" spans="1:18" x14ac:dyDescent="0.35">
      <c r="A6613" s="21" t="s">
        <v>1898</v>
      </c>
      <c r="B6613" s="21" t="s">
        <v>1898</v>
      </c>
      <c r="C6613" s="21" t="s">
        <v>1898</v>
      </c>
      <c r="D6613" s="21" t="s">
        <v>1898</v>
      </c>
      <c r="E6613" s="21" t="s">
        <v>1898</v>
      </c>
      <c r="F6613" s="19"/>
      <c r="G6613" s="20">
        <f>SUM(G6609:G6612)</f>
        <v>0</v>
      </c>
      <c r="H6613" s="7"/>
      <c r="I6613" s="7"/>
      <c r="J6613" s="7"/>
      <c r="K6613" s="7"/>
      <c r="L6613" s="7"/>
      <c r="M6613" s="7"/>
      <c r="N6613" s="7"/>
      <c r="O6613" s="7"/>
      <c r="P6613" s="7"/>
      <c r="Q6613" s="7"/>
      <c r="R6613" s="7"/>
    </row>
    <row r="6615" spans="1:18" x14ac:dyDescent="0.35">
      <c r="B6615" s="11" t="s">
        <v>23</v>
      </c>
      <c r="C6615" s="12" t="s">
        <v>24</v>
      </c>
      <c r="D6615" s="12" t="s">
        <v>25</v>
      </c>
    </row>
    <row r="6616" spans="1:18" x14ac:dyDescent="0.35">
      <c r="B6616" s="11" t="s">
        <v>26</v>
      </c>
      <c r="C6616" s="12" t="s">
        <v>27</v>
      </c>
      <c r="D6616" s="12" t="s">
        <v>28</v>
      </c>
    </row>
    <row r="6617" spans="1:18" x14ac:dyDescent="0.35">
      <c r="B6617" s="11" t="s">
        <v>29</v>
      </c>
      <c r="C6617" s="12" t="s">
        <v>24</v>
      </c>
      <c r="D6617" s="12" t="s">
        <v>30</v>
      </c>
    </row>
    <row r="6618" spans="1:18" x14ac:dyDescent="0.35">
      <c r="B6618" s="11" t="s">
        <v>31</v>
      </c>
      <c r="C6618" s="12" t="s">
        <v>319</v>
      </c>
      <c r="D6618" s="12" t="s">
        <v>1687</v>
      </c>
    </row>
    <row r="6619" spans="1:18" x14ac:dyDescent="0.35">
      <c r="B6619" s="11" t="s">
        <v>33</v>
      </c>
      <c r="C6619" s="12" t="s">
        <v>328</v>
      </c>
      <c r="D6619" s="12" t="s">
        <v>549</v>
      </c>
    </row>
    <row r="6620" spans="1:18" x14ac:dyDescent="0.35">
      <c r="B6620" s="11" t="s">
        <v>35</v>
      </c>
      <c r="C6620" s="12" t="s">
        <v>319</v>
      </c>
      <c r="D6620" s="12" t="s">
        <v>1740</v>
      </c>
    </row>
    <row r="6622" spans="1:18" ht="199.5" x14ac:dyDescent="0.35">
      <c r="A6622" s="1">
        <v>1</v>
      </c>
      <c r="B6622" s="13" t="s">
        <v>1741</v>
      </c>
      <c r="C6622" s="13" t="s">
        <v>41</v>
      </c>
      <c r="D6622" s="14" t="s">
        <v>1742</v>
      </c>
      <c r="E6622" s="15">
        <v>175.48</v>
      </c>
      <c r="F6622" s="16">
        <f>ROUND(ROUND(N6622,2)*ROUND(J6622,3),2)</f>
        <v>1052.8800000000001</v>
      </c>
      <c r="G6622" s="16">
        <f>ROUND(ROUND(N6622,2)*ROUND(K6622,3),2)</f>
        <v>0</v>
      </c>
      <c r="H6622" s="16">
        <f>IF(EXACT(J6622,0),0,100*(K6622/J6622))</f>
        <v>0</v>
      </c>
      <c r="I6622" s="16">
        <f>ROUND((ROUND(J6622,3)-ROUND(K6622,3))*N6622,2)</f>
        <v>1052.8800000000001</v>
      </c>
      <c r="J6622" s="17">
        <v>6</v>
      </c>
      <c r="K6622" s="17">
        <v>0</v>
      </c>
      <c r="L6622" s="18">
        <f>ROUND(ROUND(J6622,3)-ROUND(K6622,3),3)</f>
        <v>6</v>
      </c>
      <c r="M6622" s="17">
        <v>0</v>
      </c>
      <c r="N6622" s="16">
        <f>ROUND(E6622,2)</f>
        <v>175.48</v>
      </c>
      <c r="O6622" s="16">
        <f>ROUND(ROUND(M6622,3)*ROUND(N6622,2),2)</f>
        <v>0</v>
      </c>
      <c r="P6622" s="18">
        <f>ROUND(ROUND(K6622,3)-ROUND(M6622,3),2)</f>
        <v>0</v>
      </c>
      <c r="Q6622" s="16">
        <f>ROUND(E6622,2)</f>
        <v>175.48</v>
      </c>
      <c r="R6622" s="16">
        <f>ROUND((ROUND(K6622,3)-ROUND(M6622,3))* Q6622,2)</f>
        <v>0</v>
      </c>
    </row>
    <row r="6623" spans="1:18" x14ac:dyDescent="0.35">
      <c r="A6623" s="21" t="s">
        <v>1899</v>
      </c>
      <c r="B6623" s="21" t="s">
        <v>1899</v>
      </c>
      <c r="C6623" s="21" t="s">
        <v>1899</v>
      </c>
      <c r="D6623" s="21" t="s">
        <v>1899</v>
      </c>
      <c r="E6623" s="21" t="s">
        <v>1899</v>
      </c>
      <c r="F6623" s="19"/>
      <c r="G6623" s="20">
        <f>SUM(G6622:G6622)</f>
        <v>0</v>
      </c>
      <c r="H6623" s="7"/>
      <c r="I6623" s="7"/>
      <c r="J6623" s="7"/>
      <c r="K6623" s="7"/>
      <c r="L6623" s="7"/>
      <c r="M6623" s="7"/>
      <c r="N6623" s="7"/>
      <c r="O6623" s="7"/>
      <c r="P6623" s="7"/>
      <c r="Q6623" s="7"/>
      <c r="R6623" s="7"/>
    </row>
    <row r="6625" spans="1:18" x14ac:dyDescent="0.35">
      <c r="B6625" s="11" t="s">
        <v>23</v>
      </c>
      <c r="C6625" s="12" t="s">
        <v>24</v>
      </c>
      <c r="D6625" s="12" t="s">
        <v>25</v>
      </c>
    </row>
    <row r="6626" spans="1:18" x14ac:dyDescent="0.35">
      <c r="B6626" s="11" t="s">
        <v>26</v>
      </c>
      <c r="C6626" s="12" t="s">
        <v>27</v>
      </c>
      <c r="D6626" s="12" t="s">
        <v>28</v>
      </c>
    </row>
    <row r="6627" spans="1:18" x14ac:dyDescent="0.35">
      <c r="B6627" s="11" t="s">
        <v>29</v>
      </c>
      <c r="C6627" s="12" t="s">
        <v>24</v>
      </c>
      <c r="D6627" s="12" t="s">
        <v>30</v>
      </c>
    </row>
    <row r="6628" spans="1:18" x14ac:dyDescent="0.35">
      <c r="B6628" s="11" t="s">
        <v>31</v>
      </c>
      <c r="C6628" s="12" t="s">
        <v>319</v>
      </c>
      <c r="D6628" s="12" t="s">
        <v>1687</v>
      </c>
    </row>
    <row r="6629" spans="1:18" x14ac:dyDescent="0.35">
      <c r="B6629" s="11" t="s">
        <v>33</v>
      </c>
      <c r="C6629" s="12" t="s">
        <v>328</v>
      </c>
      <c r="D6629" s="12" t="s">
        <v>549</v>
      </c>
    </row>
    <row r="6630" spans="1:18" x14ac:dyDescent="0.35">
      <c r="B6630" s="11" t="s">
        <v>35</v>
      </c>
      <c r="C6630" s="12" t="s">
        <v>328</v>
      </c>
      <c r="D6630" s="12" t="s">
        <v>1900</v>
      </c>
    </row>
    <row r="6632" spans="1:18" ht="63" x14ac:dyDescent="0.35">
      <c r="A6632" s="1">
        <v>1</v>
      </c>
      <c r="B6632" s="13" t="s">
        <v>1901</v>
      </c>
      <c r="C6632" s="13" t="s">
        <v>44</v>
      </c>
      <c r="D6632" s="14" t="s">
        <v>1902</v>
      </c>
      <c r="E6632" s="15">
        <v>16.850000000000001</v>
      </c>
      <c r="F6632" s="16">
        <f t="shared" ref="F6632:F6639" si="2130">ROUND(ROUND(N6632,2)*ROUND(J6632,3),2)</f>
        <v>4044</v>
      </c>
      <c r="G6632" s="16">
        <f t="shared" ref="G6632:G6639" si="2131">ROUND(ROUND(N6632,2)*ROUND(K6632,3),2)</f>
        <v>866.09</v>
      </c>
      <c r="H6632" s="16">
        <f t="shared" ref="H6632:H6639" si="2132">IF(EXACT(J6632,0),0,100*(K6632/J6632))</f>
        <v>21.416666666666668</v>
      </c>
      <c r="I6632" s="16">
        <f t="shared" ref="I6632:I6639" si="2133">ROUND((ROUND(J6632,3)-ROUND(K6632,3))*N6632,2)</f>
        <v>3177.91</v>
      </c>
      <c r="J6632" s="17">
        <v>240</v>
      </c>
      <c r="K6632" s="17">
        <v>51.4</v>
      </c>
      <c r="L6632" s="18">
        <f t="shared" ref="L6632:L6639" si="2134">ROUND(ROUND(J6632,3)-ROUND(K6632,3),3)</f>
        <v>188.6</v>
      </c>
      <c r="M6632" s="17">
        <v>51.4</v>
      </c>
      <c r="N6632" s="16">
        <f t="shared" ref="N6632:N6639" si="2135">ROUND(E6632,2)</f>
        <v>16.850000000000001</v>
      </c>
      <c r="O6632" s="16">
        <f t="shared" ref="O6632:O6639" si="2136">ROUND(ROUND(M6632,3)*ROUND(N6632,2),2)</f>
        <v>866.09</v>
      </c>
      <c r="P6632" s="18">
        <f t="shared" ref="P6632:P6639" si="2137">ROUND(ROUND(K6632,3)-ROUND(M6632,3),2)</f>
        <v>0</v>
      </c>
      <c r="Q6632" s="16">
        <f t="shared" ref="Q6632:Q6639" si="2138">ROUND(E6632,2)</f>
        <v>16.850000000000001</v>
      </c>
      <c r="R6632" s="16">
        <f t="shared" ref="R6632:R6639" si="2139">ROUND((ROUND(K6632,3)-ROUND(M6632,3))* Q6632,2)</f>
        <v>0</v>
      </c>
    </row>
    <row r="6633" spans="1:18" ht="336" x14ac:dyDescent="0.35">
      <c r="A6633" s="1">
        <v>2</v>
      </c>
      <c r="B6633" s="13" t="s">
        <v>1903</v>
      </c>
      <c r="C6633" s="13" t="s">
        <v>41</v>
      </c>
      <c r="D6633" s="14" t="s">
        <v>1904</v>
      </c>
      <c r="E6633" s="15">
        <v>32015.99</v>
      </c>
      <c r="F6633" s="16">
        <f t="shared" si="2130"/>
        <v>32015.99</v>
      </c>
      <c r="G6633" s="16">
        <f t="shared" si="2131"/>
        <v>32015.99</v>
      </c>
      <c r="H6633" s="16">
        <f t="shared" si="2132"/>
        <v>100</v>
      </c>
      <c r="I6633" s="16">
        <f t="shared" si="2133"/>
        <v>0</v>
      </c>
      <c r="J6633" s="17">
        <v>1</v>
      </c>
      <c r="K6633" s="17">
        <v>1</v>
      </c>
      <c r="L6633" s="18">
        <f t="shared" si="2134"/>
        <v>0</v>
      </c>
      <c r="M6633" s="17">
        <v>1</v>
      </c>
      <c r="N6633" s="16">
        <f t="shared" si="2135"/>
        <v>32015.99</v>
      </c>
      <c r="O6633" s="16">
        <f t="shared" si="2136"/>
        <v>32015.99</v>
      </c>
      <c r="P6633" s="18">
        <f t="shared" si="2137"/>
        <v>0</v>
      </c>
      <c r="Q6633" s="16">
        <f t="shared" si="2138"/>
        <v>32015.99</v>
      </c>
      <c r="R6633" s="16">
        <f t="shared" si="2139"/>
        <v>0</v>
      </c>
    </row>
    <row r="6634" spans="1:18" ht="378" x14ac:dyDescent="0.35">
      <c r="A6634" s="1">
        <v>3</v>
      </c>
      <c r="B6634" s="13" t="s">
        <v>1905</v>
      </c>
      <c r="C6634" s="13" t="s">
        <v>41</v>
      </c>
      <c r="D6634" s="14" t="s">
        <v>1906</v>
      </c>
      <c r="E6634" s="15">
        <v>31572.87</v>
      </c>
      <c r="F6634" s="16">
        <f t="shared" si="2130"/>
        <v>63145.74</v>
      </c>
      <c r="G6634" s="16">
        <f t="shared" si="2131"/>
        <v>126291.48</v>
      </c>
      <c r="H6634" s="16">
        <f t="shared" si="2132"/>
        <v>200</v>
      </c>
      <c r="I6634" s="16">
        <f t="shared" si="2133"/>
        <v>-63145.74</v>
      </c>
      <c r="J6634" s="17">
        <v>2</v>
      </c>
      <c r="K6634" s="17">
        <v>4</v>
      </c>
      <c r="L6634" s="18">
        <f t="shared" si="2134"/>
        <v>-2</v>
      </c>
      <c r="M6634" s="17">
        <v>2</v>
      </c>
      <c r="N6634" s="16">
        <f t="shared" si="2135"/>
        <v>31572.87</v>
      </c>
      <c r="O6634" s="16">
        <f t="shared" si="2136"/>
        <v>63145.74</v>
      </c>
      <c r="P6634" s="18">
        <f t="shared" si="2137"/>
        <v>2</v>
      </c>
      <c r="Q6634" s="16">
        <f t="shared" si="2138"/>
        <v>31572.87</v>
      </c>
      <c r="R6634" s="16">
        <f t="shared" si="2139"/>
        <v>63145.74</v>
      </c>
    </row>
    <row r="6635" spans="1:18" ht="31.5" x14ac:dyDescent="0.35">
      <c r="A6635" s="1">
        <v>4</v>
      </c>
      <c r="B6635" s="13" t="s">
        <v>1471</v>
      </c>
      <c r="C6635" s="13" t="s">
        <v>65</v>
      </c>
      <c r="D6635" s="14" t="s">
        <v>1472</v>
      </c>
      <c r="E6635" s="15">
        <v>13.41</v>
      </c>
      <c r="F6635" s="16">
        <f t="shared" si="2130"/>
        <v>4224.1499999999996</v>
      </c>
      <c r="G6635" s="16">
        <f t="shared" si="2131"/>
        <v>4224.1499999999996</v>
      </c>
      <c r="H6635" s="16">
        <f t="shared" si="2132"/>
        <v>100</v>
      </c>
      <c r="I6635" s="16">
        <f t="shared" si="2133"/>
        <v>0</v>
      </c>
      <c r="J6635" s="17">
        <v>315</v>
      </c>
      <c r="K6635" s="17">
        <v>315</v>
      </c>
      <c r="L6635" s="18">
        <f t="shared" si="2134"/>
        <v>0</v>
      </c>
      <c r="M6635" s="17">
        <v>315</v>
      </c>
      <c r="N6635" s="16">
        <f t="shared" si="2135"/>
        <v>13.41</v>
      </c>
      <c r="O6635" s="16">
        <f t="shared" si="2136"/>
        <v>4224.1499999999996</v>
      </c>
      <c r="P6635" s="18">
        <f t="shared" si="2137"/>
        <v>0</v>
      </c>
      <c r="Q6635" s="16">
        <f t="shared" si="2138"/>
        <v>13.41</v>
      </c>
      <c r="R6635" s="16">
        <f t="shared" si="2139"/>
        <v>0</v>
      </c>
    </row>
    <row r="6636" spans="1:18" ht="21" x14ac:dyDescent="0.35">
      <c r="A6636" s="1">
        <v>5</v>
      </c>
      <c r="B6636" s="13" t="s">
        <v>1907</v>
      </c>
      <c r="C6636" s="13" t="s">
        <v>41</v>
      </c>
      <c r="D6636" s="14" t="s">
        <v>1908</v>
      </c>
      <c r="E6636" s="15">
        <v>177.35</v>
      </c>
      <c r="F6636" s="16">
        <f t="shared" si="2130"/>
        <v>2837.6</v>
      </c>
      <c r="G6636" s="16">
        <f t="shared" si="2131"/>
        <v>2837.6</v>
      </c>
      <c r="H6636" s="16">
        <f t="shared" si="2132"/>
        <v>100</v>
      </c>
      <c r="I6636" s="16">
        <f t="shared" si="2133"/>
        <v>0</v>
      </c>
      <c r="J6636" s="17">
        <v>16</v>
      </c>
      <c r="K6636" s="17">
        <v>16</v>
      </c>
      <c r="L6636" s="18">
        <f t="shared" si="2134"/>
        <v>0</v>
      </c>
      <c r="M6636" s="17">
        <v>16</v>
      </c>
      <c r="N6636" s="16">
        <f t="shared" si="2135"/>
        <v>177.35</v>
      </c>
      <c r="O6636" s="16">
        <f t="shared" si="2136"/>
        <v>2837.6</v>
      </c>
      <c r="P6636" s="18">
        <f t="shared" si="2137"/>
        <v>0</v>
      </c>
      <c r="Q6636" s="16">
        <f t="shared" si="2138"/>
        <v>177.35</v>
      </c>
      <c r="R6636" s="16">
        <f t="shared" si="2139"/>
        <v>0</v>
      </c>
    </row>
    <row r="6637" spans="1:18" ht="52.5" x14ac:dyDescent="0.35">
      <c r="A6637" s="1">
        <v>6</v>
      </c>
      <c r="B6637" s="13" t="s">
        <v>1909</v>
      </c>
      <c r="C6637" s="13" t="s">
        <v>41</v>
      </c>
      <c r="D6637" s="14" t="s">
        <v>1910</v>
      </c>
      <c r="E6637" s="15">
        <v>166.06</v>
      </c>
      <c r="F6637" s="16">
        <f t="shared" si="2130"/>
        <v>5978.16</v>
      </c>
      <c r="G6637" s="16">
        <f t="shared" si="2131"/>
        <v>4483.62</v>
      </c>
      <c r="H6637" s="16">
        <f t="shared" si="2132"/>
        <v>75</v>
      </c>
      <c r="I6637" s="16">
        <f t="shared" si="2133"/>
        <v>1494.54</v>
      </c>
      <c r="J6637" s="17">
        <v>36</v>
      </c>
      <c r="K6637" s="17">
        <v>27</v>
      </c>
      <c r="L6637" s="18">
        <f t="shared" si="2134"/>
        <v>9</v>
      </c>
      <c r="M6637" s="17">
        <v>26</v>
      </c>
      <c r="N6637" s="16">
        <f t="shared" si="2135"/>
        <v>166.06</v>
      </c>
      <c r="O6637" s="16">
        <f t="shared" si="2136"/>
        <v>4317.5600000000004</v>
      </c>
      <c r="P6637" s="18">
        <f t="shared" si="2137"/>
        <v>1</v>
      </c>
      <c r="Q6637" s="16">
        <f t="shared" si="2138"/>
        <v>166.06</v>
      </c>
      <c r="R6637" s="16">
        <f t="shared" si="2139"/>
        <v>166.06</v>
      </c>
    </row>
    <row r="6638" spans="1:18" ht="115.5" x14ac:dyDescent="0.35">
      <c r="A6638" s="1">
        <v>7</v>
      </c>
      <c r="B6638" s="13" t="s">
        <v>1911</v>
      </c>
      <c r="C6638" s="13" t="s">
        <v>41</v>
      </c>
      <c r="D6638" s="14" t="s">
        <v>1912</v>
      </c>
      <c r="E6638" s="15">
        <v>9781.2199999999993</v>
      </c>
      <c r="F6638" s="16">
        <f t="shared" si="2130"/>
        <v>19562.439999999999</v>
      </c>
      <c r="G6638" s="16">
        <f t="shared" si="2131"/>
        <v>19562.439999999999</v>
      </c>
      <c r="H6638" s="16">
        <f t="shared" si="2132"/>
        <v>100</v>
      </c>
      <c r="I6638" s="16">
        <f t="shared" si="2133"/>
        <v>0</v>
      </c>
      <c r="J6638" s="17">
        <v>2</v>
      </c>
      <c r="K6638" s="17">
        <v>2</v>
      </c>
      <c r="L6638" s="18">
        <f t="shared" si="2134"/>
        <v>0</v>
      </c>
      <c r="M6638" s="17">
        <v>2</v>
      </c>
      <c r="N6638" s="16">
        <f t="shared" si="2135"/>
        <v>9781.2199999999993</v>
      </c>
      <c r="O6638" s="16">
        <f t="shared" si="2136"/>
        <v>19562.439999999999</v>
      </c>
      <c r="P6638" s="18">
        <f t="shared" si="2137"/>
        <v>0</v>
      </c>
      <c r="Q6638" s="16">
        <f t="shared" si="2138"/>
        <v>9781.2199999999993</v>
      </c>
      <c r="R6638" s="16">
        <f t="shared" si="2139"/>
        <v>0</v>
      </c>
    </row>
    <row r="6639" spans="1:18" ht="52.5" x14ac:dyDescent="0.35">
      <c r="A6639" s="1">
        <v>8</v>
      </c>
      <c r="B6639" s="13" t="s">
        <v>1709</v>
      </c>
      <c r="C6639" s="13" t="s">
        <v>65</v>
      </c>
      <c r="D6639" s="14" t="s">
        <v>1710</v>
      </c>
      <c r="E6639" s="15">
        <v>58.18</v>
      </c>
      <c r="F6639" s="16">
        <f t="shared" si="2130"/>
        <v>0</v>
      </c>
      <c r="G6639" s="16">
        <f t="shared" si="2131"/>
        <v>6788.15</v>
      </c>
      <c r="H6639" s="16">
        <f t="shared" si="2132"/>
        <v>0</v>
      </c>
      <c r="I6639" s="16">
        <f t="shared" si="2133"/>
        <v>-6788.15</v>
      </c>
      <c r="J6639" s="17">
        <v>0</v>
      </c>
      <c r="K6639" s="17">
        <v>116.675</v>
      </c>
      <c r="L6639" s="18">
        <f t="shared" si="2134"/>
        <v>-116.675</v>
      </c>
      <c r="M6639" s="17">
        <v>116.675</v>
      </c>
      <c r="N6639" s="16">
        <f t="shared" si="2135"/>
        <v>58.18</v>
      </c>
      <c r="O6639" s="16">
        <f t="shared" si="2136"/>
        <v>6788.15</v>
      </c>
      <c r="P6639" s="18">
        <f t="shared" si="2137"/>
        <v>0</v>
      </c>
      <c r="Q6639" s="16">
        <f t="shared" si="2138"/>
        <v>58.18</v>
      </c>
      <c r="R6639" s="16">
        <f t="shared" si="2139"/>
        <v>0</v>
      </c>
    </row>
    <row r="6640" spans="1:18" x14ac:dyDescent="0.35">
      <c r="A6640" s="21" t="s">
        <v>1913</v>
      </c>
      <c r="B6640" s="21" t="s">
        <v>1913</v>
      </c>
      <c r="C6640" s="21" t="s">
        <v>1913</v>
      </c>
      <c r="D6640" s="21" t="s">
        <v>1913</v>
      </c>
      <c r="E6640" s="21" t="s">
        <v>1913</v>
      </c>
      <c r="F6640" s="19"/>
      <c r="G6640" s="20">
        <f>SUM(G6632:G6639)</f>
        <v>197069.52</v>
      </c>
      <c r="H6640" s="7"/>
      <c r="I6640" s="7"/>
      <c r="J6640" s="7"/>
      <c r="K6640" s="7"/>
      <c r="L6640" s="7"/>
      <c r="M6640" s="7"/>
      <c r="N6640" s="7"/>
      <c r="O6640" s="7"/>
      <c r="P6640" s="7"/>
      <c r="Q6640" s="7"/>
      <c r="R6640" s="7"/>
    </row>
    <row r="6642" spans="1:18" x14ac:dyDescent="0.35">
      <c r="B6642" s="11" t="s">
        <v>23</v>
      </c>
      <c r="C6642" s="12" t="s">
        <v>24</v>
      </c>
      <c r="D6642" s="12" t="s">
        <v>25</v>
      </c>
    </row>
    <row r="6643" spans="1:18" x14ac:dyDescent="0.35">
      <c r="B6643" s="11" t="s">
        <v>26</v>
      </c>
      <c r="C6643" s="12" t="s">
        <v>27</v>
      </c>
      <c r="D6643" s="12" t="s">
        <v>28</v>
      </c>
    </row>
    <row r="6644" spans="1:18" x14ac:dyDescent="0.35">
      <c r="B6644" s="11" t="s">
        <v>29</v>
      </c>
      <c r="C6644" s="12" t="s">
        <v>24</v>
      </c>
      <c r="D6644" s="12" t="s">
        <v>30</v>
      </c>
    </row>
    <row r="6645" spans="1:18" x14ac:dyDescent="0.35">
      <c r="B6645" s="11" t="s">
        <v>31</v>
      </c>
      <c r="C6645" s="12" t="s">
        <v>319</v>
      </c>
      <c r="D6645" s="12" t="s">
        <v>1687</v>
      </c>
    </row>
    <row r="6646" spans="1:18" x14ac:dyDescent="0.35">
      <c r="B6646" s="11" t="s">
        <v>33</v>
      </c>
      <c r="C6646" s="12" t="s">
        <v>328</v>
      </c>
      <c r="D6646" s="12" t="s">
        <v>549</v>
      </c>
    </row>
    <row r="6647" spans="1:18" x14ac:dyDescent="0.35">
      <c r="B6647" s="11" t="s">
        <v>35</v>
      </c>
      <c r="C6647" s="12" t="s">
        <v>339</v>
      </c>
      <c r="D6647" s="12" t="s">
        <v>1744</v>
      </c>
    </row>
    <row r="6649" spans="1:18" ht="31.5" x14ac:dyDescent="0.35">
      <c r="A6649" s="1">
        <v>1</v>
      </c>
      <c r="B6649" s="13" t="s">
        <v>1745</v>
      </c>
      <c r="C6649" s="13" t="s">
        <v>41</v>
      </c>
      <c r="D6649" s="14" t="s">
        <v>1746</v>
      </c>
      <c r="E6649" s="15">
        <v>1740.81</v>
      </c>
      <c r="F6649" s="16">
        <f t="shared" ref="F6649:F6659" si="2140">ROUND(ROUND(N6649,2)*ROUND(J6649,3),2)</f>
        <v>1740.81</v>
      </c>
      <c r="G6649" s="16">
        <f t="shared" ref="G6649:G6659" si="2141">ROUND(ROUND(N6649,2)*ROUND(K6649,3),2)</f>
        <v>11710.43</v>
      </c>
      <c r="H6649" s="16">
        <f t="shared" ref="H6649:H6659" si="2142">IF(EXACT(J6649,0),0,100*(K6649/J6649))</f>
        <v>672.7</v>
      </c>
      <c r="I6649" s="16">
        <f t="shared" ref="I6649:I6659" si="2143">ROUND((ROUND(J6649,3)-ROUND(K6649,3))*N6649,2)</f>
        <v>-9969.6200000000008</v>
      </c>
      <c r="J6649" s="17">
        <v>1</v>
      </c>
      <c r="K6649" s="17">
        <v>6.7270000000000003</v>
      </c>
      <c r="L6649" s="18">
        <f t="shared" ref="L6649:L6659" si="2144">ROUND(ROUND(J6649,3)-ROUND(K6649,3),3)</f>
        <v>-5.7270000000000003</v>
      </c>
      <c r="M6649" s="17">
        <v>6.7270000000000003</v>
      </c>
      <c r="N6649" s="16">
        <f t="shared" ref="N6649:N6659" si="2145">ROUND(E6649,2)</f>
        <v>1740.81</v>
      </c>
      <c r="O6649" s="16">
        <f t="shared" ref="O6649:O6659" si="2146">ROUND(ROUND(M6649,3)*ROUND(N6649,2),2)</f>
        <v>11710.43</v>
      </c>
      <c r="P6649" s="18">
        <f t="shared" ref="P6649:P6659" si="2147">ROUND(ROUND(K6649,3)-ROUND(M6649,3),2)</f>
        <v>0</v>
      </c>
      <c r="Q6649" s="16">
        <f t="shared" ref="Q6649:Q6659" si="2148">ROUND(E6649,2)</f>
        <v>1740.81</v>
      </c>
      <c r="R6649" s="16">
        <f t="shared" ref="R6649:R6659" si="2149">ROUND((ROUND(K6649,3)-ROUND(M6649,3))* Q6649,2)</f>
        <v>0</v>
      </c>
    </row>
    <row r="6650" spans="1:18" ht="84" x14ac:dyDescent="0.35">
      <c r="A6650" s="1">
        <v>2</v>
      </c>
      <c r="B6650" s="13" t="s">
        <v>1425</v>
      </c>
      <c r="C6650" s="13" t="s">
        <v>44</v>
      </c>
      <c r="D6650" s="14" t="s">
        <v>1426</v>
      </c>
      <c r="E6650" s="15">
        <v>580.14</v>
      </c>
      <c r="F6650" s="16">
        <f t="shared" si="2140"/>
        <v>197827.74</v>
      </c>
      <c r="G6650" s="16">
        <f t="shared" si="2141"/>
        <v>114212.16</v>
      </c>
      <c r="H6650" s="16">
        <f t="shared" si="2142"/>
        <v>57.733137829912032</v>
      </c>
      <c r="I6650" s="16">
        <f t="shared" si="2143"/>
        <v>83615.58</v>
      </c>
      <c r="J6650" s="17">
        <v>341</v>
      </c>
      <c r="K6650" s="17">
        <v>196.87</v>
      </c>
      <c r="L6650" s="18">
        <f t="shared" si="2144"/>
        <v>144.13</v>
      </c>
      <c r="M6650" s="17">
        <v>141.91999999999999</v>
      </c>
      <c r="N6650" s="16">
        <f t="shared" si="2145"/>
        <v>580.14</v>
      </c>
      <c r="O6650" s="16">
        <f t="shared" si="2146"/>
        <v>82333.47</v>
      </c>
      <c r="P6650" s="18">
        <f t="shared" si="2147"/>
        <v>54.95</v>
      </c>
      <c r="Q6650" s="16">
        <f t="shared" si="2148"/>
        <v>580.14</v>
      </c>
      <c r="R6650" s="16">
        <f t="shared" si="2149"/>
        <v>31878.69</v>
      </c>
    </row>
    <row r="6651" spans="1:18" ht="94.5" x14ac:dyDescent="0.35">
      <c r="A6651" s="1">
        <v>3</v>
      </c>
      <c r="B6651" s="13" t="s">
        <v>1817</v>
      </c>
      <c r="C6651" s="13" t="s">
        <v>44</v>
      </c>
      <c r="D6651" s="14" t="s">
        <v>1818</v>
      </c>
      <c r="E6651" s="15">
        <v>440.52</v>
      </c>
      <c r="F6651" s="16">
        <f t="shared" si="2140"/>
        <v>150217.32</v>
      </c>
      <c r="G6651" s="16">
        <f t="shared" si="2141"/>
        <v>0</v>
      </c>
      <c r="H6651" s="16">
        <f t="shared" si="2142"/>
        <v>0</v>
      </c>
      <c r="I6651" s="16">
        <f t="shared" si="2143"/>
        <v>150217.32</v>
      </c>
      <c r="J6651" s="17">
        <v>341</v>
      </c>
      <c r="K6651" s="17">
        <v>0</v>
      </c>
      <c r="L6651" s="18">
        <f t="shared" si="2144"/>
        <v>341</v>
      </c>
      <c r="M6651" s="17">
        <v>0</v>
      </c>
      <c r="N6651" s="16">
        <f t="shared" si="2145"/>
        <v>440.52</v>
      </c>
      <c r="O6651" s="16">
        <f t="shared" si="2146"/>
        <v>0</v>
      </c>
      <c r="P6651" s="18">
        <f t="shared" si="2147"/>
        <v>0</v>
      </c>
      <c r="Q6651" s="16">
        <f t="shared" si="2148"/>
        <v>440.52</v>
      </c>
      <c r="R6651" s="16">
        <f t="shared" si="2149"/>
        <v>0</v>
      </c>
    </row>
    <row r="6652" spans="1:18" ht="52.5" x14ac:dyDescent="0.35">
      <c r="A6652" s="1">
        <v>4</v>
      </c>
      <c r="B6652" s="13" t="s">
        <v>1761</v>
      </c>
      <c r="C6652" s="13" t="s">
        <v>44</v>
      </c>
      <c r="D6652" s="14" t="s">
        <v>1762</v>
      </c>
      <c r="E6652" s="15">
        <v>11.22</v>
      </c>
      <c r="F6652" s="16">
        <f t="shared" si="2140"/>
        <v>1178.0999999999999</v>
      </c>
      <c r="G6652" s="16">
        <f t="shared" si="2141"/>
        <v>45743.94</v>
      </c>
      <c r="H6652" s="16">
        <f t="shared" si="2142"/>
        <v>3882.8571428571431</v>
      </c>
      <c r="I6652" s="16">
        <f t="shared" si="2143"/>
        <v>-44565.84</v>
      </c>
      <c r="J6652" s="17">
        <v>105</v>
      </c>
      <c r="K6652" s="17">
        <v>4077</v>
      </c>
      <c r="L6652" s="18">
        <f t="shared" si="2144"/>
        <v>-3972</v>
      </c>
      <c r="M6652" s="17">
        <v>3912</v>
      </c>
      <c r="N6652" s="16">
        <f t="shared" si="2145"/>
        <v>11.22</v>
      </c>
      <c r="O6652" s="16">
        <f t="shared" si="2146"/>
        <v>43892.639999999999</v>
      </c>
      <c r="P6652" s="18">
        <f t="shared" si="2147"/>
        <v>165</v>
      </c>
      <c r="Q6652" s="16">
        <f t="shared" si="2148"/>
        <v>11.22</v>
      </c>
      <c r="R6652" s="16">
        <f t="shared" si="2149"/>
        <v>1851.3</v>
      </c>
    </row>
    <row r="6653" spans="1:18" ht="189" x14ac:dyDescent="0.35">
      <c r="A6653" s="1">
        <v>5</v>
      </c>
      <c r="B6653" s="13" t="s">
        <v>1755</v>
      </c>
      <c r="C6653" s="13" t="s">
        <v>44</v>
      </c>
      <c r="D6653" s="14" t="s">
        <v>1756</v>
      </c>
      <c r="E6653" s="15">
        <v>529.44000000000005</v>
      </c>
      <c r="F6653" s="16">
        <f t="shared" si="2140"/>
        <v>0</v>
      </c>
      <c r="G6653" s="16">
        <f t="shared" si="2141"/>
        <v>0</v>
      </c>
      <c r="H6653" s="16">
        <f t="shared" si="2142"/>
        <v>0</v>
      </c>
      <c r="I6653" s="16">
        <f t="shared" si="2143"/>
        <v>0</v>
      </c>
      <c r="J6653" s="17">
        <v>0</v>
      </c>
      <c r="K6653" s="17">
        <v>0</v>
      </c>
      <c r="L6653" s="18">
        <f t="shared" si="2144"/>
        <v>0</v>
      </c>
      <c r="M6653" s="17">
        <v>0</v>
      </c>
      <c r="N6653" s="16">
        <f t="shared" si="2145"/>
        <v>529.44000000000005</v>
      </c>
      <c r="O6653" s="16">
        <f t="shared" si="2146"/>
        <v>0</v>
      </c>
      <c r="P6653" s="18">
        <f t="shared" si="2147"/>
        <v>0</v>
      </c>
      <c r="Q6653" s="16">
        <f t="shared" si="2148"/>
        <v>529.44000000000005</v>
      </c>
      <c r="R6653" s="16">
        <f t="shared" si="2149"/>
        <v>0</v>
      </c>
    </row>
    <row r="6654" spans="1:18" ht="136.5" x14ac:dyDescent="0.35">
      <c r="A6654" s="1">
        <v>6</v>
      </c>
      <c r="B6654" s="13" t="s">
        <v>1869</v>
      </c>
      <c r="C6654" s="13" t="s">
        <v>92</v>
      </c>
      <c r="D6654" s="14" t="s">
        <v>1870</v>
      </c>
      <c r="E6654" s="15">
        <v>90.91</v>
      </c>
      <c r="F6654" s="16">
        <f t="shared" si="2140"/>
        <v>0</v>
      </c>
      <c r="G6654" s="16">
        <f t="shared" si="2141"/>
        <v>0</v>
      </c>
      <c r="H6654" s="16">
        <f t="shared" si="2142"/>
        <v>0</v>
      </c>
      <c r="I6654" s="16">
        <f t="shared" si="2143"/>
        <v>0</v>
      </c>
      <c r="J6654" s="17">
        <v>0</v>
      </c>
      <c r="K6654" s="17">
        <v>0</v>
      </c>
      <c r="L6654" s="18">
        <f t="shared" si="2144"/>
        <v>0</v>
      </c>
      <c r="M6654" s="17">
        <v>0</v>
      </c>
      <c r="N6654" s="16">
        <f t="shared" si="2145"/>
        <v>90.91</v>
      </c>
      <c r="O6654" s="16">
        <f t="shared" si="2146"/>
        <v>0</v>
      </c>
      <c r="P6654" s="18">
        <f t="shared" si="2147"/>
        <v>0</v>
      </c>
      <c r="Q6654" s="16">
        <f t="shared" si="2148"/>
        <v>90.91</v>
      </c>
      <c r="R6654" s="16">
        <f t="shared" si="2149"/>
        <v>0</v>
      </c>
    </row>
    <row r="6655" spans="1:18" ht="94.5" x14ac:dyDescent="0.35">
      <c r="A6655" s="1">
        <v>7</v>
      </c>
      <c r="B6655" s="13" t="s">
        <v>1757</v>
      </c>
      <c r="C6655" s="13" t="s">
        <v>41</v>
      </c>
      <c r="D6655" s="14" t="s">
        <v>1758</v>
      </c>
      <c r="E6655" s="15">
        <v>270.97000000000003</v>
      </c>
      <c r="F6655" s="16">
        <f t="shared" si="2140"/>
        <v>0</v>
      </c>
      <c r="G6655" s="16">
        <f t="shared" si="2141"/>
        <v>0</v>
      </c>
      <c r="H6655" s="16">
        <f t="shared" si="2142"/>
        <v>0</v>
      </c>
      <c r="I6655" s="16">
        <f t="shared" si="2143"/>
        <v>0</v>
      </c>
      <c r="J6655" s="17">
        <v>0</v>
      </c>
      <c r="K6655" s="17">
        <v>0</v>
      </c>
      <c r="L6655" s="18">
        <f t="shared" si="2144"/>
        <v>0</v>
      </c>
      <c r="M6655" s="17">
        <v>0</v>
      </c>
      <c r="N6655" s="16">
        <f t="shared" si="2145"/>
        <v>270.97000000000003</v>
      </c>
      <c r="O6655" s="16">
        <f t="shared" si="2146"/>
        <v>0</v>
      </c>
      <c r="P6655" s="18">
        <f t="shared" si="2147"/>
        <v>0</v>
      </c>
      <c r="Q6655" s="16">
        <f t="shared" si="2148"/>
        <v>270.97000000000003</v>
      </c>
      <c r="R6655" s="16">
        <f t="shared" si="2149"/>
        <v>0</v>
      </c>
    </row>
    <row r="6656" spans="1:18" ht="63" x14ac:dyDescent="0.35">
      <c r="A6656" s="1">
        <v>8</v>
      </c>
      <c r="B6656" s="13" t="s">
        <v>1901</v>
      </c>
      <c r="C6656" s="13" t="s">
        <v>44</v>
      </c>
      <c r="D6656" s="14" t="s">
        <v>1902</v>
      </c>
      <c r="E6656" s="15">
        <v>16.850000000000001</v>
      </c>
      <c r="F6656" s="16">
        <f t="shared" si="2140"/>
        <v>0</v>
      </c>
      <c r="G6656" s="16">
        <f t="shared" si="2141"/>
        <v>505.5</v>
      </c>
      <c r="H6656" s="16">
        <f t="shared" si="2142"/>
        <v>0</v>
      </c>
      <c r="I6656" s="16">
        <f t="shared" si="2143"/>
        <v>-505.5</v>
      </c>
      <c r="J6656" s="17">
        <v>0</v>
      </c>
      <c r="K6656" s="17">
        <v>30</v>
      </c>
      <c r="L6656" s="18">
        <f t="shared" si="2144"/>
        <v>-30</v>
      </c>
      <c r="M6656" s="17">
        <v>30</v>
      </c>
      <c r="N6656" s="16">
        <f t="shared" si="2145"/>
        <v>16.850000000000001</v>
      </c>
      <c r="O6656" s="16">
        <f t="shared" si="2146"/>
        <v>505.5</v>
      </c>
      <c r="P6656" s="18">
        <f t="shared" si="2147"/>
        <v>0</v>
      </c>
      <c r="Q6656" s="16">
        <f t="shared" si="2148"/>
        <v>16.850000000000001</v>
      </c>
      <c r="R6656" s="16">
        <f t="shared" si="2149"/>
        <v>0</v>
      </c>
    </row>
    <row r="6657" spans="1:18" ht="31.5" x14ac:dyDescent="0.35">
      <c r="A6657" s="1">
        <v>9</v>
      </c>
      <c r="B6657" s="13" t="s">
        <v>1747</v>
      </c>
      <c r="C6657" s="13" t="s">
        <v>224</v>
      </c>
      <c r="D6657" s="14" t="s">
        <v>1748</v>
      </c>
      <c r="E6657" s="15">
        <v>50000</v>
      </c>
      <c r="F6657" s="16">
        <f t="shared" si="2140"/>
        <v>0</v>
      </c>
      <c r="G6657" s="16">
        <f t="shared" si="2141"/>
        <v>4500</v>
      </c>
      <c r="H6657" s="16">
        <f t="shared" si="2142"/>
        <v>0</v>
      </c>
      <c r="I6657" s="16">
        <f t="shared" si="2143"/>
        <v>-4500</v>
      </c>
      <c r="J6657" s="17">
        <v>0</v>
      </c>
      <c r="K6657" s="17">
        <v>0.09</v>
      </c>
      <c r="L6657" s="18">
        <f t="shared" si="2144"/>
        <v>-0.09</v>
      </c>
      <c r="M6657" s="17">
        <v>0.09</v>
      </c>
      <c r="N6657" s="16">
        <f t="shared" si="2145"/>
        <v>50000</v>
      </c>
      <c r="O6657" s="16">
        <f t="shared" si="2146"/>
        <v>4500</v>
      </c>
      <c r="P6657" s="18">
        <f t="shared" si="2147"/>
        <v>0</v>
      </c>
      <c r="Q6657" s="16">
        <f t="shared" si="2148"/>
        <v>50000</v>
      </c>
      <c r="R6657" s="16">
        <f t="shared" si="2149"/>
        <v>0</v>
      </c>
    </row>
    <row r="6658" spans="1:18" ht="115.5" x14ac:dyDescent="0.35">
      <c r="A6658" s="1">
        <v>10</v>
      </c>
      <c r="B6658" s="13" t="s">
        <v>1850</v>
      </c>
      <c r="C6658" s="13" t="s">
        <v>44</v>
      </c>
      <c r="D6658" s="14" t="s">
        <v>1851</v>
      </c>
      <c r="E6658" s="15">
        <v>460.27</v>
      </c>
      <c r="F6658" s="16">
        <f t="shared" si="2140"/>
        <v>0</v>
      </c>
      <c r="G6658" s="16">
        <f t="shared" si="2141"/>
        <v>41369.07</v>
      </c>
      <c r="H6658" s="16">
        <f t="shared" si="2142"/>
        <v>0</v>
      </c>
      <c r="I6658" s="16">
        <f t="shared" si="2143"/>
        <v>-41369.07</v>
      </c>
      <c r="J6658" s="17">
        <v>0</v>
      </c>
      <c r="K6658" s="17">
        <v>89.88</v>
      </c>
      <c r="L6658" s="18">
        <f t="shared" si="2144"/>
        <v>-89.88</v>
      </c>
      <c r="M6658" s="17">
        <v>89.88</v>
      </c>
      <c r="N6658" s="16">
        <f t="shared" si="2145"/>
        <v>460.27</v>
      </c>
      <c r="O6658" s="16">
        <f t="shared" si="2146"/>
        <v>41369.07</v>
      </c>
      <c r="P6658" s="18">
        <f t="shared" si="2147"/>
        <v>0</v>
      </c>
      <c r="Q6658" s="16">
        <f t="shared" si="2148"/>
        <v>460.27</v>
      </c>
      <c r="R6658" s="16">
        <f t="shared" si="2149"/>
        <v>0</v>
      </c>
    </row>
    <row r="6659" spans="1:18" ht="94.5" x14ac:dyDescent="0.35">
      <c r="A6659" s="1">
        <v>11</v>
      </c>
      <c r="B6659" s="13" t="s">
        <v>1848</v>
      </c>
      <c r="C6659" s="13" t="s">
        <v>44</v>
      </c>
      <c r="D6659" s="14" t="s">
        <v>1849</v>
      </c>
      <c r="E6659" s="15">
        <v>350.85</v>
      </c>
      <c r="F6659" s="16">
        <f t="shared" si="2140"/>
        <v>0</v>
      </c>
      <c r="G6659" s="16">
        <f t="shared" si="2141"/>
        <v>5157.5</v>
      </c>
      <c r="H6659" s="16">
        <f t="shared" si="2142"/>
        <v>0</v>
      </c>
      <c r="I6659" s="16">
        <f t="shared" si="2143"/>
        <v>-5157.5</v>
      </c>
      <c r="J6659" s="17">
        <v>0</v>
      </c>
      <c r="K6659" s="17">
        <v>14.7</v>
      </c>
      <c r="L6659" s="18">
        <f t="shared" si="2144"/>
        <v>-14.7</v>
      </c>
      <c r="M6659" s="17">
        <v>14.7</v>
      </c>
      <c r="N6659" s="16">
        <f t="shared" si="2145"/>
        <v>350.85</v>
      </c>
      <c r="O6659" s="16">
        <f t="shared" si="2146"/>
        <v>5157.5</v>
      </c>
      <c r="P6659" s="18">
        <f t="shared" si="2147"/>
        <v>0</v>
      </c>
      <c r="Q6659" s="16">
        <f t="shared" si="2148"/>
        <v>350.85</v>
      </c>
      <c r="R6659" s="16">
        <f t="shared" si="2149"/>
        <v>0</v>
      </c>
    </row>
    <row r="6660" spans="1:18" x14ac:dyDescent="0.35">
      <c r="A6660" s="21" t="s">
        <v>1914</v>
      </c>
      <c r="B6660" s="21" t="s">
        <v>1914</v>
      </c>
      <c r="C6660" s="21" t="s">
        <v>1914</v>
      </c>
      <c r="D6660" s="21" t="s">
        <v>1914</v>
      </c>
      <c r="E6660" s="21" t="s">
        <v>1914</v>
      </c>
      <c r="F6660" s="19"/>
      <c r="G6660" s="20">
        <f>SUM(G6649:G6659)</f>
        <v>223198.6</v>
      </c>
      <c r="H6660" s="7"/>
      <c r="I6660" s="7"/>
      <c r="J6660" s="7"/>
      <c r="K6660" s="7"/>
      <c r="L6660" s="7"/>
      <c r="M6660" s="7"/>
      <c r="N6660" s="7"/>
      <c r="O6660" s="7"/>
      <c r="P6660" s="7"/>
      <c r="Q6660" s="7"/>
      <c r="R6660" s="7"/>
    </row>
    <row r="6662" spans="1:18" x14ac:dyDescent="0.35">
      <c r="B6662" s="11" t="s">
        <v>23</v>
      </c>
      <c r="C6662" s="12" t="s">
        <v>24</v>
      </c>
      <c r="D6662" s="12" t="s">
        <v>25</v>
      </c>
    </row>
    <row r="6663" spans="1:18" x14ac:dyDescent="0.35">
      <c r="B6663" s="11" t="s">
        <v>26</v>
      </c>
      <c r="C6663" s="12" t="s">
        <v>27</v>
      </c>
      <c r="D6663" s="12" t="s">
        <v>28</v>
      </c>
    </row>
    <row r="6664" spans="1:18" x14ac:dyDescent="0.35">
      <c r="B6664" s="11" t="s">
        <v>29</v>
      </c>
      <c r="C6664" s="12" t="s">
        <v>24</v>
      </c>
      <c r="D6664" s="12" t="s">
        <v>30</v>
      </c>
    </row>
    <row r="6665" spans="1:18" x14ac:dyDescent="0.35">
      <c r="B6665" s="11" t="s">
        <v>31</v>
      </c>
      <c r="C6665" s="12" t="s">
        <v>319</v>
      </c>
      <c r="D6665" s="12" t="s">
        <v>1687</v>
      </c>
    </row>
    <row r="6666" spans="1:18" x14ac:dyDescent="0.35">
      <c r="B6666" s="11" t="s">
        <v>33</v>
      </c>
      <c r="C6666" s="12" t="s">
        <v>339</v>
      </c>
      <c r="D6666" s="12" t="s">
        <v>1915</v>
      </c>
    </row>
    <row r="6668" spans="1:18" ht="31.5" x14ac:dyDescent="0.35">
      <c r="A6668" s="1">
        <v>1</v>
      </c>
      <c r="B6668" s="13" t="s">
        <v>1916</v>
      </c>
      <c r="C6668" s="13" t="s">
        <v>41</v>
      </c>
      <c r="D6668" s="14" t="s">
        <v>1917</v>
      </c>
      <c r="E6668" s="15">
        <v>212.02</v>
      </c>
      <c r="F6668" s="16">
        <f>ROUND(ROUND(N6668,2)*ROUND(J6668,3),2)</f>
        <v>1060.0999999999999</v>
      </c>
      <c r="G6668" s="16">
        <f>ROUND(ROUND(N6668,2)*ROUND(K6668,3),2)</f>
        <v>169556.63</v>
      </c>
      <c r="H6668" s="16">
        <f>IF(EXACT(J6668,0),0,100*(K6668/J6668))</f>
        <v>15994.400000000001</v>
      </c>
      <c r="I6668" s="16">
        <f>ROUND((ROUND(J6668,3)-ROUND(K6668,3))*N6668,2)</f>
        <v>-168496.53</v>
      </c>
      <c r="J6668" s="17">
        <v>5</v>
      </c>
      <c r="K6668" s="17">
        <v>799.72</v>
      </c>
      <c r="L6668" s="18">
        <f>ROUND(ROUND(J6668,3)-ROUND(K6668,3),3)</f>
        <v>-794.72</v>
      </c>
      <c r="M6668" s="17">
        <v>774.72</v>
      </c>
      <c r="N6668" s="16">
        <f>ROUND(E6668,2)</f>
        <v>212.02</v>
      </c>
      <c r="O6668" s="16">
        <f>ROUND(ROUND(M6668,3)*ROUND(N6668,2),2)</f>
        <v>164256.13</v>
      </c>
      <c r="P6668" s="18">
        <f>ROUND(ROUND(K6668,3)-ROUND(M6668,3),2)</f>
        <v>25</v>
      </c>
      <c r="Q6668" s="16">
        <f>ROUND(E6668,2)</f>
        <v>212.02</v>
      </c>
      <c r="R6668" s="16">
        <f>ROUND((ROUND(K6668,3)-ROUND(M6668,3))* Q6668,2)</f>
        <v>5300.5</v>
      </c>
    </row>
    <row r="6669" spans="1:18" ht="31.5" x14ac:dyDescent="0.35">
      <c r="A6669" s="1">
        <v>2</v>
      </c>
      <c r="B6669" s="13" t="s">
        <v>1918</v>
      </c>
      <c r="C6669" s="13" t="s">
        <v>41</v>
      </c>
      <c r="D6669" s="14" t="s">
        <v>1919</v>
      </c>
      <c r="E6669" s="15">
        <v>124.32</v>
      </c>
      <c r="F6669" s="16">
        <f>ROUND(ROUND(N6669,2)*ROUND(J6669,3),2)</f>
        <v>621.6</v>
      </c>
      <c r="G6669" s="16">
        <f>ROUND(ROUND(N6669,2)*ROUND(K6669,3),2)</f>
        <v>13302.24</v>
      </c>
      <c r="H6669" s="16">
        <f>IF(EXACT(J6669,0),0,100*(K6669/J6669))</f>
        <v>2140</v>
      </c>
      <c r="I6669" s="16">
        <f>ROUND((ROUND(J6669,3)-ROUND(K6669,3))*N6669,2)</f>
        <v>-12680.64</v>
      </c>
      <c r="J6669" s="17">
        <v>5</v>
      </c>
      <c r="K6669" s="17">
        <v>107</v>
      </c>
      <c r="L6669" s="18">
        <f>ROUND(ROUND(J6669,3)-ROUND(K6669,3),3)</f>
        <v>-102</v>
      </c>
      <c r="M6669" s="17">
        <v>107</v>
      </c>
      <c r="N6669" s="16">
        <f>ROUND(E6669,2)</f>
        <v>124.32</v>
      </c>
      <c r="O6669" s="16">
        <f>ROUND(ROUND(M6669,3)*ROUND(N6669,2),2)</f>
        <v>13302.24</v>
      </c>
      <c r="P6669" s="18">
        <f>ROUND(ROUND(K6669,3)-ROUND(M6669,3),2)</f>
        <v>0</v>
      </c>
      <c r="Q6669" s="16">
        <f>ROUND(E6669,2)</f>
        <v>124.32</v>
      </c>
      <c r="R6669" s="16">
        <f>ROUND((ROUND(K6669,3)-ROUND(M6669,3))* Q6669,2)</f>
        <v>0</v>
      </c>
    </row>
    <row r="6670" spans="1:18" ht="31.5" x14ac:dyDescent="0.35">
      <c r="A6670" s="1">
        <v>3</v>
      </c>
      <c r="B6670" s="13" t="s">
        <v>1920</v>
      </c>
      <c r="C6670" s="13" t="s">
        <v>41</v>
      </c>
      <c r="D6670" s="14" t="s">
        <v>1921</v>
      </c>
      <c r="E6670" s="15">
        <v>175.48</v>
      </c>
      <c r="F6670" s="16">
        <f>ROUND(ROUND(N6670,2)*ROUND(J6670,3),2)</f>
        <v>877.4</v>
      </c>
      <c r="G6670" s="16">
        <f>ROUND(ROUND(N6670,2)*ROUND(K6670,3),2)</f>
        <v>43920.01</v>
      </c>
      <c r="H6670" s="16">
        <f>IF(EXACT(J6670,0),0,100*(K6670/J6670))</f>
        <v>5005.7</v>
      </c>
      <c r="I6670" s="16">
        <f>ROUND((ROUND(J6670,3)-ROUND(K6670,3))*N6670,2)</f>
        <v>-43042.61</v>
      </c>
      <c r="J6670" s="17">
        <v>5</v>
      </c>
      <c r="K6670" s="17">
        <v>250.285</v>
      </c>
      <c r="L6670" s="18">
        <f>ROUND(ROUND(J6670,3)-ROUND(K6670,3),3)</f>
        <v>-245.285</v>
      </c>
      <c r="M6670" s="17">
        <v>250.285</v>
      </c>
      <c r="N6670" s="16">
        <f>ROUND(E6670,2)</f>
        <v>175.48</v>
      </c>
      <c r="O6670" s="16">
        <f>ROUND(ROUND(M6670,3)*ROUND(N6670,2),2)</f>
        <v>43920.01</v>
      </c>
      <c r="P6670" s="18">
        <f>ROUND(ROUND(K6670,3)-ROUND(M6670,3),2)</f>
        <v>0</v>
      </c>
      <c r="Q6670" s="16">
        <f>ROUND(E6670,2)</f>
        <v>175.48</v>
      </c>
      <c r="R6670" s="16">
        <f>ROUND((ROUND(K6670,3)-ROUND(M6670,3))* Q6670,2)</f>
        <v>0</v>
      </c>
    </row>
    <row r="6671" spans="1:18" ht="73.5" x14ac:dyDescent="0.35">
      <c r="A6671" s="1">
        <v>4</v>
      </c>
      <c r="B6671" s="13" t="s">
        <v>1922</v>
      </c>
      <c r="C6671" s="13" t="s">
        <v>41</v>
      </c>
      <c r="D6671" s="14" t="s">
        <v>1923</v>
      </c>
      <c r="E6671" s="15">
        <v>109.68</v>
      </c>
      <c r="F6671" s="16">
        <f>ROUND(ROUND(N6671,2)*ROUND(J6671,3),2)</f>
        <v>548.4</v>
      </c>
      <c r="G6671" s="16">
        <f>ROUND(ROUND(N6671,2)*ROUND(K6671,3),2)</f>
        <v>48108.94</v>
      </c>
      <c r="H6671" s="16">
        <f>IF(EXACT(J6671,0),0,100*(K6671/J6671))</f>
        <v>8772.6</v>
      </c>
      <c r="I6671" s="16">
        <f>ROUND((ROUND(J6671,3)-ROUND(K6671,3))*N6671,2)</f>
        <v>-47560.54</v>
      </c>
      <c r="J6671" s="17">
        <v>5</v>
      </c>
      <c r="K6671" s="17">
        <v>438.63</v>
      </c>
      <c r="L6671" s="18">
        <f>ROUND(ROUND(J6671,3)-ROUND(K6671,3),3)</f>
        <v>-433.63</v>
      </c>
      <c r="M6671" s="17">
        <v>415</v>
      </c>
      <c r="N6671" s="16">
        <f>ROUND(E6671,2)</f>
        <v>109.68</v>
      </c>
      <c r="O6671" s="16">
        <f>ROUND(ROUND(M6671,3)*ROUND(N6671,2),2)</f>
        <v>45517.2</v>
      </c>
      <c r="P6671" s="18">
        <f>ROUND(ROUND(K6671,3)-ROUND(M6671,3),2)</f>
        <v>23.63</v>
      </c>
      <c r="Q6671" s="16">
        <f>ROUND(E6671,2)</f>
        <v>109.68</v>
      </c>
      <c r="R6671" s="16">
        <f>ROUND((ROUND(K6671,3)-ROUND(M6671,3))* Q6671,2)</f>
        <v>2591.7399999999998</v>
      </c>
    </row>
    <row r="6672" spans="1:18" ht="115.5" x14ac:dyDescent="0.35">
      <c r="A6672" s="1">
        <v>5</v>
      </c>
      <c r="B6672" s="13" t="s">
        <v>1924</v>
      </c>
      <c r="C6672" s="13" t="s">
        <v>224</v>
      </c>
      <c r="D6672" s="14" t="s">
        <v>1925</v>
      </c>
      <c r="E6672" s="15">
        <v>112404</v>
      </c>
      <c r="F6672" s="16">
        <f>ROUND(ROUND(N6672,2)*ROUND(J6672,3),2)</f>
        <v>112404</v>
      </c>
      <c r="G6672" s="16">
        <f>ROUND(ROUND(N6672,2)*ROUND(K6672,3),2)</f>
        <v>0</v>
      </c>
      <c r="H6672" s="16">
        <f>IF(EXACT(J6672,0),0,100*(K6672/J6672))</f>
        <v>0</v>
      </c>
      <c r="I6672" s="16">
        <f>ROUND((ROUND(J6672,3)-ROUND(K6672,3))*N6672,2)</f>
        <v>112404</v>
      </c>
      <c r="J6672" s="17">
        <v>1</v>
      </c>
      <c r="K6672" s="17">
        <v>0</v>
      </c>
      <c r="L6672" s="18">
        <f>ROUND(ROUND(J6672,3)-ROUND(K6672,3),3)</f>
        <v>1</v>
      </c>
      <c r="M6672" s="17">
        <v>0</v>
      </c>
      <c r="N6672" s="16">
        <f>ROUND(E6672,2)</f>
        <v>112404</v>
      </c>
      <c r="O6672" s="16">
        <f>ROUND(ROUND(M6672,3)*ROUND(N6672,2),2)</f>
        <v>0</v>
      </c>
      <c r="P6672" s="18">
        <f>ROUND(ROUND(K6672,3)-ROUND(M6672,3),2)</f>
        <v>0</v>
      </c>
      <c r="Q6672" s="16">
        <f>ROUND(E6672,2)</f>
        <v>112404</v>
      </c>
      <c r="R6672" s="16">
        <f>ROUND((ROUND(K6672,3)-ROUND(M6672,3))* Q6672,2)</f>
        <v>0</v>
      </c>
    </row>
    <row r="6673" spans="1:18" x14ac:dyDescent="0.35">
      <c r="A6673" s="21" t="s">
        <v>1926</v>
      </c>
      <c r="B6673" s="21" t="s">
        <v>1926</v>
      </c>
      <c r="C6673" s="21" t="s">
        <v>1926</v>
      </c>
      <c r="D6673" s="21" t="s">
        <v>1926</v>
      </c>
      <c r="E6673" s="21" t="s">
        <v>1926</v>
      </c>
      <c r="F6673" s="19"/>
      <c r="G6673" s="20">
        <f>SUM(G6668:G6672)</f>
        <v>274887.82</v>
      </c>
      <c r="H6673" s="7"/>
      <c r="I6673" s="7"/>
      <c r="J6673" s="7"/>
      <c r="K6673" s="7"/>
      <c r="L6673" s="7"/>
      <c r="M6673" s="7"/>
      <c r="N6673" s="7"/>
      <c r="O6673" s="7"/>
      <c r="P6673" s="7"/>
      <c r="Q6673" s="7"/>
      <c r="R6673" s="7"/>
    </row>
    <row r="6675" spans="1:18" x14ac:dyDescent="0.35">
      <c r="B6675" s="11" t="s">
        <v>23</v>
      </c>
      <c r="C6675" s="12" t="s">
        <v>24</v>
      </c>
      <c r="D6675" s="12" t="s">
        <v>25</v>
      </c>
    </row>
    <row r="6676" spans="1:18" x14ac:dyDescent="0.35">
      <c r="B6676" s="11" t="s">
        <v>26</v>
      </c>
      <c r="C6676" s="12" t="s">
        <v>27</v>
      </c>
      <c r="D6676" s="12" t="s">
        <v>28</v>
      </c>
    </row>
    <row r="6677" spans="1:18" x14ac:dyDescent="0.35">
      <c r="B6677" s="11" t="s">
        <v>29</v>
      </c>
      <c r="C6677" s="12" t="s">
        <v>24</v>
      </c>
      <c r="D6677" s="12" t="s">
        <v>30</v>
      </c>
    </row>
    <row r="6678" spans="1:18" x14ac:dyDescent="0.35">
      <c r="B6678" s="11" t="s">
        <v>31</v>
      </c>
      <c r="C6678" s="12" t="s">
        <v>328</v>
      </c>
      <c r="D6678" s="12" t="s">
        <v>1927</v>
      </c>
    </row>
    <row r="6679" spans="1:18" x14ac:dyDescent="0.35">
      <c r="B6679" s="11" t="s">
        <v>33</v>
      </c>
      <c r="C6679" s="12" t="s">
        <v>24</v>
      </c>
      <c r="D6679" s="12" t="s">
        <v>1928</v>
      </c>
    </row>
    <row r="6681" spans="1:18" ht="73.5" x14ac:dyDescent="0.35">
      <c r="A6681" s="1">
        <v>1</v>
      </c>
      <c r="B6681" s="13" t="s">
        <v>1929</v>
      </c>
      <c r="C6681" s="13" t="s">
        <v>41</v>
      </c>
      <c r="D6681" s="14" t="s">
        <v>1930</v>
      </c>
      <c r="E6681" s="15">
        <v>799.92</v>
      </c>
      <c r="F6681" s="16">
        <f t="shared" ref="F6681:F6688" si="2150">ROUND(ROUND(N6681,2)*ROUND(J6681,3),2)</f>
        <v>50394.96</v>
      </c>
      <c r="G6681" s="16">
        <f t="shared" ref="G6681:G6688" si="2151">ROUND(ROUND(N6681,2)*ROUND(K6681,3),2)</f>
        <v>0</v>
      </c>
      <c r="H6681" s="16">
        <f t="shared" ref="H6681:H6688" si="2152">IF(EXACT(J6681,0),0,100*(K6681/J6681))</f>
        <v>0</v>
      </c>
      <c r="I6681" s="16">
        <f t="shared" ref="I6681:I6688" si="2153">ROUND((ROUND(J6681,3)-ROUND(K6681,3))*N6681,2)</f>
        <v>50394.96</v>
      </c>
      <c r="J6681" s="17">
        <v>63</v>
      </c>
      <c r="K6681" s="17">
        <v>0</v>
      </c>
      <c r="L6681" s="18">
        <f t="shared" ref="L6681:L6688" si="2154">ROUND(ROUND(J6681,3)-ROUND(K6681,3),3)</f>
        <v>63</v>
      </c>
      <c r="M6681" s="17">
        <v>0</v>
      </c>
      <c r="N6681" s="16">
        <f t="shared" ref="N6681:N6688" si="2155">ROUND(E6681,2)</f>
        <v>799.92</v>
      </c>
      <c r="O6681" s="16">
        <f t="shared" ref="O6681:O6688" si="2156">ROUND(ROUND(M6681,3)*ROUND(N6681,2),2)</f>
        <v>0</v>
      </c>
      <c r="P6681" s="18">
        <f t="shared" ref="P6681:P6688" si="2157">ROUND(ROUND(K6681,3)-ROUND(M6681,3),2)</f>
        <v>0</v>
      </c>
      <c r="Q6681" s="16">
        <f t="shared" ref="Q6681:Q6688" si="2158">ROUND(E6681,2)</f>
        <v>799.92</v>
      </c>
      <c r="R6681" s="16">
        <f t="shared" ref="R6681:R6688" si="2159">ROUND((ROUND(K6681,3)-ROUND(M6681,3))* Q6681,2)</f>
        <v>0</v>
      </c>
    </row>
    <row r="6682" spans="1:18" ht="73.5" x14ac:dyDescent="0.35">
      <c r="A6682" s="1">
        <v>2</v>
      </c>
      <c r="B6682" s="13" t="s">
        <v>1931</v>
      </c>
      <c r="C6682" s="13" t="s">
        <v>41</v>
      </c>
      <c r="D6682" s="14" t="s">
        <v>1932</v>
      </c>
      <c r="E6682" s="15">
        <v>321.20999999999998</v>
      </c>
      <c r="F6682" s="16">
        <f t="shared" si="2150"/>
        <v>40472.46</v>
      </c>
      <c r="G6682" s="16">
        <f t="shared" si="2151"/>
        <v>0</v>
      </c>
      <c r="H6682" s="16">
        <f t="shared" si="2152"/>
        <v>0</v>
      </c>
      <c r="I6682" s="16">
        <f t="shared" si="2153"/>
        <v>40472.46</v>
      </c>
      <c r="J6682" s="17">
        <v>126</v>
      </c>
      <c r="K6682" s="17">
        <v>0</v>
      </c>
      <c r="L6682" s="18">
        <f t="shared" si="2154"/>
        <v>126</v>
      </c>
      <c r="M6682" s="17">
        <v>0</v>
      </c>
      <c r="N6682" s="16">
        <f t="shared" si="2155"/>
        <v>321.20999999999998</v>
      </c>
      <c r="O6682" s="16">
        <f t="shared" si="2156"/>
        <v>0</v>
      </c>
      <c r="P6682" s="18">
        <f t="shared" si="2157"/>
        <v>0</v>
      </c>
      <c r="Q6682" s="16">
        <f t="shared" si="2158"/>
        <v>321.20999999999998</v>
      </c>
      <c r="R6682" s="16">
        <f t="shared" si="2159"/>
        <v>0</v>
      </c>
    </row>
    <row r="6683" spans="1:18" ht="52.5" x14ac:dyDescent="0.35">
      <c r="A6683" s="1">
        <v>3</v>
      </c>
      <c r="B6683" s="13" t="s">
        <v>1933</v>
      </c>
      <c r="C6683" s="13" t="s">
        <v>41</v>
      </c>
      <c r="D6683" s="14" t="s">
        <v>1934</v>
      </c>
      <c r="E6683" s="15">
        <v>916.6</v>
      </c>
      <c r="F6683" s="16">
        <f t="shared" si="2150"/>
        <v>16498.8</v>
      </c>
      <c r="G6683" s="16">
        <f t="shared" si="2151"/>
        <v>0</v>
      </c>
      <c r="H6683" s="16">
        <f t="shared" si="2152"/>
        <v>0</v>
      </c>
      <c r="I6683" s="16">
        <f t="shared" si="2153"/>
        <v>16498.8</v>
      </c>
      <c r="J6683" s="17">
        <v>18</v>
      </c>
      <c r="K6683" s="17">
        <v>0</v>
      </c>
      <c r="L6683" s="18">
        <f t="shared" si="2154"/>
        <v>18</v>
      </c>
      <c r="M6683" s="17">
        <v>0</v>
      </c>
      <c r="N6683" s="16">
        <f t="shared" si="2155"/>
        <v>916.6</v>
      </c>
      <c r="O6683" s="16">
        <f t="shared" si="2156"/>
        <v>0</v>
      </c>
      <c r="P6683" s="18">
        <f t="shared" si="2157"/>
        <v>0</v>
      </c>
      <c r="Q6683" s="16">
        <f t="shared" si="2158"/>
        <v>916.6</v>
      </c>
      <c r="R6683" s="16">
        <f t="shared" si="2159"/>
        <v>0</v>
      </c>
    </row>
    <row r="6684" spans="1:18" ht="84" x14ac:dyDescent="0.35">
      <c r="A6684" s="1">
        <v>4</v>
      </c>
      <c r="B6684" s="13" t="s">
        <v>1935</v>
      </c>
      <c r="C6684" s="13" t="s">
        <v>41</v>
      </c>
      <c r="D6684" s="14" t="s">
        <v>1936</v>
      </c>
      <c r="E6684" s="15">
        <v>255.05</v>
      </c>
      <c r="F6684" s="16">
        <f t="shared" si="2150"/>
        <v>15303</v>
      </c>
      <c r="G6684" s="16">
        <f t="shared" si="2151"/>
        <v>0</v>
      </c>
      <c r="H6684" s="16">
        <f t="shared" si="2152"/>
        <v>0</v>
      </c>
      <c r="I6684" s="16">
        <f t="shared" si="2153"/>
        <v>15303</v>
      </c>
      <c r="J6684" s="17">
        <v>60</v>
      </c>
      <c r="K6684" s="17">
        <v>0</v>
      </c>
      <c r="L6684" s="18">
        <f t="shared" si="2154"/>
        <v>60</v>
      </c>
      <c r="M6684" s="17">
        <v>0</v>
      </c>
      <c r="N6684" s="16">
        <f t="shared" si="2155"/>
        <v>255.05</v>
      </c>
      <c r="O6684" s="16">
        <f t="shared" si="2156"/>
        <v>0</v>
      </c>
      <c r="P6684" s="18">
        <f t="shared" si="2157"/>
        <v>0</v>
      </c>
      <c r="Q6684" s="16">
        <f t="shared" si="2158"/>
        <v>255.05</v>
      </c>
      <c r="R6684" s="16">
        <f t="shared" si="2159"/>
        <v>0</v>
      </c>
    </row>
    <row r="6685" spans="1:18" ht="52.5" x14ac:dyDescent="0.35">
      <c r="A6685" s="1">
        <v>5</v>
      </c>
      <c r="B6685" s="13" t="s">
        <v>1937</v>
      </c>
      <c r="C6685" s="13" t="s">
        <v>41</v>
      </c>
      <c r="D6685" s="14" t="s">
        <v>1938</v>
      </c>
      <c r="E6685" s="15">
        <v>145.36000000000001</v>
      </c>
      <c r="F6685" s="16">
        <f t="shared" si="2150"/>
        <v>20931.84</v>
      </c>
      <c r="G6685" s="16">
        <f t="shared" si="2151"/>
        <v>0</v>
      </c>
      <c r="H6685" s="16">
        <f t="shared" si="2152"/>
        <v>0</v>
      </c>
      <c r="I6685" s="16">
        <f t="shared" si="2153"/>
        <v>20931.84</v>
      </c>
      <c r="J6685" s="17">
        <v>144</v>
      </c>
      <c r="K6685" s="17">
        <v>0</v>
      </c>
      <c r="L6685" s="18">
        <f t="shared" si="2154"/>
        <v>144</v>
      </c>
      <c r="M6685" s="17">
        <v>0</v>
      </c>
      <c r="N6685" s="16">
        <f t="shared" si="2155"/>
        <v>145.36000000000001</v>
      </c>
      <c r="O6685" s="16">
        <f t="shared" si="2156"/>
        <v>0</v>
      </c>
      <c r="P6685" s="18">
        <f t="shared" si="2157"/>
        <v>0</v>
      </c>
      <c r="Q6685" s="16">
        <f t="shared" si="2158"/>
        <v>145.36000000000001</v>
      </c>
      <c r="R6685" s="16">
        <f t="shared" si="2159"/>
        <v>0</v>
      </c>
    </row>
    <row r="6686" spans="1:18" ht="94.5" x14ac:dyDescent="0.35">
      <c r="A6686" s="1">
        <v>6</v>
      </c>
      <c r="B6686" s="13" t="s">
        <v>1939</v>
      </c>
      <c r="C6686" s="13" t="s">
        <v>41</v>
      </c>
      <c r="D6686" s="14" t="s">
        <v>1940</v>
      </c>
      <c r="E6686" s="15">
        <v>322.92</v>
      </c>
      <c r="F6686" s="16">
        <f t="shared" si="2150"/>
        <v>19375.2</v>
      </c>
      <c r="G6686" s="16">
        <f t="shared" si="2151"/>
        <v>0</v>
      </c>
      <c r="H6686" s="16">
        <f t="shared" si="2152"/>
        <v>0</v>
      </c>
      <c r="I6686" s="16">
        <f t="shared" si="2153"/>
        <v>19375.2</v>
      </c>
      <c r="J6686" s="17">
        <v>60</v>
      </c>
      <c r="K6686" s="17">
        <v>0</v>
      </c>
      <c r="L6686" s="18">
        <f t="shared" si="2154"/>
        <v>60</v>
      </c>
      <c r="M6686" s="17">
        <v>0</v>
      </c>
      <c r="N6686" s="16">
        <f t="shared" si="2155"/>
        <v>322.92</v>
      </c>
      <c r="O6686" s="16">
        <f t="shared" si="2156"/>
        <v>0</v>
      </c>
      <c r="P6686" s="18">
        <f t="shared" si="2157"/>
        <v>0</v>
      </c>
      <c r="Q6686" s="16">
        <f t="shared" si="2158"/>
        <v>322.92</v>
      </c>
      <c r="R6686" s="16">
        <f t="shared" si="2159"/>
        <v>0</v>
      </c>
    </row>
    <row r="6687" spans="1:18" ht="63" x14ac:dyDescent="0.35">
      <c r="A6687" s="1">
        <v>7</v>
      </c>
      <c r="B6687" s="13" t="s">
        <v>1941</v>
      </c>
      <c r="C6687" s="13" t="s">
        <v>44</v>
      </c>
      <c r="D6687" s="14" t="s">
        <v>1942</v>
      </c>
      <c r="E6687" s="15">
        <v>98.37</v>
      </c>
      <c r="F6687" s="16">
        <f t="shared" si="2150"/>
        <v>146079.45000000001</v>
      </c>
      <c r="G6687" s="16">
        <f t="shared" si="2151"/>
        <v>0</v>
      </c>
      <c r="H6687" s="16">
        <f t="shared" si="2152"/>
        <v>0</v>
      </c>
      <c r="I6687" s="16">
        <f t="shared" si="2153"/>
        <v>146079.45000000001</v>
      </c>
      <c r="J6687" s="17">
        <v>1485</v>
      </c>
      <c r="K6687" s="17">
        <v>0</v>
      </c>
      <c r="L6687" s="18">
        <f t="shared" si="2154"/>
        <v>1485</v>
      </c>
      <c r="M6687" s="17">
        <v>0</v>
      </c>
      <c r="N6687" s="16">
        <f t="shared" si="2155"/>
        <v>98.37</v>
      </c>
      <c r="O6687" s="16">
        <f t="shared" si="2156"/>
        <v>0</v>
      </c>
      <c r="P6687" s="18">
        <f t="shared" si="2157"/>
        <v>0</v>
      </c>
      <c r="Q6687" s="16">
        <f t="shared" si="2158"/>
        <v>98.37</v>
      </c>
      <c r="R6687" s="16">
        <f t="shared" si="2159"/>
        <v>0</v>
      </c>
    </row>
    <row r="6688" spans="1:18" ht="94.5" x14ac:dyDescent="0.35">
      <c r="A6688" s="1">
        <v>8</v>
      </c>
      <c r="B6688" s="13" t="s">
        <v>1943</v>
      </c>
      <c r="C6688" s="13" t="s">
        <v>41</v>
      </c>
      <c r="D6688" s="14" t="s">
        <v>1944</v>
      </c>
      <c r="E6688" s="15">
        <v>638.87</v>
      </c>
      <c r="F6688" s="16">
        <f t="shared" si="2150"/>
        <v>107330.16</v>
      </c>
      <c r="G6688" s="16">
        <f t="shared" si="2151"/>
        <v>0</v>
      </c>
      <c r="H6688" s="16">
        <f t="shared" si="2152"/>
        <v>0</v>
      </c>
      <c r="I6688" s="16">
        <f t="shared" si="2153"/>
        <v>107330.16</v>
      </c>
      <c r="J6688" s="17">
        <v>168</v>
      </c>
      <c r="K6688" s="17">
        <v>0</v>
      </c>
      <c r="L6688" s="18">
        <f t="shared" si="2154"/>
        <v>168</v>
      </c>
      <c r="M6688" s="17">
        <v>0</v>
      </c>
      <c r="N6688" s="16">
        <f t="shared" si="2155"/>
        <v>638.87</v>
      </c>
      <c r="O6688" s="16">
        <f t="shared" si="2156"/>
        <v>0</v>
      </c>
      <c r="P6688" s="18">
        <f t="shared" si="2157"/>
        <v>0</v>
      </c>
      <c r="Q6688" s="16">
        <f t="shared" si="2158"/>
        <v>638.87</v>
      </c>
      <c r="R6688" s="16">
        <f t="shared" si="2159"/>
        <v>0</v>
      </c>
    </row>
    <row r="6689" spans="1:18" x14ac:dyDescent="0.35">
      <c r="A6689" s="21" t="s">
        <v>1945</v>
      </c>
      <c r="B6689" s="21" t="s">
        <v>1945</v>
      </c>
      <c r="C6689" s="21" t="s">
        <v>1945</v>
      </c>
      <c r="D6689" s="21" t="s">
        <v>1945</v>
      </c>
      <c r="E6689" s="21" t="s">
        <v>1945</v>
      </c>
      <c r="F6689" s="19"/>
      <c r="G6689" s="20">
        <f>SUM(G6681:G6688)</f>
        <v>0</v>
      </c>
      <c r="H6689" s="7"/>
      <c r="I6689" s="7"/>
      <c r="J6689" s="7"/>
      <c r="K6689" s="7"/>
      <c r="L6689" s="7"/>
      <c r="M6689" s="7"/>
      <c r="N6689" s="7"/>
      <c r="O6689" s="7"/>
      <c r="P6689" s="7"/>
      <c r="Q6689" s="7"/>
      <c r="R6689" s="7"/>
    </row>
    <row r="6691" spans="1:18" x14ac:dyDescent="0.35">
      <c r="B6691" s="11" t="s">
        <v>23</v>
      </c>
      <c r="C6691" s="12" t="s">
        <v>24</v>
      </c>
      <c r="D6691" s="12" t="s">
        <v>25</v>
      </c>
    </row>
    <row r="6692" spans="1:18" x14ac:dyDescent="0.35">
      <c r="B6692" s="11" t="s">
        <v>26</v>
      </c>
      <c r="C6692" s="12" t="s">
        <v>27</v>
      </c>
      <c r="D6692" s="12" t="s">
        <v>28</v>
      </c>
    </row>
    <row r="6693" spans="1:18" x14ac:dyDescent="0.35">
      <c r="B6693" s="11" t="s">
        <v>29</v>
      </c>
      <c r="C6693" s="12" t="s">
        <v>24</v>
      </c>
      <c r="D6693" s="12" t="s">
        <v>30</v>
      </c>
    </row>
    <row r="6694" spans="1:18" x14ac:dyDescent="0.35">
      <c r="B6694" s="11" t="s">
        <v>31</v>
      </c>
      <c r="C6694" s="12" t="s">
        <v>328</v>
      </c>
      <c r="D6694" s="12" t="s">
        <v>1927</v>
      </c>
    </row>
    <row r="6695" spans="1:18" x14ac:dyDescent="0.35">
      <c r="B6695" s="11" t="s">
        <v>33</v>
      </c>
      <c r="C6695" s="12" t="s">
        <v>27</v>
      </c>
      <c r="D6695" s="12" t="s">
        <v>1946</v>
      </c>
    </row>
    <row r="6697" spans="1:18" ht="73.5" x14ac:dyDescent="0.35">
      <c r="A6697" s="1">
        <v>1</v>
      </c>
      <c r="B6697" s="13" t="s">
        <v>1947</v>
      </c>
      <c r="C6697" s="13" t="s">
        <v>41</v>
      </c>
      <c r="D6697" s="14" t="s">
        <v>1948</v>
      </c>
      <c r="E6697" s="15">
        <v>70.510000000000005</v>
      </c>
      <c r="F6697" s="16">
        <f t="shared" ref="F6697:F6703" si="2160">ROUND(ROUND(N6697,2)*ROUND(J6697,3),2)</f>
        <v>24734.91</v>
      </c>
      <c r="G6697" s="16">
        <f t="shared" ref="G6697:G6703" si="2161">ROUND(ROUND(N6697,2)*ROUND(K6697,3),2)</f>
        <v>0</v>
      </c>
      <c r="H6697" s="16">
        <f t="shared" ref="H6697:H6703" si="2162">IF(EXACT(J6697,0),0,100*(K6697/J6697))</f>
        <v>0</v>
      </c>
      <c r="I6697" s="16">
        <f t="shared" ref="I6697:I6703" si="2163">ROUND((ROUND(J6697,3)-ROUND(K6697,3))*N6697,2)</f>
        <v>24734.91</v>
      </c>
      <c r="J6697" s="17">
        <v>350.8</v>
      </c>
      <c r="K6697" s="17">
        <v>0</v>
      </c>
      <c r="L6697" s="18">
        <f t="shared" ref="L6697:L6703" si="2164">ROUND(ROUND(J6697,3)-ROUND(K6697,3),3)</f>
        <v>350.8</v>
      </c>
      <c r="M6697" s="17">
        <v>0</v>
      </c>
      <c r="N6697" s="16">
        <f t="shared" ref="N6697:N6703" si="2165">ROUND(E6697,2)</f>
        <v>70.510000000000005</v>
      </c>
      <c r="O6697" s="16">
        <f t="shared" ref="O6697:O6703" si="2166">ROUND(ROUND(M6697,3)*ROUND(N6697,2),2)</f>
        <v>0</v>
      </c>
      <c r="P6697" s="18">
        <f t="shared" ref="P6697:P6703" si="2167">ROUND(ROUND(K6697,3)-ROUND(M6697,3),2)</f>
        <v>0</v>
      </c>
      <c r="Q6697" s="16">
        <f t="shared" ref="Q6697:Q6703" si="2168">ROUND(E6697,2)</f>
        <v>70.510000000000005</v>
      </c>
      <c r="R6697" s="16">
        <f t="shared" ref="R6697:R6703" si="2169">ROUND((ROUND(K6697,3)-ROUND(M6697,3))* Q6697,2)</f>
        <v>0</v>
      </c>
    </row>
    <row r="6698" spans="1:18" ht="84" x14ac:dyDescent="0.35">
      <c r="A6698" s="1">
        <v>2</v>
      </c>
      <c r="B6698" s="13" t="s">
        <v>1949</v>
      </c>
      <c r="C6698" s="13" t="s">
        <v>41</v>
      </c>
      <c r="D6698" s="14" t="s">
        <v>1950</v>
      </c>
      <c r="E6698" s="15">
        <v>255.05</v>
      </c>
      <c r="F6698" s="16">
        <f t="shared" si="2160"/>
        <v>45909</v>
      </c>
      <c r="G6698" s="16">
        <f t="shared" si="2161"/>
        <v>27290.35</v>
      </c>
      <c r="H6698" s="16">
        <f t="shared" si="2162"/>
        <v>59.444444444444443</v>
      </c>
      <c r="I6698" s="16">
        <f t="shared" si="2163"/>
        <v>18618.650000000001</v>
      </c>
      <c r="J6698" s="17">
        <v>180</v>
      </c>
      <c r="K6698" s="17">
        <v>107</v>
      </c>
      <c r="L6698" s="18">
        <f t="shared" si="2164"/>
        <v>73</v>
      </c>
      <c r="M6698" s="17">
        <v>107</v>
      </c>
      <c r="N6698" s="16">
        <f t="shared" si="2165"/>
        <v>255.05</v>
      </c>
      <c r="O6698" s="16">
        <f t="shared" si="2166"/>
        <v>27290.35</v>
      </c>
      <c r="P6698" s="18">
        <f t="shared" si="2167"/>
        <v>0</v>
      </c>
      <c r="Q6698" s="16">
        <f t="shared" si="2168"/>
        <v>255.05</v>
      </c>
      <c r="R6698" s="16">
        <f t="shared" si="2169"/>
        <v>0</v>
      </c>
    </row>
    <row r="6699" spans="1:18" ht="52.5" x14ac:dyDescent="0.35">
      <c r="A6699" s="1">
        <v>3</v>
      </c>
      <c r="B6699" s="13" t="s">
        <v>1937</v>
      </c>
      <c r="C6699" s="13" t="s">
        <v>41</v>
      </c>
      <c r="D6699" s="14" t="s">
        <v>1938</v>
      </c>
      <c r="E6699" s="15">
        <v>145.36000000000001</v>
      </c>
      <c r="F6699" s="16">
        <f t="shared" si="2160"/>
        <v>49713.120000000003</v>
      </c>
      <c r="G6699" s="16">
        <f t="shared" si="2161"/>
        <v>0</v>
      </c>
      <c r="H6699" s="16">
        <f t="shared" si="2162"/>
        <v>0</v>
      </c>
      <c r="I6699" s="16">
        <f t="shared" si="2163"/>
        <v>49713.120000000003</v>
      </c>
      <c r="J6699" s="17">
        <v>342</v>
      </c>
      <c r="K6699" s="17">
        <v>0</v>
      </c>
      <c r="L6699" s="18">
        <f t="shared" si="2164"/>
        <v>342</v>
      </c>
      <c r="M6699" s="17">
        <v>0</v>
      </c>
      <c r="N6699" s="16">
        <f t="shared" si="2165"/>
        <v>145.36000000000001</v>
      </c>
      <c r="O6699" s="16">
        <f t="shared" si="2166"/>
        <v>0</v>
      </c>
      <c r="P6699" s="18">
        <f t="shared" si="2167"/>
        <v>0</v>
      </c>
      <c r="Q6699" s="16">
        <f t="shared" si="2168"/>
        <v>145.36000000000001</v>
      </c>
      <c r="R6699" s="16">
        <f t="shared" si="2169"/>
        <v>0</v>
      </c>
    </row>
    <row r="6700" spans="1:18" ht="94.5" x14ac:dyDescent="0.35">
      <c r="A6700" s="1">
        <v>4</v>
      </c>
      <c r="B6700" s="13" t="s">
        <v>1951</v>
      </c>
      <c r="C6700" s="13" t="s">
        <v>41</v>
      </c>
      <c r="D6700" s="14" t="s">
        <v>1952</v>
      </c>
      <c r="E6700" s="15">
        <v>221.08</v>
      </c>
      <c r="F6700" s="16">
        <f t="shared" si="2160"/>
        <v>39794.400000000001</v>
      </c>
      <c r="G6700" s="16">
        <f t="shared" si="2161"/>
        <v>0</v>
      </c>
      <c r="H6700" s="16">
        <f t="shared" si="2162"/>
        <v>0</v>
      </c>
      <c r="I6700" s="16">
        <f t="shared" si="2163"/>
        <v>39794.400000000001</v>
      </c>
      <c r="J6700" s="17">
        <v>180</v>
      </c>
      <c r="K6700" s="17">
        <v>0</v>
      </c>
      <c r="L6700" s="18">
        <f t="shared" si="2164"/>
        <v>180</v>
      </c>
      <c r="M6700" s="17">
        <v>0</v>
      </c>
      <c r="N6700" s="16">
        <f t="shared" si="2165"/>
        <v>221.08</v>
      </c>
      <c r="O6700" s="16">
        <f t="shared" si="2166"/>
        <v>0</v>
      </c>
      <c r="P6700" s="18">
        <f t="shared" si="2167"/>
        <v>0</v>
      </c>
      <c r="Q6700" s="16">
        <f t="shared" si="2168"/>
        <v>221.08</v>
      </c>
      <c r="R6700" s="16">
        <f t="shared" si="2169"/>
        <v>0</v>
      </c>
    </row>
    <row r="6701" spans="1:18" ht="136.5" x14ac:dyDescent="0.35">
      <c r="A6701" s="1">
        <v>5</v>
      </c>
      <c r="B6701" s="13" t="s">
        <v>387</v>
      </c>
      <c r="C6701" s="13" t="s">
        <v>41</v>
      </c>
      <c r="D6701" s="14" t="s">
        <v>388</v>
      </c>
      <c r="E6701" s="15">
        <v>3213.98</v>
      </c>
      <c r="F6701" s="16">
        <f t="shared" si="2160"/>
        <v>144629.1</v>
      </c>
      <c r="G6701" s="16">
        <f t="shared" si="2161"/>
        <v>0</v>
      </c>
      <c r="H6701" s="16">
        <f t="shared" si="2162"/>
        <v>0</v>
      </c>
      <c r="I6701" s="16">
        <f t="shared" si="2163"/>
        <v>144629.1</v>
      </c>
      <c r="J6701" s="17">
        <v>45</v>
      </c>
      <c r="K6701" s="17">
        <v>0</v>
      </c>
      <c r="L6701" s="18">
        <f t="shared" si="2164"/>
        <v>45</v>
      </c>
      <c r="M6701" s="17">
        <v>0</v>
      </c>
      <c r="N6701" s="16">
        <f t="shared" si="2165"/>
        <v>3213.98</v>
      </c>
      <c r="O6701" s="16">
        <f t="shared" si="2166"/>
        <v>0</v>
      </c>
      <c r="P6701" s="18">
        <f t="shared" si="2167"/>
        <v>0</v>
      </c>
      <c r="Q6701" s="16">
        <f t="shared" si="2168"/>
        <v>3213.98</v>
      </c>
      <c r="R6701" s="16">
        <f t="shared" si="2169"/>
        <v>0</v>
      </c>
    </row>
    <row r="6702" spans="1:18" ht="52.5" x14ac:dyDescent="0.35">
      <c r="A6702" s="1">
        <v>6</v>
      </c>
      <c r="B6702" s="13" t="s">
        <v>1933</v>
      </c>
      <c r="C6702" s="13" t="s">
        <v>41</v>
      </c>
      <c r="D6702" s="14" t="s">
        <v>1934</v>
      </c>
      <c r="E6702" s="15">
        <v>916.6</v>
      </c>
      <c r="F6702" s="16">
        <f t="shared" si="2160"/>
        <v>13749</v>
      </c>
      <c r="G6702" s="16">
        <f t="shared" si="2161"/>
        <v>0</v>
      </c>
      <c r="H6702" s="16">
        <f t="shared" si="2162"/>
        <v>0</v>
      </c>
      <c r="I6702" s="16">
        <f t="shared" si="2163"/>
        <v>13749</v>
      </c>
      <c r="J6702" s="17">
        <v>15</v>
      </c>
      <c r="K6702" s="17">
        <v>0</v>
      </c>
      <c r="L6702" s="18">
        <f t="shared" si="2164"/>
        <v>15</v>
      </c>
      <c r="M6702" s="17">
        <v>0</v>
      </c>
      <c r="N6702" s="16">
        <f t="shared" si="2165"/>
        <v>916.6</v>
      </c>
      <c r="O6702" s="16">
        <f t="shared" si="2166"/>
        <v>0</v>
      </c>
      <c r="P6702" s="18">
        <f t="shared" si="2167"/>
        <v>0</v>
      </c>
      <c r="Q6702" s="16">
        <f t="shared" si="2168"/>
        <v>916.6</v>
      </c>
      <c r="R6702" s="16">
        <f t="shared" si="2169"/>
        <v>0</v>
      </c>
    </row>
    <row r="6703" spans="1:18" ht="63" x14ac:dyDescent="0.35">
      <c r="A6703" s="1">
        <v>7</v>
      </c>
      <c r="B6703" s="13" t="s">
        <v>1941</v>
      </c>
      <c r="C6703" s="13" t="s">
        <v>44</v>
      </c>
      <c r="D6703" s="14" t="s">
        <v>1942</v>
      </c>
      <c r="E6703" s="15">
        <v>98.37</v>
      </c>
      <c r="F6703" s="16">
        <f t="shared" si="2160"/>
        <v>127881</v>
      </c>
      <c r="G6703" s="16">
        <f t="shared" si="2161"/>
        <v>1377.18</v>
      </c>
      <c r="H6703" s="16">
        <f t="shared" si="2162"/>
        <v>1.0769230769230769</v>
      </c>
      <c r="I6703" s="16">
        <f t="shared" si="2163"/>
        <v>126503.82</v>
      </c>
      <c r="J6703" s="17">
        <v>1300</v>
      </c>
      <c r="K6703" s="17">
        <v>14</v>
      </c>
      <c r="L6703" s="18">
        <f t="shared" si="2164"/>
        <v>1286</v>
      </c>
      <c r="M6703" s="17">
        <v>14</v>
      </c>
      <c r="N6703" s="16">
        <f t="shared" si="2165"/>
        <v>98.37</v>
      </c>
      <c r="O6703" s="16">
        <f t="shared" si="2166"/>
        <v>1377.18</v>
      </c>
      <c r="P6703" s="18">
        <f t="shared" si="2167"/>
        <v>0</v>
      </c>
      <c r="Q6703" s="16">
        <f t="shared" si="2168"/>
        <v>98.37</v>
      </c>
      <c r="R6703" s="16">
        <f t="shared" si="2169"/>
        <v>0</v>
      </c>
    </row>
    <row r="6704" spans="1:18" x14ac:dyDescent="0.35">
      <c r="A6704" s="21" t="s">
        <v>1953</v>
      </c>
      <c r="B6704" s="21" t="s">
        <v>1953</v>
      </c>
      <c r="C6704" s="21" t="s">
        <v>1953</v>
      </c>
      <c r="D6704" s="21" t="s">
        <v>1953</v>
      </c>
      <c r="E6704" s="21" t="s">
        <v>1953</v>
      </c>
      <c r="F6704" s="19"/>
      <c r="G6704" s="20">
        <f>SUM(G6697:G6703)</f>
        <v>28667.53</v>
      </c>
      <c r="H6704" s="7"/>
      <c r="I6704" s="7"/>
      <c r="J6704" s="7"/>
      <c r="K6704" s="7"/>
      <c r="L6704" s="7"/>
      <c r="M6704" s="7"/>
      <c r="N6704" s="7"/>
      <c r="O6704" s="7"/>
      <c r="P6704" s="7"/>
      <c r="Q6704" s="7"/>
      <c r="R6704" s="7"/>
    </row>
    <row r="6706" spans="1:18" x14ac:dyDescent="0.35">
      <c r="B6706" s="11" t="s">
        <v>23</v>
      </c>
      <c r="C6706" s="12" t="s">
        <v>24</v>
      </c>
      <c r="D6706" s="12" t="s">
        <v>25</v>
      </c>
    </row>
    <row r="6707" spans="1:18" x14ac:dyDescent="0.35">
      <c r="B6707" s="11" t="s">
        <v>26</v>
      </c>
      <c r="C6707" s="12" t="s">
        <v>27</v>
      </c>
      <c r="D6707" s="12" t="s">
        <v>28</v>
      </c>
    </row>
    <row r="6708" spans="1:18" x14ac:dyDescent="0.35">
      <c r="B6708" s="11" t="s">
        <v>29</v>
      </c>
      <c r="C6708" s="12" t="s">
        <v>24</v>
      </c>
      <c r="D6708" s="12" t="s">
        <v>30</v>
      </c>
    </row>
    <row r="6709" spans="1:18" x14ac:dyDescent="0.35">
      <c r="B6709" s="11" t="s">
        <v>31</v>
      </c>
      <c r="C6709" s="12" t="s">
        <v>328</v>
      </c>
      <c r="D6709" s="12" t="s">
        <v>1927</v>
      </c>
    </row>
    <row r="6710" spans="1:18" x14ac:dyDescent="0.35">
      <c r="B6710" s="11" t="s">
        <v>33</v>
      </c>
      <c r="C6710" s="12" t="s">
        <v>105</v>
      </c>
      <c r="D6710" s="12" t="s">
        <v>1954</v>
      </c>
    </row>
    <row r="6712" spans="1:18" ht="42" x14ac:dyDescent="0.35">
      <c r="A6712" s="1">
        <v>1</v>
      </c>
      <c r="B6712" s="13" t="s">
        <v>1955</v>
      </c>
      <c r="C6712" s="13" t="s">
        <v>41</v>
      </c>
      <c r="D6712" s="14" t="s">
        <v>1956</v>
      </c>
      <c r="E6712" s="15">
        <v>218.44</v>
      </c>
      <c r="F6712" s="16">
        <f t="shared" ref="F6712:F6723" si="2170">ROUND(ROUND(N6712,2)*ROUND(J6712,3),2)</f>
        <v>5024.12</v>
      </c>
      <c r="G6712" s="16">
        <f t="shared" ref="G6712:G6723" si="2171">ROUND(ROUND(N6712,2)*ROUND(K6712,3),2)</f>
        <v>3276.6</v>
      </c>
      <c r="H6712" s="16">
        <f t="shared" ref="H6712:H6723" si="2172">IF(EXACT(J6712,0),0,100*(K6712/J6712))</f>
        <v>65.217391304347828</v>
      </c>
      <c r="I6712" s="16">
        <f t="shared" ref="I6712:I6723" si="2173">ROUND((ROUND(J6712,3)-ROUND(K6712,3))*N6712,2)</f>
        <v>1747.52</v>
      </c>
      <c r="J6712" s="17">
        <v>23</v>
      </c>
      <c r="K6712" s="17">
        <v>15</v>
      </c>
      <c r="L6712" s="18">
        <f t="shared" ref="L6712:L6723" si="2174">ROUND(ROUND(J6712,3)-ROUND(K6712,3),3)</f>
        <v>8</v>
      </c>
      <c r="M6712" s="17">
        <v>15</v>
      </c>
      <c r="N6712" s="16">
        <f t="shared" ref="N6712:N6723" si="2175">ROUND(E6712,2)</f>
        <v>218.44</v>
      </c>
      <c r="O6712" s="16">
        <f t="shared" ref="O6712:O6723" si="2176">ROUND(ROUND(M6712,3)*ROUND(N6712,2),2)</f>
        <v>3276.6</v>
      </c>
      <c r="P6712" s="18">
        <f t="shared" ref="P6712:P6723" si="2177">ROUND(ROUND(K6712,3)-ROUND(M6712,3),2)</f>
        <v>0</v>
      </c>
      <c r="Q6712" s="16">
        <f t="shared" ref="Q6712:Q6723" si="2178">ROUND(E6712,2)</f>
        <v>218.44</v>
      </c>
      <c r="R6712" s="16">
        <f t="shared" ref="R6712:R6723" si="2179">ROUND((ROUND(K6712,3)-ROUND(M6712,3))* Q6712,2)</f>
        <v>0</v>
      </c>
    </row>
    <row r="6713" spans="1:18" ht="94.5" x14ac:dyDescent="0.35">
      <c r="A6713" s="1">
        <v>2</v>
      </c>
      <c r="B6713" s="13" t="s">
        <v>1957</v>
      </c>
      <c r="C6713" s="13" t="s">
        <v>41</v>
      </c>
      <c r="D6713" s="14" t="s">
        <v>1958</v>
      </c>
      <c r="E6713" s="15">
        <v>255.05</v>
      </c>
      <c r="F6713" s="16">
        <f t="shared" si="2170"/>
        <v>91818</v>
      </c>
      <c r="G6713" s="16">
        <f t="shared" si="2171"/>
        <v>5101</v>
      </c>
      <c r="H6713" s="16">
        <f t="shared" si="2172"/>
        <v>5.5555555555555554</v>
      </c>
      <c r="I6713" s="16">
        <f t="shared" si="2173"/>
        <v>86717</v>
      </c>
      <c r="J6713" s="17">
        <v>360</v>
      </c>
      <c r="K6713" s="17">
        <v>20</v>
      </c>
      <c r="L6713" s="18">
        <f t="shared" si="2174"/>
        <v>340</v>
      </c>
      <c r="M6713" s="17">
        <v>20</v>
      </c>
      <c r="N6713" s="16">
        <f t="shared" si="2175"/>
        <v>255.05</v>
      </c>
      <c r="O6713" s="16">
        <f t="shared" si="2176"/>
        <v>5101</v>
      </c>
      <c r="P6713" s="18">
        <f t="shared" si="2177"/>
        <v>0</v>
      </c>
      <c r="Q6713" s="16">
        <f t="shared" si="2178"/>
        <v>255.05</v>
      </c>
      <c r="R6713" s="16">
        <f t="shared" si="2179"/>
        <v>0</v>
      </c>
    </row>
    <row r="6714" spans="1:18" ht="73.5" x14ac:dyDescent="0.35">
      <c r="A6714" s="1">
        <v>3</v>
      </c>
      <c r="B6714" s="13" t="s">
        <v>1929</v>
      </c>
      <c r="C6714" s="13" t="s">
        <v>41</v>
      </c>
      <c r="D6714" s="14" t="s">
        <v>1930</v>
      </c>
      <c r="E6714" s="15">
        <v>799.92</v>
      </c>
      <c r="F6714" s="16">
        <f t="shared" si="2170"/>
        <v>35996.400000000001</v>
      </c>
      <c r="G6714" s="16">
        <f t="shared" si="2171"/>
        <v>18398.16</v>
      </c>
      <c r="H6714" s="16">
        <f t="shared" si="2172"/>
        <v>51.111111111111107</v>
      </c>
      <c r="I6714" s="16">
        <f t="shared" si="2173"/>
        <v>17598.240000000002</v>
      </c>
      <c r="J6714" s="17">
        <v>45</v>
      </c>
      <c r="K6714" s="17">
        <v>23</v>
      </c>
      <c r="L6714" s="18">
        <f t="shared" si="2174"/>
        <v>22</v>
      </c>
      <c r="M6714" s="17">
        <v>23</v>
      </c>
      <c r="N6714" s="16">
        <f t="shared" si="2175"/>
        <v>799.92</v>
      </c>
      <c r="O6714" s="16">
        <f t="shared" si="2176"/>
        <v>18398.16</v>
      </c>
      <c r="P6714" s="18">
        <f t="shared" si="2177"/>
        <v>0</v>
      </c>
      <c r="Q6714" s="16">
        <f t="shared" si="2178"/>
        <v>799.92</v>
      </c>
      <c r="R6714" s="16">
        <f t="shared" si="2179"/>
        <v>0</v>
      </c>
    </row>
    <row r="6715" spans="1:18" ht="73.5" x14ac:dyDescent="0.35">
      <c r="A6715" s="1">
        <v>4</v>
      </c>
      <c r="B6715" s="13" t="s">
        <v>1931</v>
      </c>
      <c r="C6715" s="13" t="s">
        <v>41</v>
      </c>
      <c r="D6715" s="14" t="s">
        <v>1932</v>
      </c>
      <c r="E6715" s="15">
        <v>321.20999999999998</v>
      </c>
      <c r="F6715" s="16">
        <f t="shared" si="2170"/>
        <v>41114.879999999997</v>
      </c>
      <c r="G6715" s="16">
        <f t="shared" si="2171"/>
        <v>10921.14</v>
      </c>
      <c r="H6715" s="16">
        <f t="shared" si="2172"/>
        <v>26.5625</v>
      </c>
      <c r="I6715" s="16">
        <f t="shared" si="2173"/>
        <v>30193.74</v>
      </c>
      <c r="J6715" s="17">
        <v>128</v>
      </c>
      <c r="K6715" s="17">
        <v>34</v>
      </c>
      <c r="L6715" s="18">
        <f t="shared" si="2174"/>
        <v>94</v>
      </c>
      <c r="M6715" s="17">
        <v>34</v>
      </c>
      <c r="N6715" s="16">
        <f t="shared" si="2175"/>
        <v>321.20999999999998</v>
      </c>
      <c r="O6715" s="16">
        <f t="shared" si="2176"/>
        <v>10921.14</v>
      </c>
      <c r="P6715" s="18">
        <f t="shared" si="2177"/>
        <v>0</v>
      </c>
      <c r="Q6715" s="16">
        <f t="shared" si="2178"/>
        <v>321.20999999999998</v>
      </c>
      <c r="R6715" s="16">
        <f t="shared" si="2179"/>
        <v>0</v>
      </c>
    </row>
    <row r="6716" spans="1:18" ht="52.5" x14ac:dyDescent="0.35">
      <c r="A6716" s="1">
        <v>5</v>
      </c>
      <c r="B6716" s="13" t="s">
        <v>1933</v>
      </c>
      <c r="C6716" s="13" t="s">
        <v>41</v>
      </c>
      <c r="D6716" s="14" t="s">
        <v>1934</v>
      </c>
      <c r="E6716" s="15">
        <v>916.6</v>
      </c>
      <c r="F6716" s="16">
        <f t="shared" si="2170"/>
        <v>5499.6</v>
      </c>
      <c r="G6716" s="16">
        <f t="shared" si="2171"/>
        <v>0</v>
      </c>
      <c r="H6716" s="16">
        <f t="shared" si="2172"/>
        <v>0</v>
      </c>
      <c r="I6716" s="16">
        <f t="shared" si="2173"/>
        <v>5499.6</v>
      </c>
      <c r="J6716" s="17">
        <v>6</v>
      </c>
      <c r="K6716" s="17">
        <v>0</v>
      </c>
      <c r="L6716" s="18">
        <f t="shared" si="2174"/>
        <v>6</v>
      </c>
      <c r="M6716" s="17">
        <v>0</v>
      </c>
      <c r="N6716" s="16">
        <f t="shared" si="2175"/>
        <v>916.6</v>
      </c>
      <c r="O6716" s="16">
        <f t="shared" si="2176"/>
        <v>0</v>
      </c>
      <c r="P6716" s="18">
        <f t="shared" si="2177"/>
        <v>0</v>
      </c>
      <c r="Q6716" s="16">
        <f t="shared" si="2178"/>
        <v>916.6</v>
      </c>
      <c r="R6716" s="16">
        <f t="shared" si="2179"/>
        <v>0</v>
      </c>
    </row>
    <row r="6717" spans="1:18" ht="84" x14ac:dyDescent="0.35">
      <c r="A6717" s="1">
        <v>6</v>
      </c>
      <c r="B6717" s="13" t="s">
        <v>1935</v>
      </c>
      <c r="C6717" s="13" t="s">
        <v>41</v>
      </c>
      <c r="D6717" s="14" t="s">
        <v>1936</v>
      </c>
      <c r="E6717" s="15">
        <v>255.05</v>
      </c>
      <c r="F6717" s="16">
        <f t="shared" si="2170"/>
        <v>91818</v>
      </c>
      <c r="G6717" s="16">
        <f t="shared" si="2171"/>
        <v>0</v>
      </c>
      <c r="H6717" s="16">
        <f t="shared" si="2172"/>
        <v>0</v>
      </c>
      <c r="I6717" s="16">
        <f t="shared" si="2173"/>
        <v>91818</v>
      </c>
      <c r="J6717" s="17">
        <v>360</v>
      </c>
      <c r="K6717" s="17">
        <v>0</v>
      </c>
      <c r="L6717" s="18">
        <f t="shared" si="2174"/>
        <v>360</v>
      </c>
      <c r="M6717" s="17">
        <v>0</v>
      </c>
      <c r="N6717" s="16">
        <f t="shared" si="2175"/>
        <v>255.05</v>
      </c>
      <c r="O6717" s="16">
        <f t="shared" si="2176"/>
        <v>0</v>
      </c>
      <c r="P6717" s="18">
        <f t="shared" si="2177"/>
        <v>0</v>
      </c>
      <c r="Q6717" s="16">
        <f t="shared" si="2178"/>
        <v>255.05</v>
      </c>
      <c r="R6717" s="16">
        <f t="shared" si="2179"/>
        <v>0</v>
      </c>
    </row>
    <row r="6718" spans="1:18" ht="52.5" x14ac:dyDescent="0.35">
      <c r="A6718" s="1">
        <v>7</v>
      </c>
      <c r="B6718" s="13" t="s">
        <v>1937</v>
      </c>
      <c r="C6718" s="13" t="s">
        <v>41</v>
      </c>
      <c r="D6718" s="14" t="s">
        <v>1938</v>
      </c>
      <c r="E6718" s="15">
        <v>145.36000000000001</v>
      </c>
      <c r="F6718" s="16">
        <f t="shared" si="2170"/>
        <v>17152.48</v>
      </c>
      <c r="G6718" s="16">
        <f t="shared" si="2171"/>
        <v>0</v>
      </c>
      <c r="H6718" s="16">
        <f t="shared" si="2172"/>
        <v>0</v>
      </c>
      <c r="I6718" s="16">
        <f t="shared" si="2173"/>
        <v>17152.48</v>
      </c>
      <c r="J6718" s="17">
        <v>118</v>
      </c>
      <c r="K6718" s="17">
        <v>0</v>
      </c>
      <c r="L6718" s="18">
        <f t="shared" si="2174"/>
        <v>118</v>
      </c>
      <c r="M6718" s="17">
        <v>0</v>
      </c>
      <c r="N6718" s="16">
        <f t="shared" si="2175"/>
        <v>145.36000000000001</v>
      </c>
      <c r="O6718" s="16">
        <f t="shared" si="2176"/>
        <v>0</v>
      </c>
      <c r="P6718" s="18">
        <f t="shared" si="2177"/>
        <v>0</v>
      </c>
      <c r="Q6718" s="16">
        <f t="shared" si="2178"/>
        <v>145.36000000000001</v>
      </c>
      <c r="R6718" s="16">
        <f t="shared" si="2179"/>
        <v>0</v>
      </c>
    </row>
    <row r="6719" spans="1:18" ht="42" x14ac:dyDescent="0.35">
      <c r="A6719" s="1">
        <v>8</v>
      </c>
      <c r="B6719" s="13" t="s">
        <v>1959</v>
      </c>
      <c r="C6719" s="13" t="s">
        <v>41</v>
      </c>
      <c r="D6719" s="14" t="s">
        <v>1960</v>
      </c>
      <c r="E6719" s="15">
        <v>22.64</v>
      </c>
      <c r="F6719" s="16">
        <f t="shared" si="2170"/>
        <v>860.32</v>
      </c>
      <c r="G6719" s="16">
        <f t="shared" si="2171"/>
        <v>0</v>
      </c>
      <c r="H6719" s="16">
        <f t="shared" si="2172"/>
        <v>0</v>
      </c>
      <c r="I6719" s="16">
        <f t="shared" si="2173"/>
        <v>860.32</v>
      </c>
      <c r="J6719" s="17">
        <v>38</v>
      </c>
      <c r="K6719" s="17">
        <v>0</v>
      </c>
      <c r="L6719" s="18">
        <f t="shared" si="2174"/>
        <v>38</v>
      </c>
      <c r="M6719" s="17">
        <v>0</v>
      </c>
      <c r="N6719" s="16">
        <f t="shared" si="2175"/>
        <v>22.64</v>
      </c>
      <c r="O6719" s="16">
        <f t="shared" si="2176"/>
        <v>0</v>
      </c>
      <c r="P6719" s="18">
        <f t="shared" si="2177"/>
        <v>0</v>
      </c>
      <c r="Q6719" s="16">
        <f t="shared" si="2178"/>
        <v>22.64</v>
      </c>
      <c r="R6719" s="16">
        <f t="shared" si="2179"/>
        <v>0</v>
      </c>
    </row>
    <row r="6720" spans="1:18" ht="94.5" x14ac:dyDescent="0.35">
      <c r="A6720" s="1">
        <v>9</v>
      </c>
      <c r="B6720" s="13" t="s">
        <v>1951</v>
      </c>
      <c r="C6720" s="13" t="s">
        <v>41</v>
      </c>
      <c r="D6720" s="14" t="s">
        <v>1952</v>
      </c>
      <c r="E6720" s="15">
        <v>221.08</v>
      </c>
      <c r="F6720" s="16">
        <f t="shared" si="2170"/>
        <v>79588.800000000003</v>
      </c>
      <c r="G6720" s="16">
        <f t="shared" si="2171"/>
        <v>0</v>
      </c>
      <c r="H6720" s="16">
        <f t="shared" si="2172"/>
        <v>0</v>
      </c>
      <c r="I6720" s="16">
        <f t="shared" si="2173"/>
        <v>79588.800000000003</v>
      </c>
      <c r="J6720" s="17">
        <v>360</v>
      </c>
      <c r="K6720" s="17">
        <v>0</v>
      </c>
      <c r="L6720" s="18">
        <f t="shared" si="2174"/>
        <v>360</v>
      </c>
      <c r="M6720" s="17">
        <v>0</v>
      </c>
      <c r="N6720" s="16">
        <f t="shared" si="2175"/>
        <v>221.08</v>
      </c>
      <c r="O6720" s="16">
        <f t="shared" si="2176"/>
        <v>0</v>
      </c>
      <c r="P6720" s="18">
        <f t="shared" si="2177"/>
        <v>0</v>
      </c>
      <c r="Q6720" s="16">
        <f t="shared" si="2178"/>
        <v>221.08</v>
      </c>
      <c r="R6720" s="16">
        <f t="shared" si="2179"/>
        <v>0</v>
      </c>
    </row>
    <row r="6721" spans="1:18" ht="105" x14ac:dyDescent="0.35">
      <c r="A6721" s="1">
        <v>10</v>
      </c>
      <c r="B6721" s="13" t="s">
        <v>1961</v>
      </c>
      <c r="C6721" s="13" t="s">
        <v>41</v>
      </c>
      <c r="D6721" s="14" t="s">
        <v>1962</v>
      </c>
      <c r="E6721" s="15">
        <v>182.78</v>
      </c>
      <c r="F6721" s="16">
        <f t="shared" si="2170"/>
        <v>65800.800000000003</v>
      </c>
      <c r="G6721" s="16">
        <f t="shared" si="2171"/>
        <v>0</v>
      </c>
      <c r="H6721" s="16">
        <f t="shared" si="2172"/>
        <v>0</v>
      </c>
      <c r="I6721" s="16">
        <f t="shared" si="2173"/>
        <v>65800.800000000003</v>
      </c>
      <c r="J6721" s="17">
        <v>360</v>
      </c>
      <c r="K6721" s="17">
        <v>0</v>
      </c>
      <c r="L6721" s="18">
        <f t="shared" si="2174"/>
        <v>360</v>
      </c>
      <c r="M6721" s="17">
        <v>0</v>
      </c>
      <c r="N6721" s="16">
        <f t="shared" si="2175"/>
        <v>182.78</v>
      </c>
      <c r="O6721" s="16">
        <f t="shared" si="2176"/>
        <v>0</v>
      </c>
      <c r="P6721" s="18">
        <f t="shared" si="2177"/>
        <v>0</v>
      </c>
      <c r="Q6721" s="16">
        <f t="shared" si="2178"/>
        <v>182.78</v>
      </c>
      <c r="R6721" s="16">
        <f t="shared" si="2179"/>
        <v>0</v>
      </c>
    </row>
    <row r="6722" spans="1:18" ht="42" x14ac:dyDescent="0.35">
      <c r="A6722" s="1">
        <v>11</v>
      </c>
      <c r="B6722" s="13" t="s">
        <v>1963</v>
      </c>
      <c r="C6722" s="13" t="s">
        <v>41</v>
      </c>
      <c r="D6722" s="14" t="s">
        <v>1964</v>
      </c>
      <c r="E6722" s="15">
        <v>94.88</v>
      </c>
      <c r="F6722" s="16">
        <f t="shared" si="2170"/>
        <v>0</v>
      </c>
      <c r="G6722" s="16">
        <f t="shared" si="2171"/>
        <v>759.04</v>
      </c>
      <c r="H6722" s="16">
        <f t="shared" si="2172"/>
        <v>0</v>
      </c>
      <c r="I6722" s="16">
        <f t="shared" si="2173"/>
        <v>-759.04</v>
      </c>
      <c r="J6722" s="17">
        <v>0</v>
      </c>
      <c r="K6722" s="17">
        <v>8</v>
      </c>
      <c r="L6722" s="18">
        <f t="shared" si="2174"/>
        <v>-8</v>
      </c>
      <c r="M6722" s="17">
        <v>17</v>
      </c>
      <c r="N6722" s="16">
        <f t="shared" si="2175"/>
        <v>94.88</v>
      </c>
      <c r="O6722" s="16">
        <f t="shared" si="2176"/>
        <v>1612.96</v>
      </c>
      <c r="P6722" s="18">
        <f t="shared" si="2177"/>
        <v>-9</v>
      </c>
      <c r="Q6722" s="16">
        <f t="shared" si="2178"/>
        <v>94.88</v>
      </c>
      <c r="R6722" s="16">
        <f t="shared" si="2179"/>
        <v>-853.92</v>
      </c>
    </row>
    <row r="6723" spans="1:18" ht="94.5" x14ac:dyDescent="0.35">
      <c r="A6723" s="1">
        <v>12</v>
      </c>
      <c r="B6723" s="13" t="s">
        <v>1943</v>
      </c>
      <c r="C6723" s="13" t="s">
        <v>41</v>
      </c>
      <c r="D6723" s="14" t="s">
        <v>1944</v>
      </c>
      <c r="E6723" s="15">
        <v>638.87</v>
      </c>
      <c r="F6723" s="16">
        <f t="shared" si="2170"/>
        <v>0</v>
      </c>
      <c r="G6723" s="16">
        <f t="shared" si="2171"/>
        <v>27471.41</v>
      </c>
      <c r="H6723" s="16">
        <f t="shared" si="2172"/>
        <v>0</v>
      </c>
      <c r="I6723" s="16">
        <f t="shared" si="2173"/>
        <v>-27471.41</v>
      </c>
      <c r="J6723" s="17">
        <v>0</v>
      </c>
      <c r="K6723" s="17">
        <v>43</v>
      </c>
      <c r="L6723" s="18">
        <f t="shared" si="2174"/>
        <v>-43</v>
      </c>
      <c r="M6723" s="17">
        <v>38</v>
      </c>
      <c r="N6723" s="16">
        <f t="shared" si="2175"/>
        <v>638.87</v>
      </c>
      <c r="O6723" s="16">
        <f t="shared" si="2176"/>
        <v>24277.06</v>
      </c>
      <c r="P6723" s="18">
        <f t="shared" si="2177"/>
        <v>5</v>
      </c>
      <c r="Q6723" s="16">
        <f t="shared" si="2178"/>
        <v>638.87</v>
      </c>
      <c r="R6723" s="16">
        <f t="shared" si="2179"/>
        <v>3194.35</v>
      </c>
    </row>
    <row r="6724" spans="1:18" x14ac:dyDescent="0.35">
      <c r="A6724" s="21" t="s">
        <v>1965</v>
      </c>
      <c r="B6724" s="21" t="s">
        <v>1965</v>
      </c>
      <c r="C6724" s="21" t="s">
        <v>1965</v>
      </c>
      <c r="D6724" s="21" t="s">
        <v>1965</v>
      </c>
      <c r="E6724" s="21" t="s">
        <v>1965</v>
      </c>
      <c r="F6724" s="19"/>
      <c r="G6724" s="20">
        <f>SUM(G6712:G6723)</f>
        <v>65927.350000000006</v>
      </c>
      <c r="H6724" s="7"/>
      <c r="I6724" s="7"/>
      <c r="J6724" s="7"/>
      <c r="K6724" s="7"/>
      <c r="L6724" s="7"/>
      <c r="M6724" s="7"/>
      <c r="N6724" s="7"/>
      <c r="O6724" s="7"/>
      <c r="P6724" s="7"/>
      <c r="Q6724" s="7"/>
      <c r="R6724" s="7"/>
    </row>
    <row r="6726" spans="1:18" x14ac:dyDescent="0.35">
      <c r="B6726" s="11" t="s">
        <v>23</v>
      </c>
      <c r="C6726" s="12" t="s">
        <v>24</v>
      </c>
      <c r="D6726" s="12" t="s">
        <v>25</v>
      </c>
    </row>
    <row r="6727" spans="1:18" x14ac:dyDescent="0.35">
      <c r="B6727" s="11" t="s">
        <v>26</v>
      </c>
      <c r="C6727" s="12" t="s">
        <v>27</v>
      </c>
      <c r="D6727" s="12" t="s">
        <v>28</v>
      </c>
    </row>
    <row r="6728" spans="1:18" x14ac:dyDescent="0.35">
      <c r="B6728" s="11" t="s">
        <v>29</v>
      </c>
      <c r="C6728" s="12" t="s">
        <v>24</v>
      </c>
      <c r="D6728" s="12" t="s">
        <v>30</v>
      </c>
    </row>
    <row r="6729" spans="1:18" x14ac:dyDescent="0.35">
      <c r="B6729" s="11" t="s">
        <v>31</v>
      </c>
      <c r="C6729" s="12" t="s">
        <v>328</v>
      </c>
      <c r="D6729" s="12" t="s">
        <v>1927</v>
      </c>
    </row>
    <row r="6730" spans="1:18" x14ac:dyDescent="0.35">
      <c r="B6730" s="11" t="s">
        <v>33</v>
      </c>
      <c r="C6730" s="12" t="s">
        <v>116</v>
      </c>
      <c r="D6730" s="12" t="s">
        <v>1966</v>
      </c>
    </row>
    <row r="6732" spans="1:18" ht="42" x14ac:dyDescent="0.35">
      <c r="A6732" s="1">
        <v>1</v>
      </c>
      <c r="B6732" s="13" t="s">
        <v>1959</v>
      </c>
      <c r="C6732" s="13" t="s">
        <v>41</v>
      </c>
      <c r="D6732" s="14" t="s">
        <v>1960</v>
      </c>
      <c r="E6732" s="15">
        <v>22.64</v>
      </c>
      <c r="F6732" s="16">
        <f t="shared" ref="F6732:F6738" si="2180">ROUND(ROUND(N6732,2)*ROUND(J6732,3),2)</f>
        <v>4211.04</v>
      </c>
      <c r="G6732" s="16">
        <f t="shared" ref="G6732:G6738" si="2181">ROUND(ROUND(N6732,2)*ROUND(K6732,3),2)</f>
        <v>1969.68</v>
      </c>
      <c r="H6732" s="16">
        <f t="shared" ref="H6732:H6738" si="2182">IF(EXACT(J6732,0),0,100*(K6732/J6732))</f>
        <v>46.774193548387096</v>
      </c>
      <c r="I6732" s="16">
        <f t="shared" ref="I6732:I6738" si="2183">ROUND((ROUND(J6732,3)-ROUND(K6732,3))*N6732,2)</f>
        <v>2241.36</v>
      </c>
      <c r="J6732" s="17">
        <v>186</v>
      </c>
      <c r="K6732" s="17">
        <v>87</v>
      </c>
      <c r="L6732" s="18">
        <f t="shared" ref="L6732:L6738" si="2184">ROUND(ROUND(J6732,3)-ROUND(K6732,3),3)</f>
        <v>99</v>
      </c>
      <c r="M6732" s="17">
        <v>87</v>
      </c>
      <c r="N6732" s="16">
        <f t="shared" ref="N6732:N6738" si="2185">ROUND(E6732,2)</f>
        <v>22.64</v>
      </c>
      <c r="O6732" s="16">
        <f t="shared" ref="O6732:O6738" si="2186">ROUND(ROUND(M6732,3)*ROUND(N6732,2),2)</f>
        <v>1969.68</v>
      </c>
      <c r="P6732" s="18">
        <f t="shared" ref="P6732:P6738" si="2187">ROUND(ROUND(K6732,3)-ROUND(M6732,3),2)</f>
        <v>0</v>
      </c>
      <c r="Q6732" s="16">
        <f t="shared" ref="Q6732:Q6738" si="2188">ROUND(E6732,2)</f>
        <v>22.64</v>
      </c>
      <c r="R6732" s="16">
        <f t="shared" ref="R6732:R6738" si="2189">ROUND((ROUND(K6732,3)-ROUND(M6732,3))* Q6732,2)</f>
        <v>0</v>
      </c>
    </row>
    <row r="6733" spans="1:18" ht="52.5" x14ac:dyDescent="0.35">
      <c r="A6733" s="1">
        <v>2</v>
      </c>
      <c r="B6733" s="13" t="s">
        <v>1937</v>
      </c>
      <c r="C6733" s="13" t="s">
        <v>41</v>
      </c>
      <c r="D6733" s="14" t="s">
        <v>1938</v>
      </c>
      <c r="E6733" s="15">
        <v>145.36000000000001</v>
      </c>
      <c r="F6733" s="16">
        <f t="shared" si="2180"/>
        <v>159605.28</v>
      </c>
      <c r="G6733" s="16">
        <f t="shared" si="2181"/>
        <v>89105.68</v>
      </c>
      <c r="H6733" s="16">
        <f t="shared" si="2182"/>
        <v>55.828779599271407</v>
      </c>
      <c r="I6733" s="16">
        <f t="shared" si="2183"/>
        <v>70499.600000000006</v>
      </c>
      <c r="J6733" s="17">
        <v>1098</v>
      </c>
      <c r="K6733" s="17">
        <v>613</v>
      </c>
      <c r="L6733" s="18">
        <f t="shared" si="2184"/>
        <v>485</v>
      </c>
      <c r="M6733" s="17">
        <v>606</v>
      </c>
      <c r="N6733" s="16">
        <f t="shared" si="2185"/>
        <v>145.36000000000001</v>
      </c>
      <c r="O6733" s="16">
        <f t="shared" si="2186"/>
        <v>88088.16</v>
      </c>
      <c r="P6733" s="18">
        <f t="shared" si="2187"/>
        <v>7</v>
      </c>
      <c r="Q6733" s="16">
        <f t="shared" si="2188"/>
        <v>145.36000000000001</v>
      </c>
      <c r="R6733" s="16">
        <f t="shared" si="2189"/>
        <v>1017.52</v>
      </c>
    </row>
    <row r="6734" spans="1:18" ht="126" x14ac:dyDescent="0.35">
      <c r="A6734" s="1">
        <v>3</v>
      </c>
      <c r="B6734" s="13" t="s">
        <v>1967</v>
      </c>
      <c r="C6734" s="13" t="s">
        <v>41</v>
      </c>
      <c r="D6734" s="14" t="s">
        <v>1968</v>
      </c>
      <c r="E6734" s="15">
        <v>450</v>
      </c>
      <c r="F6734" s="16">
        <f t="shared" si="2180"/>
        <v>162000</v>
      </c>
      <c r="G6734" s="16">
        <f t="shared" si="2181"/>
        <v>1800</v>
      </c>
      <c r="H6734" s="16">
        <f t="shared" si="2182"/>
        <v>1.1111111111111112</v>
      </c>
      <c r="I6734" s="16">
        <f t="shared" si="2183"/>
        <v>160200</v>
      </c>
      <c r="J6734" s="17">
        <v>360</v>
      </c>
      <c r="K6734" s="17">
        <v>4</v>
      </c>
      <c r="L6734" s="18">
        <f t="shared" si="2184"/>
        <v>356</v>
      </c>
      <c r="M6734" s="17">
        <v>4</v>
      </c>
      <c r="N6734" s="16">
        <f t="shared" si="2185"/>
        <v>450</v>
      </c>
      <c r="O6734" s="16">
        <f t="shared" si="2186"/>
        <v>1800</v>
      </c>
      <c r="P6734" s="18">
        <f t="shared" si="2187"/>
        <v>0</v>
      </c>
      <c r="Q6734" s="16">
        <f t="shared" si="2188"/>
        <v>450</v>
      </c>
      <c r="R6734" s="16">
        <f t="shared" si="2189"/>
        <v>0</v>
      </c>
    </row>
    <row r="6735" spans="1:18" ht="126" x14ac:dyDescent="0.35">
      <c r="A6735" s="1">
        <v>4</v>
      </c>
      <c r="B6735" s="13" t="s">
        <v>1969</v>
      </c>
      <c r="C6735" s="13" t="s">
        <v>41</v>
      </c>
      <c r="D6735" s="14" t="s">
        <v>1970</v>
      </c>
      <c r="E6735" s="15">
        <v>719.82</v>
      </c>
      <c r="F6735" s="16">
        <f t="shared" si="2180"/>
        <v>129567.6</v>
      </c>
      <c r="G6735" s="16">
        <f t="shared" si="2181"/>
        <v>28072.98</v>
      </c>
      <c r="H6735" s="16">
        <f t="shared" si="2182"/>
        <v>21.666666666666668</v>
      </c>
      <c r="I6735" s="16">
        <f t="shared" si="2183"/>
        <v>101494.62</v>
      </c>
      <c r="J6735" s="17">
        <v>180</v>
      </c>
      <c r="K6735" s="17">
        <v>39</v>
      </c>
      <c r="L6735" s="18">
        <f t="shared" si="2184"/>
        <v>141</v>
      </c>
      <c r="M6735" s="17">
        <v>38</v>
      </c>
      <c r="N6735" s="16">
        <f t="shared" si="2185"/>
        <v>719.82</v>
      </c>
      <c r="O6735" s="16">
        <f t="shared" si="2186"/>
        <v>27353.16</v>
      </c>
      <c r="P6735" s="18">
        <f t="shared" si="2187"/>
        <v>1</v>
      </c>
      <c r="Q6735" s="16">
        <f t="shared" si="2188"/>
        <v>719.82</v>
      </c>
      <c r="R6735" s="16">
        <f t="shared" si="2189"/>
        <v>719.82</v>
      </c>
    </row>
    <row r="6736" spans="1:18" ht="115.5" x14ac:dyDescent="0.35">
      <c r="A6736" s="1">
        <v>5</v>
      </c>
      <c r="B6736" s="13" t="s">
        <v>1971</v>
      </c>
      <c r="C6736" s="13" t="s">
        <v>41</v>
      </c>
      <c r="D6736" s="14" t="s">
        <v>1972</v>
      </c>
      <c r="E6736" s="15">
        <v>4272.3500000000004</v>
      </c>
      <c r="F6736" s="16">
        <f t="shared" si="2180"/>
        <v>38451.15</v>
      </c>
      <c r="G6736" s="16">
        <f t="shared" si="2181"/>
        <v>34178.800000000003</v>
      </c>
      <c r="H6736" s="16">
        <f t="shared" si="2182"/>
        <v>88.888888888888886</v>
      </c>
      <c r="I6736" s="16">
        <f t="shared" si="2183"/>
        <v>4272.3500000000004</v>
      </c>
      <c r="J6736" s="17">
        <v>9</v>
      </c>
      <c r="K6736" s="17">
        <v>8</v>
      </c>
      <c r="L6736" s="18">
        <f t="shared" si="2184"/>
        <v>1</v>
      </c>
      <c r="M6736" s="17">
        <v>8</v>
      </c>
      <c r="N6736" s="16">
        <f t="shared" si="2185"/>
        <v>4272.3500000000004</v>
      </c>
      <c r="O6736" s="16">
        <f t="shared" si="2186"/>
        <v>34178.800000000003</v>
      </c>
      <c r="P6736" s="18">
        <f t="shared" si="2187"/>
        <v>0</v>
      </c>
      <c r="Q6736" s="16">
        <f t="shared" si="2188"/>
        <v>4272.3500000000004</v>
      </c>
      <c r="R6736" s="16">
        <f t="shared" si="2189"/>
        <v>0</v>
      </c>
    </row>
    <row r="6737" spans="1:18" ht="126" x14ac:dyDescent="0.35">
      <c r="A6737" s="1">
        <v>6</v>
      </c>
      <c r="B6737" s="13" t="s">
        <v>1973</v>
      </c>
      <c r="C6737" s="13" t="s">
        <v>41</v>
      </c>
      <c r="D6737" s="14" t="s">
        <v>1974</v>
      </c>
      <c r="E6737" s="15">
        <v>2279.59</v>
      </c>
      <c r="F6737" s="16">
        <f t="shared" si="2180"/>
        <v>109420.32</v>
      </c>
      <c r="G6737" s="16">
        <f t="shared" si="2181"/>
        <v>232518.18</v>
      </c>
      <c r="H6737" s="16">
        <f t="shared" si="2182"/>
        <v>212.5</v>
      </c>
      <c r="I6737" s="16">
        <f t="shared" si="2183"/>
        <v>-123097.86</v>
      </c>
      <c r="J6737" s="17">
        <v>48</v>
      </c>
      <c r="K6737" s="17">
        <v>102</v>
      </c>
      <c r="L6737" s="18">
        <f t="shared" si="2184"/>
        <v>-54</v>
      </c>
      <c r="M6737" s="17">
        <v>93</v>
      </c>
      <c r="N6737" s="16">
        <f t="shared" si="2185"/>
        <v>2279.59</v>
      </c>
      <c r="O6737" s="16">
        <f t="shared" si="2186"/>
        <v>212001.87</v>
      </c>
      <c r="P6737" s="18">
        <f t="shared" si="2187"/>
        <v>9</v>
      </c>
      <c r="Q6737" s="16">
        <f t="shared" si="2188"/>
        <v>2279.59</v>
      </c>
      <c r="R6737" s="16">
        <f t="shared" si="2189"/>
        <v>20516.310000000001</v>
      </c>
    </row>
    <row r="6738" spans="1:18" ht="105" x14ac:dyDescent="0.35">
      <c r="A6738" s="1">
        <v>7</v>
      </c>
      <c r="B6738" s="13" t="s">
        <v>1961</v>
      </c>
      <c r="C6738" s="13" t="s">
        <v>41</v>
      </c>
      <c r="D6738" s="14" t="s">
        <v>1962</v>
      </c>
      <c r="E6738" s="15">
        <v>182.78</v>
      </c>
      <c r="F6738" s="16">
        <f t="shared" si="2180"/>
        <v>0</v>
      </c>
      <c r="G6738" s="16">
        <f t="shared" si="2181"/>
        <v>22847.5</v>
      </c>
      <c r="H6738" s="16">
        <f t="shared" si="2182"/>
        <v>0</v>
      </c>
      <c r="I6738" s="16">
        <f t="shared" si="2183"/>
        <v>-22847.5</v>
      </c>
      <c r="J6738" s="17">
        <v>0</v>
      </c>
      <c r="K6738" s="17">
        <v>125</v>
      </c>
      <c r="L6738" s="18">
        <f t="shared" si="2184"/>
        <v>-125</v>
      </c>
      <c r="M6738" s="17">
        <v>125</v>
      </c>
      <c r="N6738" s="16">
        <f t="shared" si="2185"/>
        <v>182.78</v>
      </c>
      <c r="O6738" s="16">
        <f t="shared" si="2186"/>
        <v>22847.5</v>
      </c>
      <c r="P6738" s="18">
        <f t="shared" si="2187"/>
        <v>0</v>
      </c>
      <c r="Q6738" s="16">
        <f t="shared" si="2188"/>
        <v>182.78</v>
      </c>
      <c r="R6738" s="16">
        <f t="shared" si="2189"/>
        <v>0</v>
      </c>
    </row>
    <row r="6739" spans="1:18" x14ac:dyDescent="0.35">
      <c r="A6739" s="21" t="s">
        <v>1975</v>
      </c>
      <c r="B6739" s="21" t="s">
        <v>1975</v>
      </c>
      <c r="C6739" s="21" t="s">
        <v>1975</v>
      </c>
      <c r="D6739" s="21" t="s">
        <v>1975</v>
      </c>
      <c r="E6739" s="21" t="s">
        <v>1975</v>
      </c>
      <c r="F6739" s="19"/>
      <c r="G6739" s="20">
        <f>SUM(G6732:G6738)</f>
        <v>410492.81999999995</v>
      </c>
      <c r="H6739" s="7"/>
      <c r="I6739" s="7"/>
      <c r="J6739" s="7"/>
      <c r="K6739" s="7"/>
      <c r="L6739" s="7"/>
      <c r="M6739" s="7"/>
      <c r="N6739" s="7"/>
      <c r="O6739" s="7"/>
      <c r="P6739" s="7"/>
      <c r="Q6739" s="7"/>
      <c r="R6739" s="7"/>
    </row>
    <row r="6741" spans="1:18" x14ac:dyDescent="0.35">
      <c r="B6741" s="11" t="s">
        <v>23</v>
      </c>
      <c r="C6741" s="12" t="s">
        <v>24</v>
      </c>
      <c r="D6741" s="12" t="s">
        <v>25</v>
      </c>
    </row>
    <row r="6742" spans="1:18" x14ac:dyDescent="0.35">
      <c r="B6742" s="11" t="s">
        <v>26</v>
      </c>
      <c r="C6742" s="12" t="s">
        <v>27</v>
      </c>
      <c r="D6742" s="12" t="s">
        <v>28</v>
      </c>
    </row>
    <row r="6743" spans="1:18" x14ac:dyDescent="0.35">
      <c r="B6743" s="11" t="s">
        <v>29</v>
      </c>
      <c r="C6743" s="12" t="s">
        <v>24</v>
      </c>
      <c r="D6743" s="12" t="s">
        <v>30</v>
      </c>
    </row>
    <row r="6744" spans="1:18" x14ac:dyDescent="0.35">
      <c r="B6744" s="11" t="s">
        <v>31</v>
      </c>
      <c r="C6744" s="12" t="s">
        <v>328</v>
      </c>
      <c r="D6744" s="12" t="s">
        <v>1927</v>
      </c>
    </row>
    <row r="6745" spans="1:18" x14ac:dyDescent="0.35">
      <c r="B6745" s="11" t="s">
        <v>33</v>
      </c>
      <c r="C6745" s="12" t="s">
        <v>319</v>
      </c>
      <c r="D6745" s="12" t="s">
        <v>1976</v>
      </c>
    </row>
    <row r="6747" spans="1:18" ht="42" x14ac:dyDescent="0.35">
      <c r="A6747" s="1">
        <v>1</v>
      </c>
      <c r="B6747" s="13" t="s">
        <v>1959</v>
      </c>
      <c r="C6747" s="13" t="s">
        <v>41</v>
      </c>
      <c r="D6747" s="14" t="s">
        <v>1960</v>
      </c>
      <c r="E6747" s="15">
        <v>22.64</v>
      </c>
      <c r="F6747" s="16">
        <f t="shared" ref="F6747:F6754" si="2190">ROUND(ROUND(N6747,2)*ROUND(J6747,3),2)</f>
        <v>27394.400000000001</v>
      </c>
      <c r="G6747" s="16">
        <f t="shared" ref="G6747:G6754" si="2191">ROUND(ROUND(N6747,2)*ROUND(K6747,3),2)</f>
        <v>16029.12</v>
      </c>
      <c r="H6747" s="16">
        <f t="shared" ref="H6747:H6754" si="2192">IF(EXACT(J6747,0),0,100*(K6747/J6747))</f>
        <v>58.512396694214871</v>
      </c>
      <c r="I6747" s="16">
        <f t="shared" ref="I6747:I6754" si="2193">ROUND((ROUND(J6747,3)-ROUND(K6747,3))*N6747,2)</f>
        <v>11365.28</v>
      </c>
      <c r="J6747" s="17">
        <v>1210</v>
      </c>
      <c r="K6747" s="17">
        <v>708</v>
      </c>
      <c r="L6747" s="18">
        <f t="shared" ref="L6747:L6754" si="2194">ROUND(ROUND(J6747,3)-ROUND(K6747,3),3)</f>
        <v>502</v>
      </c>
      <c r="M6747" s="17">
        <v>587</v>
      </c>
      <c r="N6747" s="16">
        <f t="shared" ref="N6747:N6754" si="2195">ROUND(E6747,2)</f>
        <v>22.64</v>
      </c>
      <c r="O6747" s="16">
        <f t="shared" ref="O6747:O6754" si="2196">ROUND(ROUND(M6747,3)*ROUND(N6747,2),2)</f>
        <v>13289.68</v>
      </c>
      <c r="P6747" s="18">
        <f t="shared" ref="P6747:P6754" si="2197">ROUND(ROUND(K6747,3)-ROUND(M6747,3),2)</f>
        <v>121</v>
      </c>
      <c r="Q6747" s="16">
        <f t="shared" ref="Q6747:Q6754" si="2198">ROUND(E6747,2)</f>
        <v>22.64</v>
      </c>
      <c r="R6747" s="16">
        <f t="shared" ref="R6747:R6754" si="2199">ROUND((ROUND(K6747,3)-ROUND(M6747,3))* Q6747,2)</f>
        <v>2739.44</v>
      </c>
    </row>
    <row r="6748" spans="1:18" ht="42" x14ac:dyDescent="0.35">
      <c r="A6748" s="1">
        <v>2</v>
      </c>
      <c r="B6748" s="13" t="s">
        <v>1963</v>
      </c>
      <c r="C6748" s="13" t="s">
        <v>41</v>
      </c>
      <c r="D6748" s="14" t="s">
        <v>1964</v>
      </c>
      <c r="E6748" s="15">
        <v>94.88</v>
      </c>
      <c r="F6748" s="16">
        <f t="shared" si="2190"/>
        <v>139758.24</v>
      </c>
      <c r="G6748" s="16">
        <f t="shared" si="2191"/>
        <v>16509.12</v>
      </c>
      <c r="H6748" s="16">
        <f t="shared" si="2192"/>
        <v>11.812627291242363</v>
      </c>
      <c r="I6748" s="16">
        <f t="shared" si="2193"/>
        <v>123249.12</v>
      </c>
      <c r="J6748" s="17">
        <v>1473</v>
      </c>
      <c r="K6748" s="17">
        <v>174</v>
      </c>
      <c r="L6748" s="18">
        <f t="shared" si="2194"/>
        <v>1299</v>
      </c>
      <c r="M6748" s="17">
        <v>128</v>
      </c>
      <c r="N6748" s="16">
        <f t="shared" si="2195"/>
        <v>94.88</v>
      </c>
      <c r="O6748" s="16">
        <f t="shared" si="2196"/>
        <v>12144.64</v>
      </c>
      <c r="P6748" s="18">
        <f t="shared" si="2197"/>
        <v>46</v>
      </c>
      <c r="Q6748" s="16">
        <f t="shared" si="2198"/>
        <v>94.88</v>
      </c>
      <c r="R6748" s="16">
        <f t="shared" si="2199"/>
        <v>4364.4799999999996</v>
      </c>
    </row>
    <row r="6749" spans="1:18" ht="105" x14ac:dyDescent="0.35">
      <c r="A6749" s="1">
        <v>3</v>
      </c>
      <c r="B6749" s="13" t="s">
        <v>1977</v>
      </c>
      <c r="C6749" s="13" t="s">
        <v>41</v>
      </c>
      <c r="D6749" s="14" t="s">
        <v>1978</v>
      </c>
      <c r="E6749" s="15">
        <v>365.56</v>
      </c>
      <c r="F6749" s="16">
        <f t="shared" si="2190"/>
        <v>182780</v>
      </c>
      <c r="G6749" s="16">
        <f t="shared" si="2191"/>
        <v>108936.88</v>
      </c>
      <c r="H6749" s="16">
        <f t="shared" si="2192"/>
        <v>59.599999999999994</v>
      </c>
      <c r="I6749" s="16">
        <f t="shared" si="2193"/>
        <v>73843.12</v>
      </c>
      <c r="J6749" s="17">
        <v>500</v>
      </c>
      <c r="K6749" s="17">
        <v>298</v>
      </c>
      <c r="L6749" s="18">
        <f t="shared" si="2194"/>
        <v>202</v>
      </c>
      <c r="M6749" s="17">
        <v>278</v>
      </c>
      <c r="N6749" s="16">
        <f t="shared" si="2195"/>
        <v>365.56</v>
      </c>
      <c r="O6749" s="16">
        <f t="shared" si="2196"/>
        <v>101625.68</v>
      </c>
      <c r="P6749" s="18">
        <f t="shared" si="2197"/>
        <v>20</v>
      </c>
      <c r="Q6749" s="16">
        <f t="shared" si="2198"/>
        <v>365.56</v>
      </c>
      <c r="R6749" s="16">
        <f t="shared" si="2199"/>
        <v>7311.2</v>
      </c>
    </row>
    <row r="6750" spans="1:18" ht="94.5" x14ac:dyDescent="0.35">
      <c r="A6750" s="1">
        <v>4</v>
      </c>
      <c r="B6750" s="13" t="s">
        <v>1939</v>
      </c>
      <c r="C6750" s="13" t="s">
        <v>41</v>
      </c>
      <c r="D6750" s="14" t="s">
        <v>1940</v>
      </c>
      <c r="E6750" s="15">
        <v>322.92</v>
      </c>
      <c r="F6750" s="16">
        <f t="shared" si="2190"/>
        <v>161460</v>
      </c>
      <c r="G6750" s="16">
        <f t="shared" si="2191"/>
        <v>0</v>
      </c>
      <c r="H6750" s="16">
        <f t="shared" si="2192"/>
        <v>0</v>
      </c>
      <c r="I6750" s="16">
        <f t="shared" si="2193"/>
        <v>161460</v>
      </c>
      <c r="J6750" s="17">
        <v>500</v>
      </c>
      <c r="K6750" s="17">
        <v>0</v>
      </c>
      <c r="L6750" s="18">
        <f t="shared" si="2194"/>
        <v>500</v>
      </c>
      <c r="M6750" s="17">
        <v>0</v>
      </c>
      <c r="N6750" s="16">
        <f t="shared" si="2195"/>
        <v>322.92</v>
      </c>
      <c r="O6750" s="16">
        <f t="shared" si="2196"/>
        <v>0</v>
      </c>
      <c r="P6750" s="18">
        <f t="shared" si="2197"/>
        <v>0</v>
      </c>
      <c r="Q6750" s="16">
        <f t="shared" si="2198"/>
        <v>322.92</v>
      </c>
      <c r="R6750" s="16">
        <f t="shared" si="2199"/>
        <v>0</v>
      </c>
    </row>
    <row r="6751" spans="1:18" ht="84" x14ac:dyDescent="0.35">
      <c r="A6751" s="1">
        <v>5</v>
      </c>
      <c r="B6751" s="13" t="s">
        <v>1935</v>
      </c>
      <c r="C6751" s="13" t="s">
        <v>41</v>
      </c>
      <c r="D6751" s="14" t="s">
        <v>1936</v>
      </c>
      <c r="E6751" s="15">
        <v>255.05</v>
      </c>
      <c r="F6751" s="16">
        <f t="shared" si="2190"/>
        <v>0</v>
      </c>
      <c r="G6751" s="16">
        <f t="shared" si="2191"/>
        <v>143848.20000000001</v>
      </c>
      <c r="H6751" s="16">
        <f t="shared" si="2192"/>
        <v>0</v>
      </c>
      <c r="I6751" s="16">
        <f t="shared" si="2193"/>
        <v>-143848.20000000001</v>
      </c>
      <c r="J6751" s="17">
        <v>0</v>
      </c>
      <c r="K6751" s="17">
        <v>564</v>
      </c>
      <c r="L6751" s="18">
        <f t="shared" si="2194"/>
        <v>-564</v>
      </c>
      <c r="M6751" s="17">
        <v>544</v>
      </c>
      <c r="N6751" s="16">
        <f t="shared" si="2195"/>
        <v>255.05</v>
      </c>
      <c r="O6751" s="16">
        <f t="shared" si="2196"/>
        <v>138747.20000000001</v>
      </c>
      <c r="P6751" s="18">
        <f t="shared" si="2197"/>
        <v>20</v>
      </c>
      <c r="Q6751" s="16">
        <f t="shared" si="2198"/>
        <v>255.05</v>
      </c>
      <c r="R6751" s="16">
        <f t="shared" si="2199"/>
        <v>5101</v>
      </c>
    </row>
    <row r="6752" spans="1:18" ht="94.5" x14ac:dyDescent="0.35">
      <c r="A6752" s="1">
        <v>6</v>
      </c>
      <c r="B6752" s="13" t="s">
        <v>1951</v>
      </c>
      <c r="C6752" s="13" t="s">
        <v>41</v>
      </c>
      <c r="D6752" s="14" t="s">
        <v>1952</v>
      </c>
      <c r="E6752" s="15">
        <v>221.08</v>
      </c>
      <c r="F6752" s="16">
        <f t="shared" si="2190"/>
        <v>0</v>
      </c>
      <c r="G6752" s="16">
        <f t="shared" si="2191"/>
        <v>21223.68</v>
      </c>
      <c r="H6752" s="16">
        <f t="shared" si="2192"/>
        <v>0</v>
      </c>
      <c r="I6752" s="16">
        <f t="shared" si="2193"/>
        <v>-21223.68</v>
      </c>
      <c r="J6752" s="17">
        <v>0</v>
      </c>
      <c r="K6752" s="17">
        <v>96</v>
      </c>
      <c r="L6752" s="18">
        <f t="shared" si="2194"/>
        <v>-96</v>
      </c>
      <c r="M6752" s="17">
        <v>92</v>
      </c>
      <c r="N6752" s="16">
        <f t="shared" si="2195"/>
        <v>221.08</v>
      </c>
      <c r="O6752" s="16">
        <f t="shared" si="2196"/>
        <v>20339.36</v>
      </c>
      <c r="P6752" s="18">
        <f t="shared" si="2197"/>
        <v>4</v>
      </c>
      <c r="Q6752" s="16">
        <f t="shared" si="2198"/>
        <v>221.08</v>
      </c>
      <c r="R6752" s="16">
        <f t="shared" si="2199"/>
        <v>884.32</v>
      </c>
    </row>
    <row r="6753" spans="1:18" ht="105" x14ac:dyDescent="0.35">
      <c r="A6753" s="1">
        <v>7</v>
      </c>
      <c r="B6753" s="13" t="s">
        <v>1961</v>
      </c>
      <c r="C6753" s="13" t="s">
        <v>41</v>
      </c>
      <c r="D6753" s="14" t="s">
        <v>1962</v>
      </c>
      <c r="E6753" s="15">
        <v>182.78</v>
      </c>
      <c r="F6753" s="16">
        <f t="shared" si="2190"/>
        <v>0</v>
      </c>
      <c r="G6753" s="16">
        <f t="shared" si="2191"/>
        <v>36556</v>
      </c>
      <c r="H6753" s="16">
        <f t="shared" si="2192"/>
        <v>0</v>
      </c>
      <c r="I6753" s="16">
        <f t="shared" si="2193"/>
        <v>-36556</v>
      </c>
      <c r="J6753" s="17">
        <v>0</v>
      </c>
      <c r="K6753" s="17">
        <v>200</v>
      </c>
      <c r="L6753" s="18">
        <f t="shared" si="2194"/>
        <v>-200</v>
      </c>
      <c r="M6753" s="17">
        <v>192</v>
      </c>
      <c r="N6753" s="16">
        <f t="shared" si="2195"/>
        <v>182.78</v>
      </c>
      <c r="O6753" s="16">
        <f t="shared" si="2196"/>
        <v>35093.760000000002</v>
      </c>
      <c r="P6753" s="18">
        <f t="shared" si="2197"/>
        <v>8</v>
      </c>
      <c r="Q6753" s="16">
        <f t="shared" si="2198"/>
        <v>182.78</v>
      </c>
      <c r="R6753" s="16">
        <f t="shared" si="2199"/>
        <v>1462.24</v>
      </c>
    </row>
    <row r="6754" spans="1:18" ht="42" x14ac:dyDescent="0.35">
      <c r="A6754" s="1">
        <v>8</v>
      </c>
      <c r="B6754" s="13" t="s">
        <v>1979</v>
      </c>
      <c r="C6754" s="13" t="s">
        <v>41</v>
      </c>
      <c r="D6754" s="14" t="s">
        <v>1980</v>
      </c>
      <c r="E6754" s="15">
        <v>803.4</v>
      </c>
      <c r="F6754" s="16">
        <f t="shared" si="2190"/>
        <v>0</v>
      </c>
      <c r="G6754" s="16">
        <f t="shared" si="2191"/>
        <v>8837.4</v>
      </c>
      <c r="H6754" s="16">
        <f t="shared" si="2192"/>
        <v>0</v>
      </c>
      <c r="I6754" s="16">
        <f t="shared" si="2193"/>
        <v>-8837.4</v>
      </c>
      <c r="J6754" s="17">
        <v>0</v>
      </c>
      <c r="K6754" s="17">
        <v>11</v>
      </c>
      <c r="L6754" s="18">
        <f t="shared" si="2194"/>
        <v>-11</v>
      </c>
      <c r="M6754" s="17">
        <v>11</v>
      </c>
      <c r="N6754" s="16">
        <f t="shared" si="2195"/>
        <v>803.4</v>
      </c>
      <c r="O6754" s="16">
        <f t="shared" si="2196"/>
        <v>8837.4</v>
      </c>
      <c r="P6754" s="18">
        <f t="shared" si="2197"/>
        <v>0</v>
      </c>
      <c r="Q6754" s="16">
        <f t="shared" si="2198"/>
        <v>803.4</v>
      </c>
      <c r="R6754" s="16">
        <f t="shared" si="2199"/>
        <v>0</v>
      </c>
    </row>
    <row r="6755" spans="1:18" x14ac:dyDescent="0.35">
      <c r="A6755" s="21" t="s">
        <v>1981</v>
      </c>
      <c r="B6755" s="21" t="s">
        <v>1981</v>
      </c>
      <c r="C6755" s="21" t="s">
        <v>1981</v>
      </c>
      <c r="D6755" s="21" t="s">
        <v>1981</v>
      </c>
      <c r="E6755" s="21" t="s">
        <v>1981</v>
      </c>
      <c r="F6755" s="19"/>
      <c r="G6755" s="20">
        <f>SUM(G6747:G6754)</f>
        <v>351940.4</v>
      </c>
      <c r="H6755" s="7"/>
      <c r="I6755" s="7"/>
      <c r="J6755" s="7"/>
      <c r="K6755" s="7"/>
      <c r="L6755" s="7"/>
      <c r="M6755" s="7"/>
      <c r="N6755" s="7"/>
      <c r="O6755" s="7"/>
      <c r="P6755" s="7"/>
      <c r="Q6755" s="7"/>
      <c r="R6755" s="7"/>
    </row>
    <row r="6757" spans="1:18" x14ac:dyDescent="0.35">
      <c r="B6757" s="11" t="s">
        <v>23</v>
      </c>
      <c r="C6757" s="12" t="s">
        <v>24</v>
      </c>
      <c r="D6757" s="12" t="s">
        <v>25</v>
      </c>
    </row>
    <row r="6758" spans="1:18" x14ac:dyDescent="0.35">
      <c r="B6758" s="11" t="s">
        <v>26</v>
      </c>
      <c r="C6758" s="12" t="s">
        <v>27</v>
      </c>
      <c r="D6758" s="12" t="s">
        <v>28</v>
      </c>
    </row>
    <row r="6759" spans="1:18" x14ac:dyDescent="0.35">
      <c r="B6759" s="11" t="s">
        <v>29</v>
      </c>
      <c r="C6759" s="12" t="s">
        <v>24</v>
      </c>
      <c r="D6759" s="12" t="s">
        <v>30</v>
      </c>
    </row>
    <row r="6760" spans="1:18" x14ac:dyDescent="0.35">
      <c r="B6760" s="11" t="s">
        <v>31</v>
      </c>
      <c r="C6760" s="12" t="s">
        <v>328</v>
      </c>
      <c r="D6760" s="12" t="s">
        <v>1927</v>
      </c>
    </row>
    <row r="6761" spans="1:18" x14ac:dyDescent="0.35">
      <c r="B6761" s="11" t="s">
        <v>33</v>
      </c>
      <c r="C6761" s="12" t="s">
        <v>328</v>
      </c>
      <c r="D6761" s="12" t="s">
        <v>953</v>
      </c>
    </row>
    <row r="6763" spans="1:18" ht="115.5" x14ac:dyDescent="0.35">
      <c r="A6763" s="1">
        <v>1</v>
      </c>
      <c r="B6763" s="13" t="s">
        <v>1982</v>
      </c>
      <c r="C6763" s="13" t="s">
        <v>41</v>
      </c>
      <c r="D6763" s="14" t="s">
        <v>1983</v>
      </c>
      <c r="E6763" s="15">
        <v>1704.03</v>
      </c>
      <c r="F6763" s="16">
        <f t="shared" ref="F6763:F6775" si="2200">ROUND(ROUND(N6763,2)*ROUND(J6763,3),2)</f>
        <v>34080.6</v>
      </c>
      <c r="G6763" s="16">
        <f t="shared" ref="G6763:G6775" si="2201">ROUND(ROUND(N6763,2)*ROUND(K6763,3),2)</f>
        <v>0</v>
      </c>
      <c r="H6763" s="16">
        <f t="shared" ref="H6763:H6775" si="2202">IF(EXACT(J6763,0),0,100*(K6763/J6763))</f>
        <v>0</v>
      </c>
      <c r="I6763" s="16">
        <f t="shared" ref="I6763:I6775" si="2203">ROUND((ROUND(J6763,3)-ROUND(K6763,3))*N6763,2)</f>
        <v>34080.6</v>
      </c>
      <c r="J6763" s="17">
        <v>20</v>
      </c>
      <c r="K6763" s="17">
        <v>0</v>
      </c>
      <c r="L6763" s="18">
        <f t="shared" ref="L6763:L6775" si="2204">ROUND(ROUND(J6763,3)-ROUND(K6763,3),3)</f>
        <v>20</v>
      </c>
      <c r="M6763" s="17">
        <v>0</v>
      </c>
      <c r="N6763" s="16">
        <f t="shared" ref="N6763:N6775" si="2205">ROUND(E6763,2)</f>
        <v>1704.03</v>
      </c>
      <c r="O6763" s="16">
        <f t="shared" ref="O6763:O6775" si="2206">ROUND(ROUND(M6763,3)*ROUND(N6763,2),2)</f>
        <v>0</v>
      </c>
      <c r="P6763" s="18">
        <f t="shared" ref="P6763:P6775" si="2207">ROUND(ROUND(K6763,3)-ROUND(M6763,3),2)</f>
        <v>0</v>
      </c>
      <c r="Q6763" s="16">
        <f t="shared" ref="Q6763:Q6775" si="2208">ROUND(E6763,2)</f>
        <v>1704.03</v>
      </c>
      <c r="R6763" s="16">
        <f t="shared" ref="R6763:R6775" si="2209">ROUND((ROUND(K6763,3)-ROUND(M6763,3))* Q6763,2)</f>
        <v>0</v>
      </c>
    </row>
    <row r="6764" spans="1:18" ht="115.5" x14ac:dyDescent="0.35">
      <c r="A6764" s="1">
        <v>2</v>
      </c>
      <c r="B6764" s="13" t="s">
        <v>1984</v>
      </c>
      <c r="C6764" s="13" t="s">
        <v>41</v>
      </c>
      <c r="D6764" s="14" t="s">
        <v>1985</v>
      </c>
      <c r="E6764" s="15">
        <v>505.3</v>
      </c>
      <c r="F6764" s="16">
        <f t="shared" si="2200"/>
        <v>177865.60000000001</v>
      </c>
      <c r="G6764" s="16">
        <f t="shared" si="2201"/>
        <v>30318</v>
      </c>
      <c r="H6764" s="16">
        <f t="shared" si="2202"/>
        <v>17.045454545454543</v>
      </c>
      <c r="I6764" s="16">
        <f t="shared" si="2203"/>
        <v>147547.6</v>
      </c>
      <c r="J6764" s="17">
        <v>352</v>
      </c>
      <c r="K6764" s="17">
        <v>60</v>
      </c>
      <c r="L6764" s="18">
        <f t="shared" si="2204"/>
        <v>292</v>
      </c>
      <c r="M6764" s="17">
        <v>45</v>
      </c>
      <c r="N6764" s="16">
        <f t="shared" si="2205"/>
        <v>505.3</v>
      </c>
      <c r="O6764" s="16">
        <f t="shared" si="2206"/>
        <v>22738.5</v>
      </c>
      <c r="P6764" s="18">
        <f t="shared" si="2207"/>
        <v>15</v>
      </c>
      <c r="Q6764" s="16">
        <f t="shared" si="2208"/>
        <v>505.3</v>
      </c>
      <c r="R6764" s="16">
        <f t="shared" si="2209"/>
        <v>7579.5</v>
      </c>
    </row>
    <row r="6765" spans="1:18" ht="115.5" x14ac:dyDescent="0.35">
      <c r="A6765" s="1">
        <v>3</v>
      </c>
      <c r="B6765" s="13" t="s">
        <v>1986</v>
      </c>
      <c r="C6765" s="13" t="s">
        <v>41</v>
      </c>
      <c r="D6765" s="14" t="s">
        <v>1987</v>
      </c>
      <c r="E6765" s="15">
        <v>514</v>
      </c>
      <c r="F6765" s="16">
        <f t="shared" si="2200"/>
        <v>46260</v>
      </c>
      <c r="G6765" s="16">
        <f t="shared" si="2201"/>
        <v>0</v>
      </c>
      <c r="H6765" s="16">
        <f t="shared" si="2202"/>
        <v>0</v>
      </c>
      <c r="I6765" s="16">
        <f t="shared" si="2203"/>
        <v>46260</v>
      </c>
      <c r="J6765" s="17">
        <v>90</v>
      </c>
      <c r="K6765" s="17">
        <v>0</v>
      </c>
      <c r="L6765" s="18">
        <f t="shared" si="2204"/>
        <v>90</v>
      </c>
      <c r="M6765" s="17">
        <v>0</v>
      </c>
      <c r="N6765" s="16">
        <f t="shared" si="2205"/>
        <v>514</v>
      </c>
      <c r="O6765" s="16">
        <f t="shared" si="2206"/>
        <v>0</v>
      </c>
      <c r="P6765" s="18">
        <f t="shared" si="2207"/>
        <v>0</v>
      </c>
      <c r="Q6765" s="16">
        <f t="shared" si="2208"/>
        <v>514</v>
      </c>
      <c r="R6765" s="16">
        <f t="shared" si="2209"/>
        <v>0</v>
      </c>
    </row>
    <row r="6766" spans="1:18" ht="105" x14ac:dyDescent="0.35">
      <c r="A6766" s="1">
        <v>4</v>
      </c>
      <c r="B6766" s="13" t="s">
        <v>1977</v>
      </c>
      <c r="C6766" s="13" t="s">
        <v>41</v>
      </c>
      <c r="D6766" s="14" t="s">
        <v>1978</v>
      </c>
      <c r="E6766" s="15">
        <v>365.56</v>
      </c>
      <c r="F6766" s="16">
        <f t="shared" si="2200"/>
        <v>109668</v>
      </c>
      <c r="G6766" s="16">
        <f t="shared" si="2201"/>
        <v>0</v>
      </c>
      <c r="H6766" s="16">
        <f t="shared" si="2202"/>
        <v>0</v>
      </c>
      <c r="I6766" s="16">
        <f t="shared" si="2203"/>
        <v>109668</v>
      </c>
      <c r="J6766" s="17">
        <v>300</v>
      </c>
      <c r="K6766" s="17">
        <v>0</v>
      </c>
      <c r="L6766" s="18">
        <f t="shared" si="2204"/>
        <v>300</v>
      </c>
      <c r="M6766" s="17">
        <v>0</v>
      </c>
      <c r="N6766" s="16">
        <f t="shared" si="2205"/>
        <v>365.56</v>
      </c>
      <c r="O6766" s="16">
        <f t="shared" si="2206"/>
        <v>0</v>
      </c>
      <c r="P6766" s="18">
        <f t="shared" si="2207"/>
        <v>0</v>
      </c>
      <c r="Q6766" s="16">
        <f t="shared" si="2208"/>
        <v>365.56</v>
      </c>
      <c r="R6766" s="16">
        <f t="shared" si="2209"/>
        <v>0</v>
      </c>
    </row>
    <row r="6767" spans="1:18" ht="94.5" x14ac:dyDescent="0.35">
      <c r="A6767" s="1">
        <v>5</v>
      </c>
      <c r="B6767" s="13" t="s">
        <v>1951</v>
      </c>
      <c r="C6767" s="13" t="s">
        <v>41</v>
      </c>
      <c r="D6767" s="14" t="s">
        <v>1952</v>
      </c>
      <c r="E6767" s="15">
        <v>221.08</v>
      </c>
      <c r="F6767" s="16">
        <f t="shared" si="2200"/>
        <v>66324</v>
      </c>
      <c r="G6767" s="16">
        <f t="shared" si="2201"/>
        <v>0</v>
      </c>
      <c r="H6767" s="16">
        <f t="shared" si="2202"/>
        <v>0</v>
      </c>
      <c r="I6767" s="16">
        <f t="shared" si="2203"/>
        <v>66324</v>
      </c>
      <c r="J6767" s="17">
        <v>300</v>
      </c>
      <c r="K6767" s="17">
        <v>0</v>
      </c>
      <c r="L6767" s="18">
        <f t="shared" si="2204"/>
        <v>300</v>
      </c>
      <c r="M6767" s="17">
        <v>0</v>
      </c>
      <c r="N6767" s="16">
        <f t="shared" si="2205"/>
        <v>221.08</v>
      </c>
      <c r="O6767" s="16">
        <f t="shared" si="2206"/>
        <v>0</v>
      </c>
      <c r="P6767" s="18">
        <f t="shared" si="2207"/>
        <v>0</v>
      </c>
      <c r="Q6767" s="16">
        <f t="shared" si="2208"/>
        <v>221.08</v>
      </c>
      <c r="R6767" s="16">
        <f t="shared" si="2209"/>
        <v>0</v>
      </c>
    </row>
    <row r="6768" spans="1:18" ht="63" x14ac:dyDescent="0.35">
      <c r="A6768" s="1">
        <v>6</v>
      </c>
      <c r="B6768" s="13" t="s">
        <v>1988</v>
      </c>
      <c r="C6768" s="13" t="s">
        <v>44</v>
      </c>
      <c r="D6768" s="14" t="s">
        <v>1989</v>
      </c>
      <c r="E6768" s="15">
        <v>201.05</v>
      </c>
      <c r="F6768" s="16">
        <f t="shared" si="2200"/>
        <v>196023.75</v>
      </c>
      <c r="G6768" s="16">
        <f t="shared" si="2201"/>
        <v>0</v>
      </c>
      <c r="H6768" s="16">
        <f t="shared" si="2202"/>
        <v>0</v>
      </c>
      <c r="I6768" s="16">
        <f t="shared" si="2203"/>
        <v>196023.75</v>
      </c>
      <c r="J6768" s="17">
        <v>975</v>
      </c>
      <c r="K6768" s="17">
        <v>0</v>
      </c>
      <c r="L6768" s="18">
        <f t="shared" si="2204"/>
        <v>975</v>
      </c>
      <c r="M6768" s="17">
        <v>0</v>
      </c>
      <c r="N6768" s="16">
        <f t="shared" si="2205"/>
        <v>201.05</v>
      </c>
      <c r="O6768" s="16">
        <f t="shared" si="2206"/>
        <v>0</v>
      </c>
      <c r="P6768" s="18">
        <f t="shared" si="2207"/>
        <v>0</v>
      </c>
      <c r="Q6768" s="16">
        <f t="shared" si="2208"/>
        <v>201.05</v>
      </c>
      <c r="R6768" s="16">
        <f t="shared" si="2209"/>
        <v>0</v>
      </c>
    </row>
    <row r="6769" spans="1:18" ht="105" x14ac:dyDescent="0.35">
      <c r="A6769" s="1">
        <v>7</v>
      </c>
      <c r="B6769" s="13" t="s">
        <v>825</v>
      </c>
      <c r="C6769" s="13" t="s">
        <v>41</v>
      </c>
      <c r="D6769" s="14" t="s">
        <v>826</v>
      </c>
      <c r="E6769" s="15">
        <v>3216.62</v>
      </c>
      <c r="F6769" s="16">
        <f t="shared" si="2200"/>
        <v>202647.06</v>
      </c>
      <c r="G6769" s="16">
        <f t="shared" si="2201"/>
        <v>21873.02</v>
      </c>
      <c r="H6769" s="16">
        <f t="shared" si="2202"/>
        <v>10.793650793650793</v>
      </c>
      <c r="I6769" s="16">
        <f t="shared" si="2203"/>
        <v>180774.04</v>
      </c>
      <c r="J6769" s="17">
        <v>63</v>
      </c>
      <c r="K6769" s="17">
        <v>6.8</v>
      </c>
      <c r="L6769" s="18">
        <f t="shared" si="2204"/>
        <v>56.2</v>
      </c>
      <c r="M6769" s="17">
        <v>6.8</v>
      </c>
      <c r="N6769" s="16">
        <f t="shared" si="2205"/>
        <v>3216.62</v>
      </c>
      <c r="O6769" s="16">
        <f t="shared" si="2206"/>
        <v>21873.02</v>
      </c>
      <c r="P6769" s="18">
        <f t="shared" si="2207"/>
        <v>0</v>
      </c>
      <c r="Q6769" s="16">
        <f t="shared" si="2208"/>
        <v>3216.62</v>
      </c>
      <c r="R6769" s="16">
        <f t="shared" si="2209"/>
        <v>0</v>
      </c>
    </row>
    <row r="6770" spans="1:18" ht="94.5" x14ac:dyDescent="0.35">
      <c r="A6770" s="1">
        <v>8</v>
      </c>
      <c r="B6770" s="13" t="s">
        <v>1943</v>
      </c>
      <c r="C6770" s="13" t="s">
        <v>41</v>
      </c>
      <c r="D6770" s="14" t="s">
        <v>1944</v>
      </c>
      <c r="E6770" s="15">
        <v>638.87</v>
      </c>
      <c r="F6770" s="16">
        <f t="shared" si="2200"/>
        <v>306657.59999999998</v>
      </c>
      <c r="G6770" s="16">
        <f t="shared" si="2201"/>
        <v>0</v>
      </c>
      <c r="H6770" s="16">
        <f t="shared" si="2202"/>
        <v>0</v>
      </c>
      <c r="I6770" s="16">
        <f t="shared" si="2203"/>
        <v>306657.59999999998</v>
      </c>
      <c r="J6770" s="17">
        <v>480</v>
      </c>
      <c r="K6770" s="17">
        <v>0</v>
      </c>
      <c r="L6770" s="18">
        <f t="shared" si="2204"/>
        <v>480</v>
      </c>
      <c r="M6770" s="17">
        <v>0</v>
      </c>
      <c r="N6770" s="16">
        <f t="shared" si="2205"/>
        <v>638.87</v>
      </c>
      <c r="O6770" s="16">
        <f t="shared" si="2206"/>
        <v>0</v>
      </c>
      <c r="P6770" s="18">
        <f t="shared" si="2207"/>
        <v>0</v>
      </c>
      <c r="Q6770" s="16">
        <f t="shared" si="2208"/>
        <v>638.87</v>
      </c>
      <c r="R6770" s="16">
        <f t="shared" si="2209"/>
        <v>0</v>
      </c>
    </row>
    <row r="6771" spans="1:18" ht="84" x14ac:dyDescent="0.35">
      <c r="A6771" s="1">
        <v>9</v>
      </c>
      <c r="B6771" s="13" t="s">
        <v>1990</v>
      </c>
      <c r="C6771" s="13" t="s">
        <v>41</v>
      </c>
      <c r="D6771" s="14" t="s">
        <v>1991</v>
      </c>
      <c r="E6771" s="15">
        <v>293.33999999999997</v>
      </c>
      <c r="F6771" s="16">
        <f t="shared" si="2200"/>
        <v>140803.20000000001</v>
      </c>
      <c r="G6771" s="16">
        <f t="shared" si="2201"/>
        <v>28871.7</v>
      </c>
      <c r="H6771" s="16">
        <f t="shared" si="2202"/>
        <v>20.505000000000003</v>
      </c>
      <c r="I6771" s="16">
        <f t="shared" si="2203"/>
        <v>111931.5</v>
      </c>
      <c r="J6771" s="17">
        <v>480</v>
      </c>
      <c r="K6771" s="17">
        <v>98.424000000000007</v>
      </c>
      <c r="L6771" s="18">
        <f t="shared" si="2204"/>
        <v>381.57600000000002</v>
      </c>
      <c r="M6771" s="17">
        <v>88.748999999999995</v>
      </c>
      <c r="N6771" s="16">
        <f t="shared" si="2205"/>
        <v>293.33999999999997</v>
      </c>
      <c r="O6771" s="16">
        <f t="shared" si="2206"/>
        <v>26033.63</v>
      </c>
      <c r="P6771" s="18">
        <f t="shared" si="2207"/>
        <v>9.68</v>
      </c>
      <c r="Q6771" s="16">
        <f t="shared" si="2208"/>
        <v>293.33999999999997</v>
      </c>
      <c r="R6771" s="16">
        <f t="shared" si="2209"/>
        <v>2838.06</v>
      </c>
    </row>
    <row r="6772" spans="1:18" ht="63" x14ac:dyDescent="0.35">
      <c r="A6772" s="1">
        <v>10</v>
      </c>
      <c r="B6772" s="13" t="s">
        <v>1992</v>
      </c>
      <c r="C6772" s="13" t="s">
        <v>41</v>
      </c>
      <c r="D6772" s="14" t="s">
        <v>1993</v>
      </c>
      <c r="E6772" s="15">
        <v>384.74</v>
      </c>
      <c r="F6772" s="16">
        <f t="shared" si="2200"/>
        <v>28855.5</v>
      </c>
      <c r="G6772" s="16">
        <f t="shared" si="2201"/>
        <v>0</v>
      </c>
      <c r="H6772" s="16">
        <f t="shared" si="2202"/>
        <v>0</v>
      </c>
      <c r="I6772" s="16">
        <f t="shared" si="2203"/>
        <v>28855.5</v>
      </c>
      <c r="J6772" s="17">
        <v>75</v>
      </c>
      <c r="K6772" s="17">
        <v>0</v>
      </c>
      <c r="L6772" s="18">
        <f t="shared" si="2204"/>
        <v>75</v>
      </c>
      <c r="M6772" s="17">
        <v>0</v>
      </c>
      <c r="N6772" s="16">
        <f t="shared" si="2205"/>
        <v>384.74</v>
      </c>
      <c r="O6772" s="16">
        <f t="shared" si="2206"/>
        <v>0</v>
      </c>
      <c r="P6772" s="18">
        <f t="shared" si="2207"/>
        <v>0</v>
      </c>
      <c r="Q6772" s="16">
        <f t="shared" si="2208"/>
        <v>384.74</v>
      </c>
      <c r="R6772" s="16">
        <f t="shared" si="2209"/>
        <v>0</v>
      </c>
    </row>
    <row r="6773" spans="1:18" ht="42" x14ac:dyDescent="0.35">
      <c r="A6773" s="1">
        <v>11</v>
      </c>
      <c r="B6773" s="13" t="s">
        <v>1979</v>
      </c>
      <c r="C6773" s="13" t="s">
        <v>41</v>
      </c>
      <c r="D6773" s="14" t="s">
        <v>1980</v>
      </c>
      <c r="E6773" s="15">
        <v>803.4</v>
      </c>
      <c r="F6773" s="16">
        <f t="shared" si="2200"/>
        <v>60255</v>
      </c>
      <c r="G6773" s="16">
        <f t="shared" si="2201"/>
        <v>0</v>
      </c>
      <c r="H6773" s="16">
        <f t="shared" si="2202"/>
        <v>0</v>
      </c>
      <c r="I6773" s="16">
        <f t="shared" si="2203"/>
        <v>60255</v>
      </c>
      <c r="J6773" s="17">
        <v>75</v>
      </c>
      <c r="K6773" s="17">
        <v>0</v>
      </c>
      <c r="L6773" s="18">
        <f t="shared" si="2204"/>
        <v>75</v>
      </c>
      <c r="M6773" s="17">
        <v>0</v>
      </c>
      <c r="N6773" s="16">
        <f t="shared" si="2205"/>
        <v>803.4</v>
      </c>
      <c r="O6773" s="16">
        <f t="shared" si="2206"/>
        <v>0</v>
      </c>
      <c r="P6773" s="18">
        <f t="shared" si="2207"/>
        <v>0</v>
      </c>
      <c r="Q6773" s="16">
        <f t="shared" si="2208"/>
        <v>803.4</v>
      </c>
      <c r="R6773" s="16">
        <f t="shared" si="2209"/>
        <v>0</v>
      </c>
    </row>
    <row r="6774" spans="1:18" ht="52.5" x14ac:dyDescent="0.35">
      <c r="A6774" s="1">
        <v>12</v>
      </c>
      <c r="B6774" s="13" t="s">
        <v>1933</v>
      </c>
      <c r="C6774" s="13" t="s">
        <v>41</v>
      </c>
      <c r="D6774" s="14" t="s">
        <v>1934</v>
      </c>
      <c r="E6774" s="15">
        <v>916.6</v>
      </c>
      <c r="F6774" s="16">
        <f t="shared" si="2200"/>
        <v>22915</v>
      </c>
      <c r="G6774" s="16">
        <f t="shared" si="2201"/>
        <v>4583</v>
      </c>
      <c r="H6774" s="16">
        <f t="shared" si="2202"/>
        <v>20</v>
      </c>
      <c r="I6774" s="16">
        <f t="shared" si="2203"/>
        <v>18332</v>
      </c>
      <c r="J6774" s="17">
        <v>25</v>
      </c>
      <c r="K6774" s="17">
        <v>5</v>
      </c>
      <c r="L6774" s="18">
        <f t="shared" si="2204"/>
        <v>20</v>
      </c>
      <c r="M6774" s="17">
        <v>5</v>
      </c>
      <c r="N6774" s="16">
        <f t="shared" si="2205"/>
        <v>916.6</v>
      </c>
      <c r="O6774" s="16">
        <f t="shared" si="2206"/>
        <v>4583</v>
      </c>
      <c r="P6774" s="18">
        <f t="shared" si="2207"/>
        <v>0</v>
      </c>
      <c r="Q6774" s="16">
        <f t="shared" si="2208"/>
        <v>916.6</v>
      </c>
      <c r="R6774" s="16">
        <f t="shared" si="2209"/>
        <v>0</v>
      </c>
    </row>
    <row r="6775" spans="1:18" ht="31.5" x14ac:dyDescent="0.35">
      <c r="A6775" s="1">
        <v>13</v>
      </c>
      <c r="B6775" s="13" t="s">
        <v>1994</v>
      </c>
      <c r="C6775" s="13" t="s">
        <v>41</v>
      </c>
      <c r="D6775" s="14" t="s">
        <v>1995</v>
      </c>
      <c r="E6775" s="15">
        <v>34.729999999999997</v>
      </c>
      <c r="F6775" s="16">
        <f t="shared" si="2200"/>
        <v>69.459999999999994</v>
      </c>
      <c r="G6775" s="16">
        <f t="shared" si="2201"/>
        <v>312.57</v>
      </c>
      <c r="H6775" s="16">
        <f t="shared" si="2202"/>
        <v>450</v>
      </c>
      <c r="I6775" s="16">
        <f t="shared" si="2203"/>
        <v>-243.11</v>
      </c>
      <c r="J6775" s="17">
        <v>2</v>
      </c>
      <c r="K6775" s="17">
        <v>9</v>
      </c>
      <c r="L6775" s="18">
        <f t="shared" si="2204"/>
        <v>-7</v>
      </c>
      <c r="M6775" s="17">
        <v>9</v>
      </c>
      <c r="N6775" s="16">
        <f t="shared" si="2205"/>
        <v>34.729999999999997</v>
      </c>
      <c r="O6775" s="16">
        <f t="shared" si="2206"/>
        <v>312.57</v>
      </c>
      <c r="P6775" s="18">
        <f t="shared" si="2207"/>
        <v>0</v>
      </c>
      <c r="Q6775" s="16">
        <f t="shared" si="2208"/>
        <v>34.729999999999997</v>
      </c>
      <c r="R6775" s="16">
        <f t="shared" si="2209"/>
        <v>0</v>
      </c>
    </row>
    <row r="6776" spans="1:18" x14ac:dyDescent="0.35">
      <c r="A6776" s="21" t="s">
        <v>1996</v>
      </c>
      <c r="B6776" s="21" t="s">
        <v>1996</v>
      </c>
      <c r="C6776" s="21" t="s">
        <v>1996</v>
      </c>
      <c r="D6776" s="21" t="s">
        <v>1996</v>
      </c>
      <c r="E6776" s="21" t="s">
        <v>1996</v>
      </c>
      <c r="F6776" s="19"/>
      <c r="G6776" s="20">
        <f>SUM(G6763:G6775)</f>
        <v>85958.290000000008</v>
      </c>
      <c r="H6776" s="7"/>
      <c r="I6776" s="7"/>
      <c r="J6776" s="7"/>
      <c r="K6776" s="7"/>
      <c r="L6776" s="7"/>
      <c r="M6776" s="7"/>
      <c r="N6776" s="7"/>
      <c r="O6776" s="7"/>
      <c r="P6776" s="7"/>
      <c r="Q6776" s="7"/>
      <c r="R6776" s="7"/>
    </row>
    <row r="6778" spans="1:18" x14ac:dyDescent="0.35">
      <c r="B6778" s="11" t="s">
        <v>23</v>
      </c>
      <c r="C6778" s="12" t="s">
        <v>24</v>
      </c>
      <c r="D6778" s="12" t="s">
        <v>25</v>
      </c>
    </row>
    <row r="6779" spans="1:18" x14ac:dyDescent="0.35">
      <c r="B6779" s="11" t="s">
        <v>26</v>
      </c>
      <c r="C6779" s="12" t="s">
        <v>27</v>
      </c>
      <c r="D6779" s="12" t="s">
        <v>28</v>
      </c>
    </row>
    <row r="6780" spans="1:18" x14ac:dyDescent="0.35">
      <c r="B6780" s="11" t="s">
        <v>29</v>
      </c>
      <c r="C6780" s="12" t="s">
        <v>24</v>
      </c>
      <c r="D6780" s="12" t="s">
        <v>30</v>
      </c>
    </row>
    <row r="6781" spans="1:18" x14ac:dyDescent="0.35">
      <c r="B6781" s="11" t="s">
        <v>31</v>
      </c>
      <c r="C6781" s="12" t="s">
        <v>328</v>
      </c>
      <c r="D6781" s="12" t="s">
        <v>1927</v>
      </c>
    </row>
    <row r="6782" spans="1:18" x14ac:dyDescent="0.35">
      <c r="B6782" s="11" t="s">
        <v>33</v>
      </c>
      <c r="C6782" s="12" t="s">
        <v>339</v>
      </c>
      <c r="D6782" s="12" t="s">
        <v>1997</v>
      </c>
    </row>
    <row r="6784" spans="1:18" ht="42" x14ac:dyDescent="0.35">
      <c r="A6784" s="1">
        <v>1</v>
      </c>
      <c r="B6784" s="13" t="s">
        <v>1998</v>
      </c>
      <c r="C6784" s="13" t="s">
        <v>41</v>
      </c>
      <c r="D6784" s="14" t="s">
        <v>1999</v>
      </c>
      <c r="E6784" s="15">
        <v>9545.7000000000007</v>
      </c>
      <c r="F6784" s="16">
        <f>ROUND(ROUND(N6784,2)*ROUND(J6784,3),2)</f>
        <v>9545.7000000000007</v>
      </c>
      <c r="G6784" s="16">
        <f>ROUND(ROUND(N6784,2)*ROUND(K6784,3),2)</f>
        <v>0</v>
      </c>
      <c r="H6784" s="16">
        <f>IF(EXACT(J6784,0),0,100*(K6784/J6784))</f>
        <v>0</v>
      </c>
      <c r="I6784" s="16">
        <f>ROUND((ROUND(J6784,3)-ROUND(K6784,3))*N6784,2)</f>
        <v>9545.7000000000007</v>
      </c>
      <c r="J6784" s="17">
        <v>1</v>
      </c>
      <c r="K6784" s="17">
        <v>0</v>
      </c>
      <c r="L6784" s="18">
        <f>ROUND(ROUND(J6784,3)-ROUND(K6784,3),3)</f>
        <v>1</v>
      </c>
      <c r="M6784" s="17">
        <v>0</v>
      </c>
      <c r="N6784" s="16">
        <f>ROUND(E6784,2)</f>
        <v>9545.7000000000007</v>
      </c>
      <c r="O6784" s="16">
        <f>ROUND(ROUND(M6784,3)*ROUND(N6784,2),2)</f>
        <v>0</v>
      </c>
      <c r="P6784" s="18">
        <f>ROUND(ROUND(K6784,3)-ROUND(M6784,3),2)</f>
        <v>0</v>
      </c>
      <c r="Q6784" s="16">
        <f>ROUND(E6784,2)</f>
        <v>9545.7000000000007</v>
      </c>
      <c r="R6784" s="16">
        <f>ROUND((ROUND(K6784,3)-ROUND(M6784,3))* Q6784,2)</f>
        <v>0</v>
      </c>
    </row>
    <row r="6785" spans="1:18" ht="42" x14ac:dyDescent="0.35">
      <c r="A6785" s="1">
        <v>2</v>
      </c>
      <c r="B6785" s="13" t="s">
        <v>2000</v>
      </c>
      <c r="C6785" s="13" t="s">
        <v>41</v>
      </c>
      <c r="D6785" s="14" t="s">
        <v>2001</v>
      </c>
      <c r="E6785" s="15">
        <v>3479.85</v>
      </c>
      <c r="F6785" s="16">
        <f>ROUND(ROUND(N6785,2)*ROUND(J6785,3),2)</f>
        <v>125274.6</v>
      </c>
      <c r="G6785" s="16">
        <f>ROUND(ROUND(N6785,2)*ROUND(K6785,3),2)</f>
        <v>0</v>
      </c>
      <c r="H6785" s="16">
        <f>IF(EXACT(J6785,0),0,100*(K6785/J6785))</f>
        <v>0</v>
      </c>
      <c r="I6785" s="16">
        <f>ROUND((ROUND(J6785,3)-ROUND(K6785,3))*N6785,2)</f>
        <v>125274.6</v>
      </c>
      <c r="J6785" s="17">
        <v>36</v>
      </c>
      <c r="K6785" s="17">
        <v>0</v>
      </c>
      <c r="L6785" s="18">
        <f>ROUND(ROUND(J6785,3)-ROUND(K6785,3),3)</f>
        <v>36</v>
      </c>
      <c r="M6785" s="17">
        <v>0</v>
      </c>
      <c r="N6785" s="16">
        <f>ROUND(E6785,2)</f>
        <v>3479.85</v>
      </c>
      <c r="O6785" s="16">
        <f>ROUND(ROUND(M6785,3)*ROUND(N6785,2),2)</f>
        <v>0</v>
      </c>
      <c r="P6785" s="18">
        <f>ROUND(ROUND(K6785,3)-ROUND(M6785,3),2)</f>
        <v>0</v>
      </c>
      <c r="Q6785" s="16">
        <f>ROUND(E6785,2)</f>
        <v>3479.85</v>
      </c>
      <c r="R6785" s="16">
        <f>ROUND((ROUND(K6785,3)-ROUND(M6785,3))* Q6785,2)</f>
        <v>0</v>
      </c>
    </row>
    <row r="6786" spans="1:18" x14ac:dyDescent="0.35">
      <c r="A6786" s="21" t="s">
        <v>2002</v>
      </c>
      <c r="B6786" s="21" t="s">
        <v>2002</v>
      </c>
      <c r="C6786" s="21" t="s">
        <v>2002</v>
      </c>
      <c r="D6786" s="21" t="s">
        <v>2002</v>
      </c>
      <c r="E6786" s="21" t="s">
        <v>2002</v>
      </c>
      <c r="F6786" s="19"/>
      <c r="G6786" s="20">
        <f>SUM(G6784:G6785)</f>
        <v>0</v>
      </c>
      <c r="H6786" s="7"/>
      <c r="I6786" s="7"/>
      <c r="J6786" s="7"/>
      <c r="K6786" s="7"/>
      <c r="L6786" s="7"/>
      <c r="M6786" s="7"/>
      <c r="N6786" s="7"/>
      <c r="O6786" s="7"/>
      <c r="P6786" s="7"/>
      <c r="Q6786" s="7"/>
      <c r="R6786" s="7"/>
    </row>
    <row r="6788" spans="1:18" x14ac:dyDescent="0.35">
      <c r="B6788" s="11" t="s">
        <v>23</v>
      </c>
      <c r="C6788" s="12" t="s">
        <v>24</v>
      </c>
      <c r="D6788" s="12" t="s">
        <v>25</v>
      </c>
    </row>
    <row r="6789" spans="1:18" x14ac:dyDescent="0.35">
      <c r="B6789" s="11" t="s">
        <v>26</v>
      </c>
      <c r="C6789" s="12" t="s">
        <v>27</v>
      </c>
      <c r="D6789" s="12" t="s">
        <v>28</v>
      </c>
    </row>
    <row r="6790" spans="1:18" x14ac:dyDescent="0.35">
      <c r="B6790" s="11" t="s">
        <v>29</v>
      </c>
      <c r="C6790" s="12" t="s">
        <v>24</v>
      </c>
      <c r="D6790" s="12" t="s">
        <v>30</v>
      </c>
    </row>
    <row r="6791" spans="1:18" x14ac:dyDescent="0.35">
      <c r="B6791" s="11" t="s">
        <v>31</v>
      </c>
      <c r="C6791" s="12" t="s">
        <v>328</v>
      </c>
      <c r="D6791" s="12" t="s">
        <v>1927</v>
      </c>
    </row>
    <row r="6792" spans="1:18" x14ac:dyDescent="0.35">
      <c r="B6792" s="11" t="s">
        <v>33</v>
      </c>
      <c r="C6792" s="12" t="s">
        <v>358</v>
      </c>
      <c r="D6792" s="12" t="s">
        <v>2003</v>
      </c>
    </row>
    <row r="6794" spans="1:18" ht="31.5" x14ac:dyDescent="0.35">
      <c r="A6794" s="1">
        <v>1</v>
      </c>
      <c r="B6794" s="13" t="s">
        <v>2004</v>
      </c>
      <c r="C6794" s="13" t="s">
        <v>44</v>
      </c>
      <c r="D6794" s="14" t="s">
        <v>2005</v>
      </c>
      <c r="E6794" s="15">
        <v>33.07</v>
      </c>
      <c r="F6794" s="16">
        <f t="shared" ref="F6794:F6825" si="2210">ROUND(ROUND(N6794,2)*ROUND(J6794,3),2)</f>
        <v>49605</v>
      </c>
      <c r="G6794" s="16">
        <f t="shared" ref="G6794:G6825" si="2211">ROUND(ROUND(N6794,2)*ROUND(K6794,3),2)</f>
        <v>23760.799999999999</v>
      </c>
      <c r="H6794" s="16">
        <f t="shared" ref="H6794:H6825" si="2212">IF(EXACT(J6794,0),0,100*(K6794/J6794))</f>
        <v>47.9</v>
      </c>
      <c r="I6794" s="16">
        <f t="shared" ref="I6794:I6825" si="2213">ROUND((ROUND(J6794,3)-ROUND(K6794,3))*N6794,2)</f>
        <v>25844.21</v>
      </c>
      <c r="J6794" s="17">
        <v>1500</v>
      </c>
      <c r="K6794" s="17">
        <v>718.5</v>
      </c>
      <c r="L6794" s="18">
        <f t="shared" ref="L6794:L6825" si="2214">ROUND(ROUND(J6794,3)-ROUND(K6794,3),3)</f>
        <v>781.5</v>
      </c>
      <c r="M6794" s="17">
        <v>533.98</v>
      </c>
      <c r="N6794" s="16">
        <f t="shared" ref="N6794:N6825" si="2215">ROUND(E6794,2)</f>
        <v>33.07</v>
      </c>
      <c r="O6794" s="16">
        <f t="shared" ref="O6794:O6825" si="2216">ROUND(ROUND(M6794,3)*ROUND(N6794,2),2)</f>
        <v>17658.72</v>
      </c>
      <c r="P6794" s="18">
        <f t="shared" ref="P6794:P6825" si="2217">ROUND(ROUND(K6794,3)-ROUND(M6794,3),2)</f>
        <v>184.52</v>
      </c>
      <c r="Q6794" s="16">
        <f t="shared" ref="Q6794:Q6825" si="2218">ROUND(E6794,2)</f>
        <v>33.07</v>
      </c>
      <c r="R6794" s="16">
        <f t="shared" ref="R6794:R6825" si="2219">ROUND((ROUND(K6794,3)-ROUND(M6794,3))* Q6794,2)</f>
        <v>6102.08</v>
      </c>
    </row>
    <row r="6795" spans="1:18" ht="31.5" x14ac:dyDescent="0.35">
      <c r="A6795" s="1">
        <v>2</v>
      </c>
      <c r="B6795" s="13" t="s">
        <v>2006</v>
      </c>
      <c r="C6795" s="13" t="s">
        <v>44</v>
      </c>
      <c r="D6795" s="14" t="s">
        <v>2007</v>
      </c>
      <c r="E6795" s="15">
        <v>61.8</v>
      </c>
      <c r="F6795" s="16">
        <f t="shared" si="2210"/>
        <v>23175</v>
      </c>
      <c r="G6795" s="16">
        <f t="shared" si="2211"/>
        <v>8228.67</v>
      </c>
      <c r="H6795" s="16">
        <f t="shared" si="2212"/>
        <v>35.506666666666668</v>
      </c>
      <c r="I6795" s="16">
        <f t="shared" si="2213"/>
        <v>14946.33</v>
      </c>
      <c r="J6795" s="17">
        <v>375</v>
      </c>
      <c r="K6795" s="17">
        <v>133.15</v>
      </c>
      <c r="L6795" s="18">
        <f t="shared" si="2214"/>
        <v>241.85</v>
      </c>
      <c r="M6795" s="17">
        <v>134.22</v>
      </c>
      <c r="N6795" s="16">
        <f t="shared" si="2215"/>
        <v>61.8</v>
      </c>
      <c r="O6795" s="16">
        <f t="shared" si="2216"/>
        <v>8294.7999999999993</v>
      </c>
      <c r="P6795" s="18">
        <f t="shared" si="2217"/>
        <v>-1.07</v>
      </c>
      <c r="Q6795" s="16">
        <f t="shared" si="2218"/>
        <v>61.8</v>
      </c>
      <c r="R6795" s="16">
        <f t="shared" si="2219"/>
        <v>-66.13</v>
      </c>
    </row>
    <row r="6796" spans="1:18" ht="21" x14ac:dyDescent="0.35">
      <c r="A6796" s="1">
        <v>3</v>
      </c>
      <c r="B6796" s="13" t="s">
        <v>2008</v>
      </c>
      <c r="C6796" s="13" t="s">
        <v>44</v>
      </c>
      <c r="D6796" s="14" t="s">
        <v>2009</v>
      </c>
      <c r="E6796" s="15">
        <v>7.84</v>
      </c>
      <c r="F6796" s="16">
        <f t="shared" si="2210"/>
        <v>4704</v>
      </c>
      <c r="G6796" s="16">
        <f t="shared" si="2211"/>
        <v>227.36</v>
      </c>
      <c r="H6796" s="16">
        <f t="shared" si="2212"/>
        <v>4.833333333333333</v>
      </c>
      <c r="I6796" s="16">
        <f t="shared" si="2213"/>
        <v>4476.6400000000003</v>
      </c>
      <c r="J6796" s="17">
        <v>600</v>
      </c>
      <c r="K6796" s="17">
        <v>29</v>
      </c>
      <c r="L6796" s="18">
        <f t="shared" si="2214"/>
        <v>571</v>
      </c>
      <c r="M6796" s="17">
        <v>241.2</v>
      </c>
      <c r="N6796" s="16">
        <f t="shared" si="2215"/>
        <v>7.84</v>
      </c>
      <c r="O6796" s="16">
        <f t="shared" si="2216"/>
        <v>1891.01</v>
      </c>
      <c r="P6796" s="18">
        <f t="shared" si="2217"/>
        <v>-212.2</v>
      </c>
      <c r="Q6796" s="16">
        <f t="shared" si="2218"/>
        <v>7.84</v>
      </c>
      <c r="R6796" s="16">
        <f t="shared" si="2219"/>
        <v>-1663.65</v>
      </c>
    </row>
    <row r="6797" spans="1:18" ht="21" x14ac:dyDescent="0.35">
      <c r="A6797" s="1">
        <v>4</v>
      </c>
      <c r="B6797" s="13" t="s">
        <v>2010</v>
      </c>
      <c r="C6797" s="13" t="s">
        <v>44</v>
      </c>
      <c r="D6797" s="14" t="s">
        <v>2011</v>
      </c>
      <c r="E6797" s="15">
        <v>24.37</v>
      </c>
      <c r="F6797" s="16">
        <f t="shared" si="2210"/>
        <v>16449.75</v>
      </c>
      <c r="G6797" s="16">
        <f t="shared" si="2211"/>
        <v>487.4</v>
      </c>
      <c r="H6797" s="16">
        <f t="shared" si="2212"/>
        <v>2.9629629629629632</v>
      </c>
      <c r="I6797" s="16">
        <f t="shared" si="2213"/>
        <v>15962.35</v>
      </c>
      <c r="J6797" s="17">
        <v>675</v>
      </c>
      <c r="K6797" s="17">
        <v>20</v>
      </c>
      <c r="L6797" s="18">
        <f t="shared" si="2214"/>
        <v>655</v>
      </c>
      <c r="M6797" s="17">
        <v>165</v>
      </c>
      <c r="N6797" s="16">
        <f t="shared" si="2215"/>
        <v>24.37</v>
      </c>
      <c r="O6797" s="16">
        <f t="shared" si="2216"/>
        <v>4021.05</v>
      </c>
      <c r="P6797" s="18">
        <f t="shared" si="2217"/>
        <v>-145</v>
      </c>
      <c r="Q6797" s="16">
        <f t="shared" si="2218"/>
        <v>24.37</v>
      </c>
      <c r="R6797" s="16">
        <f t="shared" si="2219"/>
        <v>-3533.65</v>
      </c>
    </row>
    <row r="6798" spans="1:18" x14ac:dyDescent="0.35">
      <c r="A6798" s="1">
        <v>5</v>
      </c>
      <c r="B6798" s="13" t="s">
        <v>2012</v>
      </c>
      <c r="C6798" s="13" t="s">
        <v>41</v>
      </c>
      <c r="D6798" s="14" t="s">
        <v>2013</v>
      </c>
      <c r="E6798" s="15">
        <v>18.28</v>
      </c>
      <c r="F6798" s="16">
        <f t="shared" si="2210"/>
        <v>2193.6</v>
      </c>
      <c r="G6798" s="16">
        <f t="shared" si="2211"/>
        <v>2193.6</v>
      </c>
      <c r="H6798" s="16">
        <f t="shared" si="2212"/>
        <v>100</v>
      </c>
      <c r="I6798" s="16">
        <f t="shared" si="2213"/>
        <v>0</v>
      </c>
      <c r="J6798" s="17">
        <v>120</v>
      </c>
      <c r="K6798" s="17">
        <v>120</v>
      </c>
      <c r="L6798" s="18">
        <f t="shared" si="2214"/>
        <v>0</v>
      </c>
      <c r="M6798" s="17">
        <v>120</v>
      </c>
      <c r="N6798" s="16">
        <f t="shared" si="2215"/>
        <v>18.28</v>
      </c>
      <c r="O6798" s="16">
        <f t="shared" si="2216"/>
        <v>2193.6</v>
      </c>
      <c r="P6798" s="18">
        <f t="shared" si="2217"/>
        <v>0</v>
      </c>
      <c r="Q6798" s="16">
        <f t="shared" si="2218"/>
        <v>18.28</v>
      </c>
      <c r="R6798" s="16">
        <f t="shared" si="2219"/>
        <v>0</v>
      </c>
    </row>
    <row r="6799" spans="1:18" x14ac:dyDescent="0.35">
      <c r="A6799" s="1">
        <v>6</v>
      </c>
      <c r="B6799" s="13" t="s">
        <v>2014</v>
      </c>
      <c r="C6799" s="13" t="s">
        <v>41</v>
      </c>
      <c r="D6799" s="14" t="s">
        <v>2015</v>
      </c>
      <c r="E6799" s="15">
        <v>13.93</v>
      </c>
      <c r="F6799" s="16">
        <f t="shared" si="2210"/>
        <v>2549.19</v>
      </c>
      <c r="G6799" s="16">
        <f t="shared" si="2211"/>
        <v>334.32</v>
      </c>
      <c r="H6799" s="16">
        <f t="shared" si="2212"/>
        <v>13.114754098360656</v>
      </c>
      <c r="I6799" s="16">
        <f t="shared" si="2213"/>
        <v>2214.87</v>
      </c>
      <c r="J6799" s="17">
        <v>183</v>
      </c>
      <c r="K6799" s="17">
        <v>24</v>
      </c>
      <c r="L6799" s="18">
        <f t="shared" si="2214"/>
        <v>159</v>
      </c>
      <c r="M6799" s="17">
        <v>24</v>
      </c>
      <c r="N6799" s="16">
        <f t="shared" si="2215"/>
        <v>13.93</v>
      </c>
      <c r="O6799" s="16">
        <f t="shared" si="2216"/>
        <v>334.32</v>
      </c>
      <c r="P6799" s="18">
        <f t="shared" si="2217"/>
        <v>0</v>
      </c>
      <c r="Q6799" s="16">
        <f t="shared" si="2218"/>
        <v>13.93</v>
      </c>
      <c r="R6799" s="16">
        <f t="shared" si="2219"/>
        <v>0</v>
      </c>
    </row>
    <row r="6800" spans="1:18" x14ac:dyDescent="0.35">
      <c r="A6800" s="1">
        <v>7</v>
      </c>
      <c r="B6800" s="13" t="s">
        <v>2016</v>
      </c>
      <c r="C6800" s="13" t="s">
        <v>41</v>
      </c>
      <c r="D6800" s="14" t="s">
        <v>2017</v>
      </c>
      <c r="E6800" s="15">
        <v>17.41</v>
      </c>
      <c r="F6800" s="16">
        <f t="shared" si="2210"/>
        <v>1619.13</v>
      </c>
      <c r="G6800" s="16">
        <f t="shared" si="2211"/>
        <v>766.04</v>
      </c>
      <c r="H6800" s="16">
        <f t="shared" si="2212"/>
        <v>47.311827956989248</v>
      </c>
      <c r="I6800" s="16">
        <f t="shared" si="2213"/>
        <v>853.09</v>
      </c>
      <c r="J6800" s="17">
        <v>93</v>
      </c>
      <c r="K6800" s="17">
        <v>44</v>
      </c>
      <c r="L6800" s="18">
        <f t="shared" si="2214"/>
        <v>49</v>
      </c>
      <c r="M6800" s="17">
        <v>45</v>
      </c>
      <c r="N6800" s="16">
        <f t="shared" si="2215"/>
        <v>17.41</v>
      </c>
      <c r="O6800" s="16">
        <f t="shared" si="2216"/>
        <v>783.45</v>
      </c>
      <c r="P6800" s="18">
        <f t="shared" si="2217"/>
        <v>-1</v>
      </c>
      <c r="Q6800" s="16">
        <f t="shared" si="2218"/>
        <v>17.41</v>
      </c>
      <c r="R6800" s="16">
        <f t="shared" si="2219"/>
        <v>-17.41</v>
      </c>
    </row>
    <row r="6801" spans="1:18" x14ac:dyDescent="0.35">
      <c r="A6801" s="1">
        <v>8</v>
      </c>
      <c r="B6801" s="13" t="s">
        <v>2018</v>
      </c>
      <c r="C6801" s="13" t="s">
        <v>41</v>
      </c>
      <c r="D6801" s="14" t="s">
        <v>2019</v>
      </c>
      <c r="E6801" s="15">
        <v>18.28</v>
      </c>
      <c r="F6801" s="16">
        <f t="shared" si="2210"/>
        <v>1700.04</v>
      </c>
      <c r="G6801" s="16">
        <f t="shared" si="2211"/>
        <v>804.32</v>
      </c>
      <c r="H6801" s="16">
        <f t="shared" si="2212"/>
        <v>47.311827956989248</v>
      </c>
      <c r="I6801" s="16">
        <f t="shared" si="2213"/>
        <v>895.72</v>
      </c>
      <c r="J6801" s="17">
        <v>93</v>
      </c>
      <c r="K6801" s="17">
        <v>44</v>
      </c>
      <c r="L6801" s="18">
        <f t="shared" si="2214"/>
        <v>49</v>
      </c>
      <c r="M6801" s="17">
        <v>54</v>
      </c>
      <c r="N6801" s="16">
        <f t="shared" si="2215"/>
        <v>18.28</v>
      </c>
      <c r="O6801" s="16">
        <f t="shared" si="2216"/>
        <v>987.12</v>
      </c>
      <c r="P6801" s="18">
        <f t="shared" si="2217"/>
        <v>-10</v>
      </c>
      <c r="Q6801" s="16">
        <f t="shared" si="2218"/>
        <v>18.28</v>
      </c>
      <c r="R6801" s="16">
        <f t="shared" si="2219"/>
        <v>-182.8</v>
      </c>
    </row>
    <row r="6802" spans="1:18" ht="21" x14ac:dyDescent="0.35">
      <c r="A6802" s="1">
        <v>9</v>
      </c>
      <c r="B6802" s="13" t="s">
        <v>2020</v>
      </c>
      <c r="C6802" s="13" t="s">
        <v>41</v>
      </c>
      <c r="D6802" s="14" t="s">
        <v>2021</v>
      </c>
      <c r="E6802" s="15">
        <v>5.22</v>
      </c>
      <c r="F6802" s="16">
        <f t="shared" si="2210"/>
        <v>485.46</v>
      </c>
      <c r="G6802" s="16">
        <f t="shared" si="2211"/>
        <v>104.4</v>
      </c>
      <c r="H6802" s="16">
        <f t="shared" si="2212"/>
        <v>21.50537634408602</v>
      </c>
      <c r="I6802" s="16">
        <f t="shared" si="2213"/>
        <v>381.06</v>
      </c>
      <c r="J6802" s="17">
        <v>93</v>
      </c>
      <c r="K6802" s="17">
        <v>20</v>
      </c>
      <c r="L6802" s="18">
        <f t="shared" si="2214"/>
        <v>73</v>
      </c>
      <c r="M6802" s="17">
        <v>20</v>
      </c>
      <c r="N6802" s="16">
        <f t="shared" si="2215"/>
        <v>5.22</v>
      </c>
      <c r="O6802" s="16">
        <f t="shared" si="2216"/>
        <v>104.4</v>
      </c>
      <c r="P6802" s="18">
        <f t="shared" si="2217"/>
        <v>0</v>
      </c>
      <c r="Q6802" s="16">
        <f t="shared" si="2218"/>
        <v>5.22</v>
      </c>
      <c r="R6802" s="16">
        <f t="shared" si="2219"/>
        <v>0</v>
      </c>
    </row>
    <row r="6803" spans="1:18" x14ac:dyDescent="0.35">
      <c r="A6803" s="1">
        <v>10</v>
      </c>
      <c r="B6803" s="13" t="s">
        <v>2022</v>
      </c>
      <c r="C6803" s="13" t="s">
        <v>41</v>
      </c>
      <c r="D6803" s="14" t="s">
        <v>2023</v>
      </c>
      <c r="E6803" s="15">
        <v>46.13</v>
      </c>
      <c r="F6803" s="16">
        <f t="shared" si="2210"/>
        <v>2214.2399999999998</v>
      </c>
      <c r="G6803" s="16">
        <f t="shared" si="2211"/>
        <v>92.26</v>
      </c>
      <c r="H6803" s="16">
        <f t="shared" si="2212"/>
        <v>4.1666666666666661</v>
      </c>
      <c r="I6803" s="16">
        <f t="shared" si="2213"/>
        <v>2121.98</v>
      </c>
      <c r="J6803" s="17">
        <v>48</v>
      </c>
      <c r="K6803" s="17">
        <v>2</v>
      </c>
      <c r="L6803" s="18">
        <f t="shared" si="2214"/>
        <v>46</v>
      </c>
      <c r="M6803" s="17">
        <v>2</v>
      </c>
      <c r="N6803" s="16">
        <f t="shared" si="2215"/>
        <v>46.13</v>
      </c>
      <c r="O6803" s="16">
        <f t="shared" si="2216"/>
        <v>92.26</v>
      </c>
      <c r="P6803" s="18">
        <f t="shared" si="2217"/>
        <v>0</v>
      </c>
      <c r="Q6803" s="16">
        <f t="shared" si="2218"/>
        <v>46.13</v>
      </c>
      <c r="R6803" s="16">
        <f t="shared" si="2219"/>
        <v>0</v>
      </c>
    </row>
    <row r="6804" spans="1:18" x14ac:dyDescent="0.35">
      <c r="A6804" s="1">
        <v>11</v>
      </c>
      <c r="B6804" s="13" t="s">
        <v>2024</v>
      </c>
      <c r="C6804" s="13" t="s">
        <v>41</v>
      </c>
      <c r="D6804" s="14" t="s">
        <v>2025</v>
      </c>
      <c r="E6804" s="15">
        <v>6.97</v>
      </c>
      <c r="F6804" s="16">
        <f t="shared" si="2210"/>
        <v>648.21</v>
      </c>
      <c r="G6804" s="16">
        <f t="shared" si="2211"/>
        <v>160.31</v>
      </c>
      <c r="H6804" s="16">
        <f t="shared" si="2212"/>
        <v>24.731182795698924</v>
      </c>
      <c r="I6804" s="16">
        <f t="shared" si="2213"/>
        <v>487.9</v>
      </c>
      <c r="J6804" s="17">
        <v>93</v>
      </c>
      <c r="K6804" s="17">
        <v>23</v>
      </c>
      <c r="L6804" s="18">
        <f t="shared" si="2214"/>
        <v>70</v>
      </c>
      <c r="M6804" s="17">
        <v>23</v>
      </c>
      <c r="N6804" s="16">
        <f t="shared" si="2215"/>
        <v>6.97</v>
      </c>
      <c r="O6804" s="16">
        <f t="shared" si="2216"/>
        <v>160.31</v>
      </c>
      <c r="P6804" s="18">
        <f t="shared" si="2217"/>
        <v>0</v>
      </c>
      <c r="Q6804" s="16">
        <f t="shared" si="2218"/>
        <v>6.97</v>
      </c>
      <c r="R6804" s="16">
        <f t="shared" si="2219"/>
        <v>0</v>
      </c>
    </row>
    <row r="6805" spans="1:18" ht="21" x14ac:dyDescent="0.35">
      <c r="A6805" s="1">
        <v>12</v>
      </c>
      <c r="B6805" s="13" t="s">
        <v>2026</v>
      </c>
      <c r="C6805" s="13" t="s">
        <v>41</v>
      </c>
      <c r="D6805" s="14" t="s">
        <v>2027</v>
      </c>
      <c r="E6805" s="15">
        <v>99.23</v>
      </c>
      <c r="F6805" s="16">
        <f t="shared" si="2210"/>
        <v>4763.04</v>
      </c>
      <c r="G6805" s="16">
        <f t="shared" si="2211"/>
        <v>396.92</v>
      </c>
      <c r="H6805" s="16">
        <f t="shared" si="2212"/>
        <v>8.3333333333333321</v>
      </c>
      <c r="I6805" s="16">
        <f t="shared" si="2213"/>
        <v>4366.12</v>
      </c>
      <c r="J6805" s="17">
        <v>48</v>
      </c>
      <c r="K6805" s="17">
        <v>4</v>
      </c>
      <c r="L6805" s="18">
        <f t="shared" si="2214"/>
        <v>44</v>
      </c>
      <c r="M6805" s="17">
        <v>4</v>
      </c>
      <c r="N6805" s="16">
        <f t="shared" si="2215"/>
        <v>99.23</v>
      </c>
      <c r="O6805" s="16">
        <f t="shared" si="2216"/>
        <v>396.92</v>
      </c>
      <c r="P6805" s="18">
        <f t="shared" si="2217"/>
        <v>0</v>
      </c>
      <c r="Q6805" s="16">
        <f t="shared" si="2218"/>
        <v>99.23</v>
      </c>
      <c r="R6805" s="16">
        <f t="shared" si="2219"/>
        <v>0</v>
      </c>
    </row>
    <row r="6806" spans="1:18" ht="21" x14ac:dyDescent="0.35">
      <c r="A6806" s="1">
        <v>13</v>
      </c>
      <c r="B6806" s="13" t="s">
        <v>2028</v>
      </c>
      <c r="C6806" s="13" t="s">
        <v>41</v>
      </c>
      <c r="D6806" s="14" t="s">
        <v>2029</v>
      </c>
      <c r="E6806" s="15">
        <v>278.54000000000002</v>
      </c>
      <c r="F6806" s="16">
        <f t="shared" si="2210"/>
        <v>6684.96</v>
      </c>
      <c r="G6806" s="16">
        <f t="shared" si="2211"/>
        <v>3342.48</v>
      </c>
      <c r="H6806" s="16">
        <f t="shared" si="2212"/>
        <v>50</v>
      </c>
      <c r="I6806" s="16">
        <f t="shared" si="2213"/>
        <v>3342.48</v>
      </c>
      <c r="J6806" s="17">
        <v>24</v>
      </c>
      <c r="K6806" s="17">
        <v>12</v>
      </c>
      <c r="L6806" s="18">
        <f t="shared" si="2214"/>
        <v>12</v>
      </c>
      <c r="M6806" s="17">
        <v>12</v>
      </c>
      <c r="N6806" s="16">
        <f t="shared" si="2215"/>
        <v>278.54000000000002</v>
      </c>
      <c r="O6806" s="16">
        <f t="shared" si="2216"/>
        <v>3342.48</v>
      </c>
      <c r="P6806" s="18">
        <f t="shared" si="2217"/>
        <v>0</v>
      </c>
      <c r="Q6806" s="16">
        <f t="shared" si="2218"/>
        <v>278.54000000000002</v>
      </c>
      <c r="R6806" s="16">
        <f t="shared" si="2219"/>
        <v>0</v>
      </c>
    </row>
    <row r="6807" spans="1:18" ht="21" x14ac:dyDescent="0.35">
      <c r="A6807" s="1">
        <v>14</v>
      </c>
      <c r="B6807" s="13" t="s">
        <v>2030</v>
      </c>
      <c r="C6807" s="13" t="s">
        <v>41</v>
      </c>
      <c r="D6807" s="14" t="s">
        <v>2031</v>
      </c>
      <c r="E6807" s="15">
        <v>317.69</v>
      </c>
      <c r="F6807" s="16">
        <f t="shared" si="2210"/>
        <v>7624.56</v>
      </c>
      <c r="G6807" s="16">
        <f t="shared" si="2211"/>
        <v>953.07</v>
      </c>
      <c r="H6807" s="16">
        <f t="shared" si="2212"/>
        <v>12.5</v>
      </c>
      <c r="I6807" s="16">
        <f t="shared" si="2213"/>
        <v>6671.49</v>
      </c>
      <c r="J6807" s="17">
        <v>24</v>
      </c>
      <c r="K6807" s="17">
        <v>3</v>
      </c>
      <c r="L6807" s="18">
        <f t="shared" si="2214"/>
        <v>21</v>
      </c>
      <c r="M6807" s="17">
        <v>3</v>
      </c>
      <c r="N6807" s="16">
        <f t="shared" si="2215"/>
        <v>317.69</v>
      </c>
      <c r="O6807" s="16">
        <f t="shared" si="2216"/>
        <v>953.07</v>
      </c>
      <c r="P6807" s="18">
        <f t="shared" si="2217"/>
        <v>0</v>
      </c>
      <c r="Q6807" s="16">
        <f t="shared" si="2218"/>
        <v>317.69</v>
      </c>
      <c r="R6807" s="16">
        <f t="shared" si="2219"/>
        <v>0</v>
      </c>
    </row>
    <row r="6808" spans="1:18" ht="21" x14ac:dyDescent="0.35">
      <c r="A6808" s="1">
        <v>15</v>
      </c>
      <c r="B6808" s="13" t="s">
        <v>2032</v>
      </c>
      <c r="C6808" s="13" t="s">
        <v>41</v>
      </c>
      <c r="D6808" s="14" t="s">
        <v>2033</v>
      </c>
      <c r="E6808" s="15">
        <v>20.89</v>
      </c>
      <c r="F6808" s="16">
        <f t="shared" si="2210"/>
        <v>501.36</v>
      </c>
      <c r="G6808" s="16">
        <f t="shared" si="2211"/>
        <v>0</v>
      </c>
      <c r="H6808" s="16">
        <f t="shared" si="2212"/>
        <v>0</v>
      </c>
      <c r="I6808" s="16">
        <f t="shared" si="2213"/>
        <v>501.36</v>
      </c>
      <c r="J6808" s="17">
        <v>24</v>
      </c>
      <c r="K6808" s="17">
        <v>0</v>
      </c>
      <c r="L6808" s="18">
        <f t="shared" si="2214"/>
        <v>24</v>
      </c>
      <c r="M6808" s="17">
        <v>0</v>
      </c>
      <c r="N6808" s="16">
        <f t="shared" si="2215"/>
        <v>20.89</v>
      </c>
      <c r="O6808" s="16">
        <f t="shared" si="2216"/>
        <v>0</v>
      </c>
      <c r="P6808" s="18">
        <f t="shared" si="2217"/>
        <v>0</v>
      </c>
      <c r="Q6808" s="16">
        <f t="shared" si="2218"/>
        <v>20.89</v>
      </c>
      <c r="R6808" s="16">
        <f t="shared" si="2219"/>
        <v>0</v>
      </c>
    </row>
    <row r="6809" spans="1:18" ht="31.5" x14ac:dyDescent="0.35">
      <c r="A6809" s="1">
        <v>16</v>
      </c>
      <c r="B6809" s="13" t="s">
        <v>2034</v>
      </c>
      <c r="C6809" s="13" t="s">
        <v>44</v>
      </c>
      <c r="D6809" s="14" t="s">
        <v>2035</v>
      </c>
      <c r="E6809" s="15">
        <v>16.77</v>
      </c>
      <c r="F6809" s="16">
        <f t="shared" si="2210"/>
        <v>6590.78</v>
      </c>
      <c r="G6809" s="16">
        <f t="shared" si="2211"/>
        <v>10356.48</v>
      </c>
      <c r="H6809" s="16">
        <f t="shared" si="2212"/>
        <v>157.13595073916693</v>
      </c>
      <c r="I6809" s="16">
        <f t="shared" si="2213"/>
        <v>-3765.7</v>
      </c>
      <c r="J6809" s="17">
        <v>393.01</v>
      </c>
      <c r="K6809" s="17">
        <v>617.55999999999995</v>
      </c>
      <c r="L6809" s="18">
        <f t="shared" si="2214"/>
        <v>-224.55</v>
      </c>
      <c r="M6809" s="17">
        <v>435.16</v>
      </c>
      <c r="N6809" s="16">
        <f t="shared" si="2215"/>
        <v>16.77</v>
      </c>
      <c r="O6809" s="16">
        <f t="shared" si="2216"/>
        <v>7297.63</v>
      </c>
      <c r="P6809" s="18">
        <f t="shared" si="2217"/>
        <v>182.4</v>
      </c>
      <c r="Q6809" s="16">
        <f t="shared" si="2218"/>
        <v>16.77</v>
      </c>
      <c r="R6809" s="16">
        <f t="shared" si="2219"/>
        <v>3058.85</v>
      </c>
    </row>
    <row r="6810" spans="1:18" ht="31.5" x14ac:dyDescent="0.35">
      <c r="A6810" s="1">
        <v>17</v>
      </c>
      <c r="B6810" s="13" t="s">
        <v>2036</v>
      </c>
      <c r="C6810" s="13" t="s">
        <v>44</v>
      </c>
      <c r="D6810" s="14" t="s">
        <v>2037</v>
      </c>
      <c r="E6810" s="15">
        <v>18.52</v>
      </c>
      <c r="F6810" s="16">
        <f t="shared" si="2210"/>
        <v>5544.89</v>
      </c>
      <c r="G6810" s="16">
        <f t="shared" si="2211"/>
        <v>9100.73</v>
      </c>
      <c r="H6810" s="16">
        <f t="shared" si="2212"/>
        <v>164.12825651302606</v>
      </c>
      <c r="I6810" s="16">
        <f t="shared" si="2213"/>
        <v>-3555.84</v>
      </c>
      <c r="J6810" s="17">
        <v>299.39999999999998</v>
      </c>
      <c r="K6810" s="17">
        <v>491.4</v>
      </c>
      <c r="L6810" s="18">
        <f t="shared" si="2214"/>
        <v>-192</v>
      </c>
      <c r="M6810" s="17">
        <v>380.73</v>
      </c>
      <c r="N6810" s="16">
        <f t="shared" si="2215"/>
        <v>18.52</v>
      </c>
      <c r="O6810" s="16">
        <f t="shared" si="2216"/>
        <v>7051.12</v>
      </c>
      <c r="P6810" s="18">
        <f t="shared" si="2217"/>
        <v>110.67</v>
      </c>
      <c r="Q6810" s="16">
        <f t="shared" si="2218"/>
        <v>18.52</v>
      </c>
      <c r="R6810" s="16">
        <f t="shared" si="2219"/>
        <v>2049.61</v>
      </c>
    </row>
    <row r="6811" spans="1:18" ht="31.5" x14ac:dyDescent="0.35">
      <c r="A6811" s="1">
        <v>18</v>
      </c>
      <c r="B6811" s="13" t="s">
        <v>2038</v>
      </c>
      <c r="C6811" s="13" t="s">
        <v>44</v>
      </c>
      <c r="D6811" s="14" t="s">
        <v>2039</v>
      </c>
      <c r="E6811" s="15">
        <v>21.58</v>
      </c>
      <c r="F6811" s="16">
        <f t="shared" si="2210"/>
        <v>414.34</v>
      </c>
      <c r="G6811" s="16">
        <f t="shared" si="2211"/>
        <v>1503.05</v>
      </c>
      <c r="H6811" s="16">
        <f t="shared" si="2212"/>
        <v>362.76041666666669</v>
      </c>
      <c r="I6811" s="16">
        <f t="shared" si="2213"/>
        <v>-1088.71</v>
      </c>
      <c r="J6811" s="17">
        <v>19.2</v>
      </c>
      <c r="K6811" s="17">
        <v>69.650000000000006</v>
      </c>
      <c r="L6811" s="18">
        <f t="shared" si="2214"/>
        <v>-50.45</v>
      </c>
      <c r="M6811" s="17">
        <v>28.7</v>
      </c>
      <c r="N6811" s="16">
        <f t="shared" si="2215"/>
        <v>21.58</v>
      </c>
      <c r="O6811" s="16">
        <f t="shared" si="2216"/>
        <v>619.35</v>
      </c>
      <c r="P6811" s="18">
        <f t="shared" si="2217"/>
        <v>40.950000000000003</v>
      </c>
      <c r="Q6811" s="16">
        <f t="shared" si="2218"/>
        <v>21.58</v>
      </c>
      <c r="R6811" s="16">
        <f t="shared" si="2219"/>
        <v>883.7</v>
      </c>
    </row>
    <row r="6812" spans="1:18" ht="31.5" x14ac:dyDescent="0.35">
      <c r="A6812" s="1">
        <v>19</v>
      </c>
      <c r="B6812" s="13" t="s">
        <v>2040</v>
      </c>
      <c r="C6812" s="13" t="s">
        <v>44</v>
      </c>
      <c r="D6812" s="14" t="s">
        <v>2041</v>
      </c>
      <c r="E6812" s="15">
        <v>19.940000000000001</v>
      </c>
      <c r="F6812" s="16">
        <f t="shared" si="2210"/>
        <v>2395.79</v>
      </c>
      <c r="G6812" s="16">
        <f t="shared" si="2211"/>
        <v>4718.8</v>
      </c>
      <c r="H6812" s="16">
        <f t="shared" si="2212"/>
        <v>196.96213066999584</v>
      </c>
      <c r="I6812" s="16">
        <f t="shared" si="2213"/>
        <v>-2323.0100000000002</v>
      </c>
      <c r="J6812" s="17">
        <v>120.15</v>
      </c>
      <c r="K6812" s="17">
        <v>236.65</v>
      </c>
      <c r="L6812" s="18">
        <f t="shared" si="2214"/>
        <v>-116.5</v>
      </c>
      <c r="M6812" s="17">
        <v>195</v>
      </c>
      <c r="N6812" s="16">
        <f t="shared" si="2215"/>
        <v>19.940000000000001</v>
      </c>
      <c r="O6812" s="16">
        <f t="shared" si="2216"/>
        <v>3888.3</v>
      </c>
      <c r="P6812" s="18">
        <f t="shared" si="2217"/>
        <v>41.65</v>
      </c>
      <c r="Q6812" s="16">
        <f t="shared" si="2218"/>
        <v>19.940000000000001</v>
      </c>
      <c r="R6812" s="16">
        <f t="shared" si="2219"/>
        <v>830.5</v>
      </c>
    </row>
    <row r="6813" spans="1:18" ht="31.5" x14ac:dyDescent="0.35">
      <c r="A6813" s="1">
        <v>20</v>
      </c>
      <c r="B6813" s="13" t="s">
        <v>2042</v>
      </c>
      <c r="C6813" s="13" t="s">
        <v>44</v>
      </c>
      <c r="D6813" s="14" t="s">
        <v>2043</v>
      </c>
      <c r="E6813" s="15">
        <v>24.19</v>
      </c>
      <c r="F6813" s="16">
        <f t="shared" si="2210"/>
        <v>1291.75</v>
      </c>
      <c r="G6813" s="16">
        <f t="shared" si="2211"/>
        <v>1615.89</v>
      </c>
      <c r="H6813" s="16">
        <f t="shared" si="2212"/>
        <v>125.09363295880149</v>
      </c>
      <c r="I6813" s="16">
        <f t="shared" si="2213"/>
        <v>-324.14999999999998</v>
      </c>
      <c r="J6813" s="17">
        <v>53.4</v>
      </c>
      <c r="K6813" s="17">
        <v>66.8</v>
      </c>
      <c r="L6813" s="18">
        <f t="shared" si="2214"/>
        <v>-13.4</v>
      </c>
      <c r="M6813" s="17">
        <v>70.75</v>
      </c>
      <c r="N6813" s="16">
        <f t="shared" si="2215"/>
        <v>24.19</v>
      </c>
      <c r="O6813" s="16">
        <f t="shared" si="2216"/>
        <v>1711.44</v>
      </c>
      <c r="P6813" s="18">
        <f t="shared" si="2217"/>
        <v>-3.95</v>
      </c>
      <c r="Q6813" s="16">
        <f t="shared" si="2218"/>
        <v>24.19</v>
      </c>
      <c r="R6813" s="16">
        <f t="shared" si="2219"/>
        <v>-95.55</v>
      </c>
    </row>
    <row r="6814" spans="1:18" ht="31.5" x14ac:dyDescent="0.35">
      <c r="A6814" s="1">
        <v>21</v>
      </c>
      <c r="B6814" s="13" t="s">
        <v>2044</v>
      </c>
      <c r="C6814" s="13" t="s">
        <v>44</v>
      </c>
      <c r="D6814" s="14" t="s">
        <v>2045</v>
      </c>
      <c r="E6814" s="15">
        <v>27.43</v>
      </c>
      <c r="F6814" s="16">
        <f t="shared" si="2210"/>
        <v>1056.06</v>
      </c>
      <c r="G6814" s="16">
        <f t="shared" si="2211"/>
        <v>2183.4299999999998</v>
      </c>
      <c r="H6814" s="16">
        <f t="shared" si="2212"/>
        <v>206.75324675324674</v>
      </c>
      <c r="I6814" s="16">
        <f t="shared" si="2213"/>
        <v>-1127.3699999999999</v>
      </c>
      <c r="J6814" s="17">
        <v>38.5</v>
      </c>
      <c r="K6814" s="17">
        <v>79.599999999999994</v>
      </c>
      <c r="L6814" s="18">
        <f t="shared" si="2214"/>
        <v>-41.1</v>
      </c>
      <c r="M6814" s="17">
        <v>73.95</v>
      </c>
      <c r="N6814" s="16">
        <f t="shared" si="2215"/>
        <v>27.43</v>
      </c>
      <c r="O6814" s="16">
        <f t="shared" si="2216"/>
        <v>2028.45</v>
      </c>
      <c r="P6814" s="18">
        <f t="shared" si="2217"/>
        <v>5.65</v>
      </c>
      <c r="Q6814" s="16">
        <f t="shared" si="2218"/>
        <v>27.43</v>
      </c>
      <c r="R6814" s="16">
        <f t="shared" si="2219"/>
        <v>154.97999999999999</v>
      </c>
    </row>
    <row r="6815" spans="1:18" ht="31.5" x14ac:dyDescent="0.35">
      <c r="A6815" s="1">
        <v>22</v>
      </c>
      <c r="B6815" s="13" t="s">
        <v>2046</v>
      </c>
      <c r="C6815" s="13" t="s">
        <v>44</v>
      </c>
      <c r="D6815" s="14" t="s">
        <v>2047</v>
      </c>
      <c r="E6815" s="15">
        <v>30.18</v>
      </c>
      <c r="F6815" s="16">
        <f t="shared" si="2210"/>
        <v>1620.67</v>
      </c>
      <c r="G6815" s="16">
        <f t="shared" si="2211"/>
        <v>6306.23</v>
      </c>
      <c r="H6815" s="16">
        <f t="shared" si="2212"/>
        <v>389.11359404096834</v>
      </c>
      <c r="I6815" s="16">
        <f t="shared" si="2213"/>
        <v>-4685.57</v>
      </c>
      <c r="J6815" s="17">
        <v>53.7</v>
      </c>
      <c r="K6815" s="17">
        <v>208.95400000000001</v>
      </c>
      <c r="L6815" s="18">
        <f t="shared" si="2214"/>
        <v>-155.25399999999999</v>
      </c>
      <c r="M6815" s="17">
        <v>148.57</v>
      </c>
      <c r="N6815" s="16">
        <f t="shared" si="2215"/>
        <v>30.18</v>
      </c>
      <c r="O6815" s="16">
        <f t="shared" si="2216"/>
        <v>4483.84</v>
      </c>
      <c r="P6815" s="18">
        <f t="shared" si="2217"/>
        <v>60.38</v>
      </c>
      <c r="Q6815" s="16">
        <f t="shared" si="2218"/>
        <v>30.18</v>
      </c>
      <c r="R6815" s="16">
        <f t="shared" si="2219"/>
        <v>1822.39</v>
      </c>
    </row>
    <row r="6816" spans="1:18" ht="31.5" x14ac:dyDescent="0.35">
      <c r="A6816" s="1">
        <v>23</v>
      </c>
      <c r="B6816" s="13" t="s">
        <v>2048</v>
      </c>
      <c r="C6816" s="13" t="s">
        <v>44</v>
      </c>
      <c r="D6816" s="14" t="s">
        <v>2049</v>
      </c>
      <c r="E6816" s="15">
        <v>21.94</v>
      </c>
      <c r="F6816" s="16">
        <f t="shared" si="2210"/>
        <v>339.85</v>
      </c>
      <c r="G6816" s="16">
        <f t="shared" si="2211"/>
        <v>384.83</v>
      </c>
      <c r="H6816" s="16">
        <f t="shared" si="2212"/>
        <v>113.234344738541</v>
      </c>
      <c r="I6816" s="16">
        <f t="shared" si="2213"/>
        <v>-44.98</v>
      </c>
      <c r="J6816" s="17">
        <v>15.49</v>
      </c>
      <c r="K6816" s="17">
        <v>17.54</v>
      </c>
      <c r="L6816" s="18">
        <f t="shared" si="2214"/>
        <v>-2.0499999999999998</v>
      </c>
      <c r="M6816" s="17">
        <v>15.99</v>
      </c>
      <c r="N6816" s="16">
        <f t="shared" si="2215"/>
        <v>21.94</v>
      </c>
      <c r="O6816" s="16">
        <f t="shared" si="2216"/>
        <v>350.82</v>
      </c>
      <c r="P6816" s="18">
        <f t="shared" si="2217"/>
        <v>1.55</v>
      </c>
      <c r="Q6816" s="16">
        <f t="shared" si="2218"/>
        <v>21.94</v>
      </c>
      <c r="R6816" s="16">
        <f t="shared" si="2219"/>
        <v>34.01</v>
      </c>
    </row>
    <row r="6817" spans="1:18" ht="31.5" x14ac:dyDescent="0.35">
      <c r="A6817" s="1">
        <v>24</v>
      </c>
      <c r="B6817" s="13" t="s">
        <v>2050</v>
      </c>
      <c r="C6817" s="13" t="s">
        <v>44</v>
      </c>
      <c r="D6817" s="14" t="s">
        <v>2051</v>
      </c>
      <c r="E6817" s="15">
        <v>23.7</v>
      </c>
      <c r="F6817" s="16">
        <f t="shared" si="2210"/>
        <v>583.02</v>
      </c>
      <c r="G6817" s="16">
        <f t="shared" si="2211"/>
        <v>853.2</v>
      </c>
      <c r="H6817" s="16">
        <f t="shared" si="2212"/>
        <v>146.34146341463415</v>
      </c>
      <c r="I6817" s="16">
        <f t="shared" si="2213"/>
        <v>-270.18</v>
      </c>
      <c r="J6817" s="17">
        <v>24.6</v>
      </c>
      <c r="K6817" s="17">
        <v>36</v>
      </c>
      <c r="L6817" s="18">
        <f t="shared" si="2214"/>
        <v>-11.4</v>
      </c>
      <c r="M6817" s="17">
        <v>68.75</v>
      </c>
      <c r="N6817" s="16">
        <f t="shared" si="2215"/>
        <v>23.7</v>
      </c>
      <c r="O6817" s="16">
        <f t="shared" si="2216"/>
        <v>1629.38</v>
      </c>
      <c r="P6817" s="18">
        <f t="shared" si="2217"/>
        <v>-32.75</v>
      </c>
      <c r="Q6817" s="16">
        <f t="shared" si="2218"/>
        <v>23.7</v>
      </c>
      <c r="R6817" s="16">
        <f t="shared" si="2219"/>
        <v>-776.18</v>
      </c>
    </row>
    <row r="6818" spans="1:18" ht="31.5" x14ac:dyDescent="0.35">
      <c r="A6818" s="1">
        <v>25</v>
      </c>
      <c r="B6818" s="13" t="s">
        <v>2052</v>
      </c>
      <c r="C6818" s="13" t="s">
        <v>44</v>
      </c>
      <c r="D6818" s="14" t="s">
        <v>2053</v>
      </c>
      <c r="E6818" s="15">
        <v>25.9</v>
      </c>
      <c r="F6818" s="16">
        <f t="shared" si="2210"/>
        <v>796.43</v>
      </c>
      <c r="G6818" s="16">
        <f t="shared" si="2211"/>
        <v>1472.42</v>
      </c>
      <c r="H6818" s="16">
        <f t="shared" si="2212"/>
        <v>184.8780487804878</v>
      </c>
      <c r="I6818" s="16">
        <f t="shared" si="2213"/>
        <v>-675.99</v>
      </c>
      <c r="J6818" s="17">
        <v>30.75</v>
      </c>
      <c r="K6818" s="17">
        <v>56.85</v>
      </c>
      <c r="L6818" s="18">
        <f t="shared" si="2214"/>
        <v>-26.1</v>
      </c>
      <c r="M6818" s="17">
        <v>60</v>
      </c>
      <c r="N6818" s="16">
        <f t="shared" si="2215"/>
        <v>25.9</v>
      </c>
      <c r="O6818" s="16">
        <f t="shared" si="2216"/>
        <v>1554</v>
      </c>
      <c r="P6818" s="18">
        <f t="shared" si="2217"/>
        <v>-3.15</v>
      </c>
      <c r="Q6818" s="16">
        <f t="shared" si="2218"/>
        <v>25.9</v>
      </c>
      <c r="R6818" s="16">
        <f t="shared" si="2219"/>
        <v>-81.59</v>
      </c>
    </row>
    <row r="6819" spans="1:18" ht="31.5" x14ac:dyDescent="0.35">
      <c r="A6819" s="1">
        <v>26</v>
      </c>
      <c r="B6819" s="13" t="s">
        <v>2054</v>
      </c>
      <c r="C6819" s="13" t="s">
        <v>44</v>
      </c>
      <c r="D6819" s="14" t="s">
        <v>2055</v>
      </c>
      <c r="E6819" s="15">
        <v>31.06</v>
      </c>
      <c r="F6819" s="16">
        <f t="shared" si="2210"/>
        <v>464.16</v>
      </c>
      <c r="G6819" s="16">
        <f t="shared" si="2211"/>
        <v>533.41999999999996</v>
      </c>
      <c r="H6819" s="16">
        <f t="shared" si="2212"/>
        <v>114.92237687366168</v>
      </c>
      <c r="I6819" s="16">
        <f t="shared" si="2213"/>
        <v>-69.260000000000005</v>
      </c>
      <c r="J6819" s="17">
        <v>14.944000000000001</v>
      </c>
      <c r="K6819" s="17">
        <v>17.173999999999999</v>
      </c>
      <c r="L6819" s="18">
        <f t="shared" si="2214"/>
        <v>-2.23</v>
      </c>
      <c r="M6819" s="17">
        <v>70.433999999999997</v>
      </c>
      <c r="N6819" s="16">
        <f t="shared" si="2215"/>
        <v>31.06</v>
      </c>
      <c r="O6819" s="16">
        <f t="shared" si="2216"/>
        <v>2187.6799999999998</v>
      </c>
      <c r="P6819" s="18">
        <f t="shared" si="2217"/>
        <v>-53.26</v>
      </c>
      <c r="Q6819" s="16">
        <f t="shared" si="2218"/>
        <v>31.06</v>
      </c>
      <c r="R6819" s="16">
        <f t="shared" si="2219"/>
        <v>-1654.26</v>
      </c>
    </row>
    <row r="6820" spans="1:18" ht="31.5" x14ac:dyDescent="0.35">
      <c r="A6820" s="1">
        <v>27</v>
      </c>
      <c r="B6820" s="13" t="s">
        <v>2056</v>
      </c>
      <c r="C6820" s="13" t="s">
        <v>44</v>
      </c>
      <c r="D6820" s="14" t="s">
        <v>2057</v>
      </c>
      <c r="E6820" s="15">
        <v>101.55</v>
      </c>
      <c r="F6820" s="16">
        <f t="shared" si="2210"/>
        <v>731.16</v>
      </c>
      <c r="G6820" s="16">
        <f t="shared" si="2211"/>
        <v>4569.75</v>
      </c>
      <c r="H6820" s="16">
        <f t="shared" si="2212"/>
        <v>625</v>
      </c>
      <c r="I6820" s="16">
        <f t="shared" si="2213"/>
        <v>-3838.59</v>
      </c>
      <c r="J6820" s="17">
        <v>7.2</v>
      </c>
      <c r="K6820" s="17">
        <v>45</v>
      </c>
      <c r="L6820" s="18">
        <f t="shared" si="2214"/>
        <v>-37.799999999999997</v>
      </c>
      <c r="M6820" s="17">
        <v>131.80000000000001</v>
      </c>
      <c r="N6820" s="16">
        <f t="shared" si="2215"/>
        <v>101.55</v>
      </c>
      <c r="O6820" s="16">
        <f t="shared" si="2216"/>
        <v>13384.29</v>
      </c>
      <c r="P6820" s="18">
        <f t="shared" si="2217"/>
        <v>-86.8</v>
      </c>
      <c r="Q6820" s="16">
        <f t="shared" si="2218"/>
        <v>101.55</v>
      </c>
      <c r="R6820" s="16">
        <f t="shared" si="2219"/>
        <v>-8814.5400000000009</v>
      </c>
    </row>
    <row r="6821" spans="1:18" ht="21" x14ac:dyDescent="0.35">
      <c r="A6821" s="1">
        <v>28</v>
      </c>
      <c r="B6821" s="13" t="s">
        <v>2058</v>
      </c>
      <c r="C6821" s="13" t="s">
        <v>44</v>
      </c>
      <c r="D6821" s="14" t="s">
        <v>2059</v>
      </c>
      <c r="E6821" s="15">
        <v>42.7</v>
      </c>
      <c r="F6821" s="16">
        <f t="shared" si="2210"/>
        <v>21093.8</v>
      </c>
      <c r="G6821" s="16">
        <f t="shared" si="2211"/>
        <v>52002.2</v>
      </c>
      <c r="H6821" s="16">
        <f t="shared" si="2212"/>
        <v>246.52834008097165</v>
      </c>
      <c r="I6821" s="16">
        <f t="shared" si="2213"/>
        <v>-30908.400000000001</v>
      </c>
      <c r="J6821" s="17">
        <v>494</v>
      </c>
      <c r="K6821" s="17">
        <v>1217.8499999999999</v>
      </c>
      <c r="L6821" s="18">
        <f t="shared" si="2214"/>
        <v>-723.85</v>
      </c>
      <c r="M6821" s="17">
        <v>1059.4000000000001</v>
      </c>
      <c r="N6821" s="16">
        <f t="shared" si="2215"/>
        <v>42.7</v>
      </c>
      <c r="O6821" s="16">
        <f t="shared" si="2216"/>
        <v>45236.38</v>
      </c>
      <c r="P6821" s="18">
        <f t="shared" si="2217"/>
        <v>158.44999999999999</v>
      </c>
      <c r="Q6821" s="16">
        <f t="shared" si="2218"/>
        <v>42.7</v>
      </c>
      <c r="R6821" s="16">
        <f t="shared" si="2219"/>
        <v>6765.81</v>
      </c>
    </row>
    <row r="6822" spans="1:18" ht="21" x14ac:dyDescent="0.35">
      <c r="A6822" s="1">
        <v>29</v>
      </c>
      <c r="B6822" s="13" t="s">
        <v>2060</v>
      </c>
      <c r="C6822" s="13" t="s">
        <v>44</v>
      </c>
      <c r="D6822" s="14" t="s">
        <v>2061</v>
      </c>
      <c r="E6822" s="15">
        <v>48.8</v>
      </c>
      <c r="F6822" s="16">
        <f t="shared" si="2210"/>
        <v>22496.799999999999</v>
      </c>
      <c r="G6822" s="16">
        <f t="shared" si="2211"/>
        <v>22496.799999999999</v>
      </c>
      <c r="H6822" s="16">
        <f t="shared" si="2212"/>
        <v>100</v>
      </c>
      <c r="I6822" s="16">
        <f t="shared" si="2213"/>
        <v>0</v>
      </c>
      <c r="J6822" s="17">
        <v>461</v>
      </c>
      <c r="K6822" s="17">
        <v>461</v>
      </c>
      <c r="L6822" s="18">
        <f t="shared" si="2214"/>
        <v>0</v>
      </c>
      <c r="M6822" s="17">
        <v>461</v>
      </c>
      <c r="N6822" s="16">
        <f t="shared" si="2215"/>
        <v>48.8</v>
      </c>
      <c r="O6822" s="16">
        <f t="shared" si="2216"/>
        <v>22496.799999999999</v>
      </c>
      <c r="P6822" s="18">
        <f t="shared" si="2217"/>
        <v>0</v>
      </c>
      <c r="Q6822" s="16">
        <f t="shared" si="2218"/>
        <v>48.8</v>
      </c>
      <c r="R6822" s="16">
        <f t="shared" si="2219"/>
        <v>0</v>
      </c>
    </row>
    <row r="6823" spans="1:18" x14ac:dyDescent="0.35">
      <c r="A6823" s="1">
        <v>30</v>
      </c>
      <c r="B6823" s="13" t="s">
        <v>2062</v>
      </c>
      <c r="C6823" s="13" t="s">
        <v>44</v>
      </c>
      <c r="D6823" s="14" t="s">
        <v>2063</v>
      </c>
      <c r="E6823" s="15">
        <v>26.33</v>
      </c>
      <c r="F6823" s="16">
        <f t="shared" si="2210"/>
        <v>28094.11</v>
      </c>
      <c r="G6823" s="16">
        <f t="shared" si="2211"/>
        <v>42962.66</v>
      </c>
      <c r="H6823" s="16">
        <f t="shared" si="2212"/>
        <v>152.9240862230553</v>
      </c>
      <c r="I6823" s="16">
        <f t="shared" si="2213"/>
        <v>-14868.55</v>
      </c>
      <c r="J6823" s="17">
        <v>1067</v>
      </c>
      <c r="K6823" s="17">
        <v>1631.7</v>
      </c>
      <c r="L6823" s="18">
        <f t="shared" si="2214"/>
        <v>-564.70000000000005</v>
      </c>
      <c r="M6823" s="17">
        <v>1517.7</v>
      </c>
      <c r="N6823" s="16">
        <f t="shared" si="2215"/>
        <v>26.33</v>
      </c>
      <c r="O6823" s="16">
        <f t="shared" si="2216"/>
        <v>39961.040000000001</v>
      </c>
      <c r="P6823" s="18">
        <f t="shared" si="2217"/>
        <v>114</v>
      </c>
      <c r="Q6823" s="16">
        <f t="shared" si="2218"/>
        <v>26.33</v>
      </c>
      <c r="R6823" s="16">
        <f t="shared" si="2219"/>
        <v>3001.62</v>
      </c>
    </row>
    <row r="6824" spans="1:18" x14ac:dyDescent="0.35">
      <c r="A6824" s="1">
        <v>31</v>
      </c>
      <c r="B6824" s="13" t="s">
        <v>2064</v>
      </c>
      <c r="C6824" s="13" t="s">
        <v>41</v>
      </c>
      <c r="D6824" s="14" t="s">
        <v>2065</v>
      </c>
      <c r="E6824" s="15">
        <v>56.86</v>
      </c>
      <c r="F6824" s="16">
        <f t="shared" si="2210"/>
        <v>5174.26</v>
      </c>
      <c r="G6824" s="16">
        <f t="shared" si="2211"/>
        <v>5515.42</v>
      </c>
      <c r="H6824" s="16">
        <f t="shared" si="2212"/>
        <v>106.5934065934066</v>
      </c>
      <c r="I6824" s="16">
        <f t="shared" si="2213"/>
        <v>-341.16</v>
      </c>
      <c r="J6824" s="17">
        <v>91</v>
      </c>
      <c r="K6824" s="17">
        <v>97</v>
      </c>
      <c r="L6824" s="18">
        <f t="shared" si="2214"/>
        <v>-6</v>
      </c>
      <c r="M6824" s="17">
        <v>97</v>
      </c>
      <c r="N6824" s="16">
        <f t="shared" si="2215"/>
        <v>56.86</v>
      </c>
      <c r="O6824" s="16">
        <f t="shared" si="2216"/>
        <v>5515.42</v>
      </c>
      <c r="P6824" s="18">
        <f t="shared" si="2217"/>
        <v>0</v>
      </c>
      <c r="Q6824" s="16">
        <f t="shared" si="2218"/>
        <v>56.86</v>
      </c>
      <c r="R6824" s="16">
        <f t="shared" si="2219"/>
        <v>0</v>
      </c>
    </row>
    <row r="6825" spans="1:18" x14ac:dyDescent="0.35">
      <c r="A6825" s="1">
        <v>32</v>
      </c>
      <c r="B6825" s="13" t="s">
        <v>2066</v>
      </c>
      <c r="C6825" s="13" t="s">
        <v>41</v>
      </c>
      <c r="D6825" s="14" t="s">
        <v>2067</v>
      </c>
      <c r="E6825" s="15">
        <v>18.3</v>
      </c>
      <c r="F6825" s="16">
        <f t="shared" si="2210"/>
        <v>5160.6000000000004</v>
      </c>
      <c r="G6825" s="16">
        <f t="shared" si="2211"/>
        <v>8143.5</v>
      </c>
      <c r="H6825" s="16">
        <f t="shared" si="2212"/>
        <v>157.80141843971631</v>
      </c>
      <c r="I6825" s="16">
        <f t="shared" si="2213"/>
        <v>-2982.9</v>
      </c>
      <c r="J6825" s="17">
        <v>282</v>
      </c>
      <c r="K6825" s="17">
        <v>445</v>
      </c>
      <c r="L6825" s="18">
        <f t="shared" si="2214"/>
        <v>-163</v>
      </c>
      <c r="M6825" s="17">
        <v>415</v>
      </c>
      <c r="N6825" s="16">
        <f t="shared" si="2215"/>
        <v>18.3</v>
      </c>
      <c r="O6825" s="16">
        <f t="shared" si="2216"/>
        <v>7594.5</v>
      </c>
      <c r="P6825" s="18">
        <f t="shared" si="2217"/>
        <v>30</v>
      </c>
      <c r="Q6825" s="16">
        <f t="shared" si="2218"/>
        <v>18.3</v>
      </c>
      <c r="R6825" s="16">
        <f t="shared" si="2219"/>
        <v>549</v>
      </c>
    </row>
    <row r="6826" spans="1:18" ht="42" x14ac:dyDescent="0.35">
      <c r="A6826" s="1">
        <v>33</v>
      </c>
      <c r="B6826" s="13" t="s">
        <v>2068</v>
      </c>
      <c r="C6826" s="13" t="s">
        <v>44</v>
      </c>
      <c r="D6826" s="14" t="s">
        <v>2069</v>
      </c>
      <c r="E6826" s="15">
        <v>18.3</v>
      </c>
      <c r="F6826" s="16">
        <f t="shared" ref="F6826:F6843" si="2220">ROUND(ROUND(N6826,2)*ROUND(J6826,3),2)</f>
        <v>2084.37</v>
      </c>
      <c r="G6826" s="16">
        <f t="shared" ref="G6826:G6843" si="2221">ROUND(ROUND(N6826,2)*ROUND(K6826,3),2)</f>
        <v>2084.37</v>
      </c>
      <c r="H6826" s="16">
        <f t="shared" ref="H6826:H6843" si="2222">IF(EXACT(J6826,0),0,100*(K6826/J6826))</f>
        <v>100</v>
      </c>
      <c r="I6826" s="16">
        <f t="shared" ref="I6826:I6843" si="2223">ROUND((ROUND(J6826,3)-ROUND(K6826,3))*N6826,2)</f>
        <v>0</v>
      </c>
      <c r="J6826" s="17">
        <v>113.9</v>
      </c>
      <c r="K6826" s="17">
        <v>113.9</v>
      </c>
      <c r="L6826" s="18">
        <f t="shared" ref="L6826:L6843" si="2224">ROUND(ROUND(J6826,3)-ROUND(K6826,3),3)</f>
        <v>0</v>
      </c>
      <c r="M6826" s="17">
        <v>113.9</v>
      </c>
      <c r="N6826" s="16">
        <f t="shared" ref="N6826:N6843" si="2225">ROUND(E6826,2)</f>
        <v>18.3</v>
      </c>
      <c r="O6826" s="16">
        <f t="shared" ref="O6826:O6843" si="2226">ROUND(ROUND(M6826,3)*ROUND(N6826,2),2)</f>
        <v>2084.37</v>
      </c>
      <c r="P6826" s="18">
        <f t="shared" ref="P6826:P6843" si="2227">ROUND(ROUND(K6826,3)-ROUND(M6826,3),2)</f>
        <v>0</v>
      </c>
      <c r="Q6826" s="16">
        <f t="shared" ref="Q6826:Q6843" si="2228">ROUND(E6826,2)</f>
        <v>18.3</v>
      </c>
      <c r="R6826" s="16">
        <f t="shared" ref="R6826:R6843" si="2229">ROUND((ROUND(K6826,3)-ROUND(M6826,3))* Q6826,2)</f>
        <v>0</v>
      </c>
    </row>
    <row r="6827" spans="1:18" x14ac:dyDescent="0.35">
      <c r="A6827" s="1">
        <v>34</v>
      </c>
      <c r="B6827" s="13" t="s">
        <v>2070</v>
      </c>
      <c r="C6827" s="13" t="s">
        <v>41</v>
      </c>
      <c r="D6827" s="14" t="s">
        <v>2071</v>
      </c>
      <c r="E6827" s="15">
        <v>201.54</v>
      </c>
      <c r="F6827" s="16">
        <f t="shared" si="2220"/>
        <v>6247.74</v>
      </c>
      <c r="G6827" s="16">
        <f t="shared" si="2221"/>
        <v>6650.82</v>
      </c>
      <c r="H6827" s="16">
        <f t="shared" si="2222"/>
        <v>106.45161290322579</v>
      </c>
      <c r="I6827" s="16">
        <f t="shared" si="2223"/>
        <v>-403.08</v>
      </c>
      <c r="J6827" s="17">
        <v>31</v>
      </c>
      <c r="K6827" s="17">
        <v>33</v>
      </c>
      <c r="L6827" s="18">
        <f t="shared" si="2224"/>
        <v>-2</v>
      </c>
      <c r="M6827" s="17">
        <v>50</v>
      </c>
      <c r="N6827" s="16">
        <f t="shared" si="2225"/>
        <v>201.54</v>
      </c>
      <c r="O6827" s="16">
        <f t="shared" si="2226"/>
        <v>10077</v>
      </c>
      <c r="P6827" s="18">
        <f t="shared" si="2227"/>
        <v>-17</v>
      </c>
      <c r="Q6827" s="16">
        <f t="shared" si="2228"/>
        <v>201.54</v>
      </c>
      <c r="R6827" s="16">
        <f t="shared" si="2229"/>
        <v>-3426.18</v>
      </c>
    </row>
    <row r="6828" spans="1:18" x14ac:dyDescent="0.35">
      <c r="A6828" s="1">
        <v>35</v>
      </c>
      <c r="B6828" s="13" t="s">
        <v>2072</v>
      </c>
      <c r="C6828" s="13" t="s">
        <v>41</v>
      </c>
      <c r="D6828" s="14" t="s">
        <v>2073</v>
      </c>
      <c r="E6828" s="15">
        <v>525.82000000000005</v>
      </c>
      <c r="F6828" s="16">
        <f t="shared" si="2220"/>
        <v>26291</v>
      </c>
      <c r="G6828" s="16">
        <f t="shared" si="2221"/>
        <v>28920.1</v>
      </c>
      <c r="H6828" s="16">
        <f t="shared" si="2222"/>
        <v>110.00000000000001</v>
      </c>
      <c r="I6828" s="16">
        <f t="shared" si="2223"/>
        <v>-2629.1</v>
      </c>
      <c r="J6828" s="17">
        <v>50</v>
      </c>
      <c r="K6828" s="17">
        <v>55</v>
      </c>
      <c r="L6828" s="18">
        <f t="shared" si="2224"/>
        <v>-5</v>
      </c>
      <c r="M6828" s="17">
        <v>55</v>
      </c>
      <c r="N6828" s="16">
        <f t="shared" si="2225"/>
        <v>525.82000000000005</v>
      </c>
      <c r="O6828" s="16">
        <f t="shared" si="2226"/>
        <v>28920.1</v>
      </c>
      <c r="P6828" s="18">
        <f t="shared" si="2227"/>
        <v>0</v>
      </c>
      <c r="Q6828" s="16">
        <f t="shared" si="2228"/>
        <v>525.82000000000005</v>
      </c>
      <c r="R6828" s="16">
        <f t="shared" si="2229"/>
        <v>0</v>
      </c>
    </row>
    <row r="6829" spans="1:18" ht="21" x14ac:dyDescent="0.35">
      <c r="A6829" s="1">
        <v>36</v>
      </c>
      <c r="B6829" s="13" t="s">
        <v>2074</v>
      </c>
      <c r="C6829" s="13" t="s">
        <v>41</v>
      </c>
      <c r="D6829" s="14" t="s">
        <v>2075</v>
      </c>
      <c r="E6829" s="15">
        <v>35.99</v>
      </c>
      <c r="F6829" s="16">
        <f t="shared" si="2220"/>
        <v>143.96</v>
      </c>
      <c r="G6829" s="16">
        <f t="shared" si="2221"/>
        <v>143.96</v>
      </c>
      <c r="H6829" s="16">
        <f t="shared" si="2222"/>
        <v>100</v>
      </c>
      <c r="I6829" s="16">
        <f t="shared" si="2223"/>
        <v>0</v>
      </c>
      <c r="J6829" s="17">
        <v>4</v>
      </c>
      <c r="K6829" s="17">
        <v>4</v>
      </c>
      <c r="L6829" s="18">
        <f t="shared" si="2224"/>
        <v>0</v>
      </c>
      <c r="M6829" s="17">
        <v>4</v>
      </c>
      <c r="N6829" s="16">
        <f t="shared" si="2225"/>
        <v>35.99</v>
      </c>
      <c r="O6829" s="16">
        <f t="shared" si="2226"/>
        <v>143.96</v>
      </c>
      <c r="P6829" s="18">
        <f t="shared" si="2227"/>
        <v>0</v>
      </c>
      <c r="Q6829" s="16">
        <f t="shared" si="2228"/>
        <v>35.99</v>
      </c>
      <c r="R6829" s="16">
        <f t="shared" si="2229"/>
        <v>0</v>
      </c>
    </row>
    <row r="6830" spans="1:18" x14ac:dyDescent="0.35">
      <c r="A6830" s="1">
        <v>37</v>
      </c>
      <c r="B6830" s="13" t="s">
        <v>2076</v>
      </c>
      <c r="C6830" s="13" t="s">
        <v>41</v>
      </c>
      <c r="D6830" s="14" t="s">
        <v>2077</v>
      </c>
      <c r="E6830" s="15">
        <v>35.32</v>
      </c>
      <c r="F6830" s="16">
        <f t="shared" si="2220"/>
        <v>141.28</v>
      </c>
      <c r="G6830" s="16">
        <f t="shared" si="2221"/>
        <v>141.28</v>
      </c>
      <c r="H6830" s="16">
        <f t="shared" si="2222"/>
        <v>100</v>
      </c>
      <c r="I6830" s="16">
        <f t="shared" si="2223"/>
        <v>0</v>
      </c>
      <c r="J6830" s="17">
        <v>4</v>
      </c>
      <c r="K6830" s="17">
        <v>4</v>
      </c>
      <c r="L6830" s="18">
        <f t="shared" si="2224"/>
        <v>0</v>
      </c>
      <c r="M6830" s="17">
        <v>4</v>
      </c>
      <c r="N6830" s="16">
        <f t="shared" si="2225"/>
        <v>35.32</v>
      </c>
      <c r="O6830" s="16">
        <f t="shared" si="2226"/>
        <v>141.28</v>
      </c>
      <c r="P6830" s="18">
        <f t="shared" si="2227"/>
        <v>0</v>
      </c>
      <c r="Q6830" s="16">
        <f t="shared" si="2228"/>
        <v>35.32</v>
      </c>
      <c r="R6830" s="16">
        <f t="shared" si="2229"/>
        <v>0</v>
      </c>
    </row>
    <row r="6831" spans="1:18" x14ac:dyDescent="0.35">
      <c r="A6831" s="1">
        <v>38</v>
      </c>
      <c r="B6831" s="13" t="s">
        <v>2078</v>
      </c>
      <c r="C6831" s="13" t="s">
        <v>41</v>
      </c>
      <c r="D6831" s="14" t="s">
        <v>2079</v>
      </c>
      <c r="E6831" s="15">
        <v>39.380000000000003</v>
      </c>
      <c r="F6831" s="16">
        <f t="shared" si="2220"/>
        <v>118.14</v>
      </c>
      <c r="G6831" s="16">
        <f t="shared" si="2221"/>
        <v>118.14</v>
      </c>
      <c r="H6831" s="16">
        <f t="shared" si="2222"/>
        <v>100</v>
      </c>
      <c r="I6831" s="16">
        <f t="shared" si="2223"/>
        <v>0</v>
      </c>
      <c r="J6831" s="17">
        <v>3</v>
      </c>
      <c r="K6831" s="17">
        <v>3</v>
      </c>
      <c r="L6831" s="18">
        <f t="shared" si="2224"/>
        <v>0</v>
      </c>
      <c r="M6831" s="17">
        <v>3</v>
      </c>
      <c r="N6831" s="16">
        <f t="shared" si="2225"/>
        <v>39.380000000000003</v>
      </c>
      <c r="O6831" s="16">
        <f t="shared" si="2226"/>
        <v>118.14</v>
      </c>
      <c r="P6831" s="18">
        <f t="shared" si="2227"/>
        <v>0</v>
      </c>
      <c r="Q6831" s="16">
        <f t="shared" si="2228"/>
        <v>39.380000000000003</v>
      </c>
      <c r="R6831" s="16">
        <f t="shared" si="2229"/>
        <v>0</v>
      </c>
    </row>
    <row r="6832" spans="1:18" x14ac:dyDescent="0.35">
      <c r="A6832" s="1">
        <v>39</v>
      </c>
      <c r="B6832" s="13" t="s">
        <v>2080</v>
      </c>
      <c r="C6832" s="13" t="s">
        <v>41</v>
      </c>
      <c r="D6832" s="14" t="s">
        <v>2081</v>
      </c>
      <c r="E6832" s="15">
        <v>53.31</v>
      </c>
      <c r="F6832" s="16">
        <f t="shared" si="2220"/>
        <v>53.31</v>
      </c>
      <c r="G6832" s="16">
        <f t="shared" si="2221"/>
        <v>53.31</v>
      </c>
      <c r="H6832" s="16">
        <f t="shared" si="2222"/>
        <v>100</v>
      </c>
      <c r="I6832" s="16">
        <f t="shared" si="2223"/>
        <v>0</v>
      </c>
      <c r="J6832" s="17">
        <v>1</v>
      </c>
      <c r="K6832" s="17">
        <v>1</v>
      </c>
      <c r="L6832" s="18">
        <f t="shared" si="2224"/>
        <v>0</v>
      </c>
      <c r="M6832" s="17">
        <v>1</v>
      </c>
      <c r="N6832" s="16">
        <f t="shared" si="2225"/>
        <v>53.31</v>
      </c>
      <c r="O6832" s="16">
        <f t="shared" si="2226"/>
        <v>53.31</v>
      </c>
      <c r="P6832" s="18">
        <f t="shared" si="2227"/>
        <v>0</v>
      </c>
      <c r="Q6832" s="16">
        <f t="shared" si="2228"/>
        <v>53.31</v>
      </c>
      <c r="R6832" s="16">
        <f t="shared" si="2229"/>
        <v>0</v>
      </c>
    </row>
    <row r="6833" spans="1:18" x14ac:dyDescent="0.35">
      <c r="A6833" s="1">
        <v>40</v>
      </c>
      <c r="B6833" s="13" t="s">
        <v>2082</v>
      </c>
      <c r="C6833" s="13" t="s">
        <v>41</v>
      </c>
      <c r="D6833" s="14" t="s">
        <v>2083</v>
      </c>
      <c r="E6833" s="15">
        <v>83.5</v>
      </c>
      <c r="F6833" s="16">
        <f t="shared" si="2220"/>
        <v>83.5</v>
      </c>
      <c r="G6833" s="16">
        <f t="shared" si="2221"/>
        <v>83.5</v>
      </c>
      <c r="H6833" s="16">
        <f t="shared" si="2222"/>
        <v>100</v>
      </c>
      <c r="I6833" s="16">
        <f t="shared" si="2223"/>
        <v>0</v>
      </c>
      <c r="J6833" s="17">
        <v>1</v>
      </c>
      <c r="K6833" s="17">
        <v>1</v>
      </c>
      <c r="L6833" s="18">
        <f t="shared" si="2224"/>
        <v>0</v>
      </c>
      <c r="M6833" s="17">
        <v>1</v>
      </c>
      <c r="N6833" s="16">
        <f t="shared" si="2225"/>
        <v>83.5</v>
      </c>
      <c r="O6833" s="16">
        <f t="shared" si="2226"/>
        <v>83.5</v>
      </c>
      <c r="P6833" s="18">
        <f t="shared" si="2227"/>
        <v>0</v>
      </c>
      <c r="Q6833" s="16">
        <f t="shared" si="2228"/>
        <v>83.5</v>
      </c>
      <c r="R6833" s="16">
        <f t="shared" si="2229"/>
        <v>0</v>
      </c>
    </row>
    <row r="6834" spans="1:18" x14ac:dyDescent="0.35">
      <c r="A6834" s="1">
        <v>41</v>
      </c>
      <c r="B6834" s="13" t="s">
        <v>2084</v>
      </c>
      <c r="C6834" s="13" t="s">
        <v>41</v>
      </c>
      <c r="D6834" s="14" t="s">
        <v>2085</v>
      </c>
      <c r="E6834" s="15">
        <v>99.33</v>
      </c>
      <c r="F6834" s="16">
        <f t="shared" si="2220"/>
        <v>99.33</v>
      </c>
      <c r="G6834" s="16">
        <f t="shared" si="2221"/>
        <v>99.33</v>
      </c>
      <c r="H6834" s="16">
        <f t="shared" si="2222"/>
        <v>100</v>
      </c>
      <c r="I6834" s="16">
        <f t="shared" si="2223"/>
        <v>0</v>
      </c>
      <c r="J6834" s="17">
        <v>1</v>
      </c>
      <c r="K6834" s="17">
        <v>1</v>
      </c>
      <c r="L6834" s="18">
        <f t="shared" si="2224"/>
        <v>0</v>
      </c>
      <c r="M6834" s="17">
        <v>1</v>
      </c>
      <c r="N6834" s="16">
        <f t="shared" si="2225"/>
        <v>99.33</v>
      </c>
      <c r="O6834" s="16">
        <f t="shared" si="2226"/>
        <v>99.33</v>
      </c>
      <c r="P6834" s="18">
        <f t="shared" si="2227"/>
        <v>0</v>
      </c>
      <c r="Q6834" s="16">
        <f t="shared" si="2228"/>
        <v>99.33</v>
      </c>
      <c r="R6834" s="16">
        <f t="shared" si="2229"/>
        <v>0</v>
      </c>
    </row>
    <row r="6835" spans="1:18" x14ac:dyDescent="0.35">
      <c r="A6835" s="1">
        <v>42</v>
      </c>
      <c r="B6835" s="13" t="s">
        <v>2086</v>
      </c>
      <c r="C6835" s="13" t="s">
        <v>41</v>
      </c>
      <c r="D6835" s="14" t="s">
        <v>2087</v>
      </c>
      <c r="E6835" s="15">
        <v>194.35</v>
      </c>
      <c r="F6835" s="16">
        <f t="shared" si="2220"/>
        <v>1943.5</v>
      </c>
      <c r="G6835" s="16">
        <f t="shared" si="2221"/>
        <v>1943.5</v>
      </c>
      <c r="H6835" s="16">
        <f t="shared" si="2222"/>
        <v>100</v>
      </c>
      <c r="I6835" s="16">
        <f t="shared" si="2223"/>
        <v>0</v>
      </c>
      <c r="J6835" s="17">
        <v>10</v>
      </c>
      <c r="K6835" s="17">
        <v>10</v>
      </c>
      <c r="L6835" s="18">
        <f t="shared" si="2224"/>
        <v>0</v>
      </c>
      <c r="M6835" s="17">
        <v>10</v>
      </c>
      <c r="N6835" s="16">
        <f t="shared" si="2225"/>
        <v>194.35</v>
      </c>
      <c r="O6835" s="16">
        <f t="shared" si="2226"/>
        <v>1943.5</v>
      </c>
      <c r="P6835" s="18">
        <f t="shared" si="2227"/>
        <v>0</v>
      </c>
      <c r="Q6835" s="16">
        <f t="shared" si="2228"/>
        <v>194.35</v>
      </c>
      <c r="R6835" s="16">
        <f t="shared" si="2229"/>
        <v>0</v>
      </c>
    </row>
    <row r="6836" spans="1:18" x14ac:dyDescent="0.35">
      <c r="A6836" s="1">
        <v>43</v>
      </c>
      <c r="B6836" s="13" t="s">
        <v>2088</v>
      </c>
      <c r="C6836" s="13" t="s">
        <v>41</v>
      </c>
      <c r="D6836" s="14" t="s">
        <v>2089</v>
      </c>
      <c r="E6836" s="15">
        <v>37.82</v>
      </c>
      <c r="F6836" s="16">
        <f t="shared" si="2220"/>
        <v>416.02</v>
      </c>
      <c r="G6836" s="16">
        <f t="shared" si="2221"/>
        <v>416.02</v>
      </c>
      <c r="H6836" s="16">
        <f t="shared" si="2222"/>
        <v>100</v>
      </c>
      <c r="I6836" s="16">
        <f t="shared" si="2223"/>
        <v>0</v>
      </c>
      <c r="J6836" s="17">
        <v>11</v>
      </c>
      <c r="K6836" s="17">
        <v>11</v>
      </c>
      <c r="L6836" s="18">
        <f t="shared" si="2224"/>
        <v>0</v>
      </c>
      <c r="M6836" s="17">
        <v>11</v>
      </c>
      <c r="N6836" s="16">
        <f t="shared" si="2225"/>
        <v>37.82</v>
      </c>
      <c r="O6836" s="16">
        <f t="shared" si="2226"/>
        <v>416.02</v>
      </c>
      <c r="P6836" s="18">
        <f t="shared" si="2227"/>
        <v>0</v>
      </c>
      <c r="Q6836" s="16">
        <f t="shared" si="2228"/>
        <v>37.82</v>
      </c>
      <c r="R6836" s="16">
        <f t="shared" si="2229"/>
        <v>0</v>
      </c>
    </row>
    <row r="6837" spans="1:18" x14ac:dyDescent="0.35">
      <c r="A6837" s="1">
        <v>44</v>
      </c>
      <c r="B6837" s="13" t="s">
        <v>2090</v>
      </c>
      <c r="C6837" s="13" t="s">
        <v>41</v>
      </c>
      <c r="D6837" s="14" t="s">
        <v>2091</v>
      </c>
      <c r="E6837" s="15">
        <v>481.91</v>
      </c>
      <c r="F6837" s="16">
        <f t="shared" si="2220"/>
        <v>481.91</v>
      </c>
      <c r="G6837" s="16">
        <f t="shared" si="2221"/>
        <v>481.91</v>
      </c>
      <c r="H6837" s="16">
        <f t="shared" si="2222"/>
        <v>100</v>
      </c>
      <c r="I6837" s="16">
        <f t="shared" si="2223"/>
        <v>0</v>
      </c>
      <c r="J6837" s="17">
        <v>1</v>
      </c>
      <c r="K6837" s="17">
        <v>1</v>
      </c>
      <c r="L6837" s="18">
        <f t="shared" si="2224"/>
        <v>0</v>
      </c>
      <c r="M6837" s="17">
        <v>1</v>
      </c>
      <c r="N6837" s="16">
        <f t="shared" si="2225"/>
        <v>481.91</v>
      </c>
      <c r="O6837" s="16">
        <f t="shared" si="2226"/>
        <v>481.91</v>
      </c>
      <c r="P6837" s="18">
        <f t="shared" si="2227"/>
        <v>0</v>
      </c>
      <c r="Q6837" s="16">
        <f t="shared" si="2228"/>
        <v>481.91</v>
      </c>
      <c r="R6837" s="16">
        <f t="shared" si="2229"/>
        <v>0</v>
      </c>
    </row>
    <row r="6838" spans="1:18" x14ac:dyDescent="0.35">
      <c r="A6838" s="1">
        <v>45</v>
      </c>
      <c r="B6838" s="13" t="s">
        <v>2092</v>
      </c>
      <c r="C6838" s="13" t="s">
        <v>41</v>
      </c>
      <c r="D6838" s="14" t="s">
        <v>2093</v>
      </c>
      <c r="E6838" s="15">
        <v>96.45</v>
      </c>
      <c r="F6838" s="16">
        <f t="shared" si="2220"/>
        <v>96.45</v>
      </c>
      <c r="G6838" s="16">
        <f t="shared" si="2221"/>
        <v>96.45</v>
      </c>
      <c r="H6838" s="16">
        <f t="shared" si="2222"/>
        <v>100</v>
      </c>
      <c r="I6838" s="16">
        <f t="shared" si="2223"/>
        <v>0</v>
      </c>
      <c r="J6838" s="17">
        <v>1</v>
      </c>
      <c r="K6838" s="17">
        <v>1</v>
      </c>
      <c r="L6838" s="18">
        <f t="shared" si="2224"/>
        <v>0</v>
      </c>
      <c r="M6838" s="17">
        <v>17</v>
      </c>
      <c r="N6838" s="16">
        <f t="shared" si="2225"/>
        <v>96.45</v>
      </c>
      <c r="O6838" s="16">
        <f t="shared" si="2226"/>
        <v>1639.65</v>
      </c>
      <c r="P6838" s="18">
        <f t="shared" si="2227"/>
        <v>-16</v>
      </c>
      <c r="Q6838" s="16">
        <f t="shared" si="2228"/>
        <v>96.45</v>
      </c>
      <c r="R6838" s="16">
        <f t="shared" si="2229"/>
        <v>-1543.2</v>
      </c>
    </row>
    <row r="6839" spans="1:18" x14ac:dyDescent="0.35">
      <c r="A6839" s="1">
        <v>46</v>
      </c>
      <c r="B6839" s="13" t="s">
        <v>2094</v>
      </c>
      <c r="C6839" s="13" t="s">
        <v>44</v>
      </c>
      <c r="D6839" s="14" t="s">
        <v>2095</v>
      </c>
      <c r="E6839" s="15">
        <v>73.959999999999994</v>
      </c>
      <c r="F6839" s="16">
        <f t="shared" si="2220"/>
        <v>0</v>
      </c>
      <c r="G6839" s="16">
        <f t="shared" si="2221"/>
        <v>4807.3999999999996</v>
      </c>
      <c r="H6839" s="16">
        <f t="shared" si="2222"/>
        <v>0</v>
      </c>
      <c r="I6839" s="16">
        <f t="shared" si="2223"/>
        <v>-4807.3999999999996</v>
      </c>
      <c r="J6839" s="17">
        <v>0</v>
      </c>
      <c r="K6839" s="17">
        <v>65</v>
      </c>
      <c r="L6839" s="18">
        <f t="shared" si="2224"/>
        <v>-65</v>
      </c>
      <c r="M6839" s="17">
        <v>65</v>
      </c>
      <c r="N6839" s="16">
        <f t="shared" si="2225"/>
        <v>73.959999999999994</v>
      </c>
      <c r="O6839" s="16">
        <f t="shared" si="2226"/>
        <v>4807.3999999999996</v>
      </c>
      <c r="P6839" s="18">
        <f t="shared" si="2227"/>
        <v>0</v>
      </c>
      <c r="Q6839" s="16">
        <f t="shared" si="2228"/>
        <v>73.959999999999994</v>
      </c>
      <c r="R6839" s="16">
        <f t="shared" si="2229"/>
        <v>0</v>
      </c>
    </row>
    <row r="6840" spans="1:18" ht="21" x14ac:dyDescent="0.35">
      <c r="A6840" s="1">
        <v>47</v>
      </c>
      <c r="B6840" s="13" t="s">
        <v>2096</v>
      </c>
      <c r="C6840" s="13" t="s">
        <v>41</v>
      </c>
      <c r="D6840" s="14" t="s">
        <v>2097</v>
      </c>
      <c r="E6840" s="15">
        <v>1206.3800000000001</v>
      </c>
      <c r="F6840" s="16">
        <f t="shared" si="2220"/>
        <v>0</v>
      </c>
      <c r="G6840" s="16">
        <f t="shared" si="2221"/>
        <v>0</v>
      </c>
      <c r="H6840" s="16">
        <f t="shared" si="2222"/>
        <v>0</v>
      </c>
      <c r="I6840" s="16">
        <f t="shared" si="2223"/>
        <v>0</v>
      </c>
      <c r="J6840" s="17">
        <v>0</v>
      </c>
      <c r="K6840" s="17">
        <v>0</v>
      </c>
      <c r="L6840" s="18">
        <f t="shared" si="2224"/>
        <v>0</v>
      </c>
      <c r="M6840" s="17">
        <v>0</v>
      </c>
      <c r="N6840" s="16">
        <f t="shared" si="2225"/>
        <v>1206.3800000000001</v>
      </c>
      <c r="O6840" s="16">
        <f t="shared" si="2226"/>
        <v>0</v>
      </c>
      <c r="P6840" s="18">
        <f t="shared" si="2227"/>
        <v>0</v>
      </c>
      <c r="Q6840" s="16">
        <f t="shared" si="2228"/>
        <v>1206.3800000000001</v>
      </c>
      <c r="R6840" s="16">
        <f t="shared" si="2229"/>
        <v>0</v>
      </c>
    </row>
    <row r="6841" spans="1:18" ht="21" x14ac:dyDescent="0.35">
      <c r="A6841" s="1">
        <v>48</v>
      </c>
      <c r="B6841" s="13" t="s">
        <v>2098</v>
      </c>
      <c r="C6841" s="13" t="s">
        <v>44</v>
      </c>
      <c r="D6841" s="14" t="s">
        <v>2099</v>
      </c>
      <c r="E6841" s="15">
        <v>35.99</v>
      </c>
      <c r="F6841" s="16">
        <f t="shared" si="2220"/>
        <v>4678.7</v>
      </c>
      <c r="G6841" s="16">
        <f t="shared" si="2221"/>
        <v>13676.2</v>
      </c>
      <c r="H6841" s="16">
        <f t="shared" si="2222"/>
        <v>292.30769230769226</v>
      </c>
      <c r="I6841" s="16">
        <f t="shared" si="2223"/>
        <v>-8997.5</v>
      </c>
      <c r="J6841" s="17">
        <v>130</v>
      </c>
      <c r="K6841" s="17">
        <v>380</v>
      </c>
      <c r="L6841" s="18">
        <f t="shared" si="2224"/>
        <v>-250</v>
      </c>
      <c r="M6841" s="17">
        <v>380</v>
      </c>
      <c r="N6841" s="16">
        <f t="shared" si="2225"/>
        <v>35.99</v>
      </c>
      <c r="O6841" s="16">
        <f t="shared" si="2226"/>
        <v>13676.2</v>
      </c>
      <c r="P6841" s="18">
        <f t="shared" si="2227"/>
        <v>0</v>
      </c>
      <c r="Q6841" s="16">
        <f t="shared" si="2228"/>
        <v>35.99</v>
      </c>
      <c r="R6841" s="16">
        <f t="shared" si="2229"/>
        <v>0</v>
      </c>
    </row>
    <row r="6842" spans="1:18" x14ac:dyDescent="0.35">
      <c r="A6842" s="1">
        <v>49</v>
      </c>
      <c r="B6842" s="13" t="s">
        <v>2100</v>
      </c>
      <c r="C6842" s="13" t="s">
        <v>41</v>
      </c>
      <c r="D6842" s="14" t="s">
        <v>2101</v>
      </c>
      <c r="E6842" s="15">
        <v>74.42</v>
      </c>
      <c r="F6842" s="16">
        <f t="shared" si="2220"/>
        <v>14065.38</v>
      </c>
      <c r="G6842" s="16">
        <f t="shared" si="2221"/>
        <v>14065.38</v>
      </c>
      <c r="H6842" s="16">
        <f t="shared" si="2222"/>
        <v>100</v>
      </c>
      <c r="I6842" s="16">
        <f t="shared" si="2223"/>
        <v>0</v>
      </c>
      <c r="J6842" s="17">
        <v>189</v>
      </c>
      <c r="K6842" s="17">
        <v>189</v>
      </c>
      <c r="L6842" s="18">
        <f t="shared" si="2224"/>
        <v>0</v>
      </c>
      <c r="M6842" s="17">
        <v>189</v>
      </c>
      <c r="N6842" s="16">
        <f t="shared" si="2225"/>
        <v>74.42</v>
      </c>
      <c r="O6842" s="16">
        <f t="shared" si="2226"/>
        <v>14065.38</v>
      </c>
      <c r="P6842" s="18">
        <f t="shared" si="2227"/>
        <v>0</v>
      </c>
      <c r="Q6842" s="16">
        <f t="shared" si="2228"/>
        <v>74.42</v>
      </c>
      <c r="R6842" s="16">
        <f t="shared" si="2229"/>
        <v>0</v>
      </c>
    </row>
    <row r="6843" spans="1:18" ht="105" x14ac:dyDescent="0.35">
      <c r="A6843" s="1">
        <v>50</v>
      </c>
      <c r="B6843" s="13" t="s">
        <v>825</v>
      </c>
      <c r="C6843" s="13" t="s">
        <v>41</v>
      </c>
      <c r="D6843" s="14" t="s">
        <v>826</v>
      </c>
      <c r="E6843" s="15">
        <v>3216.62</v>
      </c>
      <c r="F6843" s="16">
        <f t="shared" si="2220"/>
        <v>0</v>
      </c>
      <c r="G6843" s="16">
        <f t="shared" si="2221"/>
        <v>34224.839999999997</v>
      </c>
      <c r="H6843" s="16">
        <f t="shared" si="2222"/>
        <v>0</v>
      </c>
      <c r="I6843" s="16">
        <f t="shared" si="2223"/>
        <v>-34224.839999999997</v>
      </c>
      <c r="J6843" s="17">
        <v>0</v>
      </c>
      <c r="K6843" s="17">
        <v>10.64</v>
      </c>
      <c r="L6843" s="18">
        <f t="shared" si="2224"/>
        <v>-10.64</v>
      </c>
      <c r="M6843" s="17">
        <v>6</v>
      </c>
      <c r="N6843" s="16">
        <f t="shared" si="2225"/>
        <v>3216.62</v>
      </c>
      <c r="O6843" s="16">
        <f t="shared" si="2226"/>
        <v>19299.72</v>
      </c>
      <c r="P6843" s="18">
        <f t="shared" si="2227"/>
        <v>4.6399999999999997</v>
      </c>
      <c r="Q6843" s="16">
        <f t="shared" si="2228"/>
        <v>3216.62</v>
      </c>
      <c r="R6843" s="16">
        <f t="shared" si="2229"/>
        <v>14925.12</v>
      </c>
    </row>
    <row r="6844" spans="1:18" x14ac:dyDescent="0.35">
      <c r="A6844" s="21" t="s">
        <v>2102</v>
      </c>
      <c r="B6844" s="21" t="s">
        <v>2102</v>
      </c>
      <c r="C6844" s="21" t="s">
        <v>2102</v>
      </c>
      <c r="D6844" s="21" t="s">
        <v>2102</v>
      </c>
      <c r="E6844" s="21" t="s">
        <v>2102</v>
      </c>
      <c r="F6844" s="19"/>
      <c r="G6844" s="20">
        <f>SUM(G6794:G6843)</f>
        <v>324577.27</v>
      </c>
      <c r="H6844" s="7"/>
      <c r="I6844" s="7"/>
      <c r="J6844" s="7"/>
      <c r="K6844" s="7"/>
      <c r="L6844" s="7"/>
      <c r="M6844" s="7"/>
      <c r="N6844" s="7"/>
      <c r="O6844" s="7"/>
      <c r="P6844" s="7"/>
      <c r="Q6844" s="7"/>
      <c r="R6844" s="7"/>
    </row>
    <row r="6846" spans="1:18" x14ac:dyDescent="0.35">
      <c r="B6846" s="11" t="s">
        <v>23</v>
      </c>
      <c r="C6846" s="12" t="s">
        <v>24</v>
      </c>
      <c r="D6846" s="12" t="s">
        <v>25</v>
      </c>
    </row>
    <row r="6847" spans="1:18" x14ac:dyDescent="0.35">
      <c r="B6847" s="11" t="s">
        <v>26</v>
      </c>
      <c r="C6847" s="12" t="s">
        <v>27</v>
      </c>
      <c r="D6847" s="12" t="s">
        <v>28</v>
      </c>
    </row>
    <row r="6848" spans="1:18" x14ac:dyDescent="0.35">
      <c r="B6848" s="11" t="s">
        <v>29</v>
      </c>
      <c r="C6848" s="12" t="s">
        <v>24</v>
      </c>
      <c r="D6848" s="12" t="s">
        <v>30</v>
      </c>
    </row>
    <row r="6849" spans="1:18" x14ac:dyDescent="0.35">
      <c r="B6849" s="11" t="s">
        <v>31</v>
      </c>
      <c r="C6849" s="12" t="s">
        <v>328</v>
      </c>
      <c r="D6849" s="12" t="s">
        <v>1927</v>
      </c>
    </row>
    <row r="6850" spans="1:18" x14ac:dyDescent="0.35">
      <c r="B6850" s="11" t="s">
        <v>33</v>
      </c>
      <c r="C6850" s="12" t="s">
        <v>375</v>
      </c>
      <c r="D6850" s="12" t="s">
        <v>2103</v>
      </c>
    </row>
    <row r="6852" spans="1:18" ht="21" x14ac:dyDescent="0.35">
      <c r="A6852" s="1">
        <v>1</v>
      </c>
      <c r="B6852" s="13" t="s">
        <v>2104</v>
      </c>
      <c r="C6852" s="13" t="s">
        <v>41</v>
      </c>
      <c r="D6852" s="14" t="s">
        <v>2105</v>
      </c>
      <c r="E6852" s="15">
        <v>121856.15</v>
      </c>
      <c r="F6852" s="16">
        <f>ROUND(ROUND(N6852,2)*ROUND(J6852,3),2)</f>
        <v>121856.15</v>
      </c>
      <c r="G6852" s="16">
        <f>ROUND(ROUND(N6852,2)*ROUND(K6852,3),2)</f>
        <v>0</v>
      </c>
      <c r="H6852" s="16">
        <f>IF(EXACT(J6852,0),0,100*(K6852/J6852))</f>
        <v>0</v>
      </c>
      <c r="I6852" s="16">
        <f>ROUND((ROUND(J6852,3)-ROUND(K6852,3))*N6852,2)</f>
        <v>121856.15</v>
      </c>
      <c r="J6852" s="17">
        <v>1</v>
      </c>
      <c r="K6852" s="17">
        <v>0</v>
      </c>
      <c r="L6852" s="18">
        <f>ROUND(ROUND(J6852,3)-ROUND(K6852,3),3)</f>
        <v>1</v>
      </c>
      <c r="M6852" s="17">
        <v>0</v>
      </c>
      <c r="N6852" s="16">
        <f>ROUND(E6852,2)</f>
        <v>121856.15</v>
      </c>
      <c r="O6852" s="16">
        <f>ROUND(ROUND(M6852,3)*ROUND(N6852,2),2)</f>
        <v>0</v>
      </c>
      <c r="P6852" s="18">
        <f>ROUND(ROUND(K6852,3)-ROUND(M6852,3),2)</f>
        <v>0</v>
      </c>
      <c r="Q6852" s="16">
        <f>ROUND(E6852,2)</f>
        <v>121856.15</v>
      </c>
      <c r="R6852" s="16">
        <f>ROUND((ROUND(K6852,3)-ROUND(M6852,3))* Q6852,2)</f>
        <v>0</v>
      </c>
    </row>
    <row r="6853" spans="1:18" x14ac:dyDescent="0.35">
      <c r="A6853" s="21" t="s">
        <v>2106</v>
      </c>
      <c r="B6853" s="21" t="s">
        <v>2106</v>
      </c>
      <c r="C6853" s="21" t="s">
        <v>2106</v>
      </c>
      <c r="D6853" s="21" t="s">
        <v>2106</v>
      </c>
      <c r="E6853" s="21" t="s">
        <v>2106</v>
      </c>
      <c r="F6853" s="19"/>
      <c r="G6853" s="20">
        <f>SUM(G6852:G6852)</f>
        <v>0</v>
      </c>
      <c r="H6853" s="7"/>
      <c r="I6853" s="7"/>
      <c r="J6853" s="7"/>
      <c r="K6853" s="7"/>
      <c r="L6853" s="7"/>
      <c r="M6853" s="7"/>
      <c r="N6853" s="7"/>
      <c r="O6853" s="7"/>
      <c r="P6853" s="7"/>
      <c r="Q6853" s="7"/>
      <c r="R6853" s="7"/>
    </row>
    <row r="6855" spans="1:18" x14ac:dyDescent="0.35">
      <c r="B6855" s="11" t="s">
        <v>23</v>
      </c>
      <c r="C6855" s="12" t="s">
        <v>24</v>
      </c>
      <c r="D6855" s="12" t="s">
        <v>25</v>
      </c>
    </row>
    <row r="6856" spans="1:18" x14ac:dyDescent="0.35">
      <c r="B6856" s="11" t="s">
        <v>26</v>
      </c>
      <c r="C6856" s="12" t="s">
        <v>27</v>
      </c>
      <c r="D6856" s="12" t="s">
        <v>28</v>
      </c>
    </row>
    <row r="6857" spans="1:18" x14ac:dyDescent="0.35">
      <c r="B6857" s="11" t="s">
        <v>29</v>
      </c>
      <c r="C6857" s="12" t="s">
        <v>24</v>
      </c>
      <c r="D6857" s="12" t="s">
        <v>30</v>
      </c>
    </row>
    <row r="6858" spans="1:18" x14ac:dyDescent="0.35">
      <c r="B6858" s="11" t="s">
        <v>31</v>
      </c>
      <c r="C6858" s="12" t="s">
        <v>339</v>
      </c>
      <c r="D6858" s="12" t="s">
        <v>2107</v>
      </c>
    </row>
    <row r="6859" spans="1:18" x14ac:dyDescent="0.35">
      <c r="B6859" s="11" t="s">
        <v>33</v>
      </c>
      <c r="C6859" s="12" t="s">
        <v>24</v>
      </c>
      <c r="D6859" s="12" t="s">
        <v>1683</v>
      </c>
    </row>
    <row r="6860" spans="1:18" x14ac:dyDescent="0.35">
      <c r="B6860" s="11" t="s">
        <v>35</v>
      </c>
      <c r="C6860" s="12" t="s">
        <v>24</v>
      </c>
      <c r="D6860" s="12" t="s">
        <v>2108</v>
      </c>
    </row>
    <row r="6862" spans="1:18" ht="63" x14ac:dyDescent="0.35">
      <c r="A6862" s="1">
        <v>1</v>
      </c>
      <c r="B6862" s="13" t="s">
        <v>968</v>
      </c>
      <c r="C6862" s="13" t="s">
        <v>92</v>
      </c>
      <c r="D6862" s="14" t="s">
        <v>969</v>
      </c>
      <c r="E6862" s="15">
        <v>159.03</v>
      </c>
      <c r="F6862" s="16">
        <f t="shared" ref="F6862:F6872" si="2230">ROUND(ROUND(N6862,2)*ROUND(J6862,3),2)</f>
        <v>24352.42</v>
      </c>
      <c r="G6862" s="16">
        <f t="shared" ref="G6862:G6872" si="2231">ROUND(ROUND(N6862,2)*ROUND(K6862,3),2)</f>
        <v>41928.42</v>
      </c>
      <c r="H6862" s="16">
        <f t="shared" ref="H6862:H6872" si="2232">IF(EXACT(J6862,0),0,100*(K6862/J6862))</f>
        <v>172.17349850781358</v>
      </c>
      <c r="I6862" s="16">
        <f t="shared" ref="I6862:I6872" si="2233">ROUND((ROUND(J6862,3)-ROUND(K6862,3))*N6862,2)</f>
        <v>-17576</v>
      </c>
      <c r="J6862" s="17">
        <v>153.131</v>
      </c>
      <c r="K6862" s="17">
        <v>263.65100000000001</v>
      </c>
      <c r="L6862" s="18">
        <f t="shared" ref="L6862:L6872" si="2234">ROUND(ROUND(J6862,3)-ROUND(K6862,3),3)</f>
        <v>-110.52</v>
      </c>
      <c r="M6862" s="17">
        <v>263.65100000000001</v>
      </c>
      <c r="N6862" s="16">
        <f t="shared" ref="N6862:N6872" si="2235">ROUND(E6862,2)</f>
        <v>159.03</v>
      </c>
      <c r="O6862" s="16">
        <f t="shared" ref="O6862:O6872" si="2236">ROUND(ROUND(M6862,3)*ROUND(N6862,2),2)</f>
        <v>41928.42</v>
      </c>
      <c r="P6862" s="18">
        <f t="shared" ref="P6862:P6872" si="2237">ROUND(ROUND(K6862,3)-ROUND(M6862,3),2)</f>
        <v>0</v>
      </c>
      <c r="Q6862" s="16">
        <f t="shared" ref="Q6862:Q6872" si="2238">ROUND(E6862,2)</f>
        <v>159.03</v>
      </c>
      <c r="R6862" s="16">
        <f t="shared" ref="R6862:R6872" si="2239">ROUND((ROUND(K6862,3)-ROUND(M6862,3))* Q6862,2)</f>
        <v>0</v>
      </c>
    </row>
    <row r="6863" spans="1:18" ht="31.5" x14ac:dyDescent="0.35">
      <c r="A6863" s="1">
        <v>2</v>
      </c>
      <c r="B6863" s="13" t="s">
        <v>970</v>
      </c>
      <c r="C6863" s="13" t="s">
        <v>41</v>
      </c>
      <c r="D6863" s="14" t="s">
        <v>971</v>
      </c>
      <c r="E6863" s="15">
        <v>98.81</v>
      </c>
      <c r="F6863" s="16">
        <f t="shared" si="2230"/>
        <v>9881</v>
      </c>
      <c r="G6863" s="16">
        <f t="shared" si="2231"/>
        <v>14920.31</v>
      </c>
      <c r="H6863" s="16">
        <f t="shared" si="2232"/>
        <v>151</v>
      </c>
      <c r="I6863" s="16">
        <f t="shared" si="2233"/>
        <v>-5039.3100000000004</v>
      </c>
      <c r="J6863" s="17">
        <v>100</v>
      </c>
      <c r="K6863" s="17">
        <v>151</v>
      </c>
      <c r="L6863" s="18">
        <f t="shared" si="2234"/>
        <v>-51</v>
      </c>
      <c r="M6863" s="17">
        <v>149</v>
      </c>
      <c r="N6863" s="16">
        <f t="shared" si="2235"/>
        <v>98.81</v>
      </c>
      <c r="O6863" s="16">
        <f t="shared" si="2236"/>
        <v>14722.69</v>
      </c>
      <c r="P6863" s="18">
        <f t="shared" si="2237"/>
        <v>2</v>
      </c>
      <c r="Q6863" s="16">
        <f t="shared" si="2238"/>
        <v>98.81</v>
      </c>
      <c r="R6863" s="16">
        <f t="shared" si="2239"/>
        <v>197.62</v>
      </c>
    </row>
    <row r="6864" spans="1:18" ht="31.5" x14ac:dyDescent="0.35">
      <c r="A6864" s="1">
        <v>3</v>
      </c>
      <c r="B6864" s="13" t="s">
        <v>2109</v>
      </c>
      <c r="C6864" s="13" t="s">
        <v>41</v>
      </c>
      <c r="D6864" s="14" t="s">
        <v>2110</v>
      </c>
      <c r="E6864" s="15">
        <v>57.23</v>
      </c>
      <c r="F6864" s="16">
        <f t="shared" si="2230"/>
        <v>343.38</v>
      </c>
      <c r="G6864" s="16">
        <f t="shared" si="2231"/>
        <v>0</v>
      </c>
      <c r="H6864" s="16">
        <f t="shared" si="2232"/>
        <v>0</v>
      </c>
      <c r="I6864" s="16">
        <f t="shared" si="2233"/>
        <v>343.38</v>
      </c>
      <c r="J6864" s="17">
        <v>6</v>
      </c>
      <c r="K6864" s="17">
        <v>0</v>
      </c>
      <c r="L6864" s="18">
        <f t="shared" si="2234"/>
        <v>6</v>
      </c>
      <c r="M6864" s="17">
        <v>0</v>
      </c>
      <c r="N6864" s="16">
        <f t="shared" si="2235"/>
        <v>57.23</v>
      </c>
      <c r="O6864" s="16">
        <f t="shared" si="2236"/>
        <v>0</v>
      </c>
      <c r="P6864" s="18">
        <f t="shared" si="2237"/>
        <v>0</v>
      </c>
      <c r="Q6864" s="16">
        <f t="shared" si="2238"/>
        <v>57.23</v>
      </c>
      <c r="R6864" s="16">
        <f t="shared" si="2239"/>
        <v>0</v>
      </c>
    </row>
    <row r="6865" spans="1:18" ht="42" x14ac:dyDescent="0.35">
      <c r="A6865" s="1">
        <v>4</v>
      </c>
      <c r="B6865" s="13" t="s">
        <v>571</v>
      </c>
      <c r="C6865" s="13" t="s">
        <v>92</v>
      </c>
      <c r="D6865" s="14" t="s">
        <v>572</v>
      </c>
      <c r="E6865" s="15">
        <v>40.92</v>
      </c>
      <c r="F6865" s="16">
        <f t="shared" si="2230"/>
        <v>6266.12</v>
      </c>
      <c r="G6865" s="16">
        <f t="shared" si="2231"/>
        <v>5092</v>
      </c>
      <c r="H6865" s="16">
        <f t="shared" si="2232"/>
        <v>81.262448491814197</v>
      </c>
      <c r="I6865" s="16">
        <f t="shared" si="2233"/>
        <v>1174.1199999999999</v>
      </c>
      <c r="J6865" s="17">
        <v>153.131</v>
      </c>
      <c r="K6865" s="17">
        <v>124.438</v>
      </c>
      <c r="L6865" s="18">
        <f t="shared" si="2234"/>
        <v>28.693000000000001</v>
      </c>
      <c r="M6865" s="17">
        <v>124.438</v>
      </c>
      <c r="N6865" s="16">
        <f t="shared" si="2235"/>
        <v>40.92</v>
      </c>
      <c r="O6865" s="16">
        <f t="shared" si="2236"/>
        <v>5092</v>
      </c>
      <c r="P6865" s="18">
        <f t="shared" si="2237"/>
        <v>0</v>
      </c>
      <c r="Q6865" s="16">
        <f t="shared" si="2238"/>
        <v>40.92</v>
      </c>
      <c r="R6865" s="16">
        <f t="shared" si="2239"/>
        <v>0</v>
      </c>
    </row>
    <row r="6866" spans="1:18" ht="31.5" x14ac:dyDescent="0.35">
      <c r="A6866" s="1">
        <v>5</v>
      </c>
      <c r="B6866" s="13" t="s">
        <v>2111</v>
      </c>
      <c r="C6866" s="13" t="s">
        <v>41</v>
      </c>
      <c r="D6866" s="14" t="s">
        <v>2112</v>
      </c>
      <c r="E6866" s="15">
        <v>147.19</v>
      </c>
      <c r="F6866" s="16">
        <f t="shared" si="2230"/>
        <v>441.57</v>
      </c>
      <c r="G6866" s="16">
        <f t="shared" si="2231"/>
        <v>4415.7</v>
      </c>
      <c r="H6866" s="16">
        <f t="shared" si="2232"/>
        <v>1000</v>
      </c>
      <c r="I6866" s="16">
        <f t="shared" si="2233"/>
        <v>-3974.13</v>
      </c>
      <c r="J6866" s="17">
        <v>3</v>
      </c>
      <c r="K6866" s="17">
        <v>30</v>
      </c>
      <c r="L6866" s="18">
        <f t="shared" si="2234"/>
        <v>-27</v>
      </c>
      <c r="M6866" s="17">
        <v>30</v>
      </c>
      <c r="N6866" s="16">
        <f t="shared" si="2235"/>
        <v>147.19</v>
      </c>
      <c r="O6866" s="16">
        <f t="shared" si="2236"/>
        <v>4415.7</v>
      </c>
      <c r="P6866" s="18">
        <f t="shared" si="2237"/>
        <v>0</v>
      </c>
      <c r="Q6866" s="16">
        <f t="shared" si="2238"/>
        <v>147.19</v>
      </c>
      <c r="R6866" s="16">
        <f t="shared" si="2239"/>
        <v>0</v>
      </c>
    </row>
    <row r="6867" spans="1:18" ht="42" x14ac:dyDescent="0.35">
      <c r="A6867" s="1">
        <v>6</v>
      </c>
      <c r="B6867" s="13" t="s">
        <v>2113</v>
      </c>
      <c r="C6867" s="13" t="s">
        <v>41</v>
      </c>
      <c r="D6867" s="14" t="s">
        <v>2114</v>
      </c>
      <c r="E6867" s="15">
        <v>2176.0100000000002</v>
      </c>
      <c r="F6867" s="16">
        <f t="shared" si="2230"/>
        <v>2176.0100000000002</v>
      </c>
      <c r="G6867" s="16">
        <f t="shared" si="2231"/>
        <v>45665.75</v>
      </c>
      <c r="H6867" s="16">
        <f t="shared" si="2232"/>
        <v>2098.6</v>
      </c>
      <c r="I6867" s="16">
        <f t="shared" si="2233"/>
        <v>-43489.74</v>
      </c>
      <c r="J6867" s="17">
        <v>1</v>
      </c>
      <c r="K6867" s="17">
        <v>20.986000000000001</v>
      </c>
      <c r="L6867" s="18">
        <f t="shared" si="2234"/>
        <v>-19.986000000000001</v>
      </c>
      <c r="M6867" s="17">
        <v>20.695</v>
      </c>
      <c r="N6867" s="16">
        <f t="shared" si="2235"/>
        <v>2176.0100000000002</v>
      </c>
      <c r="O6867" s="16">
        <f t="shared" si="2236"/>
        <v>45032.53</v>
      </c>
      <c r="P6867" s="18">
        <f t="shared" si="2237"/>
        <v>0.28999999999999998</v>
      </c>
      <c r="Q6867" s="16">
        <f t="shared" si="2238"/>
        <v>2176.0100000000002</v>
      </c>
      <c r="R6867" s="16">
        <f t="shared" si="2239"/>
        <v>633.22</v>
      </c>
    </row>
    <row r="6868" spans="1:18" ht="73.5" x14ac:dyDescent="0.35">
      <c r="A6868" s="1">
        <v>7</v>
      </c>
      <c r="B6868" s="13" t="s">
        <v>530</v>
      </c>
      <c r="C6868" s="13" t="s">
        <v>41</v>
      </c>
      <c r="D6868" s="14" t="s">
        <v>531</v>
      </c>
      <c r="E6868" s="15">
        <v>18.55</v>
      </c>
      <c r="F6868" s="16">
        <f t="shared" si="2230"/>
        <v>278.25</v>
      </c>
      <c r="G6868" s="16">
        <f t="shared" si="2231"/>
        <v>2207.4499999999998</v>
      </c>
      <c r="H6868" s="16">
        <f t="shared" si="2232"/>
        <v>793.33333333333337</v>
      </c>
      <c r="I6868" s="16">
        <f t="shared" si="2233"/>
        <v>-1929.2</v>
      </c>
      <c r="J6868" s="17">
        <v>15</v>
      </c>
      <c r="K6868" s="17">
        <v>119</v>
      </c>
      <c r="L6868" s="18">
        <f t="shared" si="2234"/>
        <v>-104</v>
      </c>
      <c r="M6868" s="17">
        <v>119</v>
      </c>
      <c r="N6868" s="16">
        <f t="shared" si="2235"/>
        <v>18.55</v>
      </c>
      <c r="O6868" s="16">
        <f t="shared" si="2236"/>
        <v>2207.4499999999998</v>
      </c>
      <c r="P6868" s="18">
        <f t="shared" si="2237"/>
        <v>0</v>
      </c>
      <c r="Q6868" s="16">
        <f t="shared" si="2238"/>
        <v>18.55</v>
      </c>
      <c r="R6868" s="16">
        <f t="shared" si="2239"/>
        <v>0</v>
      </c>
    </row>
    <row r="6869" spans="1:18" ht="73.5" x14ac:dyDescent="0.35">
      <c r="A6869" s="1">
        <v>8</v>
      </c>
      <c r="B6869" s="13" t="s">
        <v>2115</v>
      </c>
      <c r="C6869" s="13" t="s">
        <v>41</v>
      </c>
      <c r="D6869" s="14" t="s">
        <v>2116</v>
      </c>
      <c r="E6869" s="15">
        <v>18.55</v>
      </c>
      <c r="F6869" s="16">
        <f t="shared" si="2230"/>
        <v>18.55</v>
      </c>
      <c r="G6869" s="16">
        <f t="shared" si="2231"/>
        <v>16045.75</v>
      </c>
      <c r="H6869" s="16">
        <f t="shared" si="2232"/>
        <v>86500</v>
      </c>
      <c r="I6869" s="16">
        <f t="shared" si="2233"/>
        <v>-16027.2</v>
      </c>
      <c r="J6869" s="17">
        <v>1</v>
      </c>
      <c r="K6869" s="17">
        <v>865</v>
      </c>
      <c r="L6869" s="18">
        <f t="shared" si="2234"/>
        <v>-864</v>
      </c>
      <c r="M6869" s="17">
        <v>865</v>
      </c>
      <c r="N6869" s="16">
        <f t="shared" si="2235"/>
        <v>18.55</v>
      </c>
      <c r="O6869" s="16">
        <f t="shared" si="2236"/>
        <v>16045.75</v>
      </c>
      <c r="P6869" s="18">
        <f t="shared" si="2237"/>
        <v>0</v>
      </c>
      <c r="Q6869" s="16">
        <f t="shared" si="2238"/>
        <v>18.55</v>
      </c>
      <c r="R6869" s="16">
        <f t="shared" si="2239"/>
        <v>0</v>
      </c>
    </row>
    <row r="6870" spans="1:18" ht="31.5" x14ac:dyDescent="0.35">
      <c r="A6870" s="1">
        <v>9</v>
      </c>
      <c r="B6870" s="13" t="s">
        <v>914</v>
      </c>
      <c r="C6870" s="13" t="s">
        <v>41</v>
      </c>
      <c r="D6870" s="14" t="s">
        <v>915</v>
      </c>
      <c r="E6870" s="15">
        <v>1119.6400000000001</v>
      </c>
      <c r="F6870" s="16">
        <f t="shared" si="2230"/>
        <v>0</v>
      </c>
      <c r="G6870" s="16">
        <f t="shared" si="2231"/>
        <v>1119.6400000000001</v>
      </c>
      <c r="H6870" s="16">
        <f t="shared" si="2232"/>
        <v>0</v>
      </c>
      <c r="I6870" s="16">
        <f t="shared" si="2233"/>
        <v>-1119.6400000000001</v>
      </c>
      <c r="J6870" s="17">
        <v>0</v>
      </c>
      <c r="K6870" s="17">
        <v>1</v>
      </c>
      <c r="L6870" s="18">
        <f t="shared" si="2234"/>
        <v>-1</v>
      </c>
      <c r="M6870" s="17">
        <v>1</v>
      </c>
      <c r="N6870" s="16">
        <f t="shared" si="2235"/>
        <v>1119.6400000000001</v>
      </c>
      <c r="O6870" s="16">
        <f t="shared" si="2236"/>
        <v>1119.6400000000001</v>
      </c>
      <c r="P6870" s="18">
        <f t="shared" si="2237"/>
        <v>0</v>
      </c>
      <c r="Q6870" s="16">
        <f t="shared" si="2238"/>
        <v>1119.6400000000001</v>
      </c>
      <c r="R6870" s="16">
        <f t="shared" si="2239"/>
        <v>0</v>
      </c>
    </row>
    <row r="6871" spans="1:18" ht="42" x14ac:dyDescent="0.35">
      <c r="A6871" s="1">
        <v>10</v>
      </c>
      <c r="B6871" s="13" t="s">
        <v>964</v>
      </c>
      <c r="C6871" s="13" t="s">
        <v>41</v>
      </c>
      <c r="D6871" s="14" t="s">
        <v>965</v>
      </c>
      <c r="E6871" s="15">
        <v>70.099999999999994</v>
      </c>
      <c r="F6871" s="16">
        <f t="shared" si="2230"/>
        <v>0</v>
      </c>
      <c r="G6871" s="16">
        <f t="shared" si="2231"/>
        <v>140.19999999999999</v>
      </c>
      <c r="H6871" s="16">
        <f t="shared" si="2232"/>
        <v>0</v>
      </c>
      <c r="I6871" s="16">
        <f t="shared" si="2233"/>
        <v>-140.19999999999999</v>
      </c>
      <c r="J6871" s="17">
        <v>0</v>
      </c>
      <c r="K6871" s="17">
        <v>2</v>
      </c>
      <c r="L6871" s="18">
        <f t="shared" si="2234"/>
        <v>-2</v>
      </c>
      <c r="M6871" s="17">
        <v>0</v>
      </c>
      <c r="N6871" s="16">
        <f t="shared" si="2235"/>
        <v>70.099999999999994</v>
      </c>
      <c r="O6871" s="16">
        <f t="shared" si="2236"/>
        <v>0</v>
      </c>
      <c r="P6871" s="18">
        <f t="shared" si="2237"/>
        <v>2</v>
      </c>
      <c r="Q6871" s="16">
        <f t="shared" si="2238"/>
        <v>70.099999999999994</v>
      </c>
      <c r="R6871" s="16">
        <f t="shared" si="2239"/>
        <v>140.19999999999999</v>
      </c>
    </row>
    <row r="6872" spans="1:18" ht="63" x14ac:dyDescent="0.35">
      <c r="A6872" s="1">
        <v>11</v>
      </c>
      <c r="B6872" s="13" t="s">
        <v>966</v>
      </c>
      <c r="C6872" s="13" t="s">
        <v>41</v>
      </c>
      <c r="D6872" s="14" t="s">
        <v>967</v>
      </c>
      <c r="E6872" s="15">
        <v>20.69</v>
      </c>
      <c r="F6872" s="16">
        <f t="shared" si="2230"/>
        <v>0</v>
      </c>
      <c r="G6872" s="16">
        <f t="shared" si="2231"/>
        <v>0</v>
      </c>
      <c r="H6872" s="16">
        <f t="shared" si="2232"/>
        <v>0</v>
      </c>
      <c r="I6872" s="16">
        <f t="shared" si="2233"/>
        <v>0</v>
      </c>
      <c r="J6872" s="17">
        <v>0</v>
      </c>
      <c r="K6872" s="17">
        <v>0</v>
      </c>
      <c r="L6872" s="18">
        <f t="shared" si="2234"/>
        <v>0</v>
      </c>
      <c r="M6872" s="17">
        <v>0</v>
      </c>
      <c r="N6872" s="16">
        <f t="shared" si="2235"/>
        <v>20.69</v>
      </c>
      <c r="O6872" s="16">
        <f t="shared" si="2236"/>
        <v>0</v>
      </c>
      <c r="P6872" s="18">
        <f t="shared" si="2237"/>
        <v>0</v>
      </c>
      <c r="Q6872" s="16">
        <f t="shared" si="2238"/>
        <v>20.69</v>
      </c>
      <c r="R6872" s="16">
        <f t="shared" si="2239"/>
        <v>0</v>
      </c>
    </row>
    <row r="6873" spans="1:18" x14ac:dyDescent="0.35">
      <c r="A6873" s="21" t="s">
        <v>2117</v>
      </c>
      <c r="B6873" s="21" t="s">
        <v>2117</v>
      </c>
      <c r="C6873" s="21" t="s">
        <v>2117</v>
      </c>
      <c r="D6873" s="21" t="s">
        <v>2117</v>
      </c>
      <c r="E6873" s="21" t="s">
        <v>2117</v>
      </c>
      <c r="F6873" s="19"/>
      <c r="G6873" s="20">
        <f>SUM(G6862:G6872)</f>
        <v>131535.22</v>
      </c>
      <c r="H6873" s="7"/>
      <c r="I6873" s="7"/>
      <c r="J6873" s="7"/>
      <c r="K6873" s="7"/>
      <c r="L6873" s="7"/>
      <c r="M6873" s="7"/>
      <c r="N6873" s="7"/>
      <c r="O6873" s="7"/>
      <c r="P6873" s="7"/>
      <c r="Q6873" s="7"/>
      <c r="R6873" s="7"/>
    </row>
    <row r="6875" spans="1:18" x14ac:dyDescent="0.35">
      <c r="B6875" s="11" t="s">
        <v>23</v>
      </c>
      <c r="C6875" s="12" t="s">
        <v>24</v>
      </c>
      <c r="D6875" s="12" t="s">
        <v>25</v>
      </c>
    </row>
    <row r="6876" spans="1:18" x14ac:dyDescent="0.35">
      <c r="B6876" s="11" t="s">
        <v>26</v>
      </c>
      <c r="C6876" s="12" t="s">
        <v>27</v>
      </c>
      <c r="D6876" s="12" t="s">
        <v>28</v>
      </c>
    </row>
    <row r="6877" spans="1:18" x14ac:dyDescent="0.35">
      <c r="B6877" s="11" t="s">
        <v>29</v>
      </c>
      <c r="C6877" s="12" t="s">
        <v>24</v>
      </c>
      <c r="D6877" s="12" t="s">
        <v>30</v>
      </c>
    </row>
    <row r="6878" spans="1:18" x14ac:dyDescent="0.35">
      <c r="B6878" s="11" t="s">
        <v>31</v>
      </c>
      <c r="C6878" s="12" t="s">
        <v>339</v>
      </c>
      <c r="D6878" s="12" t="s">
        <v>2107</v>
      </c>
    </row>
    <row r="6879" spans="1:18" x14ac:dyDescent="0.35">
      <c r="B6879" s="11" t="s">
        <v>33</v>
      </c>
      <c r="C6879" s="12" t="s">
        <v>24</v>
      </c>
      <c r="D6879" s="12" t="s">
        <v>1683</v>
      </c>
    </row>
    <row r="6880" spans="1:18" x14ac:dyDescent="0.35">
      <c r="B6880" s="11" t="s">
        <v>35</v>
      </c>
      <c r="C6880" s="12" t="s">
        <v>27</v>
      </c>
      <c r="D6880" s="12" t="s">
        <v>2118</v>
      </c>
    </row>
    <row r="6882" spans="1:18" ht="31.5" x14ac:dyDescent="0.35">
      <c r="A6882" s="1">
        <v>1</v>
      </c>
      <c r="B6882" s="13" t="s">
        <v>972</v>
      </c>
      <c r="C6882" s="13" t="s">
        <v>44</v>
      </c>
      <c r="D6882" s="14" t="s">
        <v>973</v>
      </c>
      <c r="E6882" s="15">
        <v>0.51</v>
      </c>
      <c r="F6882" s="16">
        <f t="shared" ref="F6882:F6887" si="2240">ROUND(ROUND(N6882,2)*ROUND(J6882,3),2)</f>
        <v>1269.97</v>
      </c>
      <c r="G6882" s="16">
        <f t="shared" ref="G6882:G6887" si="2241">ROUND(ROUND(N6882,2)*ROUND(K6882,3),2)</f>
        <v>2985.54</v>
      </c>
      <c r="H6882" s="16">
        <f t="shared" ref="H6882:H6887" si="2242">IF(EXACT(J6882,0),0,100*(K6882/J6882))</f>
        <v>235.0871838531167</v>
      </c>
      <c r="I6882" s="16">
        <f t="shared" ref="I6882:I6887" si="2243">ROUND((ROUND(J6882,3)-ROUND(K6882,3))*N6882,2)</f>
        <v>-1715.57</v>
      </c>
      <c r="J6882" s="17">
        <v>2490.14</v>
      </c>
      <c r="K6882" s="17">
        <v>5854</v>
      </c>
      <c r="L6882" s="18">
        <f t="shared" ref="L6882:L6887" si="2244">ROUND(ROUND(J6882,3)-ROUND(K6882,3),3)</f>
        <v>-3363.86</v>
      </c>
      <c r="M6882" s="17">
        <v>5801</v>
      </c>
      <c r="N6882" s="16">
        <f t="shared" ref="N6882:N6887" si="2245">ROUND(E6882,2)</f>
        <v>0.51</v>
      </c>
      <c r="O6882" s="16">
        <f t="shared" ref="O6882:O6887" si="2246">ROUND(ROUND(M6882,3)*ROUND(N6882,2),2)</f>
        <v>2958.51</v>
      </c>
      <c r="P6882" s="18">
        <f t="shared" ref="P6882:P6887" si="2247">ROUND(ROUND(K6882,3)-ROUND(M6882,3),2)</f>
        <v>53</v>
      </c>
      <c r="Q6882" s="16">
        <f t="shared" ref="Q6882:Q6887" si="2248">ROUND(E6882,2)</f>
        <v>0.51</v>
      </c>
      <c r="R6882" s="16">
        <f t="shared" ref="R6882:R6887" si="2249">ROUND((ROUND(K6882,3)-ROUND(M6882,3))* Q6882,2)</f>
        <v>27.03</v>
      </c>
    </row>
    <row r="6883" spans="1:18" ht="52.5" x14ac:dyDescent="0.35">
      <c r="A6883" s="1">
        <v>2</v>
      </c>
      <c r="B6883" s="13" t="s">
        <v>974</v>
      </c>
      <c r="C6883" s="13" t="s">
        <v>92</v>
      </c>
      <c r="D6883" s="14" t="s">
        <v>975</v>
      </c>
      <c r="E6883" s="15">
        <v>11.55</v>
      </c>
      <c r="F6883" s="16">
        <f t="shared" si="2240"/>
        <v>3596.73</v>
      </c>
      <c r="G6883" s="16">
        <f t="shared" si="2241"/>
        <v>5405.4</v>
      </c>
      <c r="H6883" s="16">
        <f t="shared" si="2242"/>
        <v>150.28660426133172</v>
      </c>
      <c r="I6883" s="16">
        <f t="shared" si="2243"/>
        <v>-1808.67</v>
      </c>
      <c r="J6883" s="17">
        <v>311.40499999999997</v>
      </c>
      <c r="K6883" s="17">
        <v>468</v>
      </c>
      <c r="L6883" s="18">
        <f t="shared" si="2244"/>
        <v>-156.595</v>
      </c>
      <c r="M6883" s="17">
        <v>450</v>
      </c>
      <c r="N6883" s="16">
        <f t="shared" si="2245"/>
        <v>11.55</v>
      </c>
      <c r="O6883" s="16">
        <f t="shared" si="2246"/>
        <v>5197.5</v>
      </c>
      <c r="P6883" s="18">
        <f t="shared" si="2247"/>
        <v>18</v>
      </c>
      <c r="Q6883" s="16">
        <f t="shared" si="2248"/>
        <v>11.55</v>
      </c>
      <c r="R6883" s="16">
        <f t="shared" si="2249"/>
        <v>207.9</v>
      </c>
    </row>
    <row r="6884" spans="1:18" ht="73.5" x14ac:dyDescent="0.35">
      <c r="A6884" s="1">
        <v>3</v>
      </c>
      <c r="B6884" s="13" t="s">
        <v>976</v>
      </c>
      <c r="C6884" s="13" t="s">
        <v>41</v>
      </c>
      <c r="D6884" s="14" t="s">
        <v>977</v>
      </c>
      <c r="E6884" s="15">
        <v>3.78</v>
      </c>
      <c r="F6884" s="16">
        <f t="shared" si="2240"/>
        <v>11.34</v>
      </c>
      <c r="G6884" s="16">
        <f t="shared" si="2241"/>
        <v>653.94000000000005</v>
      </c>
      <c r="H6884" s="16">
        <f t="shared" si="2242"/>
        <v>5766.6666666666661</v>
      </c>
      <c r="I6884" s="16">
        <f t="shared" si="2243"/>
        <v>-642.6</v>
      </c>
      <c r="J6884" s="17">
        <v>3</v>
      </c>
      <c r="K6884" s="17">
        <v>173</v>
      </c>
      <c r="L6884" s="18">
        <f t="shared" si="2244"/>
        <v>-170</v>
      </c>
      <c r="M6884" s="17">
        <v>159</v>
      </c>
      <c r="N6884" s="16">
        <f t="shared" si="2245"/>
        <v>3.78</v>
      </c>
      <c r="O6884" s="16">
        <f t="shared" si="2246"/>
        <v>601.02</v>
      </c>
      <c r="P6884" s="18">
        <f t="shared" si="2247"/>
        <v>14</v>
      </c>
      <c r="Q6884" s="16">
        <f t="shared" si="2248"/>
        <v>3.78</v>
      </c>
      <c r="R6884" s="16">
        <f t="shared" si="2249"/>
        <v>52.92</v>
      </c>
    </row>
    <row r="6885" spans="1:18" x14ac:dyDescent="0.35">
      <c r="A6885" s="1">
        <v>4</v>
      </c>
      <c r="B6885" s="13" t="s">
        <v>575</v>
      </c>
      <c r="C6885" s="13" t="s">
        <v>92</v>
      </c>
      <c r="D6885" s="14" t="s">
        <v>576</v>
      </c>
      <c r="E6885" s="15">
        <v>14.34</v>
      </c>
      <c r="F6885" s="16">
        <f t="shared" si="2240"/>
        <v>23980.61</v>
      </c>
      <c r="G6885" s="16">
        <f t="shared" si="2241"/>
        <v>11476.3</v>
      </c>
      <c r="H6885" s="16">
        <f t="shared" si="2242"/>
        <v>47.856589295623721</v>
      </c>
      <c r="I6885" s="16">
        <f t="shared" si="2243"/>
        <v>12504.31</v>
      </c>
      <c r="J6885" s="17">
        <v>1672.288</v>
      </c>
      <c r="K6885" s="17">
        <v>800.3</v>
      </c>
      <c r="L6885" s="18">
        <f t="shared" si="2244"/>
        <v>871.98800000000006</v>
      </c>
      <c r="M6885" s="17">
        <v>748.3</v>
      </c>
      <c r="N6885" s="16">
        <f t="shared" si="2245"/>
        <v>14.34</v>
      </c>
      <c r="O6885" s="16">
        <f t="shared" si="2246"/>
        <v>10730.62</v>
      </c>
      <c r="P6885" s="18">
        <f t="shared" si="2247"/>
        <v>52</v>
      </c>
      <c r="Q6885" s="16">
        <f t="shared" si="2248"/>
        <v>14.34</v>
      </c>
      <c r="R6885" s="16">
        <f t="shared" si="2249"/>
        <v>745.68</v>
      </c>
    </row>
    <row r="6886" spans="1:18" x14ac:dyDescent="0.35">
      <c r="A6886" s="1">
        <v>5</v>
      </c>
      <c r="B6886" s="13" t="s">
        <v>978</v>
      </c>
      <c r="C6886" s="13" t="s">
        <v>41</v>
      </c>
      <c r="D6886" s="14" t="s">
        <v>979</v>
      </c>
      <c r="E6886" s="15">
        <v>856.47</v>
      </c>
      <c r="F6886" s="16">
        <f t="shared" si="2240"/>
        <v>0</v>
      </c>
      <c r="G6886" s="16">
        <f t="shared" si="2241"/>
        <v>13703.52</v>
      </c>
      <c r="H6886" s="16">
        <f t="shared" si="2242"/>
        <v>0</v>
      </c>
      <c r="I6886" s="16">
        <f t="shared" si="2243"/>
        <v>-13703.52</v>
      </c>
      <c r="J6886" s="17">
        <v>0</v>
      </c>
      <c r="K6886" s="17">
        <v>16</v>
      </c>
      <c r="L6886" s="18">
        <f t="shared" si="2244"/>
        <v>-16</v>
      </c>
      <c r="M6886" s="17">
        <v>14</v>
      </c>
      <c r="N6886" s="16">
        <f t="shared" si="2245"/>
        <v>856.47</v>
      </c>
      <c r="O6886" s="16">
        <f t="shared" si="2246"/>
        <v>11990.58</v>
      </c>
      <c r="P6886" s="18">
        <f t="shared" si="2247"/>
        <v>2</v>
      </c>
      <c r="Q6886" s="16">
        <f t="shared" si="2248"/>
        <v>856.47</v>
      </c>
      <c r="R6886" s="16">
        <f t="shared" si="2249"/>
        <v>1712.94</v>
      </c>
    </row>
    <row r="6887" spans="1:18" ht="52.5" x14ac:dyDescent="0.35">
      <c r="A6887" s="1">
        <v>6</v>
      </c>
      <c r="B6887" s="13" t="s">
        <v>980</v>
      </c>
      <c r="C6887" s="13" t="s">
        <v>41</v>
      </c>
      <c r="D6887" s="14" t="s">
        <v>981</v>
      </c>
      <c r="E6887" s="15">
        <v>48.27</v>
      </c>
      <c r="F6887" s="16">
        <f t="shared" si="2240"/>
        <v>0</v>
      </c>
      <c r="G6887" s="16">
        <f t="shared" si="2241"/>
        <v>0</v>
      </c>
      <c r="H6887" s="16">
        <f t="shared" si="2242"/>
        <v>0</v>
      </c>
      <c r="I6887" s="16">
        <f t="shared" si="2243"/>
        <v>0</v>
      </c>
      <c r="J6887" s="17">
        <v>0</v>
      </c>
      <c r="K6887" s="17">
        <v>0</v>
      </c>
      <c r="L6887" s="18">
        <f t="shared" si="2244"/>
        <v>0</v>
      </c>
      <c r="M6887" s="17">
        <v>0</v>
      </c>
      <c r="N6887" s="16">
        <f t="shared" si="2245"/>
        <v>48.27</v>
      </c>
      <c r="O6887" s="16">
        <f t="shared" si="2246"/>
        <v>0</v>
      </c>
      <c r="P6887" s="18">
        <f t="shared" si="2247"/>
        <v>0</v>
      </c>
      <c r="Q6887" s="16">
        <f t="shared" si="2248"/>
        <v>48.27</v>
      </c>
      <c r="R6887" s="16">
        <f t="shared" si="2249"/>
        <v>0</v>
      </c>
    </row>
    <row r="6888" spans="1:18" x14ac:dyDescent="0.35">
      <c r="A6888" s="21" t="s">
        <v>2119</v>
      </c>
      <c r="B6888" s="21" t="s">
        <v>2119</v>
      </c>
      <c r="C6888" s="21" t="s">
        <v>2119</v>
      </c>
      <c r="D6888" s="21" t="s">
        <v>2119</v>
      </c>
      <c r="E6888" s="21" t="s">
        <v>2119</v>
      </c>
      <c r="F6888" s="19"/>
      <c r="G6888" s="20">
        <f>SUM(G6882:G6887)</f>
        <v>34224.699999999997</v>
      </c>
      <c r="H6888" s="7"/>
      <c r="I6888" s="7"/>
      <c r="J6888" s="7"/>
      <c r="K6888" s="7"/>
      <c r="L6888" s="7"/>
      <c r="M6888" s="7"/>
      <c r="N6888" s="7"/>
      <c r="O6888" s="7"/>
      <c r="P6888" s="7"/>
      <c r="Q6888" s="7"/>
      <c r="R6888" s="7"/>
    </row>
    <row r="6890" spans="1:18" x14ac:dyDescent="0.35">
      <c r="B6890" s="11" t="s">
        <v>23</v>
      </c>
      <c r="C6890" s="12" t="s">
        <v>24</v>
      </c>
      <c r="D6890" s="12" t="s">
        <v>25</v>
      </c>
    </row>
    <row r="6891" spans="1:18" x14ac:dyDescent="0.35">
      <c r="B6891" s="11" t="s">
        <v>26</v>
      </c>
      <c r="C6891" s="12" t="s">
        <v>27</v>
      </c>
      <c r="D6891" s="12" t="s">
        <v>28</v>
      </c>
    </row>
    <row r="6892" spans="1:18" x14ac:dyDescent="0.35">
      <c r="B6892" s="11" t="s">
        <v>29</v>
      </c>
      <c r="C6892" s="12" t="s">
        <v>24</v>
      </c>
      <c r="D6892" s="12" t="s">
        <v>30</v>
      </c>
    </row>
    <row r="6893" spans="1:18" x14ac:dyDescent="0.35">
      <c r="B6893" s="11" t="s">
        <v>31</v>
      </c>
      <c r="C6893" s="12" t="s">
        <v>339</v>
      </c>
      <c r="D6893" s="12" t="s">
        <v>2107</v>
      </c>
    </row>
    <row r="6894" spans="1:18" x14ac:dyDescent="0.35">
      <c r="B6894" s="11" t="s">
        <v>33</v>
      </c>
      <c r="C6894" s="12" t="s">
        <v>24</v>
      </c>
      <c r="D6894" s="12" t="s">
        <v>1683</v>
      </c>
    </row>
    <row r="6895" spans="1:18" x14ac:dyDescent="0.35">
      <c r="B6895" s="11" t="s">
        <v>35</v>
      </c>
      <c r="C6895" s="12" t="s">
        <v>105</v>
      </c>
      <c r="D6895" s="12" t="s">
        <v>2120</v>
      </c>
    </row>
    <row r="6897" spans="1:18" ht="126" x14ac:dyDescent="0.35">
      <c r="A6897" s="1">
        <v>1</v>
      </c>
      <c r="B6897" s="13" t="s">
        <v>982</v>
      </c>
      <c r="C6897" s="13" t="s">
        <v>41</v>
      </c>
      <c r="D6897" s="14" t="s">
        <v>983</v>
      </c>
      <c r="E6897" s="15">
        <v>20.05</v>
      </c>
      <c r="F6897" s="16">
        <f>ROUND(ROUND(N6897,2)*ROUND(J6897,3),2)</f>
        <v>2766.9</v>
      </c>
      <c r="G6897" s="16">
        <f>ROUND(ROUND(N6897,2)*ROUND(K6897,3),2)</f>
        <v>12791.9</v>
      </c>
      <c r="H6897" s="16">
        <f>IF(EXACT(J6897,0),0,100*(K6897/J6897))</f>
        <v>462.31884057971013</v>
      </c>
      <c r="I6897" s="16">
        <f>ROUND((ROUND(J6897,3)-ROUND(K6897,3))*N6897,2)</f>
        <v>-10025</v>
      </c>
      <c r="J6897" s="17">
        <v>138</v>
      </c>
      <c r="K6897" s="17">
        <v>638</v>
      </c>
      <c r="L6897" s="18">
        <f>ROUND(ROUND(J6897,3)-ROUND(K6897,3),3)</f>
        <v>-500</v>
      </c>
      <c r="M6897" s="17">
        <v>638</v>
      </c>
      <c r="N6897" s="16">
        <f>ROUND(E6897,2)</f>
        <v>20.05</v>
      </c>
      <c r="O6897" s="16">
        <f>ROUND(ROUND(M6897,3)*ROUND(N6897,2),2)</f>
        <v>12791.9</v>
      </c>
      <c r="P6897" s="18">
        <f>ROUND(ROUND(K6897,3)-ROUND(M6897,3),2)</f>
        <v>0</v>
      </c>
      <c r="Q6897" s="16">
        <f>ROUND(E6897,2)</f>
        <v>20.05</v>
      </c>
      <c r="R6897" s="16">
        <f>ROUND((ROUND(K6897,3)-ROUND(M6897,3))* Q6897,2)</f>
        <v>0</v>
      </c>
    </row>
    <row r="6898" spans="1:18" ht="42" x14ac:dyDescent="0.35">
      <c r="A6898" s="1">
        <v>2</v>
      </c>
      <c r="B6898" s="13" t="s">
        <v>984</v>
      </c>
      <c r="C6898" s="13" t="s">
        <v>44</v>
      </c>
      <c r="D6898" s="14" t="s">
        <v>985</v>
      </c>
      <c r="E6898" s="15">
        <v>42.36</v>
      </c>
      <c r="F6898" s="16">
        <f>ROUND(ROUND(N6898,2)*ROUND(J6898,3),2)</f>
        <v>8641.44</v>
      </c>
      <c r="G6898" s="16">
        <f>ROUND(ROUND(N6898,2)*ROUND(K6898,3),2)</f>
        <v>18807.84</v>
      </c>
      <c r="H6898" s="16">
        <f>IF(EXACT(J6898,0),0,100*(K6898/J6898))</f>
        <v>217.64705882352939</v>
      </c>
      <c r="I6898" s="16">
        <f>ROUND((ROUND(J6898,3)-ROUND(K6898,3))*N6898,2)</f>
        <v>-10166.4</v>
      </c>
      <c r="J6898" s="17">
        <v>204</v>
      </c>
      <c r="K6898" s="17">
        <v>444</v>
      </c>
      <c r="L6898" s="18">
        <f>ROUND(ROUND(J6898,3)-ROUND(K6898,3),3)</f>
        <v>-240</v>
      </c>
      <c r="M6898" s="17">
        <v>444</v>
      </c>
      <c r="N6898" s="16">
        <f>ROUND(E6898,2)</f>
        <v>42.36</v>
      </c>
      <c r="O6898" s="16">
        <f>ROUND(ROUND(M6898,3)*ROUND(N6898,2),2)</f>
        <v>18807.84</v>
      </c>
      <c r="P6898" s="18">
        <f>ROUND(ROUND(K6898,3)-ROUND(M6898,3),2)</f>
        <v>0</v>
      </c>
      <c r="Q6898" s="16">
        <f>ROUND(E6898,2)</f>
        <v>42.36</v>
      </c>
      <c r="R6898" s="16">
        <f>ROUND((ROUND(K6898,3)-ROUND(M6898,3))* Q6898,2)</f>
        <v>0</v>
      </c>
    </row>
    <row r="6899" spans="1:18" x14ac:dyDescent="0.35">
      <c r="A6899" s="1">
        <v>3</v>
      </c>
      <c r="B6899" s="13" t="s">
        <v>986</v>
      </c>
      <c r="C6899" s="13" t="s">
        <v>41</v>
      </c>
      <c r="D6899" s="14" t="s">
        <v>987</v>
      </c>
      <c r="E6899" s="15">
        <v>22.8</v>
      </c>
      <c r="F6899" s="16">
        <f>ROUND(ROUND(N6899,2)*ROUND(J6899,3),2)</f>
        <v>0</v>
      </c>
      <c r="G6899" s="16">
        <f>ROUND(ROUND(N6899,2)*ROUND(K6899,3),2)</f>
        <v>6019.2</v>
      </c>
      <c r="H6899" s="16">
        <f>IF(EXACT(J6899,0),0,100*(K6899/J6899))</f>
        <v>0</v>
      </c>
      <c r="I6899" s="16">
        <f>ROUND((ROUND(J6899,3)-ROUND(K6899,3))*N6899,2)</f>
        <v>-6019.2</v>
      </c>
      <c r="J6899" s="17">
        <v>0</v>
      </c>
      <c r="K6899" s="17">
        <v>264</v>
      </c>
      <c r="L6899" s="18">
        <f>ROUND(ROUND(J6899,3)-ROUND(K6899,3),3)</f>
        <v>-264</v>
      </c>
      <c r="M6899" s="17">
        <v>264</v>
      </c>
      <c r="N6899" s="16">
        <f>ROUND(E6899,2)</f>
        <v>22.8</v>
      </c>
      <c r="O6899" s="16">
        <f>ROUND(ROUND(M6899,3)*ROUND(N6899,2),2)</f>
        <v>6019.2</v>
      </c>
      <c r="P6899" s="18">
        <f>ROUND(ROUND(K6899,3)-ROUND(M6899,3),2)</f>
        <v>0</v>
      </c>
      <c r="Q6899" s="16">
        <f>ROUND(E6899,2)</f>
        <v>22.8</v>
      </c>
      <c r="R6899" s="16">
        <f>ROUND((ROUND(K6899,3)-ROUND(M6899,3))* Q6899,2)</f>
        <v>0</v>
      </c>
    </row>
    <row r="6900" spans="1:18" ht="21" x14ac:dyDescent="0.35">
      <c r="A6900" s="1">
        <v>4</v>
      </c>
      <c r="B6900" s="13" t="s">
        <v>988</v>
      </c>
      <c r="C6900" s="13" t="s">
        <v>41</v>
      </c>
      <c r="D6900" s="14" t="s">
        <v>989</v>
      </c>
      <c r="E6900" s="15">
        <v>23.75</v>
      </c>
      <c r="F6900" s="16">
        <f>ROUND(ROUND(N6900,2)*ROUND(J6900,3),2)</f>
        <v>0</v>
      </c>
      <c r="G6900" s="16">
        <f>ROUND(ROUND(N6900,2)*ROUND(K6900,3),2)</f>
        <v>2517.5</v>
      </c>
      <c r="H6900" s="16">
        <f>IF(EXACT(J6900,0),0,100*(K6900/J6900))</f>
        <v>0</v>
      </c>
      <c r="I6900" s="16">
        <f>ROUND((ROUND(J6900,3)-ROUND(K6900,3))*N6900,2)</f>
        <v>-2517.5</v>
      </c>
      <c r="J6900" s="17">
        <v>0</v>
      </c>
      <c r="K6900" s="17">
        <v>106</v>
      </c>
      <c r="L6900" s="18">
        <f>ROUND(ROUND(J6900,3)-ROUND(K6900,3),3)</f>
        <v>-106</v>
      </c>
      <c r="M6900" s="17">
        <v>106</v>
      </c>
      <c r="N6900" s="16">
        <f>ROUND(E6900,2)</f>
        <v>23.75</v>
      </c>
      <c r="O6900" s="16">
        <f>ROUND(ROUND(M6900,3)*ROUND(N6900,2),2)</f>
        <v>2517.5</v>
      </c>
      <c r="P6900" s="18">
        <f>ROUND(ROUND(K6900,3)-ROUND(M6900,3),2)</f>
        <v>0</v>
      </c>
      <c r="Q6900" s="16">
        <f>ROUND(E6900,2)</f>
        <v>23.75</v>
      </c>
      <c r="R6900" s="16">
        <f>ROUND((ROUND(K6900,3)-ROUND(M6900,3))* Q6900,2)</f>
        <v>0</v>
      </c>
    </row>
    <row r="6901" spans="1:18" ht="31.5" x14ac:dyDescent="0.35">
      <c r="A6901" s="1">
        <v>5</v>
      </c>
      <c r="B6901" s="13" t="s">
        <v>2121</v>
      </c>
      <c r="C6901" s="13" t="s">
        <v>92</v>
      </c>
      <c r="D6901" s="14" t="s">
        <v>2122</v>
      </c>
      <c r="E6901" s="15">
        <v>8.19</v>
      </c>
      <c r="F6901" s="16">
        <f>ROUND(ROUND(N6901,2)*ROUND(J6901,3),2)</f>
        <v>0</v>
      </c>
      <c r="G6901" s="16">
        <f>ROUND(ROUND(N6901,2)*ROUND(K6901,3),2)</f>
        <v>117.94</v>
      </c>
      <c r="H6901" s="16">
        <f>IF(EXACT(J6901,0),0,100*(K6901/J6901))</f>
        <v>0</v>
      </c>
      <c r="I6901" s="16">
        <f>ROUND((ROUND(J6901,3)-ROUND(K6901,3))*N6901,2)</f>
        <v>-117.94</v>
      </c>
      <c r="J6901" s="17">
        <v>0</v>
      </c>
      <c r="K6901" s="17">
        <v>14.4</v>
      </c>
      <c r="L6901" s="18">
        <f>ROUND(ROUND(J6901,3)-ROUND(K6901,3),3)</f>
        <v>-14.4</v>
      </c>
      <c r="M6901" s="17">
        <v>14.4</v>
      </c>
      <c r="N6901" s="16">
        <f>ROUND(E6901,2)</f>
        <v>8.19</v>
      </c>
      <c r="O6901" s="16">
        <f>ROUND(ROUND(M6901,3)*ROUND(N6901,2),2)</f>
        <v>117.94</v>
      </c>
      <c r="P6901" s="18">
        <f>ROUND(ROUND(K6901,3)-ROUND(M6901,3),2)</f>
        <v>0</v>
      </c>
      <c r="Q6901" s="16">
        <f>ROUND(E6901,2)</f>
        <v>8.19</v>
      </c>
      <c r="R6901" s="16">
        <f>ROUND((ROUND(K6901,3)-ROUND(M6901,3))* Q6901,2)</f>
        <v>0</v>
      </c>
    </row>
    <row r="6902" spans="1:18" x14ac:dyDescent="0.35">
      <c r="A6902" s="21" t="s">
        <v>2123</v>
      </c>
      <c r="B6902" s="21" t="s">
        <v>2123</v>
      </c>
      <c r="C6902" s="21" t="s">
        <v>2123</v>
      </c>
      <c r="D6902" s="21" t="s">
        <v>2123</v>
      </c>
      <c r="E6902" s="21" t="s">
        <v>2123</v>
      </c>
      <c r="F6902" s="19"/>
      <c r="G6902" s="20">
        <f>SUM(G6897:G6901)</f>
        <v>40254.379999999997</v>
      </c>
      <c r="H6902" s="7"/>
      <c r="I6902" s="7"/>
      <c r="J6902" s="7"/>
      <c r="K6902" s="7"/>
      <c r="L6902" s="7"/>
      <c r="M6902" s="7"/>
      <c r="N6902" s="7"/>
      <c r="O6902" s="7"/>
      <c r="P6902" s="7"/>
      <c r="Q6902" s="7"/>
      <c r="R6902" s="7"/>
    </row>
    <row r="6904" spans="1:18" x14ac:dyDescent="0.35">
      <c r="B6904" s="11" t="s">
        <v>23</v>
      </c>
      <c r="C6904" s="12" t="s">
        <v>24</v>
      </c>
      <c r="D6904" s="12" t="s">
        <v>25</v>
      </c>
    </row>
    <row r="6905" spans="1:18" x14ac:dyDescent="0.35">
      <c r="B6905" s="11" t="s">
        <v>26</v>
      </c>
      <c r="C6905" s="12" t="s">
        <v>27</v>
      </c>
      <c r="D6905" s="12" t="s">
        <v>28</v>
      </c>
    </row>
    <row r="6906" spans="1:18" x14ac:dyDescent="0.35">
      <c r="B6906" s="11" t="s">
        <v>29</v>
      </c>
      <c r="C6906" s="12" t="s">
        <v>24</v>
      </c>
      <c r="D6906" s="12" t="s">
        <v>30</v>
      </c>
    </row>
    <row r="6907" spans="1:18" x14ac:dyDescent="0.35">
      <c r="B6907" s="11" t="s">
        <v>31</v>
      </c>
      <c r="C6907" s="12" t="s">
        <v>339</v>
      </c>
      <c r="D6907" s="12" t="s">
        <v>2107</v>
      </c>
    </row>
    <row r="6908" spans="1:18" x14ac:dyDescent="0.35">
      <c r="B6908" s="11" t="s">
        <v>33</v>
      </c>
      <c r="C6908" s="12" t="s">
        <v>24</v>
      </c>
      <c r="D6908" s="12" t="s">
        <v>1683</v>
      </c>
    </row>
    <row r="6909" spans="1:18" x14ac:dyDescent="0.35">
      <c r="B6909" s="11" t="s">
        <v>35</v>
      </c>
      <c r="C6909" s="12" t="s">
        <v>116</v>
      </c>
      <c r="D6909" s="12" t="s">
        <v>2124</v>
      </c>
    </row>
    <row r="6910" spans="1:18" x14ac:dyDescent="0.35">
      <c r="B6910" s="11" t="s">
        <v>36</v>
      </c>
      <c r="C6910" s="12" t="s">
        <v>24</v>
      </c>
      <c r="D6910" s="12" t="s">
        <v>2125</v>
      </c>
    </row>
    <row r="6912" spans="1:18" ht="63" x14ac:dyDescent="0.35">
      <c r="A6912" s="1">
        <v>1</v>
      </c>
      <c r="B6912" s="13" t="s">
        <v>569</v>
      </c>
      <c r="C6912" s="13" t="s">
        <v>41</v>
      </c>
      <c r="D6912" s="14" t="s">
        <v>570</v>
      </c>
      <c r="E6912" s="15">
        <v>313.83999999999997</v>
      </c>
      <c r="F6912" s="16">
        <f t="shared" ref="F6912:F6945" si="2250">ROUND(ROUND(N6912,2)*ROUND(J6912,3),2)</f>
        <v>6276.8</v>
      </c>
      <c r="G6912" s="16">
        <f t="shared" ref="G6912:G6945" si="2251">ROUND(ROUND(N6912,2)*ROUND(K6912,3),2)</f>
        <v>0</v>
      </c>
      <c r="H6912" s="16">
        <f t="shared" ref="H6912:H6945" si="2252">IF(EXACT(J6912,0),0,100*(K6912/J6912))</f>
        <v>0</v>
      </c>
      <c r="I6912" s="16">
        <f t="shared" ref="I6912:I6945" si="2253">ROUND((ROUND(J6912,3)-ROUND(K6912,3))*N6912,2)</f>
        <v>6276.8</v>
      </c>
      <c r="J6912" s="17">
        <v>20</v>
      </c>
      <c r="K6912" s="17">
        <v>0</v>
      </c>
      <c r="L6912" s="18">
        <f t="shared" ref="L6912:L6945" si="2254">ROUND(ROUND(J6912,3)-ROUND(K6912,3),3)</f>
        <v>20</v>
      </c>
      <c r="M6912" s="17">
        <v>0</v>
      </c>
      <c r="N6912" s="16">
        <f t="shared" ref="N6912:N6945" si="2255">ROUND(E6912,2)</f>
        <v>313.83999999999997</v>
      </c>
      <c r="O6912" s="16">
        <f t="shared" ref="O6912:O6945" si="2256">ROUND(ROUND(M6912,3)*ROUND(N6912,2),2)</f>
        <v>0</v>
      </c>
      <c r="P6912" s="18">
        <f t="shared" ref="P6912:P6945" si="2257">ROUND(ROUND(K6912,3)-ROUND(M6912,3),2)</f>
        <v>0</v>
      </c>
      <c r="Q6912" s="16">
        <f t="shared" ref="Q6912:Q6945" si="2258">ROUND(E6912,2)</f>
        <v>313.83999999999997</v>
      </c>
      <c r="R6912" s="16">
        <f t="shared" ref="R6912:R6945" si="2259">ROUND((ROUND(K6912,3)-ROUND(M6912,3))* Q6912,2)</f>
        <v>0</v>
      </c>
    </row>
    <row r="6913" spans="1:18" ht="21" x14ac:dyDescent="0.35">
      <c r="A6913" s="1">
        <v>2</v>
      </c>
      <c r="B6913" s="13" t="s">
        <v>87</v>
      </c>
      <c r="C6913" s="13" t="s">
        <v>65</v>
      </c>
      <c r="D6913" s="14" t="s">
        <v>88</v>
      </c>
      <c r="E6913" s="15">
        <v>98.73</v>
      </c>
      <c r="F6913" s="16">
        <f t="shared" si="2250"/>
        <v>339.93</v>
      </c>
      <c r="G6913" s="16">
        <f t="shared" si="2251"/>
        <v>34298.9</v>
      </c>
      <c r="H6913" s="16">
        <f t="shared" si="2252"/>
        <v>10090.066802207377</v>
      </c>
      <c r="I6913" s="16">
        <f t="shared" si="2253"/>
        <v>-33958.97</v>
      </c>
      <c r="J6913" s="17">
        <v>3.4430000000000001</v>
      </c>
      <c r="K6913" s="17">
        <v>347.40100000000001</v>
      </c>
      <c r="L6913" s="18">
        <f t="shared" si="2254"/>
        <v>-343.95800000000003</v>
      </c>
      <c r="M6913" s="17">
        <v>347.40100000000001</v>
      </c>
      <c r="N6913" s="16">
        <f t="shared" si="2255"/>
        <v>98.73</v>
      </c>
      <c r="O6913" s="16">
        <f t="shared" si="2256"/>
        <v>34298.9</v>
      </c>
      <c r="P6913" s="18">
        <f t="shared" si="2257"/>
        <v>0</v>
      </c>
      <c r="Q6913" s="16">
        <f t="shared" si="2258"/>
        <v>98.73</v>
      </c>
      <c r="R6913" s="16">
        <f t="shared" si="2259"/>
        <v>0</v>
      </c>
    </row>
    <row r="6914" spans="1:18" x14ac:dyDescent="0.35">
      <c r="A6914" s="1">
        <v>3</v>
      </c>
      <c r="B6914" s="13" t="s">
        <v>575</v>
      </c>
      <c r="C6914" s="13" t="s">
        <v>92</v>
      </c>
      <c r="D6914" s="14" t="s">
        <v>576</v>
      </c>
      <c r="E6914" s="15">
        <v>14.34</v>
      </c>
      <c r="F6914" s="16">
        <f t="shared" si="2250"/>
        <v>1345.09</v>
      </c>
      <c r="G6914" s="16">
        <f t="shared" si="2251"/>
        <v>1577.4</v>
      </c>
      <c r="H6914" s="16">
        <f t="shared" si="2252"/>
        <v>117.27078891257996</v>
      </c>
      <c r="I6914" s="16">
        <f t="shared" si="2253"/>
        <v>-232.31</v>
      </c>
      <c r="J6914" s="17">
        <v>93.8</v>
      </c>
      <c r="K6914" s="17">
        <v>110</v>
      </c>
      <c r="L6914" s="18">
        <f t="shared" si="2254"/>
        <v>-16.2</v>
      </c>
      <c r="M6914" s="17">
        <v>110</v>
      </c>
      <c r="N6914" s="16">
        <f t="shared" si="2255"/>
        <v>14.34</v>
      </c>
      <c r="O6914" s="16">
        <f t="shared" si="2256"/>
        <v>1577.4</v>
      </c>
      <c r="P6914" s="18">
        <f t="shared" si="2257"/>
        <v>0</v>
      </c>
      <c r="Q6914" s="16">
        <f t="shared" si="2258"/>
        <v>14.34</v>
      </c>
      <c r="R6914" s="16">
        <f t="shared" si="2259"/>
        <v>0</v>
      </c>
    </row>
    <row r="6915" spans="1:18" ht="21" x14ac:dyDescent="0.35">
      <c r="A6915" s="1">
        <v>4</v>
      </c>
      <c r="B6915" s="13" t="s">
        <v>2126</v>
      </c>
      <c r="C6915" s="13" t="s">
        <v>1141</v>
      </c>
      <c r="D6915" s="14" t="s">
        <v>2127</v>
      </c>
      <c r="E6915" s="15">
        <v>40.75</v>
      </c>
      <c r="F6915" s="16">
        <f t="shared" si="2250"/>
        <v>4161.0200000000004</v>
      </c>
      <c r="G6915" s="16">
        <f t="shared" si="2251"/>
        <v>4451.53</v>
      </c>
      <c r="H6915" s="16">
        <f t="shared" si="2252"/>
        <v>106.98161804310995</v>
      </c>
      <c r="I6915" s="16">
        <f t="shared" si="2253"/>
        <v>-290.51</v>
      </c>
      <c r="J6915" s="17">
        <v>102.111</v>
      </c>
      <c r="K6915" s="17">
        <v>109.24</v>
      </c>
      <c r="L6915" s="18">
        <f t="shared" si="2254"/>
        <v>-7.1289999999999996</v>
      </c>
      <c r="M6915" s="17">
        <v>109.24</v>
      </c>
      <c r="N6915" s="16">
        <f t="shared" si="2255"/>
        <v>40.75</v>
      </c>
      <c r="O6915" s="16">
        <f t="shared" si="2256"/>
        <v>4451.53</v>
      </c>
      <c r="P6915" s="18">
        <f t="shared" si="2257"/>
        <v>0</v>
      </c>
      <c r="Q6915" s="16">
        <f t="shared" si="2258"/>
        <v>40.75</v>
      </c>
      <c r="R6915" s="16">
        <f t="shared" si="2259"/>
        <v>0</v>
      </c>
    </row>
    <row r="6916" spans="1:18" ht="21" x14ac:dyDescent="0.35">
      <c r="A6916" s="1">
        <v>5</v>
      </c>
      <c r="B6916" s="13" t="s">
        <v>2128</v>
      </c>
      <c r="C6916" s="13" t="s">
        <v>1141</v>
      </c>
      <c r="D6916" s="14" t="s">
        <v>2129</v>
      </c>
      <c r="E6916" s="15">
        <v>42.4</v>
      </c>
      <c r="F6916" s="16">
        <f t="shared" si="2250"/>
        <v>12693.08</v>
      </c>
      <c r="G6916" s="16">
        <f t="shared" si="2251"/>
        <v>14544.9</v>
      </c>
      <c r="H6916" s="16">
        <f t="shared" si="2252"/>
        <v>114.58921383595278</v>
      </c>
      <c r="I6916" s="16">
        <f t="shared" si="2253"/>
        <v>-1851.82</v>
      </c>
      <c r="J6916" s="17">
        <v>299.36500000000001</v>
      </c>
      <c r="K6916" s="17">
        <v>343.04</v>
      </c>
      <c r="L6916" s="18">
        <f t="shared" si="2254"/>
        <v>-43.674999999999997</v>
      </c>
      <c r="M6916" s="17">
        <v>343.04</v>
      </c>
      <c r="N6916" s="16">
        <f t="shared" si="2255"/>
        <v>42.4</v>
      </c>
      <c r="O6916" s="16">
        <f t="shared" si="2256"/>
        <v>14544.9</v>
      </c>
      <c r="P6916" s="18">
        <f t="shared" si="2257"/>
        <v>0</v>
      </c>
      <c r="Q6916" s="16">
        <f t="shared" si="2258"/>
        <v>42.4</v>
      </c>
      <c r="R6916" s="16">
        <f t="shared" si="2259"/>
        <v>0</v>
      </c>
    </row>
    <row r="6917" spans="1:18" x14ac:dyDescent="0.35">
      <c r="A6917" s="1">
        <v>6</v>
      </c>
      <c r="B6917" s="13" t="s">
        <v>1147</v>
      </c>
      <c r="C6917" s="13" t="s">
        <v>1141</v>
      </c>
      <c r="D6917" s="14" t="s">
        <v>1148</v>
      </c>
      <c r="E6917" s="15">
        <v>608.70000000000005</v>
      </c>
      <c r="F6917" s="16">
        <f t="shared" si="2250"/>
        <v>11483.73</v>
      </c>
      <c r="G6917" s="16">
        <f t="shared" si="2251"/>
        <v>12388.87</v>
      </c>
      <c r="H6917" s="16">
        <f t="shared" si="2252"/>
        <v>107.88190395420334</v>
      </c>
      <c r="I6917" s="16">
        <f t="shared" si="2253"/>
        <v>-905.14</v>
      </c>
      <c r="J6917" s="17">
        <v>18.866</v>
      </c>
      <c r="K6917" s="17">
        <v>20.353000000000002</v>
      </c>
      <c r="L6917" s="18">
        <f t="shared" si="2254"/>
        <v>-1.4870000000000001</v>
      </c>
      <c r="M6917" s="17">
        <v>20.353000000000002</v>
      </c>
      <c r="N6917" s="16">
        <f t="shared" si="2255"/>
        <v>608.70000000000005</v>
      </c>
      <c r="O6917" s="16">
        <f t="shared" si="2256"/>
        <v>12388.87</v>
      </c>
      <c r="P6917" s="18">
        <f t="shared" si="2257"/>
        <v>0</v>
      </c>
      <c r="Q6917" s="16">
        <f t="shared" si="2258"/>
        <v>608.70000000000005</v>
      </c>
      <c r="R6917" s="16">
        <f t="shared" si="2259"/>
        <v>0</v>
      </c>
    </row>
    <row r="6918" spans="1:18" x14ac:dyDescent="0.35">
      <c r="A6918" s="1">
        <v>7</v>
      </c>
      <c r="B6918" s="13" t="s">
        <v>2130</v>
      </c>
      <c r="C6918" s="13" t="s">
        <v>92</v>
      </c>
      <c r="D6918" s="14" t="s">
        <v>2131</v>
      </c>
      <c r="E6918" s="15">
        <v>0.61</v>
      </c>
      <c r="F6918" s="16">
        <f t="shared" si="2250"/>
        <v>602.66999999999996</v>
      </c>
      <c r="G6918" s="16">
        <f t="shared" si="2251"/>
        <v>0</v>
      </c>
      <c r="H6918" s="16">
        <f t="shared" si="2252"/>
        <v>0</v>
      </c>
      <c r="I6918" s="16">
        <f t="shared" si="2253"/>
        <v>602.66999999999996</v>
      </c>
      <c r="J6918" s="17">
        <v>987.99</v>
      </c>
      <c r="K6918" s="17">
        <v>0</v>
      </c>
      <c r="L6918" s="18">
        <f t="shared" si="2254"/>
        <v>987.99</v>
      </c>
      <c r="M6918" s="17">
        <v>0</v>
      </c>
      <c r="N6918" s="16">
        <f t="shared" si="2255"/>
        <v>0.61</v>
      </c>
      <c r="O6918" s="16">
        <f t="shared" si="2256"/>
        <v>0</v>
      </c>
      <c r="P6918" s="18">
        <f t="shared" si="2257"/>
        <v>0</v>
      </c>
      <c r="Q6918" s="16">
        <f t="shared" si="2258"/>
        <v>0.61</v>
      </c>
      <c r="R6918" s="16">
        <f t="shared" si="2259"/>
        <v>0</v>
      </c>
    </row>
    <row r="6919" spans="1:18" ht="21" x14ac:dyDescent="0.35">
      <c r="A6919" s="1">
        <v>8</v>
      </c>
      <c r="B6919" s="13" t="s">
        <v>2132</v>
      </c>
      <c r="C6919" s="13" t="s">
        <v>92</v>
      </c>
      <c r="D6919" s="14" t="s">
        <v>2133</v>
      </c>
      <c r="E6919" s="15">
        <v>0.72</v>
      </c>
      <c r="F6919" s="16">
        <f t="shared" si="2250"/>
        <v>1350.66</v>
      </c>
      <c r="G6919" s="16">
        <f t="shared" si="2251"/>
        <v>2517.12</v>
      </c>
      <c r="H6919" s="16">
        <f t="shared" si="2252"/>
        <v>186.36288521304328</v>
      </c>
      <c r="I6919" s="16">
        <f t="shared" si="2253"/>
        <v>-1166.46</v>
      </c>
      <c r="J6919" s="17">
        <v>1875.91</v>
      </c>
      <c r="K6919" s="17">
        <v>3496</v>
      </c>
      <c r="L6919" s="18">
        <f t="shared" si="2254"/>
        <v>-1620.09</v>
      </c>
      <c r="M6919" s="17">
        <v>3496</v>
      </c>
      <c r="N6919" s="16">
        <f t="shared" si="2255"/>
        <v>0.72</v>
      </c>
      <c r="O6919" s="16">
        <f t="shared" si="2256"/>
        <v>2517.12</v>
      </c>
      <c r="P6919" s="18">
        <f t="shared" si="2257"/>
        <v>0</v>
      </c>
      <c r="Q6919" s="16">
        <f t="shared" si="2258"/>
        <v>0.72</v>
      </c>
      <c r="R6919" s="16">
        <f t="shared" si="2259"/>
        <v>0</v>
      </c>
    </row>
    <row r="6920" spans="1:18" ht="42" x14ac:dyDescent="0.35">
      <c r="A6920" s="1">
        <v>9</v>
      </c>
      <c r="B6920" s="13" t="s">
        <v>199</v>
      </c>
      <c r="C6920" s="13" t="s">
        <v>41</v>
      </c>
      <c r="D6920" s="14" t="s">
        <v>200</v>
      </c>
      <c r="E6920" s="15">
        <v>289</v>
      </c>
      <c r="F6920" s="16">
        <f t="shared" si="2250"/>
        <v>578</v>
      </c>
      <c r="G6920" s="16">
        <f t="shared" si="2251"/>
        <v>1156</v>
      </c>
      <c r="H6920" s="16">
        <f t="shared" si="2252"/>
        <v>200</v>
      </c>
      <c r="I6920" s="16">
        <f t="shared" si="2253"/>
        <v>-578</v>
      </c>
      <c r="J6920" s="17">
        <v>2</v>
      </c>
      <c r="K6920" s="17">
        <v>4</v>
      </c>
      <c r="L6920" s="18">
        <f t="shared" si="2254"/>
        <v>-2</v>
      </c>
      <c r="M6920" s="17">
        <v>4</v>
      </c>
      <c r="N6920" s="16">
        <f t="shared" si="2255"/>
        <v>289</v>
      </c>
      <c r="O6920" s="16">
        <f t="shared" si="2256"/>
        <v>1156</v>
      </c>
      <c r="P6920" s="18">
        <f t="shared" si="2257"/>
        <v>0</v>
      </c>
      <c r="Q6920" s="16">
        <f t="shared" si="2258"/>
        <v>289</v>
      </c>
      <c r="R6920" s="16">
        <f t="shared" si="2259"/>
        <v>0</v>
      </c>
    </row>
    <row r="6921" spans="1:18" ht="42" x14ac:dyDescent="0.35">
      <c r="A6921" s="1">
        <v>10</v>
      </c>
      <c r="B6921" s="13" t="s">
        <v>2134</v>
      </c>
      <c r="C6921" s="13" t="s">
        <v>92</v>
      </c>
      <c r="D6921" s="14" t="s">
        <v>2135</v>
      </c>
      <c r="E6921" s="15">
        <v>0.43</v>
      </c>
      <c r="F6921" s="16">
        <f t="shared" si="2250"/>
        <v>4165.1099999999997</v>
      </c>
      <c r="G6921" s="16">
        <f t="shared" si="2251"/>
        <v>5832.52</v>
      </c>
      <c r="H6921" s="16">
        <f t="shared" si="2252"/>
        <v>140.03282987311977</v>
      </c>
      <c r="I6921" s="16">
        <f t="shared" si="2253"/>
        <v>-1667.41</v>
      </c>
      <c r="J6921" s="17">
        <v>9686.2999999999993</v>
      </c>
      <c r="K6921" s="17">
        <v>13564</v>
      </c>
      <c r="L6921" s="18">
        <f t="shared" si="2254"/>
        <v>-3877.7</v>
      </c>
      <c r="M6921" s="17">
        <v>13564</v>
      </c>
      <c r="N6921" s="16">
        <f t="shared" si="2255"/>
        <v>0.43</v>
      </c>
      <c r="O6921" s="16">
        <f t="shared" si="2256"/>
        <v>5832.52</v>
      </c>
      <c r="P6921" s="18">
        <f t="shared" si="2257"/>
        <v>0</v>
      </c>
      <c r="Q6921" s="16">
        <f t="shared" si="2258"/>
        <v>0.43</v>
      </c>
      <c r="R6921" s="16">
        <f t="shared" si="2259"/>
        <v>0</v>
      </c>
    </row>
    <row r="6922" spans="1:18" ht="31.5" x14ac:dyDescent="0.35">
      <c r="A6922" s="1">
        <v>11</v>
      </c>
      <c r="B6922" s="13" t="s">
        <v>211</v>
      </c>
      <c r="C6922" s="13" t="s">
        <v>41</v>
      </c>
      <c r="D6922" s="14" t="s">
        <v>212</v>
      </c>
      <c r="E6922" s="15">
        <v>34.729999999999997</v>
      </c>
      <c r="F6922" s="16">
        <f t="shared" si="2250"/>
        <v>729.33</v>
      </c>
      <c r="G6922" s="16">
        <f t="shared" si="2251"/>
        <v>0</v>
      </c>
      <c r="H6922" s="16">
        <f t="shared" si="2252"/>
        <v>0</v>
      </c>
      <c r="I6922" s="16">
        <f t="shared" si="2253"/>
        <v>729.33</v>
      </c>
      <c r="J6922" s="17">
        <v>21</v>
      </c>
      <c r="K6922" s="17">
        <v>0</v>
      </c>
      <c r="L6922" s="18">
        <f t="shared" si="2254"/>
        <v>21</v>
      </c>
      <c r="M6922" s="17">
        <v>0</v>
      </c>
      <c r="N6922" s="16">
        <f t="shared" si="2255"/>
        <v>34.729999999999997</v>
      </c>
      <c r="O6922" s="16">
        <f t="shared" si="2256"/>
        <v>0</v>
      </c>
      <c r="P6922" s="18">
        <f t="shared" si="2257"/>
        <v>0</v>
      </c>
      <c r="Q6922" s="16">
        <f t="shared" si="2258"/>
        <v>34.729999999999997</v>
      </c>
      <c r="R6922" s="16">
        <f t="shared" si="2259"/>
        <v>0</v>
      </c>
    </row>
    <row r="6923" spans="1:18" ht="31.5" x14ac:dyDescent="0.35">
      <c r="A6923" s="1">
        <v>12</v>
      </c>
      <c r="B6923" s="13" t="s">
        <v>209</v>
      </c>
      <c r="C6923" s="13" t="s">
        <v>41</v>
      </c>
      <c r="D6923" s="14" t="s">
        <v>210</v>
      </c>
      <c r="E6923" s="15">
        <v>93.32</v>
      </c>
      <c r="F6923" s="16">
        <f t="shared" si="2250"/>
        <v>93.32</v>
      </c>
      <c r="G6923" s="16">
        <f t="shared" si="2251"/>
        <v>1026.52</v>
      </c>
      <c r="H6923" s="16">
        <f t="shared" si="2252"/>
        <v>1100</v>
      </c>
      <c r="I6923" s="16">
        <f t="shared" si="2253"/>
        <v>-933.2</v>
      </c>
      <c r="J6923" s="17">
        <v>1</v>
      </c>
      <c r="K6923" s="17">
        <v>11</v>
      </c>
      <c r="L6923" s="18">
        <f t="shared" si="2254"/>
        <v>-10</v>
      </c>
      <c r="M6923" s="17">
        <v>11</v>
      </c>
      <c r="N6923" s="16">
        <f t="shared" si="2255"/>
        <v>93.32</v>
      </c>
      <c r="O6923" s="16">
        <f t="shared" si="2256"/>
        <v>1026.52</v>
      </c>
      <c r="P6923" s="18">
        <f t="shared" si="2257"/>
        <v>0</v>
      </c>
      <c r="Q6923" s="16">
        <f t="shared" si="2258"/>
        <v>93.32</v>
      </c>
      <c r="R6923" s="16">
        <f t="shared" si="2259"/>
        <v>0</v>
      </c>
    </row>
    <row r="6924" spans="1:18" ht="42" x14ac:dyDescent="0.35">
      <c r="A6924" s="1">
        <v>13</v>
      </c>
      <c r="B6924" s="13" t="s">
        <v>197</v>
      </c>
      <c r="C6924" s="13" t="s">
        <v>41</v>
      </c>
      <c r="D6924" s="14" t="s">
        <v>198</v>
      </c>
      <c r="E6924" s="15">
        <v>90.66</v>
      </c>
      <c r="F6924" s="16">
        <f t="shared" si="2250"/>
        <v>815.94</v>
      </c>
      <c r="G6924" s="16">
        <f t="shared" si="2251"/>
        <v>1269.24</v>
      </c>
      <c r="H6924" s="16">
        <f t="shared" si="2252"/>
        <v>155.55555555555557</v>
      </c>
      <c r="I6924" s="16">
        <f t="shared" si="2253"/>
        <v>-453.3</v>
      </c>
      <c r="J6924" s="17">
        <v>9</v>
      </c>
      <c r="K6924" s="17">
        <v>14</v>
      </c>
      <c r="L6924" s="18">
        <f t="shared" si="2254"/>
        <v>-5</v>
      </c>
      <c r="M6924" s="17">
        <v>14</v>
      </c>
      <c r="N6924" s="16">
        <f t="shared" si="2255"/>
        <v>90.66</v>
      </c>
      <c r="O6924" s="16">
        <f t="shared" si="2256"/>
        <v>1269.24</v>
      </c>
      <c r="P6924" s="18">
        <f t="shared" si="2257"/>
        <v>0</v>
      </c>
      <c r="Q6924" s="16">
        <f t="shared" si="2258"/>
        <v>90.66</v>
      </c>
      <c r="R6924" s="16">
        <f t="shared" si="2259"/>
        <v>0</v>
      </c>
    </row>
    <row r="6925" spans="1:18" ht="52.5" x14ac:dyDescent="0.35">
      <c r="A6925" s="1">
        <v>14</v>
      </c>
      <c r="B6925" s="13" t="s">
        <v>553</v>
      </c>
      <c r="C6925" s="13" t="s">
        <v>41</v>
      </c>
      <c r="D6925" s="14" t="s">
        <v>554</v>
      </c>
      <c r="E6925" s="15">
        <v>73.400000000000006</v>
      </c>
      <c r="F6925" s="16">
        <f t="shared" si="2250"/>
        <v>734</v>
      </c>
      <c r="G6925" s="16">
        <f t="shared" si="2251"/>
        <v>440.4</v>
      </c>
      <c r="H6925" s="16">
        <f t="shared" si="2252"/>
        <v>60</v>
      </c>
      <c r="I6925" s="16">
        <f t="shared" si="2253"/>
        <v>293.60000000000002</v>
      </c>
      <c r="J6925" s="17">
        <v>10</v>
      </c>
      <c r="K6925" s="17">
        <v>6</v>
      </c>
      <c r="L6925" s="18">
        <f t="shared" si="2254"/>
        <v>4</v>
      </c>
      <c r="M6925" s="17">
        <v>6</v>
      </c>
      <c r="N6925" s="16">
        <f t="shared" si="2255"/>
        <v>73.400000000000006</v>
      </c>
      <c r="O6925" s="16">
        <f t="shared" si="2256"/>
        <v>440.4</v>
      </c>
      <c r="P6925" s="18">
        <f t="shared" si="2257"/>
        <v>0</v>
      </c>
      <c r="Q6925" s="16">
        <f t="shared" si="2258"/>
        <v>73.400000000000006</v>
      </c>
      <c r="R6925" s="16">
        <f t="shared" si="2259"/>
        <v>0</v>
      </c>
    </row>
    <row r="6926" spans="1:18" ht="31.5" x14ac:dyDescent="0.35">
      <c r="A6926" s="1">
        <v>15</v>
      </c>
      <c r="B6926" s="13" t="s">
        <v>207</v>
      </c>
      <c r="C6926" s="13" t="s">
        <v>41</v>
      </c>
      <c r="D6926" s="14" t="s">
        <v>208</v>
      </c>
      <c r="E6926" s="15">
        <v>4.13</v>
      </c>
      <c r="F6926" s="16">
        <f t="shared" si="2250"/>
        <v>8.26</v>
      </c>
      <c r="G6926" s="16">
        <f t="shared" si="2251"/>
        <v>24.78</v>
      </c>
      <c r="H6926" s="16">
        <f t="shared" si="2252"/>
        <v>300</v>
      </c>
      <c r="I6926" s="16">
        <f t="shared" si="2253"/>
        <v>-16.52</v>
      </c>
      <c r="J6926" s="17">
        <v>2</v>
      </c>
      <c r="K6926" s="17">
        <v>6</v>
      </c>
      <c r="L6926" s="18">
        <f t="shared" si="2254"/>
        <v>-4</v>
      </c>
      <c r="M6926" s="17">
        <v>6</v>
      </c>
      <c r="N6926" s="16">
        <f t="shared" si="2255"/>
        <v>4.13</v>
      </c>
      <c r="O6926" s="16">
        <f t="shared" si="2256"/>
        <v>24.78</v>
      </c>
      <c r="P6926" s="18">
        <f t="shared" si="2257"/>
        <v>0</v>
      </c>
      <c r="Q6926" s="16">
        <f t="shared" si="2258"/>
        <v>4.13</v>
      </c>
      <c r="R6926" s="16">
        <f t="shared" si="2259"/>
        <v>0</v>
      </c>
    </row>
    <row r="6927" spans="1:18" ht="42" x14ac:dyDescent="0.35">
      <c r="A6927" s="1">
        <v>16</v>
      </c>
      <c r="B6927" s="13" t="s">
        <v>193</v>
      </c>
      <c r="C6927" s="13" t="s">
        <v>41</v>
      </c>
      <c r="D6927" s="14" t="s">
        <v>194</v>
      </c>
      <c r="E6927" s="15">
        <v>33.49</v>
      </c>
      <c r="F6927" s="16">
        <f t="shared" si="2250"/>
        <v>100.47</v>
      </c>
      <c r="G6927" s="16">
        <f t="shared" si="2251"/>
        <v>468.86</v>
      </c>
      <c r="H6927" s="16">
        <f t="shared" si="2252"/>
        <v>466.66666666666669</v>
      </c>
      <c r="I6927" s="16">
        <f t="shared" si="2253"/>
        <v>-368.39</v>
      </c>
      <c r="J6927" s="17">
        <v>3</v>
      </c>
      <c r="K6927" s="17">
        <v>14</v>
      </c>
      <c r="L6927" s="18">
        <f t="shared" si="2254"/>
        <v>-11</v>
      </c>
      <c r="M6927" s="17">
        <v>14</v>
      </c>
      <c r="N6927" s="16">
        <f t="shared" si="2255"/>
        <v>33.49</v>
      </c>
      <c r="O6927" s="16">
        <f t="shared" si="2256"/>
        <v>468.86</v>
      </c>
      <c r="P6927" s="18">
        <f t="shared" si="2257"/>
        <v>0</v>
      </c>
      <c r="Q6927" s="16">
        <f t="shared" si="2258"/>
        <v>33.49</v>
      </c>
      <c r="R6927" s="16">
        <f t="shared" si="2259"/>
        <v>0</v>
      </c>
    </row>
    <row r="6928" spans="1:18" ht="31.5" x14ac:dyDescent="0.35">
      <c r="A6928" s="1">
        <v>17</v>
      </c>
      <c r="B6928" s="13" t="s">
        <v>195</v>
      </c>
      <c r="C6928" s="13" t="s">
        <v>41</v>
      </c>
      <c r="D6928" s="14" t="s">
        <v>196</v>
      </c>
      <c r="E6928" s="15">
        <v>6.39</v>
      </c>
      <c r="F6928" s="16">
        <f t="shared" si="2250"/>
        <v>70.290000000000006</v>
      </c>
      <c r="G6928" s="16">
        <f t="shared" si="2251"/>
        <v>0</v>
      </c>
      <c r="H6928" s="16">
        <f t="shared" si="2252"/>
        <v>0</v>
      </c>
      <c r="I6928" s="16">
        <f t="shared" si="2253"/>
        <v>70.290000000000006</v>
      </c>
      <c r="J6928" s="17">
        <v>11</v>
      </c>
      <c r="K6928" s="17">
        <v>0</v>
      </c>
      <c r="L6928" s="18">
        <f t="shared" si="2254"/>
        <v>11</v>
      </c>
      <c r="M6928" s="17">
        <v>0</v>
      </c>
      <c r="N6928" s="16">
        <f t="shared" si="2255"/>
        <v>6.39</v>
      </c>
      <c r="O6928" s="16">
        <f t="shared" si="2256"/>
        <v>0</v>
      </c>
      <c r="P6928" s="18">
        <f t="shared" si="2257"/>
        <v>0</v>
      </c>
      <c r="Q6928" s="16">
        <f t="shared" si="2258"/>
        <v>6.39</v>
      </c>
      <c r="R6928" s="16">
        <f t="shared" si="2259"/>
        <v>0</v>
      </c>
    </row>
    <row r="6929" spans="1:18" ht="31.5" x14ac:dyDescent="0.35">
      <c r="A6929" s="1">
        <v>18</v>
      </c>
      <c r="B6929" s="13" t="s">
        <v>205</v>
      </c>
      <c r="C6929" s="13" t="s">
        <v>41</v>
      </c>
      <c r="D6929" s="14" t="s">
        <v>206</v>
      </c>
      <c r="E6929" s="15">
        <v>9.58</v>
      </c>
      <c r="F6929" s="16">
        <f t="shared" si="2250"/>
        <v>9.58</v>
      </c>
      <c r="G6929" s="16">
        <f t="shared" si="2251"/>
        <v>47.9</v>
      </c>
      <c r="H6929" s="16">
        <f t="shared" si="2252"/>
        <v>500</v>
      </c>
      <c r="I6929" s="16">
        <f t="shared" si="2253"/>
        <v>-38.32</v>
      </c>
      <c r="J6929" s="17">
        <v>1</v>
      </c>
      <c r="K6929" s="17">
        <v>5</v>
      </c>
      <c r="L6929" s="18">
        <f t="shared" si="2254"/>
        <v>-4</v>
      </c>
      <c r="M6929" s="17">
        <v>5</v>
      </c>
      <c r="N6929" s="16">
        <f t="shared" si="2255"/>
        <v>9.58</v>
      </c>
      <c r="O6929" s="16">
        <f t="shared" si="2256"/>
        <v>47.9</v>
      </c>
      <c r="P6929" s="18">
        <f t="shared" si="2257"/>
        <v>0</v>
      </c>
      <c r="Q6929" s="16">
        <f t="shared" si="2258"/>
        <v>9.58</v>
      </c>
      <c r="R6929" s="16">
        <f t="shared" si="2259"/>
        <v>0</v>
      </c>
    </row>
    <row r="6930" spans="1:18" ht="31.5" x14ac:dyDescent="0.35">
      <c r="A6930" s="1">
        <v>19</v>
      </c>
      <c r="B6930" s="13" t="s">
        <v>551</v>
      </c>
      <c r="C6930" s="13" t="s">
        <v>44</v>
      </c>
      <c r="D6930" s="14" t="s">
        <v>552</v>
      </c>
      <c r="E6930" s="15">
        <v>6.37</v>
      </c>
      <c r="F6930" s="16">
        <f t="shared" si="2250"/>
        <v>197.47</v>
      </c>
      <c r="G6930" s="16">
        <f t="shared" si="2251"/>
        <v>0</v>
      </c>
      <c r="H6930" s="16">
        <f t="shared" si="2252"/>
        <v>0</v>
      </c>
      <c r="I6930" s="16">
        <f t="shared" si="2253"/>
        <v>197.47</v>
      </c>
      <c r="J6930" s="17">
        <v>31</v>
      </c>
      <c r="K6930" s="17">
        <v>0</v>
      </c>
      <c r="L6930" s="18">
        <f t="shared" si="2254"/>
        <v>31</v>
      </c>
      <c r="M6930" s="17">
        <v>0</v>
      </c>
      <c r="N6930" s="16">
        <f t="shared" si="2255"/>
        <v>6.37</v>
      </c>
      <c r="O6930" s="16">
        <f t="shared" si="2256"/>
        <v>0</v>
      </c>
      <c r="P6930" s="18">
        <f t="shared" si="2257"/>
        <v>0</v>
      </c>
      <c r="Q6930" s="16">
        <f t="shared" si="2258"/>
        <v>6.37</v>
      </c>
      <c r="R6930" s="16">
        <f t="shared" si="2259"/>
        <v>0</v>
      </c>
    </row>
    <row r="6931" spans="1:18" ht="52.5" x14ac:dyDescent="0.35">
      <c r="A6931" s="1">
        <v>20</v>
      </c>
      <c r="B6931" s="13" t="s">
        <v>189</v>
      </c>
      <c r="C6931" s="13" t="s">
        <v>92</v>
      </c>
      <c r="D6931" s="14" t="s">
        <v>190</v>
      </c>
      <c r="E6931" s="15">
        <v>21.52</v>
      </c>
      <c r="F6931" s="16">
        <f t="shared" si="2250"/>
        <v>1723.32</v>
      </c>
      <c r="G6931" s="16">
        <f t="shared" si="2251"/>
        <v>430.4</v>
      </c>
      <c r="H6931" s="16">
        <f t="shared" si="2252"/>
        <v>24.975024975024976</v>
      </c>
      <c r="I6931" s="16">
        <f t="shared" si="2253"/>
        <v>1292.92</v>
      </c>
      <c r="J6931" s="17">
        <v>80.08</v>
      </c>
      <c r="K6931" s="17">
        <v>20</v>
      </c>
      <c r="L6931" s="18">
        <f t="shared" si="2254"/>
        <v>60.08</v>
      </c>
      <c r="M6931" s="17">
        <v>20</v>
      </c>
      <c r="N6931" s="16">
        <f t="shared" si="2255"/>
        <v>21.52</v>
      </c>
      <c r="O6931" s="16">
        <f t="shared" si="2256"/>
        <v>430.4</v>
      </c>
      <c r="P6931" s="18">
        <f t="shared" si="2257"/>
        <v>0</v>
      </c>
      <c r="Q6931" s="16">
        <f t="shared" si="2258"/>
        <v>21.52</v>
      </c>
      <c r="R6931" s="16">
        <f t="shared" si="2259"/>
        <v>0</v>
      </c>
    </row>
    <row r="6932" spans="1:18" ht="42" x14ac:dyDescent="0.35">
      <c r="A6932" s="1">
        <v>21</v>
      </c>
      <c r="B6932" s="13" t="s">
        <v>160</v>
      </c>
      <c r="C6932" s="13" t="s">
        <v>44</v>
      </c>
      <c r="D6932" s="14" t="s">
        <v>161</v>
      </c>
      <c r="E6932" s="15">
        <v>11.43</v>
      </c>
      <c r="F6932" s="16">
        <f t="shared" si="2250"/>
        <v>4133.66</v>
      </c>
      <c r="G6932" s="16">
        <f t="shared" si="2251"/>
        <v>251.46</v>
      </c>
      <c r="H6932" s="16">
        <f t="shared" si="2252"/>
        <v>6.0832296419189831</v>
      </c>
      <c r="I6932" s="16">
        <f t="shared" si="2253"/>
        <v>3882.2</v>
      </c>
      <c r="J6932" s="17">
        <v>361.65</v>
      </c>
      <c r="K6932" s="17">
        <v>22</v>
      </c>
      <c r="L6932" s="18">
        <f t="shared" si="2254"/>
        <v>339.65</v>
      </c>
      <c r="M6932" s="17">
        <v>22</v>
      </c>
      <c r="N6932" s="16">
        <f t="shared" si="2255"/>
        <v>11.43</v>
      </c>
      <c r="O6932" s="16">
        <f t="shared" si="2256"/>
        <v>251.46</v>
      </c>
      <c r="P6932" s="18">
        <f t="shared" si="2257"/>
        <v>0</v>
      </c>
      <c r="Q6932" s="16">
        <f t="shared" si="2258"/>
        <v>11.43</v>
      </c>
      <c r="R6932" s="16">
        <f t="shared" si="2259"/>
        <v>0</v>
      </c>
    </row>
    <row r="6933" spans="1:18" ht="21" x14ac:dyDescent="0.35">
      <c r="A6933" s="1">
        <v>22</v>
      </c>
      <c r="B6933" s="13" t="s">
        <v>1559</v>
      </c>
      <c r="C6933" s="13" t="s">
        <v>41</v>
      </c>
      <c r="D6933" s="14" t="s">
        <v>1560</v>
      </c>
      <c r="E6933" s="15">
        <v>311.83</v>
      </c>
      <c r="F6933" s="16">
        <f t="shared" si="2250"/>
        <v>1870.98</v>
      </c>
      <c r="G6933" s="16">
        <f t="shared" si="2251"/>
        <v>0</v>
      </c>
      <c r="H6933" s="16">
        <f t="shared" si="2252"/>
        <v>0</v>
      </c>
      <c r="I6933" s="16">
        <f t="shared" si="2253"/>
        <v>1870.98</v>
      </c>
      <c r="J6933" s="17">
        <v>6</v>
      </c>
      <c r="K6933" s="17">
        <v>0</v>
      </c>
      <c r="L6933" s="18">
        <f t="shared" si="2254"/>
        <v>6</v>
      </c>
      <c r="M6933" s="17">
        <v>0</v>
      </c>
      <c r="N6933" s="16">
        <f t="shared" si="2255"/>
        <v>311.83</v>
      </c>
      <c r="O6933" s="16">
        <f t="shared" si="2256"/>
        <v>0</v>
      </c>
      <c r="P6933" s="18">
        <f t="shared" si="2257"/>
        <v>0</v>
      </c>
      <c r="Q6933" s="16">
        <f t="shared" si="2258"/>
        <v>311.83</v>
      </c>
      <c r="R6933" s="16">
        <f t="shared" si="2259"/>
        <v>0</v>
      </c>
    </row>
    <row r="6934" spans="1:18" ht="21" x14ac:dyDescent="0.35">
      <c r="A6934" s="1">
        <v>23</v>
      </c>
      <c r="B6934" s="13" t="s">
        <v>1345</v>
      </c>
      <c r="C6934" s="13" t="s">
        <v>41</v>
      </c>
      <c r="D6934" s="14" t="s">
        <v>1346</v>
      </c>
      <c r="E6934" s="15">
        <v>120.01</v>
      </c>
      <c r="F6934" s="16">
        <f t="shared" si="2250"/>
        <v>480.04</v>
      </c>
      <c r="G6934" s="16">
        <f t="shared" si="2251"/>
        <v>0</v>
      </c>
      <c r="H6934" s="16">
        <f t="shared" si="2252"/>
        <v>0</v>
      </c>
      <c r="I6934" s="16">
        <f t="shared" si="2253"/>
        <v>480.04</v>
      </c>
      <c r="J6934" s="17">
        <v>4</v>
      </c>
      <c r="K6934" s="17">
        <v>0</v>
      </c>
      <c r="L6934" s="18">
        <f t="shared" si="2254"/>
        <v>4</v>
      </c>
      <c r="M6934" s="17">
        <v>0</v>
      </c>
      <c r="N6934" s="16">
        <f t="shared" si="2255"/>
        <v>120.01</v>
      </c>
      <c r="O6934" s="16">
        <f t="shared" si="2256"/>
        <v>0</v>
      </c>
      <c r="P6934" s="18">
        <f t="shared" si="2257"/>
        <v>0</v>
      </c>
      <c r="Q6934" s="16">
        <f t="shared" si="2258"/>
        <v>120.01</v>
      </c>
      <c r="R6934" s="16">
        <f t="shared" si="2259"/>
        <v>0</v>
      </c>
    </row>
    <row r="6935" spans="1:18" ht="21" x14ac:dyDescent="0.35">
      <c r="A6935" s="1">
        <v>24</v>
      </c>
      <c r="B6935" s="13" t="s">
        <v>1374</v>
      </c>
      <c r="C6935" s="13" t="s">
        <v>41</v>
      </c>
      <c r="D6935" s="14" t="s">
        <v>1375</v>
      </c>
      <c r="E6935" s="15">
        <v>387.99</v>
      </c>
      <c r="F6935" s="16">
        <f t="shared" si="2250"/>
        <v>775.98</v>
      </c>
      <c r="G6935" s="16">
        <f t="shared" si="2251"/>
        <v>0</v>
      </c>
      <c r="H6935" s="16">
        <f t="shared" si="2252"/>
        <v>0</v>
      </c>
      <c r="I6935" s="16">
        <f t="shared" si="2253"/>
        <v>775.98</v>
      </c>
      <c r="J6935" s="17">
        <v>2</v>
      </c>
      <c r="K6935" s="17">
        <v>0</v>
      </c>
      <c r="L6935" s="18">
        <f t="shared" si="2254"/>
        <v>2</v>
      </c>
      <c r="M6935" s="17">
        <v>0</v>
      </c>
      <c r="N6935" s="16">
        <f t="shared" si="2255"/>
        <v>387.99</v>
      </c>
      <c r="O6935" s="16">
        <f t="shared" si="2256"/>
        <v>0</v>
      </c>
      <c r="P6935" s="18">
        <f t="shared" si="2257"/>
        <v>0</v>
      </c>
      <c r="Q6935" s="16">
        <f t="shared" si="2258"/>
        <v>387.99</v>
      </c>
      <c r="R6935" s="16">
        <f t="shared" si="2259"/>
        <v>0</v>
      </c>
    </row>
    <row r="6936" spans="1:18" ht="31.5" x14ac:dyDescent="0.35">
      <c r="A6936" s="1">
        <v>25</v>
      </c>
      <c r="B6936" s="13" t="s">
        <v>503</v>
      </c>
      <c r="C6936" s="13" t="s">
        <v>41</v>
      </c>
      <c r="D6936" s="14" t="s">
        <v>504</v>
      </c>
      <c r="E6936" s="15">
        <v>5846.97</v>
      </c>
      <c r="F6936" s="16">
        <f t="shared" si="2250"/>
        <v>0</v>
      </c>
      <c r="G6936" s="16">
        <f t="shared" si="2251"/>
        <v>11693.94</v>
      </c>
      <c r="H6936" s="16">
        <f t="shared" si="2252"/>
        <v>0</v>
      </c>
      <c r="I6936" s="16">
        <f t="shared" si="2253"/>
        <v>-11693.94</v>
      </c>
      <c r="J6936" s="17">
        <v>0</v>
      </c>
      <c r="K6936" s="17">
        <v>2</v>
      </c>
      <c r="L6936" s="18">
        <f t="shared" si="2254"/>
        <v>-2</v>
      </c>
      <c r="M6936" s="17">
        <v>2</v>
      </c>
      <c r="N6936" s="16">
        <f t="shared" si="2255"/>
        <v>5846.97</v>
      </c>
      <c r="O6936" s="16">
        <f t="shared" si="2256"/>
        <v>11693.94</v>
      </c>
      <c r="P6936" s="18">
        <f t="shared" si="2257"/>
        <v>0</v>
      </c>
      <c r="Q6936" s="16">
        <f t="shared" si="2258"/>
        <v>5846.97</v>
      </c>
      <c r="R6936" s="16">
        <f t="shared" si="2259"/>
        <v>0</v>
      </c>
    </row>
    <row r="6937" spans="1:18" ht="21" x14ac:dyDescent="0.35">
      <c r="A6937" s="1">
        <v>26</v>
      </c>
      <c r="B6937" s="13" t="s">
        <v>823</v>
      </c>
      <c r="C6937" s="13" t="s">
        <v>65</v>
      </c>
      <c r="D6937" s="14" t="s">
        <v>824</v>
      </c>
      <c r="E6937" s="15">
        <v>28.7</v>
      </c>
      <c r="F6937" s="16">
        <f t="shared" si="2250"/>
        <v>0</v>
      </c>
      <c r="G6937" s="16">
        <f t="shared" si="2251"/>
        <v>6248.79</v>
      </c>
      <c r="H6937" s="16">
        <f t="shared" si="2252"/>
        <v>0</v>
      </c>
      <c r="I6937" s="16">
        <f t="shared" si="2253"/>
        <v>-6248.79</v>
      </c>
      <c r="J6937" s="17">
        <v>0</v>
      </c>
      <c r="K6937" s="17">
        <v>217.72800000000001</v>
      </c>
      <c r="L6937" s="18">
        <f t="shared" si="2254"/>
        <v>-217.72800000000001</v>
      </c>
      <c r="M6937" s="17">
        <v>217.72800000000001</v>
      </c>
      <c r="N6937" s="16">
        <f t="shared" si="2255"/>
        <v>28.7</v>
      </c>
      <c r="O6937" s="16">
        <f t="shared" si="2256"/>
        <v>6248.79</v>
      </c>
      <c r="P6937" s="18">
        <f t="shared" si="2257"/>
        <v>0</v>
      </c>
      <c r="Q6937" s="16">
        <f t="shared" si="2258"/>
        <v>28.7</v>
      </c>
      <c r="R6937" s="16">
        <f t="shared" si="2259"/>
        <v>0</v>
      </c>
    </row>
    <row r="6938" spans="1:18" x14ac:dyDescent="0.35">
      <c r="A6938" s="1">
        <v>27</v>
      </c>
      <c r="B6938" s="13" t="s">
        <v>978</v>
      </c>
      <c r="C6938" s="13" t="s">
        <v>41</v>
      </c>
      <c r="D6938" s="14" t="s">
        <v>979</v>
      </c>
      <c r="E6938" s="15">
        <v>856.47</v>
      </c>
      <c r="F6938" s="16">
        <f t="shared" si="2250"/>
        <v>0</v>
      </c>
      <c r="G6938" s="16">
        <f t="shared" si="2251"/>
        <v>2569.41</v>
      </c>
      <c r="H6938" s="16">
        <f t="shared" si="2252"/>
        <v>0</v>
      </c>
      <c r="I6938" s="16">
        <f t="shared" si="2253"/>
        <v>-2569.41</v>
      </c>
      <c r="J6938" s="17">
        <v>0</v>
      </c>
      <c r="K6938" s="17">
        <v>3</v>
      </c>
      <c r="L6938" s="18">
        <f t="shared" si="2254"/>
        <v>-3</v>
      </c>
      <c r="M6938" s="17">
        <v>3</v>
      </c>
      <c r="N6938" s="16">
        <f t="shared" si="2255"/>
        <v>856.47</v>
      </c>
      <c r="O6938" s="16">
        <f t="shared" si="2256"/>
        <v>2569.41</v>
      </c>
      <c r="P6938" s="18">
        <f t="shared" si="2257"/>
        <v>0</v>
      </c>
      <c r="Q6938" s="16">
        <f t="shared" si="2258"/>
        <v>856.47</v>
      </c>
      <c r="R6938" s="16">
        <f t="shared" si="2259"/>
        <v>0</v>
      </c>
    </row>
    <row r="6939" spans="1:18" ht="52.5" x14ac:dyDescent="0.35">
      <c r="A6939" s="1">
        <v>28</v>
      </c>
      <c r="B6939" s="13" t="s">
        <v>166</v>
      </c>
      <c r="C6939" s="13" t="s">
        <v>65</v>
      </c>
      <c r="D6939" s="14" t="s">
        <v>167</v>
      </c>
      <c r="E6939" s="15">
        <v>24.21</v>
      </c>
      <c r="F6939" s="16">
        <f t="shared" si="2250"/>
        <v>0</v>
      </c>
      <c r="G6939" s="16">
        <f t="shared" si="2251"/>
        <v>19151.080000000002</v>
      </c>
      <c r="H6939" s="16">
        <f t="shared" si="2252"/>
        <v>0</v>
      </c>
      <c r="I6939" s="16">
        <f t="shared" si="2253"/>
        <v>-19151.080000000002</v>
      </c>
      <c r="J6939" s="17">
        <v>0</v>
      </c>
      <c r="K6939" s="17">
        <v>791.04</v>
      </c>
      <c r="L6939" s="18">
        <f t="shared" si="2254"/>
        <v>-791.04</v>
      </c>
      <c r="M6939" s="17">
        <v>791.04</v>
      </c>
      <c r="N6939" s="16">
        <f t="shared" si="2255"/>
        <v>24.21</v>
      </c>
      <c r="O6939" s="16">
        <f t="shared" si="2256"/>
        <v>19151.080000000002</v>
      </c>
      <c r="P6939" s="18">
        <f t="shared" si="2257"/>
        <v>0</v>
      </c>
      <c r="Q6939" s="16">
        <f t="shared" si="2258"/>
        <v>24.21</v>
      </c>
      <c r="R6939" s="16">
        <f t="shared" si="2259"/>
        <v>0</v>
      </c>
    </row>
    <row r="6940" spans="1:18" ht="31.5" x14ac:dyDescent="0.35">
      <c r="A6940" s="1">
        <v>29</v>
      </c>
      <c r="B6940" s="13" t="s">
        <v>168</v>
      </c>
      <c r="C6940" s="13" t="s">
        <v>65</v>
      </c>
      <c r="D6940" s="14" t="s">
        <v>169</v>
      </c>
      <c r="E6940" s="15">
        <v>5.38</v>
      </c>
      <c r="F6940" s="16">
        <f t="shared" si="2250"/>
        <v>0</v>
      </c>
      <c r="G6940" s="16">
        <f t="shared" si="2251"/>
        <v>4255.8</v>
      </c>
      <c r="H6940" s="16">
        <f t="shared" si="2252"/>
        <v>0</v>
      </c>
      <c r="I6940" s="16">
        <f t="shared" si="2253"/>
        <v>-4255.8</v>
      </c>
      <c r="J6940" s="17">
        <v>0</v>
      </c>
      <c r="K6940" s="17">
        <v>791.04</v>
      </c>
      <c r="L6940" s="18">
        <f t="shared" si="2254"/>
        <v>-791.04</v>
      </c>
      <c r="M6940" s="17">
        <v>791.04</v>
      </c>
      <c r="N6940" s="16">
        <f t="shared" si="2255"/>
        <v>5.38</v>
      </c>
      <c r="O6940" s="16">
        <f t="shared" si="2256"/>
        <v>4255.8</v>
      </c>
      <c r="P6940" s="18">
        <f t="shared" si="2257"/>
        <v>0</v>
      </c>
      <c r="Q6940" s="16">
        <f t="shared" si="2258"/>
        <v>5.38</v>
      </c>
      <c r="R6940" s="16">
        <f t="shared" si="2259"/>
        <v>0</v>
      </c>
    </row>
    <row r="6941" spans="1:18" ht="42" x14ac:dyDescent="0.35">
      <c r="A6941" s="1">
        <v>30</v>
      </c>
      <c r="B6941" s="13" t="s">
        <v>509</v>
      </c>
      <c r="C6941" s="13" t="s">
        <v>41</v>
      </c>
      <c r="D6941" s="14" t="s">
        <v>510</v>
      </c>
      <c r="E6941" s="15">
        <v>193.79</v>
      </c>
      <c r="F6941" s="16">
        <f t="shared" si="2250"/>
        <v>0</v>
      </c>
      <c r="G6941" s="16">
        <f t="shared" si="2251"/>
        <v>5426.12</v>
      </c>
      <c r="H6941" s="16">
        <f t="shared" si="2252"/>
        <v>0</v>
      </c>
      <c r="I6941" s="16">
        <f t="shared" si="2253"/>
        <v>-5426.12</v>
      </c>
      <c r="J6941" s="17">
        <v>0</v>
      </c>
      <c r="K6941" s="17">
        <v>28</v>
      </c>
      <c r="L6941" s="18">
        <f t="shared" si="2254"/>
        <v>-28</v>
      </c>
      <c r="M6941" s="17">
        <v>28</v>
      </c>
      <c r="N6941" s="16">
        <f t="shared" si="2255"/>
        <v>193.79</v>
      </c>
      <c r="O6941" s="16">
        <f t="shared" si="2256"/>
        <v>5426.12</v>
      </c>
      <c r="P6941" s="18">
        <f t="shared" si="2257"/>
        <v>0</v>
      </c>
      <c r="Q6941" s="16">
        <f t="shared" si="2258"/>
        <v>193.79</v>
      </c>
      <c r="R6941" s="16">
        <f t="shared" si="2259"/>
        <v>0</v>
      </c>
    </row>
    <row r="6942" spans="1:18" ht="31.5" x14ac:dyDescent="0.35">
      <c r="A6942" s="1">
        <v>31</v>
      </c>
      <c r="B6942" s="13" t="s">
        <v>269</v>
      </c>
      <c r="C6942" s="13" t="s">
        <v>65</v>
      </c>
      <c r="D6942" s="14" t="s">
        <v>270</v>
      </c>
      <c r="E6942" s="15">
        <v>152.22</v>
      </c>
      <c r="F6942" s="16">
        <f t="shared" si="2250"/>
        <v>0</v>
      </c>
      <c r="G6942" s="16">
        <f t="shared" si="2251"/>
        <v>10533.62</v>
      </c>
      <c r="H6942" s="16">
        <f t="shared" si="2252"/>
        <v>0</v>
      </c>
      <c r="I6942" s="16">
        <f t="shared" si="2253"/>
        <v>-10533.62</v>
      </c>
      <c r="J6942" s="17">
        <v>0</v>
      </c>
      <c r="K6942" s="17">
        <v>69.2</v>
      </c>
      <c r="L6942" s="18">
        <f t="shared" si="2254"/>
        <v>-69.2</v>
      </c>
      <c r="M6942" s="17">
        <v>69.2</v>
      </c>
      <c r="N6942" s="16">
        <f t="shared" si="2255"/>
        <v>152.22</v>
      </c>
      <c r="O6942" s="16">
        <f t="shared" si="2256"/>
        <v>10533.62</v>
      </c>
      <c r="P6942" s="18">
        <f t="shared" si="2257"/>
        <v>0</v>
      </c>
      <c r="Q6942" s="16">
        <f t="shared" si="2258"/>
        <v>152.22</v>
      </c>
      <c r="R6942" s="16">
        <f t="shared" si="2259"/>
        <v>0</v>
      </c>
    </row>
    <row r="6943" spans="1:18" x14ac:dyDescent="0.35">
      <c r="A6943" s="1">
        <v>32</v>
      </c>
      <c r="B6943" s="13" t="s">
        <v>109</v>
      </c>
      <c r="C6943" s="13" t="s">
        <v>92</v>
      </c>
      <c r="D6943" s="14" t="s">
        <v>110</v>
      </c>
      <c r="E6943" s="15">
        <v>24.39</v>
      </c>
      <c r="F6943" s="16">
        <f t="shared" si="2250"/>
        <v>0</v>
      </c>
      <c r="G6943" s="16">
        <f t="shared" si="2251"/>
        <v>224.39</v>
      </c>
      <c r="H6943" s="16">
        <f t="shared" si="2252"/>
        <v>0</v>
      </c>
      <c r="I6943" s="16">
        <f t="shared" si="2253"/>
        <v>-224.39</v>
      </c>
      <c r="J6943" s="17">
        <v>0</v>
      </c>
      <c r="K6943" s="17">
        <v>9.1999999999999993</v>
      </c>
      <c r="L6943" s="18">
        <f t="shared" si="2254"/>
        <v>-9.1999999999999993</v>
      </c>
      <c r="M6943" s="17">
        <v>9.1999999999999993</v>
      </c>
      <c r="N6943" s="16">
        <f t="shared" si="2255"/>
        <v>24.39</v>
      </c>
      <c r="O6943" s="16">
        <f t="shared" si="2256"/>
        <v>224.39</v>
      </c>
      <c r="P6943" s="18">
        <f t="shared" si="2257"/>
        <v>0</v>
      </c>
      <c r="Q6943" s="16">
        <f t="shared" si="2258"/>
        <v>24.39</v>
      </c>
      <c r="R6943" s="16">
        <f t="shared" si="2259"/>
        <v>0</v>
      </c>
    </row>
    <row r="6944" spans="1:18" ht="42" x14ac:dyDescent="0.35">
      <c r="A6944" s="1">
        <v>33</v>
      </c>
      <c r="B6944" s="13" t="s">
        <v>183</v>
      </c>
      <c r="C6944" s="13" t="s">
        <v>92</v>
      </c>
      <c r="D6944" s="14" t="s">
        <v>184</v>
      </c>
      <c r="E6944" s="15">
        <v>7.89</v>
      </c>
      <c r="F6944" s="16">
        <f t="shared" si="2250"/>
        <v>0</v>
      </c>
      <c r="G6944" s="16">
        <f t="shared" si="2251"/>
        <v>946.8</v>
      </c>
      <c r="H6944" s="16">
        <f t="shared" si="2252"/>
        <v>0</v>
      </c>
      <c r="I6944" s="16">
        <f t="shared" si="2253"/>
        <v>-946.8</v>
      </c>
      <c r="J6944" s="17">
        <v>0</v>
      </c>
      <c r="K6944" s="17">
        <v>120</v>
      </c>
      <c r="L6944" s="18">
        <f t="shared" si="2254"/>
        <v>-120</v>
      </c>
      <c r="M6944" s="17">
        <v>120</v>
      </c>
      <c r="N6944" s="16">
        <f t="shared" si="2255"/>
        <v>7.89</v>
      </c>
      <c r="O6944" s="16">
        <f t="shared" si="2256"/>
        <v>946.8</v>
      </c>
      <c r="P6944" s="18">
        <f t="shared" si="2257"/>
        <v>0</v>
      </c>
      <c r="Q6944" s="16">
        <f t="shared" si="2258"/>
        <v>7.89</v>
      </c>
      <c r="R6944" s="16">
        <f t="shared" si="2259"/>
        <v>0</v>
      </c>
    </row>
    <row r="6945" spans="1:18" ht="94.5" x14ac:dyDescent="0.35">
      <c r="A6945" s="1">
        <v>34</v>
      </c>
      <c r="B6945" s="13" t="s">
        <v>2136</v>
      </c>
      <c r="C6945" s="13" t="s">
        <v>92</v>
      </c>
      <c r="D6945" s="14" t="s">
        <v>2137</v>
      </c>
      <c r="E6945" s="15">
        <v>27.26</v>
      </c>
      <c r="F6945" s="16">
        <f t="shared" si="2250"/>
        <v>0</v>
      </c>
      <c r="G6945" s="16">
        <f t="shared" si="2251"/>
        <v>3271.2</v>
      </c>
      <c r="H6945" s="16">
        <f t="shared" si="2252"/>
        <v>0</v>
      </c>
      <c r="I6945" s="16">
        <f t="shared" si="2253"/>
        <v>-3271.2</v>
      </c>
      <c r="J6945" s="17">
        <v>0</v>
      </c>
      <c r="K6945" s="17">
        <v>120</v>
      </c>
      <c r="L6945" s="18">
        <f t="shared" si="2254"/>
        <v>-120</v>
      </c>
      <c r="M6945" s="17">
        <v>120</v>
      </c>
      <c r="N6945" s="16">
        <f t="shared" si="2255"/>
        <v>27.26</v>
      </c>
      <c r="O6945" s="16">
        <f t="shared" si="2256"/>
        <v>3271.2</v>
      </c>
      <c r="P6945" s="18">
        <f t="shared" si="2257"/>
        <v>0</v>
      </c>
      <c r="Q6945" s="16">
        <f t="shared" si="2258"/>
        <v>27.26</v>
      </c>
      <c r="R6945" s="16">
        <f t="shared" si="2259"/>
        <v>0</v>
      </c>
    </row>
    <row r="6946" spans="1:18" x14ac:dyDescent="0.35">
      <c r="A6946" s="21" t="s">
        <v>2138</v>
      </c>
      <c r="B6946" s="21" t="s">
        <v>2138</v>
      </c>
      <c r="C6946" s="21" t="s">
        <v>2138</v>
      </c>
      <c r="D6946" s="21" t="s">
        <v>2138</v>
      </c>
      <c r="E6946" s="21" t="s">
        <v>2138</v>
      </c>
      <c r="F6946" s="19"/>
      <c r="G6946" s="20">
        <f>SUM(G6912:G6945)</f>
        <v>145047.95000000001</v>
      </c>
      <c r="H6946" s="7"/>
      <c r="I6946" s="7"/>
      <c r="J6946" s="7"/>
      <c r="K6946" s="7"/>
      <c r="L6946" s="7"/>
      <c r="M6946" s="7"/>
      <c r="N6946" s="7"/>
      <c r="O6946" s="7"/>
      <c r="P6946" s="7"/>
      <c r="Q6946" s="7"/>
      <c r="R6946" s="7"/>
    </row>
    <row r="6948" spans="1:18" x14ac:dyDescent="0.35">
      <c r="B6948" s="11" t="s">
        <v>23</v>
      </c>
      <c r="C6948" s="12" t="s">
        <v>24</v>
      </c>
      <c r="D6948" s="12" t="s">
        <v>25</v>
      </c>
    </row>
    <row r="6949" spans="1:18" x14ac:dyDescent="0.35">
      <c r="B6949" s="11" t="s">
        <v>26</v>
      </c>
      <c r="C6949" s="12" t="s">
        <v>27</v>
      </c>
      <c r="D6949" s="12" t="s">
        <v>28</v>
      </c>
    </row>
    <row r="6950" spans="1:18" x14ac:dyDescent="0.35">
      <c r="B6950" s="11" t="s">
        <v>29</v>
      </c>
      <c r="C6950" s="12" t="s">
        <v>24</v>
      </c>
      <c r="D6950" s="12" t="s">
        <v>30</v>
      </c>
    </row>
    <row r="6951" spans="1:18" x14ac:dyDescent="0.35">
      <c r="B6951" s="11" t="s">
        <v>31</v>
      </c>
      <c r="C6951" s="12" t="s">
        <v>339</v>
      </c>
      <c r="D6951" s="12" t="s">
        <v>2107</v>
      </c>
    </row>
    <row r="6952" spans="1:18" x14ac:dyDescent="0.35">
      <c r="B6952" s="11" t="s">
        <v>33</v>
      </c>
      <c r="C6952" s="12" t="s">
        <v>24</v>
      </c>
      <c r="D6952" s="12" t="s">
        <v>1683</v>
      </c>
    </row>
    <row r="6953" spans="1:18" x14ac:dyDescent="0.35">
      <c r="B6953" s="11" t="s">
        <v>35</v>
      </c>
      <c r="C6953" s="12" t="s">
        <v>116</v>
      </c>
      <c r="D6953" s="12" t="s">
        <v>2124</v>
      </c>
    </row>
    <row r="6954" spans="1:18" x14ac:dyDescent="0.35">
      <c r="B6954" s="11" t="s">
        <v>36</v>
      </c>
      <c r="C6954" s="12" t="s">
        <v>27</v>
      </c>
      <c r="D6954" s="12" t="s">
        <v>2139</v>
      </c>
    </row>
    <row r="6956" spans="1:18" ht="42" x14ac:dyDescent="0.35">
      <c r="A6956" s="1">
        <v>1</v>
      </c>
      <c r="B6956" s="13" t="s">
        <v>113</v>
      </c>
      <c r="C6956" s="13" t="s">
        <v>65</v>
      </c>
      <c r="D6956" s="14" t="s">
        <v>114</v>
      </c>
      <c r="E6956" s="15">
        <v>38.92</v>
      </c>
      <c r="F6956" s="16">
        <f t="shared" ref="F6956:F6967" si="2260">ROUND(ROUND(N6956,2)*ROUND(J6956,3),2)</f>
        <v>121.43</v>
      </c>
      <c r="G6956" s="16">
        <f t="shared" ref="G6956:G6967" si="2261">ROUND(ROUND(N6956,2)*ROUND(K6956,3),2)</f>
        <v>275.55</v>
      </c>
      <c r="H6956" s="16">
        <f t="shared" ref="H6956:H6967" si="2262">IF(EXACT(J6956,0),0,100*(K6956/J6956))</f>
        <v>226.92307692307691</v>
      </c>
      <c r="I6956" s="16">
        <f t="shared" ref="I6956:I6967" si="2263">ROUND((ROUND(J6956,3)-ROUND(K6956,3))*N6956,2)</f>
        <v>-154.12</v>
      </c>
      <c r="J6956" s="17">
        <v>3.12</v>
      </c>
      <c r="K6956" s="17">
        <v>7.08</v>
      </c>
      <c r="L6956" s="18">
        <f t="shared" ref="L6956:L6967" si="2264">ROUND(ROUND(J6956,3)-ROUND(K6956,3),3)</f>
        <v>-3.96</v>
      </c>
      <c r="M6956" s="17">
        <v>7.08</v>
      </c>
      <c r="N6956" s="16">
        <f t="shared" ref="N6956:N6967" si="2265">ROUND(E6956,2)</f>
        <v>38.92</v>
      </c>
      <c r="O6956" s="16">
        <f t="shared" ref="O6956:O6967" si="2266">ROUND(ROUND(M6956,3)*ROUND(N6956,2),2)</f>
        <v>275.55</v>
      </c>
      <c r="P6956" s="18">
        <f t="shared" ref="P6956:P6967" si="2267">ROUND(ROUND(K6956,3)-ROUND(M6956,3),2)</f>
        <v>0</v>
      </c>
      <c r="Q6956" s="16">
        <f t="shared" ref="Q6956:Q6967" si="2268">ROUND(E6956,2)</f>
        <v>38.92</v>
      </c>
      <c r="R6956" s="16">
        <f t="shared" ref="R6956:R6967" si="2269">ROUND((ROUND(K6956,3)-ROUND(M6956,3))* Q6956,2)</f>
        <v>0</v>
      </c>
    </row>
    <row r="6957" spans="1:18" ht="42" x14ac:dyDescent="0.35">
      <c r="A6957" s="1">
        <v>2</v>
      </c>
      <c r="B6957" s="13" t="s">
        <v>160</v>
      </c>
      <c r="C6957" s="13" t="s">
        <v>44</v>
      </c>
      <c r="D6957" s="14" t="s">
        <v>161</v>
      </c>
      <c r="E6957" s="15">
        <v>11.43</v>
      </c>
      <c r="F6957" s="16">
        <f t="shared" si="2260"/>
        <v>662.94</v>
      </c>
      <c r="G6957" s="16">
        <f t="shared" si="2261"/>
        <v>0</v>
      </c>
      <c r="H6957" s="16">
        <f t="shared" si="2262"/>
        <v>0</v>
      </c>
      <c r="I6957" s="16">
        <f t="shared" si="2263"/>
        <v>662.94</v>
      </c>
      <c r="J6957" s="17">
        <v>58</v>
      </c>
      <c r="K6957" s="17">
        <v>0</v>
      </c>
      <c r="L6957" s="18">
        <f t="shared" si="2264"/>
        <v>58</v>
      </c>
      <c r="M6957" s="17">
        <v>0</v>
      </c>
      <c r="N6957" s="16">
        <f t="shared" si="2265"/>
        <v>11.43</v>
      </c>
      <c r="O6957" s="16">
        <f t="shared" si="2266"/>
        <v>0</v>
      </c>
      <c r="P6957" s="18">
        <f t="shared" si="2267"/>
        <v>0</v>
      </c>
      <c r="Q6957" s="16">
        <f t="shared" si="2268"/>
        <v>11.43</v>
      </c>
      <c r="R6957" s="16">
        <f t="shared" si="2269"/>
        <v>0</v>
      </c>
    </row>
    <row r="6958" spans="1:18" ht="42" x14ac:dyDescent="0.35">
      <c r="A6958" s="1">
        <v>3</v>
      </c>
      <c r="B6958" s="13" t="s">
        <v>183</v>
      </c>
      <c r="C6958" s="13" t="s">
        <v>92</v>
      </c>
      <c r="D6958" s="14" t="s">
        <v>184</v>
      </c>
      <c r="E6958" s="15">
        <v>7.89</v>
      </c>
      <c r="F6958" s="16">
        <f t="shared" si="2260"/>
        <v>944.28</v>
      </c>
      <c r="G6958" s="16">
        <f t="shared" si="2261"/>
        <v>0</v>
      </c>
      <c r="H6958" s="16">
        <f t="shared" si="2262"/>
        <v>0</v>
      </c>
      <c r="I6958" s="16">
        <f t="shared" si="2263"/>
        <v>944.28</v>
      </c>
      <c r="J6958" s="17">
        <v>119.68</v>
      </c>
      <c r="K6958" s="17">
        <v>0</v>
      </c>
      <c r="L6958" s="18">
        <f t="shared" si="2264"/>
        <v>119.68</v>
      </c>
      <c r="M6958" s="17">
        <v>0</v>
      </c>
      <c r="N6958" s="16">
        <f t="shared" si="2265"/>
        <v>7.89</v>
      </c>
      <c r="O6958" s="16">
        <f t="shared" si="2266"/>
        <v>0</v>
      </c>
      <c r="P6958" s="18">
        <f t="shared" si="2267"/>
        <v>0</v>
      </c>
      <c r="Q6958" s="16">
        <f t="shared" si="2268"/>
        <v>7.89</v>
      </c>
      <c r="R6958" s="16">
        <f t="shared" si="2269"/>
        <v>0</v>
      </c>
    </row>
    <row r="6959" spans="1:18" ht="21" x14ac:dyDescent="0.35">
      <c r="A6959" s="1">
        <v>4</v>
      </c>
      <c r="B6959" s="13" t="s">
        <v>2128</v>
      </c>
      <c r="C6959" s="13" t="s">
        <v>1141</v>
      </c>
      <c r="D6959" s="14" t="s">
        <v>2129</v>
      </c>
      <c r="E6959" s="15">
        <v>42.4</v>
      </c>
      <c r="F6959" s="16">
        <f t="shared" si="2260"/>
        <v>1312.7</v>
      </c>
      <c r="G6959" s="16">
        <f t="shared" si="2261"/>
        <v>0</v>
      </c>
      <c r="H6959" s="16">
        <f t="shared" si="2262"/>
        <v>0</v>
      </c>
      <c r="I6959" s="16">
        <f t="shared" si="2263"/>
        <v>1312.7</v>
      </c>
      <c r="J6959" s="17">
        <v>30.96</v>
      </c>
      <c r="K6959" s="17">
        <v>0</v>
      </c>
      <c r="L6959" s="18">
        <f t="shared" si="2264"/>
        <v>30.96</v>
      </c>
      <c r="M6959" s="17">
        <v>0</v>
      </c>
      <c r="N6959" s="16">
        <f t="shared" si="2265"/>
        <v>42.4</v>
      </c>
      <c r="O6959" s="16">
        <f t="shared" si="2266"/>
        <v>0</v>
      </c>
      <c r="P6959" s="18">
        <f t="shared" si="2267"/>
        <v>0</v>
      </c>
      <c r="Q6959" s="16">
        <f t="shared" si="2268"/>
        <v>42.4</v>
      </c>
      <c r="R6959" s="16">
        <f t="shared" si="2269"/>
        <v>0</v>
      </c>
    </row>
    <row r="6960" spans="1:18" ht="21" x14ac:dyDescent="0.35">
      <c r="A6960" s="1">
        <v>5</v>
      </c>
      <c r="B6960" s="13" t="s">
        <v>2126</v>
      </c>
      <c r="C6960" s="13" t="s">
        <v>1141</v>
      </c>
      <c r="D6960" s="14" t="s">
        <v>2127</v>
      </c>
      <c r="E6960" s="15">
        <v>40.75</v>
      </c>
      <c r="F6960" s="16">
        <f t="shared" si="2260"/>
        <v>8247.7999999999993</v>
      </c>
      <c r="G6960" s="16">
        <f t="shared" si="2261"/>
        <v>0</v>
      </c>
      <c r="H6960" s="16">
        <f t="shared" si="2262"/>
        <v>0</v>
      </c>
      <c r="I6960" s="16">
        <f t="shared" si="2263"/>
        <v>8247.7999999999993</v>
      </c>
      <c r="J6960" s="17">
        <v>202.4</v>
      </c>
      <c r="K6960" s="17">
        <v>0</v>
      </c>
      <c r="L6960" s="18">
        <f t="shared" si="2264"/>
        <v>202.4</v>
      </c>
      <c r="M6960" s="17">
        <v>0</v>
      </c>
      <c r="N6960" s="16">
        <f t="shared" si="2265"/>
        <v>40.75</v>
      </c>
      <c r="O6960" s="16">
        <f t="shared" si="2266"/>
        <v>0</v>
      </c>
      <c r="P6960" s="18">
        <f t="shared" si="2267"/>
        <v>0</v>
      </c>
      <c r="Q6960" s="16">
        <f t="shared" si="2268"/>
        <v>40.75</v>
      </c>
      <c r="R6960" s="16">
        <f t="shared" si="2269"/>
        <v>0</v>
      </c>
    </row>
    <row r="6961" spans="1:18" x14ac:dyDescent="0.35">
      <c r="A6961" s="1">
        <v>6</v>
      </c>
      <c r="B6961" s="13" t="s">
        <v>1147</v>
      </c>
      <c r="C6961" s="13" t="s">
        <v>1141</v>
      </c>
      <c r="D6961" s="14" t="s">
        <v>1148</v>
      </c>
      <c r="E6961" s="15">
        <v>608.70000000000005</v>
      </c>
      <c r="F6961" s="16">
        <f t="shared" si="2260"/>
        <v>5838.04</v>
      </c>
      <c r="G6961" s="16">
        <f t="shared" si="2261"/>
        <v>0</v>
      </c>
      <c r="H6961" s="16">
        <f t="shared" si="2262"/>
        <v>0</v>
      </c>
      <c r="I6961" s="16">
        <f t="shared" si="2263"/>
        <v>5838.04</v>
      </c>
      <c r="J6961" s="17">
        <v>9.5909999999999993</v>
      </c>
      <c r="K6961" s="17">
        <v>0</v>
      </c>
      <c r="L6961" s="18">
        <f t="shared" si="2264"/>
        <v>9.5909999999999993</v>
      </c>
      <c r="M6961" s="17">
        <v>0</v>
      </c>
      <c r="N6961" s="16">
        <f t="shared" si="2265"/>
        <v>608.70000000000005</v>
      </c>
      <c r="O6961" s="16">
        <f t="shared" si="2266"/>
        <v>0</v>
      </c>
      <c r="P6961" s="18">
        <f t="shared" si="2267"/>
        <v>0</v>
      </c>
      <c r="Q6961" s="16">
        <f t="shared" si="2268"/>
        <v>608.70000000000005</v>
      </c>
      <c r="R6961" s="16">
        <f t="shared" si="2269"/>
        <v>0</v>
      </c>
    </row>
    <row r="6962" spans="1:18" x14ac:dyDescent="0.35">
      <c r="A6962" s="1">
        <v>7</v>
      </c>
      <c r="B6962" s="13" t="s">
        <v>2130</v>
      </c>
      <c r="C6962" s="13" t="s">
        <v>92</v>
      </c>
      <c r="D6962" s="14" t="s">
        <v>2131</v>
      </c>
      <c r="E6962" s="15">
        <v>0.61</v>
      </c>
      <c r="F6962" s="16">
        <f t="shared" si="2260"/>
        <v>63.44</v>
      </c>
      <c r="G6962" s="16">
        <f t="shared" si="2261"/>
        <v>0</v>
      </c>
      <c r="H6962" s="16">
        <f t="shared" si="2262"/>
        <v>0</v>
      </c>
      <c r="I6962" s="16">
        <f t="shared" si="2263"/>
        <v>63.44</v>
      </c>
      <c r="J6962" s="17">
        <v>104</v>
      </c>
      <c r="K6962" s="17">
        <v>0</v>
      </c>
      <c r="L6962" s="18">
        <f t="shared" si="2264"/>
        <v>104</v>
      </c>
      <c r="M6962" s="17">
        <v>0</v>
      </c>
      <c r="N6962" s="16">
        <f t="shared" si="2265"/>
        <v>0.61</v>
      </c>
      <c r="O6962" s="16">
        <f t="shared" si="2266"/>
        <v>0</v>
      </c>
      <c r="P6962" s="18">
        <f t="shared" si="2267"/>
        <v>0</v>
      </c>
      <c r="Q6962" s="16">
        <f t="shared" si="2268"/>
        <v>0.61</v>
      </c>
      <c r="R6962" s="16">
        <f t="shared" si="2269"/>
        <v>0</v>
      </c>
    </row>
    <row r="6963" spans="1:18" ht="21" x14ac:dyDescent="0.35">
      <c r="A6963" s="1">
        <v>8</v>
      </c>
      <c r="B6963" s="13" t="s">
        <v>2132</v>
      </c>
      <c r="C6963" s="13" t="s">
        <v>92</v>
      </c>
      <c r="D6963" s="14" t="s">
        <v>2133</v>
      </c>
      <c r="E6963" s="15">
        <v>0.72</v>
      </c>
      <c r="F6963" s="16">
        <f t="shared" si="2260"/>
        <v>236.16</v>
      </c>
      <c r="G6963" s="16">
        <f t="shared" si="2261"/>
        <v>0</v>
      </c>
      <c r="H6963" s="16">
        <f t="shared" si="2262"/>
        <v>0</v>
      </c>
      <c r="I6963" s="16">
        <f t="shared" si="2263"/>
        <v>236.16</v>
      </c>
      <c r="J6963" s="17">
        <v>328</v>
      </c>
      <c r="K6963" s="17">
        <v>0</v>
      </c>
      <c r="L6963" s="18">
        <f t="shared" si="2264"/>
        <v>328</v>
      </c>
      <c r="M6963" s="17">
        <v>0</v>
      </c>
      <c r="N6963" s="16">
        <f t="shared" si="2265"/>
        <v>0.72</v>
      </c>
      <c r="O6963" s="16">
        <f t="shared" si="2266"/>
        <v>0</v>
      </c>
      <c r="P6963" s="18">
        <f t="shared" si="2267"/>
        <v>0</v>
      </c>
      <c r="Q6963" s="16">
        <f t="shared" si="2268"/>
        <v>0.72</v>
      </c>
      <c r="R6963" s="16">
        <f t="shared" si="2269"/>
        <v>0</v>
      </c>
    </row>
    <row r="6964" spans="1:18" ht="42" x14ac:dyDescent="0.35">
      <c r="A6964" s="1">
        <v>9</v>
      </c>
      <c r="B6964" s="13" t="s">
        <v>2134</v>
      </c>
      <c r="C6964" s="13" t="s">
        <v>92</v>
      </c>
      <c r="D6964" s="14" t="s">
        <v>2135</v>
      </c>
      <c r="E6964" s="15">
        <v>0.43</v>
      </c>
      <c r="F6964" s="16">
        <f t="shared" si="2260"/>
        <v>44.89</v>
      </c>
      <c r="G6964" s="16">
        <f t="shared" si="2261"/>
        <v>0</v>
      </c>
      <c r="H6964" s="16">
        <f t="shared" si="2262"/>
        <v>0</v>
      </c>
      <c r="I6964" s="16">
        <f t="shared" si="2263"/>
        <v>44.89</v>
      </c>
      <c r="J6964" s="17">
        <v>104.4</v>
      </c>
      <c r="K6964" s="17">
        <v>0</v>
      </c>
      <c r="L6964" s="18">
        <f t="shared" si="2264"/>
        <v>104.4</v>
      </c>
      <c r="M6964" s="17">
        <v>0</v>
      </c>
      <c r="N6964" s="16">
        <f t="shared" si="2265"/>
        <v>0.43</v>
      </c>
      <c r="O6964" s="16">
        <f t="shared" si="2266"/>
        <v>0</v>
      </c>
      <c r="P6964" s="18">
        <f t="shared" si="2267"/>
        <v>0</v>
      </c>
      <c r="Q6964" s="16">
        <f t="shared" si="2268"/>
        <v>0.43</v>
      </c>
      <c r="R6964" s="16">
        <f t="shared" si="2269"/>
        <v>0</v>
      </c>
    </row>
    <row r="6965" spans="1:18" ht="21" x14ac:dyDescent="0.35">
      <c r="A6965" s="1">
        <v>10</v>
      </c>
      <c r="B6965" s="13" t="s">
        <v>428</v>
      </c>
      <c r="C6965" s="13" t="s">
        <v>65</v>
      </c>
      <c r="D6965" s="14" t="s">
        <v>429</v>
      </c>
      <c r="E6965" s="15">
        <v>118.46</v>
      </c>
      <c r="F6965" s="16">
        <f t="shared" si="2260"/>
        <v>369.6</v>
      </c>
      <c r="G6965" s="16">
        <f t="shared" si="2261"/>
        <v>0</v>
      </c>
      <c r="H6965" s="16">
        <f t="shared" si="2262"/>
        <v>0</v>
      </c>
      <c r="I6965" s="16">
        <f t="shared" si="2263"/>
        <v>369.6</v>
      </c>
      <c r="J6965" s="17">
        <v>3.12</v>
      </c>
      <c r="K6965" s="17">
        <v>0</v>
      </c>
      <c r="L6965" s="18">
        <f t="shared" si="2264"/>
        <v>3.12</v>
      </c>
      <c r="M6965" s="17">
        <v>0</v>
      </c>
      <c r="N6965" s="16">
        <f t="shared" si="2265"/>
        <v>118.46</v>
      </c>
      <c r="O6965" s="16">
        <f t="shared" si="2266"/>
        <v>0</v>
      </c>
      <c r="P6965" s="18">
        <f t="shared" si="2267"/>
        <v>0</v>
      </c>
      <c r="Q6965" s="16">
        <f t="shared" si="2268"/>
        <v>118.46</v>
      </c>
      <c r="R6965" s="16">
        <f t="shared" si="2269"/>
        <v>0</v>
      </c>
    </row>
    <row r="6966" spans="1:18" ht="21" x14ac:dyDescent="0.35">
      <c r="A6966" s="1">
        <v>11</v>
      </c>
      <c r="B6966" s="13" t="s">
        <v>293</v>
      </c>
      <c r="C6966" s="13" t="s">
        <v>127</v>
      </c>
      <c r="D6966" s="14" t="s">
        <v>294</v>
      </c>
      <c r="E6966" s="15">
        <v>0.97</v>
      </c>
      <c r="F6966" s="16">
        <f t="shared" si="2260"/>
        <v>257.24</v>
      </c>
      <c r="G6966" s="16">
        <f t="shared" si="2261"/>
        <v>0</v>
      </c>
      <c r="H6966" s="16">
        <f t="shared" si="2262"/>
        <v>0</v>
      </c>
      <c r="I6966" s="16">
        <f t="shared" si="2263"/>
        <v>257.24</v>
      </c>
      <c r="J6966" s="17">
        <v>265.2</v>
      </c>
      <c r="K6966" s="17">
        <v>0</v>
      </c>
      <c r="L6966" s="18">
        <f t="shared" si="2264"/>
        <v>265.2</v>
      </c>
      <c r="M6966" s="17">
        <v>0</v>
      </c>
      <c r="N6966" s="16">
        <f t="shared" si="2265"/>
        <v>0.97</v>
      </c>
      <c r="O6966" s="16">
        <f t="shared" si="2266"/>
        <v>0</v>
      </c>
      <c r="P6966" s="18">
        <f t="shared" si="2267"/>
        <v>0</v>
      </c>
      <c r="Q6966" s="16">
        <f t="shared" si="2268"/>
        <v>0.97</v>
      </c>
      <c r="R6966" s="16">
        <f t="shared" si="2269"/>
        <v>0</v>
      </c>
    </row>
    <row r="6967" spans="1:18" x14ac:dyDescent="0.35">
      <c r="A6967" s="1">
        <v>12</v>
      </c>
      <c r="B6967" s="13" t="s">
        <v>91</v>
      </c>
      <c r="C6967" s="13" t="s">
        <v>92</v>
      </c>
      <c r="D6967" s="14" t="s">
        <v>93</v>
      </c>
      <c r="E6967" s="15">
        <v>33.090000000000003</v>
      </c>
      <c r="F6967" s="16">
        <f t="shared" si="2260"/>
        <v>524.15</v>
      </c>
      <c r="G6967" s="16">
        <f t="shared" si="2261"/>
        <v>0</v>
      </c>
      <c r="H6967" s="16">
        <f t="shared" si="2262"/>
        <v>0</v>
      </c>
      <c r="I6967" s="16">
        <f t="shared" si="2263"/>
        <v>524.15</v>
      </c>
      <c r="J6967" s="17">
        <v>15.84</v>
      </c>
      <c r="K6967" s="17">
        <v>0</v>
      </c>
      <c r="L6967" s="18">
        <f t="shared" si="2264"/>
        <v>15.84</v>
      </c>
      <c r="M6967" s="17">
        <v>0</v>
      </c>
      <c r="N6967" s="16">
        <f t="shared" si="2265"/>
        <v>33.090000000000003</v>
      </c>
      <c r="O6967" s="16">
        <f t="shared" si="2266"/>
        <v>0</v>
      </c>
      <c r="P6967" s="18">
        <f t="shared" si="2267"/>
        <v>0</v>
      </c>
      <c r="Q6967" s="16">
        <f t="shared" si="2268"/>
        <v>33.090000000000003</v>
      </c>
      <c r="R6967" s="16">
        <f t="shared" si="2269"/>
        <v>0</v>
      </c>
    </row>
    <row r="6968" spans="1:18" x14ac:dyDescent="0.35">
      <c r="A6968" s="21" t="s">
        <v>2140</v>
      </c>
      <c r="B6968" s="21" t="s">
        <v>2140</v>
      </c>
      <c r="C6968" s="21" t="s">
        <v>2140</v>
      </c>
      <c r="D6968" s="21" t="s">
        <v>2140</v>
      </c>
      <c r="E6968" s="21" t="s">
        <v>2140</v>
      </c>
      <c r="F6968" s="19"/>
      <c r="G6968" s="20">
        <f>SUM(G6956:G6967)</f>
        <v>275.55</v>
      </c>
      <c r="H6968" s="7"/>
      <c r="I6968" s="7"/>
      <c r="J6968" s="7"/>
      <c r="K6968" s="7"/>
      <c r="L6968" s="7"/>
      <c r="M6968" s="7"/>
      <c r="N6968" s="7"/>
      <c r="O6968" s="7"/>
      <c r="P6968" s="7"/>
      <c r="Q6968" s="7"/>
      <c r="R6968" s="7"/>
    </row>
    <row r="6970" spans="1:18" x14ac:dyDescent="0.35">
      <c r="B6970" s="11" t="s">
        <v>23</v>
      </c>
      <c r="C6970" s="12" t="s">
        <v>24</v>
      </c>
      <c r="D6970" s="12" t="s">
        <v>25</v>
      </c>
    </row>
    <row r="6971" spans="1:18" x14ac:dyDescent="0.35">
      <c r="B6971" s="11" t="s">
        <v>26</v>
      </c>
      <c r="C6971" s="12" t="s">
        <v>27</v>
      </c>
      <c r="D6971" s="12" t="s">
        <v>28</v>
      </c>
    </row>
    <row r="6972" spans="1:18" x14ac:dyDescent="0.35">
      <c r="B6972" s="11" t="s">
        <v>29</v>
      </c>
      <c r="C6972" s="12" t="s">
        <v>24</v>
      </c>
      <c r="D6972" s="12" t="s">
        <v>30</v>
      </c>
    </row>
    <row r="6973" spans="1:18" x14ac:dyDescent="0.35">
      <c r="B6973" s="11" t="s">
        <v>31</v>
      </c>
      <c r="C6973" s="12" t="s">
        <v>339</v>
      </c>
      <c r="D6973" s="12" t="s">
        <v>2107</v>
      </c>
    </row>
    <row r="6974" spans="1:18" x14ac:dyDescent="0.35">
      <c r="B6974" s="11" t="s">
        <v>33</v>
      </c>
      <c r="C6974" s="12" t="s">
        <v>24</v>
      </c>
      <c r="D6974" s="12" t="s">
        <v>1683</v>
      </c>
    </row>
    <row r="6975" spans="1:18" x14ac:dyDescent="0.35">
      <c r="B6975" s="11" t="s">
        <v>35</v>
      </c>
      <c r="C6975" s="12" t="s">
        <v>116</v>
      </c>
      <c r="D6975" s="12" t="s">
        <v>2124</v>
      </c>
    </row>
    <row r="6976" spans="1:18" x14ac:dyDescent="0.35">
      <c r="B6976" s="11" t="s">
        <v>36</v>
      </c>
      <c r="C6976" s="12" t="s">
        <v>105</v>
      </c>
      <c r="D6976" s="12" t="s">
        <v>2141</v>
      </c>
    </row>
    <row r="6977" spans="1:18" x14ac:dyDescent="0.35">
      <c r="B6977" s="11" t="s">
        <v>38</v>
      </c>
      <c r="C6977" s="12" t="s">
        <v>24</v>
      </c>
      <c r="D6977" s="12" t="s">
        <v>2142</v>
      </c>
    </row>
    <row r="6979" spans="1:18" ht="115.5" x14ac:dyDescent="0.35">
      <c r="A6979" s="1">
        <v>1</v>
      </c>
      <c r="B6979" s="13" t="s">
        <v>2143</v>
      </c>
      <c r="C6979" s="13" t="s">
        <v>41</v>
      </c>
      <c r="D6979" s="14" t="s">
        <v>2144</v>
      </c>
      <c r="E6979" s="15">
        <v>142.31</v>
      </c>
      <c r="F6979" s="16">
        <f>ROUND(ROUND(N6979,2)*ROUND(J6979,3),2)</f>
        <v>569.24</v>
      </c>
      <c r="G6979" s="16">
        <f>ROUND(ROUND(N6979,2)*ROUND(K6979,3),2)</f>
        <v>0</v>
      </c>
      <c r="H6979" s="16">
        <f>IF(EXACT(J6979,0),0,100*(K6979/J6979))</f>
        <v>0</v>
      </c>
      <c r="I6979" s="16">
        <f>ROUND((ROUND(J6979,3)-ROUND(K6979,3))*N6979,2)</f>
        <v>569.24</v>
      </c>
      <c r="J6979" s="17">
        <v>4</v>
      </c>
      <c r="K6979" s="17">
        <v>0</v>
      </c>
      <c r="L6979" s="18">
        <f>ROUND(ROUND(J6979,3)-ROUND(K6979,3),3)</f>
        <v>4</v>
      </c>
      <c r="M6979" s="17">
        <v>0</v>
      </c>
      <c r="N6979" s="16">
        <f>ROUND(E6979,2)</f>
        <v>142.31</v>
      </c>
      <c r="O6979" s="16">
        <f>ROUND(ROUND(M6979,3)*ROUND(N6979,2),2)</f>
        <v>0</v>
      </c>
      <c r="P6979" s="18">
        <f>ROUND(ROUND(K6979,3)-ROUND(M6979,3),2)</f>
        <v>0</v>
      </c>
      <c r="Q6979" s="16">
        <f>ROUND(E6979,2)</f>
        <v>142.31</v>
      </c>
      <c r="R6979" s="16">
        <f>ROUND((ROUND(K6979,3)-ROUND(M6979,3))* Q6979,2)</f>
        <v>0</v>
      </c>
    </row>
    <row r="6980" spans="1:18" ht="52.5" x14ac:dyDescent="0.35">
      <c r="A6980" s="1">
        <v>2</v>
      </c>
      <c r="B6980" s="13" t="s">
        <v>2145</v>
      </c>
      <c r="C6980" s="13" t="s">
        <v>44</v>
      </c>
      <c r="D6980" s="14" t="s">
        <v>2146</v>
      </c>
      <c r="E6980" s="15">
        <v>13.55</v>
      </c>
      <c r="F6980" s="16">
        <f>ROUND(ROUND(N6980,2)*ROUND(J6980,3),2)</f>
        <v>1626</v>
      </c>
      <c r="G6980" s="16">
        <f>ROUND(ROUND(N6980,2)*ROUND(K6980,3),2)</f>
        <v>0</v>
      </c>
      <c r="H6980" s="16">
        <f>IF(EXACT(J6980,0),0,100*(K6980/J6980))</f>
        <v>0</v>
      </c>
      <c r="I6980" s="16">
        <f>ROUND((ROUND(J6980,3)-ROUND(K6980,3))*N6980,2)</f>
        <v>1626</v>
      </c>
      <c r="J6980" s="17">
        <v>120</v>
      </c>
      <c r="K6980" s="17">
        <v>0</v>
      </c>
      <c r="L6980" s="18">
        <f>ROUND(ROUND(J6980,3)-ROUND(K6980,3),3)</f>
        <v>120</v>
      </c>
      <c r="M6980" s="17">
        <v>0</v>
      </c>
      <c r="N6980" s="16">
        <f>ROUND(E6980,2)</f>
        <v>13.55</v>
      </c>
      <c r="O6980" s="16">
        <f>ROUND(ROUND(M6980,3)*ROUND(N6980,2),2)</f>
        <v>0</v>
      </c>
      <c r="P6980" s="18">
        <f>ROUND(ROUND(K6980,3)-ROUND(M6980,3),2)</f>
        <v>0</v>
      </c>
      <c r="Q6980" s="16">
        <f>ROUND(E6980,2)</f>
        <v>13.55</v>
      </c>
      <c r="R6980" s="16">
        <f>ROUND((ROUND(K6980,3)-ROUND(M6980,3))* Q6980,2)</f>
        <v>0</v>
      </c>
    </row>
    <row r="6981" spans="1:18" ht="52.5" x14ac:dyDescent="0.35">
      <c r="A6981" s="1">
        <v>3</v>
      </c>
      <c r="B6981" s="13" t="s">
        <v>166</v>
      </c>
      <c r="C6981" s="13" t="s">
        <v>65</v>
      </c>
      <c r="D6981" s="14" t="s">
        <v>167</v>
      </c>
      <c r="E6981" s="15">
        <v>24.21</v>
      </c>
      <c r="F6981" s="16">
        <f>ROUND(ROUND(N6981,2)*ROUND(J6981,3),2)</f>
        <v>813.46</v>
      </c>
      <c r="G6981" s="16">
        <f>ROUND(ROUND(N6981,2)*ROUND(K6981,3),2)</f>
        <v>0</v>
      </c>
      <c r="H6981" s="16">
        <f>IF(EXACT(J6981,0),0,100*(K6981/J6981))</f>
        <v>0</v>
      </c>
      <c r="I6981" s="16">
        <f>ROUND((ROUND(J6981,3)-ROUND(K6981,3))*N6981,2)</f>
        <v>813.46</v>
      </c>
      <c r="J6981" s="17">
        <v>33.6</v>
      </c>
      <c r="K6981" s="17">
        <v>0</v>
      </c>
      <c r="L6981" s="18">
        <f>ROUND(ROUND(J6981,3)-ROUND(K6981,3),3)</f>
        <v>33.6</v>
      </c>
      <c r="M6981" s="17">
        <v>0</v>
      </c>
      <c r="N6981" s="16">
        <f>ROUND(E6981,2)</f>
        <v>24.21</v>
      </c>
      <c r="O6981" s="16">
        <f>ROUND(ROUND(M6981,3)*ROUND(N6981,2),2)</f>
        <v>0</v>
      </c>
      <c r="P6981" s="18">
        <f>ROUND(ROUND(K6981,3)-ROUND(M6981,3),2)</f>
        <v>0</v>
      </c>
      <c r="Q6981" s="16">
        <f>ROUND(E6981,2)</f>
        <v>24.21</v>
      </c>
      <c r="R6981" s="16">
        <f>ROUND((ROUND(K6981,3)-ROUND(M6981,3))* Q6981,2)</f>
        <v>0</v>
      </c>
    </row>
    <row r="6982" spans="1:18" ht="21" x14ac:dyDescent="0.35">
      <c r="A6982" s="1">
        <v>4</v>
      </c>
      <c r="B6982" s="13" t="s">
        <v>1522</v>
      </c>
      <c r="C6982" s="13" t="s">
        <v>44</v>
      </c>
      <c r="D6982" s="14" t="s">
        <v>1523</v>
      </c>
      <c r="E6982" s="15">
        <v>10.71</v>
      </c>
      <c r="F6982" s="16">
        <f>ROUND(ROUND(N6982,2)*ROUND(J6982,3),2)</f>
        <v>1285.2</v>
      </c>
      <c r="G6982" s="16">
        <f>ROUND(ROUND(N6982,2)*ROUND(K6982,3),2)</f>
        <v>0</v>
      </c>
      <c r="H6982" s="16">
        <f>IF(EXACT(J6982,0),0,100*(K6982/J6982))</f>
        <v>0</v>
      </c>
      <c r="I6982" s="16">
        <f>ROUND((ROUND(J6982,3)-ROUND(K6982,3))*N6982,2)</f>
        <v>1285.2</v>
      </c>
      <c r="J6982" s="17">
        <v>120</v>
      </c>
      <c r="K6982" s="17">
        <v>0</v>
      </c>
      <c r="L6982" s="18">
        <f>ROUND(ROUND(J6982,3)-ROUND(K6982,3),3)</f>
        <v>120</v>
      </c>
      <c r="M6982" s="17">
        <v>0</v>
      </c>
      <c r="N6982" s="16">
        <f>ROUND(E6982,2)</f>
        <v>10.71</v>
      </c>
      <c r="O6982" s="16">
        <f>ROUND(ROUND(M6982,3)*ROUND(N6982,2),2)</f>
        <v>0</v>
      </c>
      <c r="P6982" s="18">
        <f>ROUND(ROUND(K6982,3)-ROUND(M6982,3),2)</f>
        <v>0</v>
      </c>
      <c r="Q6982" s="16">
        <f>ROUND(E6982,2)</f>
        <v>10.71</v>
      </c>
      <c r="R6982" s="16">
        <f>ROUND((ROUND(K6982,3)-ROUND(M6982,3))* Q6982,2)</f>
        <v>0</v>
      </c>
    </row>
    <row r="6983" spans="1:18" ht="52.5" x14ac:dyDescent="0.35">
      <c r="A6983" s="1">
        <v>5</v>
      </c>
      <c r="B6983" s="13" t="s">
        <v>1520</v>
      </c>
      <c r="C6983" s="13" t="s">
        <v>44</v>
      </c>
      <c r="D6983" s="14" t="s">
        <v>1521</v>
      </c>
      <c r="E6983" s="15">
        <v>5.84</v>
      </c>
      <c r="F6983" s="16">
        <f>ROUND(ROUND(N6983,2)*ROUND(J6983,3),2)</f>
        <v>1121.28</v>
      </c>
      <c r="G6983" s="16">
        <f>ROUND(ROUND(N6983,2)*ROUND(K6983,3),2)</f>
        <v>0</v>
      </c>
      <c r="H6983" s="16">
        <f>IF(EXACT(J6983,0),0,100*(K6983/J6983))</f>
        <v>0</v>
      </c>
      <c r="I6983" s="16">
        <f>ROUND((ROUND(J6983,3)-ROUND(K6983,3))*N6983,2)</f>
        <v>1121.28</v>
      </c>
      <c r="J6983" s="17">
        <v>192</v>
      </c>
      <c r="K6983" s="17">
        <v>0</v>
      </c>
      <c r="L6983" s="18">
        <f>ROUND(ROUND(J6983,3)-ROUND(K6983,3),3)</f>
        <v>192</v>
      </c>
      <c r="M6983" s="17">
        <v>0</v>
      </c>
      <c r="N6983" s="16">
        <f>ROUND(E6983,2)</f>
        <v>5.84</v>
      </c>
      <c r="O6983" s="16">
        <f>ROUND(ROUND(M6983,3)*ROUND(N6983,2),2)</f>
        <v>0</v>
      </c>
      <c r="P6983" s="18">
        <f>ROUND(ROUND(K6983,3)-ROUND(M6983,3),2)</f>
        <v>0</v>
      </c>
      <c r="Q6983" s="16">
        <f>ROUND(E6983,2)</f>
        <v>5.84</v>
      </c>
      <c r="R6983" s="16">
        <f>ROUND((ROUND(K6983,3)-ROUND(M6983,3))* Q6983,2)</f>
        <v>0</v>
      </c>
    </row>
    <row r="6984" spans="1:18" x14ac:dyDescent="0.35">
      <c r="A6984" s="21" t="s">
        <v>2147</v>
      </c>
      <c r="B6984" s="21" t="s">
        <v>2147</v>
      </c>
      <c r="C6984" s="21" t="s">
        <v>2147</v>
      </c>
      <c r="D6984" s="21" t="s">
        <v>2147</v>
      </c>
      <c r="E6984" s="21" t="s">
        <v>2147</v>
      </c>
      <c r="F6984" s="19"/>
      <c r="G6984" s="20">
        <f>SUM(G6979:G6983)</f>
        <v>0</v>
      </c>
      <c r="H6984" s="7"/>
      <c r="I6984" s="7"/>
      <c r="J6984" s="7"/>
      <c r="K6984" s="7"/>
      <c r="L6984" s="7"/>
      <c r="M6984" s="7"/>
      <c r="N6984" s="7"/>
      <c r="O6984" s="7"/>
      <c r="P6984" s="7"/>
      <c r="Q6984" s="7"/>
      <c r="R6984" s="7"/>
    </row>
    <row r="6986" spans="1:18" x14ac:dyDescent="0.35">
      <c r="B6986" s="11" t="s">
        <v>23</v>
      </c>
      <c r="C6986" s="12" t="s">
        <v>24</v>
      </c>
      <c r="D6986" s="12" t="s">
        <v>25</v>
      </c>
    </row>
    <row r="6987" spans="1:18" x14ac:dyDescent="0.35">
      <c r="B6987" s="11" t="s">
        <v>26</v>
      </c>
      <c r="C6987" s="12" t="s">
        <v>27</v>
      </c>
      <c r="D6987" s="12" t="s">
        <v>28</v>
      </c>
    </row>
    <row r="6988" spans="1:18" x14ac:dyDescent="0.35">
      <c r="B6988" s="11" t="s">
        <v>29</v>
      </c>
      <c r="C6988" s="12" t="s">
        <v>24</v>
      </c>
      <c r="D6988" s="12" t="s">
        <v>30</v>
      </c>
    </row>
    <row r="6989" spans="1:18" x14ac:dyDescent="0.35">
      <c r="B6989" s="11" t="s">
        <v>31</v>
      </c>
      <c r="C6989" s="12" t="s">
        <v>339</v>
      </c>
      <c r="D6989" s="12" t="s">
        <v>2107</v>
      </c>
    </row>
    <row r="6990" spans="1:18" x14ac:dyDescent="0.35">
      <c r="B6990" s="11" t="s">
        <v>33</v>
      </c>
      <c r="C6990" s="12" t="s">
        <v>24</v>
      </c>
      <c r="D6990" s="12" t="s">
        <v>1683</v>
      </c>
    </row>
    <row r="6991" spans="1:18" x14ac:dyDescent="0.35">
      <c r="B6991" s="11" t="s">
        <v>35</v>
      </c>
      <c r="C6991" s="12" t="s">
        <v>116</v>
      </c>
      <c r="D6991" s="12" t="s">
        <v>2124</v>
      </c>
    </row>
    <row r="6992" spans="1:18" x14ac:dyDescent="0.35">
      <c r="B6992" s="11" t="s">
        <v>36</v>
      </c>
      <c r="C6992" s="12" t="s">
        <v>105</v>
      </c>
      <c r="D6992" s="12" t="s">
        <v>2141</v>
      </c>
    </row>
    <row r="6993" spans="1:18" x14ac:dyDescent="0.35">
      <c r="B6993" s="11" t="s">
        <v>38</v>
      </c>
      <c r="C6993" s="12" t="s">
        <v>27</v>
      </c>
      <c r="D6993" s="12" t="s">
        <v>2148</v>
      </c>
    </row>
    <row r="6995" spans="1:18" ht="52.5" x14ac:dyDescent="0.35">
      <c r="A6995" s="1">
        <v>1</v>
      </c>
      <c r="B6995" s="13" t="s">
        <v>2149</v>
      </c>
      <c r="C6995" s="13" t="s">
        <v>41</v>
      </c>
      <c r="D6995" s="14" t="s">
        <v>2150</v>
      </c>
      <c r="E6995" s="15">
        <v>693.26</v>
      </c>
      <c r="F6995" s="16">
        <f t="shared" ref="F6995:F7001" si="2270">ROUND(ROUND(N6995,2)*ROUND(J6995,3),2)</f>
        <v>693.26</v>
      </c>
      <c r="G6995" s="16">
        <f t="shared" ref="G6995:G7001" si="2271">ROUND(ROUND(N6995,2)*ROUND(K6995,3),2)</f>
        <v>1386.52</v>
      </c>
      <c r="H6995" s="16">
        <f t="shared" ref="H6995:H7001" si="2272">IF(EXACT(J6995,0),0,100*(K6995/J6995))</f>
        <v>200</v>
      </c>
      <c r="I6995" s="16">
        <f t="shared" ref="I6995:I7001" si="2273">ROUND((ROUND(J6995,3)-ROUND(K6995,3))*N6995,2)</f>
        <v>-693.26</v>
      </c>
      <c r="J6995" s="17">
        <v>1</v>
      </c>
      <c r="K6995" s="17">
        <v>2</v>
      </c>
      <c r="L6995" s="18">
        <f t="shared" ref="L6995:L7001" si="2274">ROUND(ROUND(J6995,3)-ROUND(K6995,3),3)</f>
        <v>-1</v>
      </c>
      <c r="M6995" s="17">
        <v>2</v>
      </c>
      <c r="N6995" s="16">
        <f t="shared" ref="N6995:N7001" si="2275">ROUND(E6995,2)</f>
        <v>693.26</v>
      </c>
      <c r="O6995" s="16">
        <f t="shared" ref="O6995:O7001" si="2276">ROUND(ROUND(M6995,3)*ROUND(N6995,2),2)</f>
        <v>1386.52</v>
      </c>
      <c r="P6995" s="18">
        <f t="shared" ref="P6995:P7001" si="2277">ROUND(ROUND(K6995,3)-ROUND(M6995,3),2)</f>
        <v>0</v>
      </c>
      <c r="Q6995" s="16">
        <f t="shared" ref="Q6995:Q7001" si="2278">ROUND(E6995,2)</f>
        <v>693.26</v>
      </c>
      <c r="R6995" s="16">
        <f t="shared" ref="R6995:R7001" si="2279">ROUND((ROUND(K6995,3)-ROUND(M6995,3))* Q6995,2)</f>
        <v>0</v>
      </c>
    </row>
    <row r="6996" spans="1:18" ht="42" x14ac:dyDescent="0.35">
      <c r="A6996" s="1">
        <v>2</v>
      </c>
      <c r="B6996" s="13" t="s">
        <v>2151</v>
      </c>
      <c r="C6996" s="13" t="s">
        <v>41</v>
      </c>
      <c r="D6996" s="14" t="s">
        <v>2152</v>
      </c>
      <c r="E6996" s="15">
        <v>163.97</v>
      </c>
      <c r="F6996" s="16">
        <f t="shared" si="2270"/>
        <v>163.97</v>
      </c>
      <c r="G6996" s="16">
        <f t="shared" si="2271"/>
        <v>1803.67</v>
      </c>
      <c r="H6996" s="16">
        <f t="shared" si="2272"/>
        <v>1100</v>
      </c>
      <c r="I6996" s="16">
        <f t="shared" si="2273"/>
        <v>-1639.7</v>
      </c>
      <c r="J6996" s="17">
        <v>1</v>
      </c>
      <c r="K6996" s="17">
        <v>11</v>
      </c>
      <c r="L6996" s="18">
        <f t="shared" si="2274"/>
        <v>-10</v>
      </c>
      <c r="M6996" s="17">
        <v>11</v>
      </c>
      <c r="N6996" s="16">
        <f t="shared" si="2275"/>
        <v>163.97</v>
      </c>
      <c r="O6996" s="16">
        <f t="shared" si="2276"/>
        <v>1803.67</v>
      </c>
      <c r="P6996" s="18">
        <f t="shared" si="2277"/>
        <v>0</v>
      </c>
      <c r="Q6996" s="16">
        <f t="shared" si="2278"/>
        <v>163.97</v>
      </c>
      <c r="R6996" s="16">
        <f t="shared" si="2279"/>
        <v>0</v>
      </c>
    </row>
    <row r="6997" spans="1:18" ht="52.5" x14ac:dyDescent="0.35">
      <c r="A6997" s="1">
        <v>3</v>
      </c>
      <c r="B6997" s="13" t="s">
        <v>166</v>
      </c>
      <c r="C6997" s="13" t="s">
        <v>65</v>
      </c>
      <c r="D6997" s="14" t="s">
        <v>167</v>
      </c>
      <c r="E6997" s="15">
        <v>24.21</v>
      </c>
      <c r="F6997" s="16">
        <f t="shared" si="2270"/>
        <v>67.790000000000006</v>
      </c>
      <c r="G6997" s="16">
        <f t="shared" si="2271"/>
        <v>0</v>
      </c>
      <c r="H6997" s="16">
        <f t="shared" si="2272"/>
        <v>0</v>
      </c>
      <c r="I6997" s="16">
        <f t="shared" si="2273"/>
        <v>67.790000000000006</v>
      </c>
      <c r="J6997" s="17">
        <v>2.8</v>
      </c>
      <c r="K6997" s="17">
        <v>0</v>
      </c>
      <c r="L6997" s="18">
        <f t="shared" si="2274"/>
        <v>2.8</v>
      </c>
      <c r="M6997" s="17">
        <v>0</v>
      </c>
      <c r="N6997" s="16">
        <f t="shared" si="2275"/>
        <v>24.21</v>
      </c>
      <c r="O6997" s="16">
        <f t="shared" si="2276"/>
        <v>0</v>
      </c>
      <c r="P6997" s="18">
        <f t="shared" si="2277"/>
        <v>0</v>
      </c>
      <c r="Q6997" s="16">
        <f t="shared" si="2278"/>
        <v>24.21</v>
      </c>
      <c r="R6997" s="16">
        <f t="shared" si="2279"/>
        <v>0</v>
      </c>
    </row>
    <row r="6998" spans="1:18" ht="31.5" x14ac:dyDescent="0.35">
      <c r="A6998" s="1">
        <v>4</v>
      </c>
      <c r="B6998" s="13" t="s">
        <v>168</v>
      </c>
      <c r="C6998" s="13" t="s">
        <v>65</v>
      </c>
      <c r="D6998" s="14" t="s">
        <v>169</v>
      </c>
      <c r="E6998" s="15">
        <v>5.38</v>
      </c>
      <c r="F6998" s="16">
        <f t="shared" si="2270"/>
        <v>15.06</v>
      </c>
      <c r="G6998" s="16">
        <f t="shared" si="2271"/>
        <v>0</v>
      </c>
      <c r="H6998" s="16">
        <f t="shared" si="2272"/>
        <v>0</v>
      </c>
      <c r="I6998" s="16">
        <f t="shared" si="2273"/>
        <v>15.06</v>
      </c>
      <c r="J6998" s="17">
        <v>2.8</v>
      </c>
      <c r="K6998" s="17">
        <v>0</v>
      </c>
      <c r="L6998" s="18">
        <f t="shared" si="2274"/>
        <v>2.8</v>
      </c>
      <c r="M6998" s="17">
        <v>0</v>
      </c>
      <c r="N6998" s="16">
        <f t="shared" si="2275"/>
        <v>5.38</v>
      </c>
      <c r="O6998" s="16">
        <f t="shared" si="2276"/>
        <v>0</v>
      </c>
      <c r="P6998" s="18">
        <f t="shared" si="2277"/>
        <v>0</v>
      </c>
      <c r="Q6998" s="16">
        <f t="shared" si="2278"/>
        <v>5.38</v>
      </c>
      <c r="R6998" s="16">
        <f t="shared" si="2279"/>
        <v>0</v>
      </c>
    </row>
    <row r="6999" spans="1:18" ht="52.5" x14ac:dyDescent="0.35">
      <c r="A6999" s="1">
        <v>5</v>
      </c>
      <c r="B6999" s="13" t="s">
        <v>267</v>
      </c>
      <c r="C6999" s="13" t="s">
        <v>65</v>
      </c>
      <c r="D6999" s="14" t="s">
        <v>268</v>
      </c>
      <c r="E6999" s="15">
        <v>5.83</v>
      </c>
      <c r="F6999" s="16">
        <f t="shared" si="2270"/>
        <v>4.66</v>
      </c>
      <c r="G6999" s="16">
        <f t="shared" si="2271"/>
        <v>0</v>
      </c>
      <c r="H6999" s="16">
        <f t="shared" si="2272"/>
        <v>0</v>
      </c>
      <c r="I6999" s="16">
        <f t="shared" si="2273"/>
        <v>4.66</v>
      </c>
      <c r="J6999" s="17">
        <v>0.8</v>
      </c>
      <c r="K6999" s="17">
        <v>0</v>
      </c>
      <c r="L6999" s="18">
        <f t="shared" si="2274"/>
        <v>0.8</v>
      </c>
      <c r="M6999" s="17">
        <v>0</v>
      </c>
      <c r="N6999" s="16">
        <f t="shared" si="2275"/>
        <v>5.83</v>
      </c>
      <c r="O6999" s="16">
        <f t="shared" si="2276"/>
        <v>0</v>
      </c>
      <c r="P6999" s="18">
        <f t="shared" si="2277"/>
        <v>0</v>
      </c>
      <c r="Q6999" s="16">
        <f t="shared" si="2278"/>
        <v>5.83</v>
      </c>
      <c r="R6999" s="16">
        <f t="shared" si="2279"/>
        <v>0</v>
      </c>
    </row>
    <row r="7000" spans="1:18" ht="52.5" x14ac:dyDescent="0.35">
      <c r="A7000" s="1">
        <v>6</v>
      </c>
      <c r="B7000" s="13" t="s">
        <v>2153</v>
      </c>
      <c r="C7000" s="13" t="s">
        <v>44</v>
      </c>
      <c r="D7000" s="14" t="s">
        <v>2154</v>
      </c>
      <c r="E7000" s="15">
        <v>13.05</v>
      </c>
      <c r="F7000" s="16">
        <f t="shared" si="2270"/>
        <v>130.5</v>
      </c>
      <c r="G7000" s="16">
        <f t="shared" si="2271"/>
        <v>0</v>
      </c>
      <c r="H7000" s="16">
        <f t="shared" si="2272"/>
        <v>0</v>
      </c>
      <c r="I7000" s="16">
        <f t="shared" si="2273"/>
        <v>130.5</v>
      </c>
      <c r="J7000" s="17">
        <v>10</v>
      </c>
      <c r="K7000" s="17">
        <v>0</v>
      </c>
      <c r="L7000" s="18">
        <f t="shared" si="2274"/>
        <v>10</v>
      </c>
      <c r="M7000" s="17">
        <v>0</v>
      </c>
      <c r="N7000" s="16">
        <f t="shared" si="2275"/>
        <v>13.05</v>
      </c>
      <c r="O7000" s="16">
        <f t="shared" si="2276"/>
        <v>0</v>
      </c>
      <c r="P7000" s="18">
        <f t="shared" si="2277"/>
        <v>0</v>
      </c>
      <c r="Q7000" s="16">
        <f t="shared" si="2278"/>
        <v>13.05</v>
      </c>
      <c r="R7000" s="16">
        <f t="shared" si="2279"/>
        <v>0</v>
      </c>
    </row>
    <row r="7001" spans="1:18" ht="21" x14ac:dyDescent="0.35">
      <c r="A7001" s="1">
        <v>7</v>
      </c>
      <c r="B7001" s="13" t="s">
        <v>87</v>
      </c>
      <c r="C7001" s="13" t="s">
        <v>65</v>
      </c>
      <c r="D7001" s="14" t="s">
        <v>88</v>
      </c>
      <c r="E7001" s="15">
        <v>98.73</v>
      </c>
      <c r="F7001" s="16">
        <f t="shared" si="2270"/>
        <v>0</v>
      </c>
      <c r="G7001" s="16">
        <f t="shared" si="2271"/>
        <v>789.84</v>
      </c>
      <c r="H7001" s="16">
        <f t="shared" si="2272"/>
        <v>0</v>
      </c>
      <c r="I7001" s="16">
        <f t="shared" si="2273"/>
        <v>-789.84</v>
      </c>
      <c r="J7001" s="17">
        <v>0</v>
      </c>
      <c r="K7001" s="17">
        <v>8</v>
      </c>
      <c r="L7001" s="18">
        <f t="shared" si="2274"/>
        <v>-8</v>
      </c>
      <c r="M7001" s="17">
        <v>8</v>
      </c>
      <c r="N7001" s="16">
        <f t="shared" si="2275"/>
        <v>98.73</v>
      </c>
      <c r="O7001" s="16">
        <f t="shared" si="2276"/>
        <v>789.84</v>
      </c>
      <c r="P7001" s="18">
        <f t="shared" si="2277"/>
        <v>0</v>
      </c>
      <c r="Q7001" s="16">
        <f t="shared" si="2278"/>
        <v>98.73</v>
      </c>
      <c r="R7001" s="16">
        <f t="shared" si="2279"/>
        <v>0</v>
      </c>
    </row>
    <row r="7002" spans="1:18" x14ac:dyDescent="0.35">
      <c r="A7002" s="21" t="s">
        <v>2155</v>
      </c>
      <c r="B7002" s="21" t="s">
        <v>2155</v>
      </c>
      <c r="C7002" s="21" t="s">
        <v>2155</v>
      </c>
      <c r="D7002" s="21" t="s">
        <v>2155</v>
      </c>
      <c r="E7002" s="21" t="s">
        <v>2155</v>
      </c>
      <c r="F7002" s="19"/>
      <c r="G7002" s="20">
        <f>SUM(G6995:G7001)</f>
        <v>3980.03</v>
      </c>
      <c r="H7002" s="7"/>
      <c r="I7002" s="7"/>
      <c r="J7002" s="7"/>
      <c r="K7002" s="7"/>
      <c r="L7002" s="7"/>
      <c r="M7002" s="7"/>
      <c r="N7002" s="7"/>
      <c r="O7002" s="7"/>
      <c r="P7002" s="7"/>
      <c r="Q7002" s="7"/>
      <c r="R7002" s="7"/>
    </row>
    <row r="7004" spans="1:18" x14ac:dyDescent="0.35">
      <c r="B7004" s="11" t="s">
        <v>23</v>
      </c>
      <c r="C7004" s="12" t="s">
        <v>24</v>
      </c>
      <c r="D7004" s="12" t="s">
        <v>25</v>
      </c>
    </row>
    <row r="7005" spans="1:18" x14ac:dyDescent="0.35">
      <c r="B7005" s="11" t="s">
        <v>26</v>
      </c>
      <c r="C7005" s="12" t="s">
        <v>27</v>
      </c>
      <c r="D7005" s="12" t="s">
        <v>28</v>
      </c>
    </row>
    <row r="7006" spans="1:18" x14ac:dyDescent="0.35">
      <c r="B7006" s="11" t="s">
        <v>29</v>
      </c>
      <c r="C7006" s="12" t="s">
        <v>24</v>
      </c>
      <c r="D7006" s="12" t="s">
        <v>30</v>
      </c>
    </row>
    <row r="7007" spans="1:18" x14ac:dyDescent="0.35">
      <c r="B7007" s="11" t="s">
        <v>31</v>
      </c>
      <c r="C7007" s="12" t="s">
        <v>339</v>
      </c>
      <c r="D7007" s="12" t="s">
        <v>2107</v>
      </c>
    </row>
    <row r="7008" spans="1:18" x14ac:dyDescent="0.35">
      <c r="B7008" s="11" t="s">
        <v>33</v>
      </c>
      <c r="C7008" s="12" t="s">
        <v>24</v>
      </c>
      <c r="D7008" s="12" t="s">
        <v>1683</v>
      </c>
    </row>
    <row r="7009" spans="1:18" x14ac:dyDescent="0.35">
      <c r="B7009" s="11" t="s">
        <v>35</v>
      </c>
      <c r="C7009" s="12" t="s">
        <v>116</v>
      </c>
      <c r="D7009" s="12" t="s">
        <v>2124</v>
      </c>
    </row>
    <row r="7010" spans="1:18" x14ac:dyDescent="0.35">
      <c r="B7010" s="11" t="s">
        <v>36</v>
      </c>
      <c r="C7010" s="12" t="s">
        <v>116</v>
      </c>
      <c r="D7010" s="12" t="s">
        <v>2156</v>
      </c>
    </row>
    <row r="7012" spans="1:18" ht="31.5" x14ac:dyDescent="0.35">
      <c r="A7012" s="1">
        <v>1</v>
      </c>
      <c r="B7012" s="13" t="s">
        <v>211</v>
      </c>
      <c r="C7012" s="13" t="s">
        <v>41</v>
      </c>
      <c r="D7012" s="14" t="s">
        <v>212</v>
      </c>
      <c r="E7012" s="15">
        <v>34.729999999999997</v>
      </c>
      <c r="F7012" s="16">
        <f t="shared" ref="F7012:F7022" si="2280">ROUND(ROUND(N7012,2)*ROUND(J7012,3),2)</f>
        <v>347.3</v>
      </c>
      <c r="G7012" s="16">
        <f t="shared" ref="G7012:G7022" si="2281">ROUND(ROUND(N7012,2)*ROUND(K7012,3),2)</f>
        <v>0</v>
      </c>
      <c r="H7012" s="16">
        <f t="shared" ref="H7012:H7022" si="2282">IF(EXACT(J7012,0),0,100*(K7012/J7012))</f>
        <v>0</v>
      </c>
      <c r="I7012" s="16">
        <f t="shared" ref="I7012:I7022" si="2283">ROUND((ROUND(J7012,3)-ROUND(K7012,3))*N7012,2)</f>
        <v>347.3</v>
      </c>
      <c r="J7012" s="17">
        <v>10</v>
      </c>
      <c r="K7012" s="17">
        <v>0</v>
      </c>
      <c r="L7012" s="18">
        <f t="shared" ref="L7012:L7022" si="2284">ROUND(ROUND(J7012,3)-ROUND(K7012,3),3)</f>
        <v>10</v>
      </c>
      <c r="M7012" s="17">
        <v>0</v>
      </c>
      <c r="N7012" s="16">
        <f t="shared" ref="N7012:N7022" si="2285">ROUND(E7012,2)</f>
        <v>34.729999999999997</v>
      </c>
      <c r="O7012" s="16">
        <f t="shared" ref="O7012:O7022" si="2286">ROUND(ROUND(M7012,3)*ROUND(N7012,2),2)</f>
        <v>0</v>
      </c>
      <c r="P7012" s="18">
        <f t="shared" ref="P7012:P7022" si="2287">ROUND(ROUND(K7012,3)-ROUND(M7012,3),2)</f>
        <v>0</v>
      </c>
      <c r="Q7012" s="16">
        <f t="shared" ref="Q7012:Q7022" si="2288">ROUND(E7012,2)</f>
        <v>34.729999999999997</v>
      </c>
      <c r="R7012" s="16">
        <f t="shared" ref="R7012:R7022" si="2289">ROUND((ROUND(K7012,3)-ROUND(M7012,3))* Q7012,2)</f>
        <v>0</v>
      </c>
    </row>
    <row r="7013" spans="1:18" ht="42" x14ac:dyDescent="0.35">
      <c r="A7013" s="1">
        <v>2</v>
      </c>
      <c r="B7013" s="13" t="s">
        <v>213</v>
      </c>
      <c r="C7013" s="13" t="s">
        <v>41</v>
      </c>
      <c r="D7013" s="14" t="s">
        <v>214</v>
      </c>
      <c r="E7013" s="15">
        <v>460.61</v>
      </c>
      <c r="F7013" s="16">
        <f t="shared" si="2280"/>
        <v>460.61</v>
      </c>
      <c r="G7013" s="16">
        <f t="shared" si="2281"/>
        <v>0</v>
      </c>
      <c r="H7013" s="16">
        <f t="shared" si="2282"/>
        <v>0</v>
      </c>
      <c r="I7013" s="16">
        <f t="shared" si="2283"/>
        <v>460.61</v>
      </c>
      <c r="J7013" s="17">
        <v>1</v>
      </c>
      <c r="K7013" s="17">
        <v>0</v>
      </c>
      <c r="L7013" s="18">
        <f t="shared" si="2284"/>
        <v>1</v>
      </c>
      <c r="M7013" s="17">
        <v>0</v>
      </c>
      <c r="N7013" s="16">
        <f t="shared" si="2285"/>
        <v>460.61</v>
      </c>
      <c r="O7013" s="16">
        <f t="shared" si="2286"/>
        <v>0</v>
      </c>
      <c r="P7013" s="18">
        <f t="shared" si="2287"/>
        <v>0</v>
      </c>
      <c r="Q7013" s="16">
        <f t="shared" si="2288"/>
        <v>460.61</v>
      </c>
      <c r="R7013" s="16">
        <f t="shared" si="2289"/>
        <v>0</v>
      </c>
    </row>
    <row r="7014" spans="1:18" ht="52.5" x14ac:dyDescent="0.35">
      <c r="A7014" s="1">
        <v>3</v>
      </c>
      <c r="B7014" s="13" t="s">
        <v>189</v>
      </c>
      <c r="C7014" s="13" t="s">
        <v>92</v>
      </c>
      <c r="D7014" s="14" t="s">
        <v>190</v>
      </c>
      <c r="E7014" s="15">
        <v>21.52</v>
      </c>
      <c r="F7014" s="16">
        <f t="shared" si="2280"/>
        <v>665.83</v>
      </c>
      <c r="G7014" s="16">
        <f t="shared" si="2281"/>
        <v>0</v>
      </c>
      <c r="H7014" s="16">
        <f t="shared" si="2282"/>
        <v>0</v>
      </c>
      <c r="I7014" s="16">
        <f t="shared" si="2283"/>
        <v>665.83</v>
      </c>
      <c r="J7014" s="17">
        <v>30.94</v>
      </c>
      <c r="K7014" s="17">
        <v>0</v>
      </c>
      <c r="L7014" s="18">
        <f t="shared" si="2284"/>
        <v>30.94</v>
      </c>
      <c r="M7014" s="17">
        <v>0</v>
      </c>
      <c r="N7014" s="16">
        <f t="shared" si="2285"/>
        <v>21.52</v>
      </c>
      <c r="O7014" s="16">
        <f t="shared" si="2286"/>
        <v>0</v>
      </c>
      <c r="P7014" s="18">
        <f t="shared" si="2287"/>
        <v>0</v>
      </c>
      <c r="Q7014" s="16">
        <f t="shared" si="2288"/>
        <v>21.52</v>
      </c>
      <c r="R7014" s="16">
        <f t="shared" si="2289"/>
        <v>0</v>
      </c>
    </row>
    <row r="7015" spans="1:18" ht="21" x14ac:dyDescent="0.35">
      <c r="A7015" s="1">
        <v>4</v>
      </c>
      <c r="B7015" s="13" t="s">
        <v>2126</v>
      </c>
      <c r="C7015" s="13" t="s">
        <v>1141</v>
      </c>
      <c r="D7015" s="14" t="s">
        <v>2127</v>
      </c>
      <c r="E7015" s="15">
        <v>40.75</v>
      </c>
      <c r="F7015" s="16">
        <f t="shared" si="2280"/>
        <v>843.53</v>
      </c>
      <c r="G7015" s="16">
        <f t="shared" si="2281"/>
        <v>0</v>
      </c>
      <c r="H7015" s="16">
        <f t="shared" si="2282"/>
        <v>0</v>
      </c>
      <c r="I7015" s="16">
        <f t="shared" si="2283"/>
        <v>843.53</v>
      </c>
      <c r="J7015" s="17">
        <v>20.7</v>
      </c>
      <c r="K7015" s="17">
        <v>0</v>
      </c>
      <c r="L7015" s="18">
        <f t="shared" si="2284"/>
        <v>20.7</v>
      </c>
      <c r="M7015" s="17">
        <v>0</v>
      </c>
      <c r="N7015" s="16">
        <f t="shared" si="2285"/>
        <v>40.75</v>
      </c>
      <c r="O7015" s="16">
        <f t="shared" si="2286"/>
        <v>0</v>
      </c>
      <c r="P7015" s="18">
        <f t="shared" si="2287"/>
        <v>0</v>
      </c>
      <c r="Q7015" s="16">
        <f t="shared" si="2288"/>
        <v>40.75</v>
      </c>
      <c r="R7015" s="16">
        <f t="shared" si="2289"/>
        <v>0</v>
      </c>
    </row>
    <row r="7016" spans="1:18" ht="21" x14ac:dyDescent="0.35">
      <c r="A7016" s="1">
        <v>5</v>
      </c>
      <c r="B7016" s="13" t="s">
        <v>2128</v>
      </c>
      <c r="C7016" s="13" t="s">
        <v>1141</v>
      </c>
      <c r="D7016" s="14" t="s">
        <v>2129</v>
      </c>
      <c r="E7016" s="15">
        <v>42.4</v>
      </c>
      <c r="F7016" s="16">
        <f t="shared" si="2280"/>
        <v>1591.27</v>
      </c>
      <c r="G7016" s="16">
        <f t="shared" si="2281"/>
        <v>0</v>
      </c>
      <c r="H7016" s="16">
        <f t="shared" si="2282"/>
        <v>0</v>
      </c>
      <c r="I7016" s="16">
        <f t="shared" si="2283"/>
        <v>1591.27</v>
      </c>
      <c r="J7016" s="17">
        <v>37.53</v>
      </c>
      <c r="K7016" s="17">
        <v>0</v>
      </c>
      <c r="L7016" s="18">
        <f t="shared" si="2284"/>
        <v>37.53</v>
      </c>
      <c r="M7016" s="17">
        <v>0</v>
      </c>
      <c r="N7016" s="16">
        <f t="shared" si="2285"/>
        <v>42.4</v>
      </c>
      <c r="O7016" s="16">
        <f t="shared" si="2286"/>
        <v>0</v>
      </c>
      <c r="P7016" s="18">
        <f t="shared" si="2287"/>
        <v>0</v>
      </c>
      <c r="Q7016" s="16">
        <f t="shared" si="2288"/>
        <v>42.4</v>
      </c>
      <c r="R7016" s="16">
        <f t="shared" si="2289"/>
        <v>0</v>
      </c>
    </row>
    <row r="7017" spans="1:18" x14ac:dyDescent="0.35">
      <c r="A7017" s="1">
        <v>6</v>
      </c>
      <c r="B7017" s="13" t="s">
        <v>2130</v>
      </c>
      <c r="C7017" s="13" t="s">
        <v>92</v>
      </c>
      <c r="D7017" s="14" t="s">
        <v>2131</v>
      </c>
      <c r="E7017" s="15">
        <v>0.61</v>
      </c>
      <c r="F7017" s="16">
        <f t="shared" si="2280"/>
        <v>89.27</v>
      </c>
      <c r="G7017" s="16">
        <f t="shared" si="2281"/>
        <v>0</v>
      </c>
      <c r="H7017" s="16">
        <f t="shared" si="2282"/>
        <v>0</v>
      </c>
      <c r="I7017" s="16">
        <f t="shared" si="2283"/>
        <v>89.27</v>
      </c>
      <c r="J7017" s="17">
        <v>146.35</v>
      </c>
      <c r="K7017" s="17">
        <v>0</v>
      </c>
      <c r="L7017" s="18">
        <f t="shared" si="2284"/>
        <v>146.35</v>
      </c>
      <c r="M7017" s="17">
        <v>0</v>
      </c>
      <c r="N7017" s="16">
        <f t="shared" si="2285"/>
        <v>0.61</v>
      </c>
      <c r="O7017" s="16">
        <f t="shared" si="2286"/>
        <v>0</v>
      </c>
      <c r="P7017" s="18">
        <f t="shared" si="2287"/>
        <v>0</v>
      </c>
      <c r="Q7017" s="16">
        <f t="shared" si="2288"/>
        <v>0.61</v>
      </c>
      <c r="R7017" s="16">
        <f t="shared" si="2289"/>
        <v>0</v>
      </c>
    </row>
    <row r="7018" spans="1:18" x14ac:dyDescent="0.35">
      <c r="A7018" s="1">
        <v>7</v>
      </c>
      <c r="B7018" s="13" t="s">
        <v>1147</v>
      </c>
      <c r="C7018" s="13" t="s">
        <v>1141</v>
      </c>
      <c r="D7018" s="14" t="s">
        <v>1148</v>
      </c>
      <c r="E7018" s="15">
        <v>608.70000000000005</v>
      </c>
      <c r="F7018" s="16">
        <f t="shared" si="2280"/>
        <v>1519.92</v>
      </c>
      <c r="G7018" s="16">
        <f t="shared" si="2281"/>
        <v>0</v>
      </c>
      <c r="H7018" s="16">
        <f t="shared" si="2282"/>
        <v>0</v>
      </c>
      <c r="I7018" s="16">
        <f t="shared" si="2283"/>
        <v>1519.92</v>
      </c>
      <c r="J7018" s="17">
        <v>2.4969999999999999</v>
      </c>
      <c r="K7018" s="17">
        <v>0</v>
      </c>
      <c r="L7018" s="18">
        <f t="shared" si="2284"/>
        <v>2.4969999999999999</v>
      </c>
      <c r="M7018" s="17">
        <v>0</v>
      </c>
      <c r="N7018" s="16">
        <f t="shared" si="2285"/>
        <v>608.70000000000005</v>
      </c>
      <c r="O7018" s="16">
        <f t="shared" si="2286"/>
        <v>0</v>
      </c>
      <c r="P7018" s="18">
        <f t="shared" si="2287"/>
        <v>0</v>
      </c>
      <c r="Q7018" s="16">
        <f t="shared" si="2288"/>
        <v>608.70000000000005</v>
      </c>
      <c r="R7018" s="16">
        <f t="shared" si="2289"/>
        <v>0</v>
      </c>
    </row>
    <row r="7019" spans="1:18" ht="21" x14ac:dyDescent="0.35">
      <c r="A7019" s="1">
        <v>8</v>
      </c>
      <c r="B7019" s="13" t="s">
        <v>2132</v>
      </c>
      <c r="C7019" s="13" t="s">
        <v>92</v>
      </c>
      <c r="D7019" s="14" t="s">
        <v>2133</v>
      </c>
      <c r="E7019" s="15">
        <v>0.72</v>
      </c>
      <c r="F7019" s="16">
        <f t="shared" si="2280"/>
        <v>105.37</v>
      </c>
      <c r="G7019" s="16">
        <f t="shared" si="2281"/>
        <v>0</v>
      </c>
      <c r="H7019" s="16">
        <f t="shared" si="2282"/>
        <v>0</v>
      </c>
      <c r="I7019" s="16">
        <f t="shared" si="2283"/>
        <v>105.37</v>
      </c>
      <c r="J7019" s="17">
        <v>146.35</v>
      </c>
      <c r="K7019" s="17">
        <v>0</v>
      </c>
      <c r="L7019" s="18">
        <f t="shared" si="2284"/>
        <v>146.35</v>
      </c>
      <c r="M7019" s="17">
        <v>0</v>
      </c>
      <c r="N7019" s="16">
        <f t="shared" si="2285"/>
        <v>0.72</v>
      </c>
      <c r="O7019" s="16">
        <f t="shared" si="2286"/>
        <v>0</v>
      </c>
      <c r="P7019" s="18">
        <f t="shared" si="2287"/>
        <v>0</v>
      </c>
      <c r="Q7019" s="16">
        <f t="shared" si="2288"/>
        <v>0.72</v>
      </c>
      <c r="R7019" s="16">
        <f t="shared" si="2289"/>
        <v>0</v>
      </c>
    </row>
    <row r="7020" spans="1:18" ht="52.5" x14ac:dyDescent="0.35">
      <c r="A7020" s="1">
        <v>9</v>
      </c>
      <c r="B7020" s="13" t="s">
        <v>203</v>
      </c>
      <c r="C7020" s="13" t="s">
        <v>41</v>
      </c>
      <c r="D7020" s="14" t="s">
        <v>204</v>
      </c>
      <c r="E7020" s="15">
        <v>171.88</v>
      </c>
      <c r="F7020" s="16">
        <f t="shared" si="2280"/>
        <v>171.88</v>
      </c>
      <c r="G7020" s="16">
        <f t="shared" si="2281"/>
        <v>0</v>
      </c>
      <c r="H7020" s="16">
        <f t="shared" si="2282"/>
        <v>0</v>
      </c>
      <c r="I7020" s="16">
        <f t="shared" si="2283"/>
        <v>171.88</v>
      </c>
      <c r="J7020" s="17">
        <v>1</v>
      </c>
      <c r="K7020" s="17">
        <v>0</v>
      </c>
      <c r="L7020" s="18">
        <f t="shared" si="2284"/>
        <v>1</v>
      </c>
      <c r="M7020" s="17">
        <v>0</v>
      </c>
      <c r="N7020" s="16">
        <f t="shared" si="2285"/>
        <v>171.88</v>
      </c>
      <c r="O7020" s="16">
        <f t="shared" si="2286"/>
        <v>0</v>
      </c>
      <c r="P7020" s="18">
        <f t="shared" si="2287"/>
        <v>0</v>
      </c>
      <c r="Q7020" s="16">
        <f t="shared" si="2288"/>
        <v>171.88</v>
      </c>
      <c r="R7020" s="16">
        <f t="shared" si="2289"/>
        <v>0</v>
      </c>
    </row>
    <row r="7021" spans="1:18" ht="42" x14ac:dyDescent="0.35">
      <c r="A7021" s="1">
        <v>10</v>
      </c>
      <c r="B7021" s="13" t="s">
        <v>197</v>
      </c>
      <c r="C7021" s="13" t="s">
        <v>41</v>
      </c>
      <c r="D7021" s="14" t="s">
        <v>198</v>
      </c>
      <c r="E7021" s="15">
        <v>90.66</v>
      </c>
      <c r="F7021" s="16">
        <f t="shared" si="2280"/>
        <v>181.32</v>
      </c>
      <c r="G7021" s="16">
        <f t="shared" si="2281"/>
        <v>0</v>
      </c>
      <c r="H7021" s="16">
        <f t="shared" si="2282"/>
        <v>0</v>
      </c>
      <c r="I7021" s="16">
        <f t="shared" si="2283"/>
        <v>181.32</v>
      </c>
      <c r="J7021" s="17">
        <v>2</v>
      </c>
      <c r="K7021" s="17">
        <v>0</v>
      </c>
      <c r="L7021" s="18">
        <f t="shared" si="2284"/>
        <v>2</v>
      </c>
      <c r="M7021" s="17">
        <v>0</v>
      </c>
      <c r="N7021" s="16">
        <f t="shared" si="2285"/>
        <v>90.66</v>
      </c>
      <c r="O7021" s="16">
        <f t="shared" si="2286"/>
        <v>0</v>
      </c>
      <c r="P7021" s="18">
        <f t="shared" si="2287"/>
        <v>0</v>
      </c>
      <c r="Q7021" s="16">
        <f t="shared" si="2288"/>
        <v>90.66</v>
      </c>
      <c r="R7021" s="16">
        <f t="shared" si="2289"/>
        <v>0</v>
      </c>
    </row>
    <row r="7022" spans="1:18" ht="31.5" x14ac:dyDescent="0.35">
      <c r="A7022" s="1">
        <v>11</v>
      </c>
      <c r="B7022" s="13" t="s">
        <v>2157</v>
      </c>
      <c r="C7022" s="13" t="s">
        <v>41</v>
      </c>
      <c r="D7022" s="14" t="s">
        <v>2158</v>
      </c>
      <c r="E7022" s="15">
        <v>5222.41</v>
      </c>
      <c r="F7022" s="16">
        <f t="shared" si="2280"/>
        <v>5222.41</v>
      </c>
      <c r="G7022" s="16">
        <f t="shared" si="2281"/>
        <v>0</v>
      </c>
      <c r="H7022" s="16">
        <f t="shared" si="2282"/>
        <v>0</v>
      </c>
      <c r="I7022" s="16">
        <f t="shared" si="2283"/>
        <v>5222.41</v>
      </c>
      <c r="J7022" s="17">
        <v>1</v>
      </c>
      <c r="K7022" s="17">
        <v>0</v>
      </c>
      <c r="L7022" s="18">
        <f t="shared" si="2284"/>
        <v>1</v>
      </c>
      <c r="M7022" s="17">
        <v>0</v>
      </c>
      <c r="N7022" s="16">
        <f t="shared" si="2285"/>
        <v>5222.41</v>
      </c>
      <c r="O7022" s="16">
        <f t="shared" si="2286"/>
        <v>0</v>
      </c>
      <c r="P7022" s="18">
        <f t="shared" si="2287"/>
        <v>0</v>
      </c>
      <c r="Q7022" s="16">
        <f t="shared" si="2288"/>
        <v>5222.41</v>
      </c>
      <c r="R7022" s="16">
        <f t="shared" si="2289"/>
        <v>0</v>
      </c>
    </row>
    <row r="7023" spans="1:18" x14ac:dyDescent="0.35">
      <c r="A7023" s="21" t="s">
        <v>2159</v>
      </c>
      <c r="B7023" s="21" t="s">
        <v>2159</v>
      </c>
      <c r="C7023" s="21" t="s">
        <v>2159</v>
      </c>
      <c r="D7023" s="21" t="s">
        <v>2159</v>
      </c>
      <c r="E7023" s="21" t="s">
        <v>2159</v>
      </c>
      <c r="F7023" s="19"/>
      <c r="G7023" s="20">
        <f>SUM(G7012:G7022)</f>
        <v>0</v>
      </c>
      <c r="H7023" s="7"/>
      <c r="I7023" s="7"/>
      <c r="J7023" s="7"/>
      <c r="K7023" s="7"/>
      <c r="L7023" s="7"/>
      <c r="M7023" s="7"/>
      <c r="N7023" s="7"/>
      <c r="O7023" s="7"/>
      <c r="P7023" s="7"/>
      <c r="Q7023" s="7"/>
      <c r="R7023" s="7"/>
    </row>
    <row r="7025" spans="1:18" x14ac:dyDescent="0.35">
      <c r="B7025" s="11" t="s">
        <v>23</v>
      </c>
      <c r="C7025" s="12" t="s">
        <v>24</v>
      </c>
      <c r="D7025" s="12" t="s">
        <v>25</v>
      </c>
    </row>
    <row r="7026" spans="1:18" x14ac:dyDescent="0.35">
      <c r="B7026" s="11" t="s">
        <v>26</v>
      </c>
      <c r="C7026" s="12" t="s">
        <v>27</v>
      </c>
      <c r="D7026" s="12" t="s">
        <v>28</v>
      </c>
    </row>
    <row r="7027" spans="1:18" x14ac:dyDescent="0.35">
      <c r="B7027" s="11" t="s">
        <v>29</v>
      </c>
      <c r="C7027" s="12" t="s">
        <v>24</v>
      </c>
      <c r="D7027" s="12" t="s">
        <v>30</v>
      </c>
    </row>
    <row r="7028" spans="1:18" x14ac:dyDescent="0.35">
      <c r="B7028" s="11" t="s">
        <v>31</v>
      </c>
      <c r="C7028" s="12" t="s">
        <v>339</v>
      </c>
      <c r="D7028" s="12" t="s">
        <v>2107</v>
      </c>
    </row>
    <row r="7029" spans="1:18" x14ac:dyDescent="0.35">
      <c r="B7029" s="11" t="s">
        <v>33</v>
      </c>
      <c r="C7029" s="12" t="s">
        <v>24</v>
      </c>
      <c r="D7029" s="12" t="s">
        <v>1683</v>
      </c>
    </row>
    <row r="7030" spans="1:18" x14ac:dyDescent="0.35">
      <c r="B7030" s="11" t="s">
        <v>35</v>
      </c>
      <c r="C7030" s="12" t="s">
        <v>319</v>
      </c>
      <c r="D7030" s="12" t="s">
        <v>2160</v>
      </c>
    </row>
    <row r="7032" spans="1:18" ht="84" x14ac:dyDescent="0.35">
      <c r="A7032" s="1">
        <v>1</v>
      </c>
      <c r="B7032" s="13" t="s">
        <v>2161</v>
      </c>
      <c r="C7032" s="13" t="s">
        <v>227</v>
      </c>
      <c r="D7032" s="14" t="s">
        <v>2162</v>
      </c>
      <c r="E7032" s="15">
        <v>3352.03</v>
      </c>
      <c r="F7032" s="16">
        <f t="shared" ref="F7032:F7039" si="2290">ROUND(ROUND(N7032,2)*ROUND(J7032,3),2)</f>
        <v>3352.03</v>
      </c>
      <c r="G7032" s="16">
        <f t="shared" ref="G7032:G7039" si="2291">ROUND(ROUND(N7032,2)*ROUND(K7032,3),2)</f>
        <v>3352.03</v>
      </c>
      <c r="H7032" s="16">
        <f t="shared" ref="H7032:H7039" si="2292">IF(EXACT(J7032,0),0,100*(K7032/J7032))</f>
        <v>100</v>
      </c>
      <c r="I7032" s="16">
        <f t="shared" ref="I7032:I7039" si="2293">ROUND((ROUND(J7032,3)-ROUND(K7032,3))*N7032,2)</f>
        <v>0</v>
      </c>
      <c r="J7032" s="17">
        <v>1</v>
      </c>
      <c r="K7032" s="17">
        <v>1</v>
      </c>
      <c r="L7032" s="18">
        <f t="shared" ref="L7032:L7039" si="2294">ROUND(ROUND(J7032,3)-ROUND(K7032,3),3)</f>
        <v>0</v>
      </c>
      <c r="M7032" s="17">
        <v>1</v>
      </c>
      <c r="N7032" s="16">
        <f t="shared" ref="N7032:N7039" si="2295">ROUND(E7032,2)</f>
        <v>3352.03</v>
      </c>
      <c r="O7032" s="16">
        <f t="shared" ref="O7032:O7039" si="2296">ROUND(ROUND(M7032,3)*ROUND(N7032,2),2)</f>
        <v>3352.03</v>
      </c>
      <c r="P7032" s="18">
        <f t="shared" ref="P7032:P7039" si="2297">ROUND(ROUND(K7032,3)-ROUND(M7032,3),2)</f>
        <v>0</v>
      </c>
      <c r="Q7032" s="16">
        <f t="shared" ref="Q7032:Q7039" si="2298">ROUND(E7032,2)</f>
        <v>3352.03</v>
      </c>
      <c r="R7032" s="16">
        <f t="shared" ref="R7032:R7039" si="2299">ROUND((ROUND(K7032,3)-ROUND(M7032,3))* Q7032,2)</f>
        <v>0</v>
      </c>
    </row>
    <row r="7033" spans="1:18" ht="73.5" x14ac:dyDescent="0.35">
      <c r="A7033" s="1">
        <v>2</v>
      </c>
      <c r="B7033" s="13" t="s">
        <v>2163</v>
      </c>
      <c r="C7033" s="13" t="s">
        <v>227</v>
      </c>
      <c r="D7033" s="14" t="s">
        <v>2164</v>
      </c>
      <c r="E7033" s="15">
        <v>1382.96</v>
      </c>
      <c r="F7033" s="16">
        <f t="shared" si="2290"/>
        <v>1382.96</v>
      </c>
      <c r="G7033" s="16">
        <f t="shared" si="2291"/>
        <v>0</v>
      </c>
      <c r="H7033" s="16">
        <f t="shared" si="2292"/>
        <v>0</v>
      </c>
      <c r="I7033" s="16">
        <f t="shared" si="2293"/>
        <v>1382.96</v>
      </c>
      <c r="J7033" s="17">
        <v>1</v>
      </c>
      <c r="K7033" s="17">
        <v>0</v>
      </c>
      <c r="L7033" s="18">
        <f t="shared" si="2294"/>
        <v>1</v>
      </c>
      <c r="M7033" s="17">
        <v>0</v>
      </c>
      <c r="N7033" s="16">
        <f t="shared" si="2295"/>
        <v>1382.96</v>
      </c>
      <c r="O7033" s="16">
        <f t="shared" si="2296"/>
        <v>0</v>
      </c>
      <c r="P7033" s="18">
        <f t="shared" si="2297"/>
        <v>0</v>
      </c>
      <c r="Q7033" s="16">
        <f t="shared" si="2298"/>
        <v>1382.96</v>
      </c>
      <c r="R7033" s="16">
        <f t="shared" si="2299"/>
        <v>0</v>
      </c>
    </row>
    <row r="7034" spans="1:18" ht="21" x14ac:dyDescent="0.35">
      <c r="A7034" s="1">
        <v>3</v>
      </c>
      <c r="B7034" s="13" t="s">
        <v>532</v>
      </c>
      <c r="C7034" s="13" t="s">
        <v>227</v>
      </c>
      <c r="D7034" s="14" t="s">
        <v>533</v>
      </c>
      <c r="E7034" s="15">
        <v>54.01</v>
      </c>
      <c r="F7034" s="16">
        <f t="shared" si="2290"/>
        <v>216.04</v>
      </c>
      <c r="G7034" s="16">
        <f t="shared" si="2291"/>
        <v>0</v>
      </c>
      <c r="H7034" s="16">
        <f t="shared" si="2292"/>
        <v>0</v>
      </c>
      <c r="I7034" s="16">
        <f t="shared" si="2293"/>
        <v>216.04</v>
      </c>
      <c r="J7034" s="17">
        <v>4</v>
      </c>
      <c r="K7034" s="17">
        <v>0</v>
      </c>
      <c r="L7034" s="18">
        <f t="shared" si="2294"/>
        <v>4</v>
      </c>
      <c r="M7034" s="17">
        <v>0</v>
      </c>
      <c r="N7034" s="16">
        <f t="shared" si="2295"/>
        <v>54.01</v>
      </c>
      <c r="O7034" s="16">
        <f t="shared" si="2296"/>
        <v>0</v>
      </c>
      <c r="P7034" s="18">
        <f t="shared" si="2297"/>
        <v>0</v>
      </c>
      <c r="Q7034" s="16">
        <f t="shared" si="2298"/>
        <v>54.01</v>
      </c>
      <c r="R7034" s="16">
        <f t="shared" si="2299"/>
        <v>0</v>
      </c>
    </row>
    <row r="7035" spans="1:18" ht="42" x14ac:dyDescent="0.35">
      <c r="A7035" s="1">
        <v>4</v>
      </c>
      <c r="B7035" s="13" t="s">
        <v>213</v>
      </c>
      <c r="C7035" s="13" t="s">
        <v>41</v>
      </c>
      <c r="D7035" s="14" t="s">
        <v>214</v>
      </c>
      <c r="E7035" s="15">
        <v>460.61</v>
      </c>
      <c r="F7035" s="16">
        <f t="shared" si="2290"/>
        <v>460.61</v>
      </c>
      <c r="G7035" s="16">
        <f t="shared" si="2291"/>
        <v>460.61</v>
      </c>
      <c r="H7035" s="16">
        <f t="shared" si="2292"/>
        <v>100</v>
      </c>
      <c r="I7035" s="16">
        <f t="shared" si="2293"/>
        <v>0</v>
      </c>
      <c r="J7035" s="17">
        <v>1</v>
      </c>
      <c r="K7035" s="17">
        <v>1</v>
      </c>
      <c r="L7035" s="18">
        <f t="shared" si="2294"/>
        <v>0</v>
      </c>
      <c r="M7035" s="17">
        <v>1</v>
      </c>
      <c r="N7035" s="16">
        <f t="shared" si="2295"/>
        <v>460.61</v>
      </c>
      <c r="O7035" s="16">
        <f t="shared" si="2296"/>
        <v>460.61</v>
      </c>
      <c r="P7035" s="18">
        <f t="shared" si="2297"/>
        <v>0</v>
      </c>
      <c r="Q7035" s="16">
        <f t="shared" si="2298"/>
        <v>460.61</v>
      </c>
      <c r="R7035" s="16">
        <f t="shared" si="2299"/>
        <v>0</v>
      </c>
    </row>
    <row r="7036" spans="1:18" ht="21" x14ac:dyDescent="0.35">
      <c r="A7036" s="1">
        <v>5</v>
      </c>
      <c r="B7036" s="13" t="s">
        <v>2165</v>
      </c>
      <c r="C7036" s="13" t="s">
        <v>41</v>
      </c>
      <c r="D7036" s="14" t="s">
        <v>2166</v>
      </c>
      <c r="E7036" s="15">
        <v>1171.43</v>
      </c>
      <c r="F7036" s="16">
        <f t="shared" si="2290"/>
        <v>1171.43</v>
      </c>
      <c r="G7036" s="16">
        <f t="shared" si="2291"/>
        <v>0</v>
      </c>
      <c r="H7036" s="16">
        <f t="shared" si="2292"/>
        <v>0</v>
      </c>
      <c r="I7036" s="16">
        <f t="shared" si="2293"/>
        <v>1171.43</v>
      </c>
      <c r="J7036" s="17">
        <v>1</v>
      </c>
      <c r="K7036" s="17">
        <v>0</v>
      </c>
      <c r="L7036" s="18">
        <f t="shared" si="2294"/>
        <v>1</v>
      </c>
      <c r="M7036" s="17">
        <v>0</v>
      </c>
      <c r="N7036" s="16">
        <f t="shared" si="2295"/>
        <v>1171.43</v>
      </c>
      <c r="O7036" s="16">
        <f t="shared" si="2296"/>
        <v>0</v>
      </c>
      <c r="P7036" s="18">
        <f t="shared" si="2297"/>
        <v>0</v>
      </c>
      <c r="Q7036" s="16">
        <f t="shared" si="2298"/>
        <v>1171.43</v>
      </c>
      <c r="R7036" s="16">
        <f t="shared" si="2299"/>
        <v>0</v>
      </c>
    </row>
    <row r="7037" spans="1:18" ht="84" x14ac:dyDescent="0.35">
      <c r="A7037" s="1">
        <v>6</v>
      </c>
      <c r="B7037" s="13" t="s">
        <v>555</v>
      </c>
      <c r="C7037" s="13" t="s">
        <v>41</v>
      </c>
      <c r="D7037" s="14" t="s">
        <v>556</v>
      </c>
      <c r="E7037" s="15">
        <v>9.84</v>
      </c>
      <c r="F7037" s="16">
        <f t="shared" si="2290"/>
        <v>9.84</v>
      </c>
      <c r="G7037" s="16">
        <f t="shared" si="2291"/>
        <v>0</v>
      </c>
      <c r="H7037" s="16">
        <f t="shared" si="2292"/>
        <v>0</v>
      </c>
      <c r="I7037" s="16">
        <f t="shared" si="2293"/>
        <v>9.84</v>
      </c>
      <c r="J7037" s="17">
        <v>1</v>
      </c>
      <c r="K7037" s="17">
        <v>0</v>
      </c>
      <c r="L7037" s="18">
        <f t="shared" si="2294"/>
        <v>1</v>
      </c>
      <c r="M7037" s="17">
        <v>0</v>
      </c>
      <c r="N7037" s="16">
        <f t="shared" si="2295"/>
        <v>9.84</v>
      </c>
      <c r="O7037" s="16">
        <f t="shared" si="2296"/>
        <v>0</v>
      </c>
      <c r="P7037" s="18">
        <f t="shared" si="2297"/>
        <v>0</v>
      </c>
      <c r="Q7037" s="16">
        <f t="shared" si="2298"/>
        <v>9.84</v>
      </c>
      <c r="R7037" s="16">
        <f t="shared" si="2299"/>
        <v>0</v>
      </c>
    </row>
    <row r="7038" spans="1:18" ht="31.5" x14ac:dyDescent="0.35">
      <c r="A7038" s="1">
        <v>7</v>
      </c>
      <c r="B7038" s="13" t="s">
        <v>205</v>
      </c>
      <c r="C7038" s="13" t="s">
        <v>41</v>
      </c>
      <c r="D7038" s="14" t="s">
        <v>206</v>
      </c>
      <c r="E7038" s="15">
        <v>9.58</v>
      </c>
      <c r="F7038" s="16">
        <f t="shared" si="2290"/>
        <v>0</v>
      </c>
      <c r="G7038" s="16">
        <f t="shared" si="2291"/>
        <v>9.58</v>
      </c>
      <c r="H7038" s="16">
        <f t="shared" si="2292"/>
        <v>0</v>
      </c>
      <c r="I7038" s="16">
        <f t="shared" si="2293"/>
        <v>-9.58</v>
      </c>
      <c r="J7038" s="17">
        <v>0</v>
      </c>
      <c r="K7038" s="17">
        <v>1</v>
      </c>
      <c r="L7038" s="18">
        <f t="shared" si="2294"/>
        <v>-1</v>
      </c>
      <c r="M7038" s="17">
        <v>1</v>
      </c>
      <c r="N7038" s="16">
        <f t="shared" si="2295"/>
        <v>9.58</v>
      </c>
      <c r="O7038" s="16">
        <f t="shared" si="2296"/>
        <v>9.58</v>
      </c>
      <c r="P7038" s="18">
        <f t="shared" si="2297"/>
        <v>0</v>
      </c>
      <c r="Q7038" s="16">
        <f t="shared" si="2298"/>
        <v>9.58</v>
      </c>
      <c r="R7038" s="16">
        <f t="shared" si="2299"/>
        <v>0</v>
      </c>
    </row>
    <row r="7039" spans="1:18" ht="52.5" x14ac:dyDescent="0.35">
      <c r="A7039" s="1">
        <v>8</v>
      </c>
      <c r="B7039" s="13" t="s">
        <v>2167</v>
      </c>
      <c r="C7039" s="13" t="s">
        <v>41</v>
      </c>
      <c r="D7039" s="14" t="s">
        <v>2168</v>
      </c>
      <c r="E7039" s="15">
        <v>212.12</v>
      </c>
      <c r="F7039" s="16">
        <f t="shared" si="2290"/>
        <v>0</v>
      </c>
      <c r="G7039" s="16">
        <f t="shared" si="2291"/>
        <v>212.12</v>
      </c>
      <c r="H7039" s="16">
        <f t="shared" si="2292"/>
        <v>0</v>
      </c>
      <c r="I7039" s="16">
        <f t="shared" si="2293"/>
        <v>-212.12</v>
      </c>
      <c r="J7039" s="17">
        <v>0</v>
      </c>
      <c r="K7039" s="17">
        <v>1</v>
      </c>
      <c r="L7039" s="18">
        <f t="shared" si="2294"/>
        <v>-1</v>
      </c>
      <c r="M7039" s="17">
        <v>1</v>
      </c>
      <c r="N7039" s="16">
        <f t="shared" si="2295"/>
        <v>212.12</v>
      </c>
      <c r="O7039" s="16">
        <f t="shared" si="2296"/>
        <v>212.12</v>
      </c>
      <c r="P7039" s="18">
        <f t="shared" si="2297"/>
        <v>0</v>
      </c>
      <c r="Q7039" s="16">
        <f t="shared" si="2298"/>
        <v>212.12</v>
      </c>
      <c r="R7039" s="16">
        <f t="shared" si="2299"/>
        <v>0</v>
      </c>
    </row>
    <row r="7040" spans="1:18" x14ac:dyDescent="0.35">
      <c r="A7040" s="21" t="s">
        <v>2169</v>
      </c>
      <c r="B7040" s="21" t="s">
        <v>2169</v>
      </c>
      <c r="C7040" s="21" t="s">
        <v>2169</v>
      </c>
      <c r="D7040" s="21" t="s">
        <v>2169</v>
      </c>
      <c r="E7040" s="21" t="s">
        <v>2169</v>
      </c>
      <c r="F7040" s="19"/>
      <c r="G7040" s="20">
        <f>SUM(G7032:G7039)</f>
        <v>4034.34</v>
      </c>
      <c r="H7040" s="7"/>
      <c r="I7040" s="7"/>
      <c r="J7040" s="7"/>
      <c r="K7040" s="7"/>
      <c r="L7040" s="7"/>
      <c r="M7040" s="7"/>
      <c r="N7040" s="7"/>
      <c r="O7040" s="7"/>
      <c r="P7040" s="7"/>
      <c r="Q7040" s="7"/>
      <c r="R7040" s="7"/>
    </row>
    <row r="7042" spans="1:18" x14ac:dyDescent="0.35">
      <c r="B7042" s="11" t="s">
        <v>23</v>
      </c>
      <c r="C7042" s="12" t="s">
        <v>24</v>
      </c>
      <c r="D7042" s="12" t="s">
        <v>25</v>
      </c>
    </row>
    <row r="7043" spans="1:18" x14ac:dyDescent="0.35">
      <c r="B7043" s="11" t="s">
        <v>26</v>
      </c>
      <c r="C7043" s="12" t="s">
        <v>27</v>
      </c>
      <c r="D7043" s="12" t="s">
        <v>28</v>
      </c>
    </row>
    <row r="7044" spans="1:18" x14ac:dyDescent="0.35">
      <c r="B7044" s="11" t="s">
        <v>29</v>
      </c>
      <c r="C7044" s="12" t="s">
        <v>24</v>
      </c>
      <c r="D7044" s="12" t="s">
        <v>30</v>
      </c>
    </row>
    <row r="7045" spans="1:18" x14ac:dyDescent="0.35">
      <c r="B7045" s="11" t="s">
        <v>31</v>
      </c>
      <c r="C7045" s="12" t="s">
        <v>339</v>
      </c>
      <c r="D7045" s="12" t="s">
        <v>2107</v>
      </c>
    </row>
    <row r="7046" spans="1:18" x14ac:dyDescent="0.35">
      <c r="B7046" s="11" t="s">
        <v>33</v>
      </c>
      <c r="C7046" s="12" t="s">
        <v>27</v>
      </c>
      <c r="D7046" s="12" t="s">
        <v>1586</v>
      </c>
    </row>
    <row r="7047" spans="1:18" x14ac:dyDescent="0.35">
      <c r="B7047" s="11" t="s">
        <v>35</v>
      </c>
      <c r="C7047" s="12" t="s">
        <v>24</v>
      </c>
      <c r="D7047" s="12" t="s">
        <v>2108</v>
      </c>
    </row>
    <row r="7049" spans="1:18" ht="63" x14ac:dyDescent="0.35">
      <c r="A7049" s="1">
        <v>1</v>
      </c>
      <c r="B7049" s="13" t="s">
        <v>968</v>
      </c>
      <c r="C7049" s="13" t="s">
        <v>92</v>
      </c>
      <c r="D7049" s="14" t="s">
        <v>969</v>
      </c>
      <c r="E7049" s="15">
        <v>159.03</v>
      </c>
      <c r="F7049" s="16">
        <f t="shared" ref="F7049:F7058" si="2300">ROUND(ROUND(N7049,2)*ROUND(J7049,3),2)</f>
        <v>6331.94</v>
      </c>
      <c r="G7049" s="16">
        <f t="shared" ref="G7049:G7058" si="2301">ROUND(ROUND(N7049,2)*ROUND(K7049,3),2)</f>
        <v>15824.12</v>
      </c>
      <c r="H7049" s="16">
        <f t="shared" ref="H7049:H7058" si="2302">IF(EXACT(J7049,0),0,100*(K7049/J7049))</f>
        <v>249.90958408679927</v>
      </c>
      <c r="I7049" s="16">
        <f t="shared" ref="I7049:I7058" si="2303">ROUND((ROUND(J7049,3)-ROUND(K7049,3))*N7049,2)</f>
        <v>-9492.18</v>
      </c>
      <c r="J7049" s="17">
        <v>39.816000000000003</v>
      </c>
      <c r="K7049" s="17">
        <v>99.504000000000005</v>
      </c>
      <c r="L7049" s="18">
        <f t="shared" ref="L7049:L7058" si="2304">ROUND(ROUND(J7049,3)-ROUND(K7049,3),3)</f>
        <v>-59.688000000000002</v>
      </c>
      <c r="M7049" s="17">
        <v>99.504000000000005</v>
      </c>
      <c r="N7049" s="16">
        <f t="shared" ref="N7049:N7058" si="2305">ROUND(E7049,2)</f>
        <v>159.03</v>
      </c>
      <c r="O7049" s="16">
        <f t="shared" ref="O7049:O7058" si="2306">ROUND(ROUND(M7049,3)*ROUND(N7049,2),2)</f>
        <v>15824.12</v>
      </c>
      <c r="P7049" s="18">
        <f t="shared" ref="P7049:P7058" si="2307">ROUND(ROUND(K7049,3)-ROUND(M7049,3),2)</f>
        <v>0</v>
      </c>
      <c r="Q7049" s="16">
        <f t="shared" ref="Q7049:Q7058" si="2308">ROUND(E7049,2)</f>
        <v>159.03</v>
      </c>
      <c r="R7049" s="16">
        <f t="shared" ref="R7049:R7058" si="2309">ROUND((ROUND(K7049,3)-ROUND(M7049,3))* Q7049,2)</f>
        <v>0</v>
      </c>
    </row>
    <row r="7050" spans="1:18" ht="31.5" x14ac:dyDescent="0.35">
      <c r="A7050" s="1">
        <v>2</v>
      </c>
      <c r="B7050" s="13" t="s">
        <v>970</v>
      </c>
      <c r="C7050" s="13" t="s">
        <v>41</v>
      </c>
      <c r="D7050" s="14" t="s">
        <v>971</v>
      </c>
      <c r="E7050" s="15">
        <v>98.81</v>
      </c>
      <c r="F7050" s="16">
        <f t="shared" si="2300"/>
        <v>2371.44</v>
      </c>
      <c r="G7050" s="16">
        <f t="shared" si="2301"/>
        <v>6323.84</v>
      </c>
      <c r="H7050" s="16">
        <f t="shared" si="2302"/>
        <v>266.66666666666663</v>
      </c>
      <c r="I7050" s="16">
        <f t="shared" si="2303"/>
        <v>-3952.4</v>
      </c>
      <c r="J7050" s="17">
        <v>24</v>
      </c>
      <c r="K7050" s="17">
        <v>64</v>
      </c>
      <c r="L7050" s="18">
        <f t="shared" si="2304"/>
        <v>-40</v>
      </c>
      <c r="M7050" s="17">
        <v>64</v>
      </c>
      <c r="N7050" s="16">
        <f t="shared" si="2305"/>
        <v>98.81</v>
      </c>
      <c r="O7050" s="16">
        <f t="shared" si="2306"/>
        <v>6323.84</v>
      </c>
      <c r="P7050" s="18">
        <f t="shared" si="2307"/>
        <v>0</v>
      </c>
      <c r="Q7050" s="16">
        <f t="shared" si="2308"/>
        <v>98.81</v>
      </c>
      <c r="R7050" s="16">
        <f t="shared" si="2309"/>
        <v>0</v>
      </c>
    </row>
    <row r="7051" spans="1:18" ht="42" x14ac:dyDescent="0.35">
      <c r="A7051" s="1">
        <v>3</v>
      </c>
      <c r="B7051" s="13" t="s">
        <v>571</v>
      </c>
      <c r="C7051" s="13" t="s">
        <v>92</v>
      </c>
      <c r="D7051" s="14" t="s">
        <v>572</v>
      </c>
      <c r="E7051" s="15">
        <v>40.92</v>
      </c>
      <c r="F7051" s="16">
        <f t="shared" si="2300"/>
        <v>1629.27</v>
      </c>
      <c r="G7051" s="16">
        <f t="shared" si="2301"/>
        <v>40.92</v>
      </c>
      <c r="H7051" s="16">
        <f t="shared" si="2302"/>
        <v>2.5115531444645365</v>
      </c>
      <c r="I7051" s="16">
        <f t="shared" si="2303"/>
        <v>1588.35</v>
      </c>
      <c r="J7051" s="17">
        <v>39.816000000000003</v>
      </c>
      <c r="K7051" s="17">
        <v>1</v>
      </c>
      <c r="L7051" s="18">
        <f t="shared" si="2304"/>
        <v>38.816000000000003</v>
      </c>
      <c r="M7051" s="17">
        <v>1</v>
      </c>
      <c r="N7051" s="16">
        <f t="shared" si="2305"/>
        <v>40.92</v>
      </c>
      <c r="O7051" s="16">
        <f t="shared" si="2306"/>
        <v>40.92</v>
      </c>
      <c r="P7051" s="18">
        <f t="shared" si="2307"/>
        <v>0</v>
      </c>
      <c r="Q7051" s="16">
        <f t="shared" si="2308"/>
        <v>40.92</v>
      </c>
      <c r="R7051" s="16">
        <f t="shared" si="2309"/>
        <v>0</v>
      </c>
    </row>
    <row r="7052" spans="1:18" ht="84" x14ac:dyDescent="0.35">
      <c r="A7052" s="1">
        <v>4</v>
      </c>
      <c r="B7052" s="13" t="s">
        <v>2170</v>
      </c>
      <c r="C7052" s="13" t="s">
        <v>41</v>
      </c>
      <c r="D7052" s="14" t="s">
        <v>2171</v>
      </c>
      <c r="E7052" s="15">
        <v>15.81</v>
      </c>
      <c r="F7052" s="16">
        <f t="shared" si="2300"/>
        <v>31.62</v>
      </c>
      <c r="G7052" s="16">
        <f t="shared" si="2301"/>
        <v>806.31</v>
      </c>
      <c r="H7052" s="16">
        <f t="shared" si="2302"/>
        <v>2550</v>
      </c>
      <c r="I7052" s="16">
        <f t="shared" si="2303"/>
        <v>-774.69</v>
      </c>
      <c r="J7052" s="17">
        <v>2</v>
      </c>
      <c r="K7052" s="17">
        <v>51</v>
      </c>
      <c r="L7052" s="18">
        <f t="shared" si="2304"/>
        <v>-49</v>
      </c>
      <c r="M7052" s="17">
        <v>51</v>
      </c>
      <c r="N7052" s="16">
        <f t="shared" si="2305"/>
        <v>15.81</v>
      </c>
      <c r="O7052" s="16">
        <f t="shared" si="2306"/>
        <v>806.31</v>
      </c>
      <c r="P7052" s="18">
        <f t="shared" si="2307"/>
        <v>0</v>
      </c>
      <c r="Q7052" s="16">
        <f t="shared" si="2308"/>
        <v>15.81</v>
      </c>
      <c r="R7052" s="16">
        <f t="shared" si="2309"/>
        <v>0</v>
      </c>
    </row>
    <row r="7053" spans="1:18" ht="31.5" x14ac:dyDescent="0.35">
      <c r="A7053" s="1">
        <v>5</v>
      </c>
      <c r="B7053" s="13" t="s">
        <v>2111</v>
      </c>
      <c r="C7053" s="13" t="s">
        <v>41</v>
      </c>
      <c r="D7053" s="14" t="s">
        <v>2112</v>
      </c>
      <c r="E7053" s="15">
        <v>147.19</v>
      </c>
      <c r="F7053" s="16">
        <f t="shared" si="2300"/>
        <v>441.57</v>
      </c>
      <c r="G7053" s="16">
        <f t="shared" si="2301"/>
        <v>1030.33</v>
      </c>
      <c r="H7053" s="16">
        <f t="shared" si="2302"/>
        <v>233.33333333333334</v>
      </c>
      <c r="I7053" s="16">
        <f t="shared" si="2303"/>
        <v>-588.76</v>
      </c>
      <c r="J7053" s="17">
        <v>3</v>
      </c>
      <c r="K7053" s="17">
        <v>7</v>
      </c>
      <c r="L7053" s="18">
        <f t="shared" si="2304"/>
        <v>-4</v>
      </c>
      <c r="M7053" s="17">
        <v>7</v>
      </c>
      <c r="N7053" s="16">
        <f t="shared" si="2305"/>
        <v>147.19</v>
      </c>
      <c r="O7053" s="16">
        <f t="shared" si="2306"/>
        <v>1030.33</v>
      </c>
      <c r="P7053" s="18">
        <f t="shared" si="2307"/>
        <v>0</v>
      </c>
      <c r="Q7053" s="16">
        <f t="shared" si="2308"/>
        <v>147.19</v>
      </c>
      <c r="R7053" s="16">
        <f t="shared" si="2309"/>
        <v>0</v>
      </c>
    </row>
    <row r="7054" spans="1:18" ht="31.5" x14ac:dyDescent="0.35">
      <c r="A7054" s="1">
        <v>6</v>
      </c>
      <c r="B7054" s="13" t="s">
        <v>2172</v>
      </c>
      <c r="C7054" s="13" t="s">
        <v>41</v>
      </c>
      <c r="D7054" s="14" t="s">
        <v>2173</v>
      </c>
      <c r="E7054" s="15">
        <v>69.87</v>
      </c>
      <c r="F7054" s="16">
        <f t="shared" si="2300"/>
        <v>69.87</v>
      </c>
      <c r="G7054" s="16">
        <f t="shared" si="2301"/>
        <v>139.74</v>
      </c>
      <c r="H7054" s="16">
        <f t="shared" si="2302"/>
        <v>200</v>
      </c>
      <c r="I7054" s="16">
        <f t="shared" si="2303"/>
        <v>-69.87</v>
      </c>
      <c r="J7054" s="17">
        <v>1</v>
      </c>
      <c r="K7054" s="17">
        <v>2</v>
      </c>
      <c r="L7054" s="18">
        <f t="shared" si="2304"/>
        <v>-1</v>
      </c>
      <c r="M7054" s="17">
        <v>2</v>
      </c>
      <c r="N7054" s="16">
        <f t="shared" si="2305"/>
        <v>69.87</v>
      </c>
      <c r="O7054" s="16">
        <f t="shared" si="2306"/>
        <v>139.74</v>
      </c>
      <c r="P7054" s="18">
        <f t="shared" si="2307"/>
        <v>0</v>
      </c>
      <c r="Q7054" s="16">
        <f t="shared" si="2308"/>
        <v>69.87</v>
      </c>
      <c r="R7054" s="16">
        <f t="shared" si="2309"/>
        <v>0</v>
      </c>
    </row>
    <row r="7055" spans="1:18" ht="42" x14ac:dyDescent="0.35">
      <c r="A7055" s="1">
        <v>7</v>
      </c>
      <c r="B7055" s="13" t="s">
        <v>2174</v>
      </c>
      <c r="C7055" s="13" t="s">
        <v>41</v>
      </c>
      <c r="D7055" s="14" t="s">
        <v>2175</v>
      </c>
      <c r="E7055" s="15">
        <v>60.61</v>
      </c>
      <c r="F7055" s="16">
        <f t="shared" si="2300"/>
        <v>121.22</v>
      </c>
      <c r="G7055" s="16">
        <f t="shared" si="2301"/>
        <v>1515.25</v>
      </c>
      <c r="H7055" s="16">
        <f t="shared" si="2302"/>
        <v>1250</v>
      </c>
      <c r="I7055" s="16">
        <f t="shared" si="2303"/>
        <v>-1394.03</v>
      </c>
      <c r="J7055" s="17">
        <v>2</v>
      </c>
      <c r="K7055" s="17">
        <v>25</v>
      </c>
      <c r="L7055" s="18">
        <f t="shared" si="2304"/>
        <v>-23</v>
      </c>
      <c r="M7055" s="17">
        <v>25</v>
      </c>
      <c r="N7055" s="16">
        <f t="shared" si="2305"/>
        <v>60.61</v>
      </c>
      <c r="O7055" s="16">
        <f t="shared" si="2306"/>
        <v>1515.25</v>
      </c>
      <c r="P7055" s="18">
        <f t="shared" si="2307"/>
        <v>0</v>
      </c>
      <c r="Q7055" s="16">
        <f t="shared" si="2308"/>
        <v>60.61</v>
      </c>
      <c r="R7055" s="16">
        <f t="shared" si="2309"/>
        <v>0</v>
      </c>
    </row>
    <row r="7056" spans="1:18" ht="52.5" x14ac:dyDescent="0.35">
      <c r="A7056" s="1">
        <v>8</v>
      </c>
      <c r="B7056" s="13" t="s">
        <v>2176</v>
      </c>
      <c r="C7056" s="13" t="s">
        <v>41</v>
      </c>
      <c r="D7056" s="14" t="s">
        <v>2177</v>
      </c>
      <c r="E7056" s="15">
        <v>1305.6099999999999</v>
      </c>
      <c r="F7056" s="16">
        <f t="shared" si="2300"/>
        <v>1305.6099999999999</v>
      </c>
      <c r="G7056" s="16">
        <f t="shared" si="2301"/>
        <v>10102.81</v>
      </c>
      <c r="H7056" s="16">
        <f t="shared" si="2302"/>
        <v>773.80000000000007</v>
      </c>
      <c r="I7056" s="16">
        <f t="shared" si="2303"/>
        <v>-8797.2000000000007</v>
      </c>
      <c r="J7056" s="17">
        <v>1</v>
      </c>
      <c r="K7056" s="17">
        <v>7.7380000000000004</v>
      </c>
      <c r="L7056" s="18">
        <f t="shared" si="2304"/>
        <v>-6.7380000000000004</v>
      </c>
      <c r="M7056" s="17">
        <v>7.7380000000000004</v>
      </c>
      <c r="N7056" s="16">
        <f t="shared" si="2305"/>
        <v>1305.6099999999999</v>
      </c>
      <c r="O7056" s="16">
        <f t="shared" si="2306"/>
        <v>10102.81</v>
      </c>
      <c r="P7056" s="18">
        <f t="shared" si="2307"/>
        <v>0</v>
      </c>
      <c r="Q7056" s="16">
        <f t="shared" si="2308"/>
        <v>1305.6099999999999</v>
      </c>
      <c r="R7056" s="16">
        <f t="shared" si="2309"/>
        <v>0</v>
      </c>
    </row>
    <row r="7057" spans="1:18" ht="73.5" x14ac:dyDescent="0.35">
      <c r="A7057" s="1">
        <v>9</v>
      </c>
      <c r="B7057" s="13" t="s">
        <v>530</v>
      </c>
      <c r="C7057" s="13" t="s">
        <v>41</v>
      </c>
      <c r="D7057" s="14" t="s">
        <v>531</v>
      </c>
      <c r="E7057" s="15">
        <v>18.55</v>
      </c>
      <c r="F7057" s="16">
        <f t="shared" si="2300"/>
        <v>111.3</v>
      </c>
      <c r="G7057" s="16">
        <f t="shared" si="2301"/>
        <v>111.3</v>
      </c>
      <c r="H7057" s="16">
        <f t="shared" si="2302"/>
        <v>100</v>
      </c>
      <c r="I7057" s="16">
        <f t="shared" si="2303"/>
        <v>0</v>
      </c>
      <c r="J7057" s="17">
        <v>6</v>
      </c>
      <c r="K7057" s="17">
        <v>6</v>
      </c>
      <c r="L7057" s="18">
        <f t="shared" si="2304"/>
        <v>0</v>
      </c>
      <c r="M7057" s="17">
        <v>6</v>
      </c>
      <c r="N7057" s="16">
        <f t="shared" si="2305"/>
        <v>18.55</v>
      </c>
      <c r="O7057" s="16">
        <f t="shared" si="2306"/>
        <v>111.3</v>
      </c>
      <c r="P7057" s="18">
        <f t="shared" si="2307"/>
        <v>0</v>
      </c>
      <c r="Q7057" s="16">
        <f t="shared" si="2308"/>
        <v>18.55</v>
      </c>
      <c r="R7057" s="16">
        <f t="shared" si="2309"/>
        <v>0</v>
      </c>
    </row>
    <row r="7058" spans="1:18" ht="31.5" x14ac:dyDescent="0.35">
      <c r="A7058" s="1">
        <v>10</v>
      </c>
      <c r="B7058" s="13" t="s">
        <v>914</v>
      </c>
      <c r="C7058" s="13" t="s">
        <v>41</v>
      </c>
      <c r="D7058" s="14" t="s">
        <v>915</v>
      </c>
      <c r="E7058" s="15">
        <v>1119.6400000000001</v>
      </c>
      <c r="F7058" s="16">
        <f t="shared" si="2300"/>
        <v>0</v>
      </c>
      <c r="G7058" s="16">
        <f t="shared" si="2301"/>
        <v>1119.6400000000001</v>
      </c>
      <c r="H7058" s="16">
        <f t="shared" si="2302"/>
        <v>0</v>
      </c>
      <c r="I7058" s="16">
        <f t="shared" si="2303"/>
        <v>-1119.6400000000001</v>
      </c>
      <c r="J7058" s="17">
        <v>0</v>
      </c>
      <c r="K7058" s="17">
        <v>1</v>
      </c>
      <c r="L7058" s="18">
        <f t="shared" si="2304"/>
        <v>-1</v>
      </c>
      <c r="M7058" s="17">
        <v>1</v>
      </c>
      <c r="N7058" s="16">
        <f t="shared" si="2305"/>
        <v>1119.6400000000001</v>
      </c>
      <c r="O7058" s="16">
        <f t="shared" si="2306"/>
        <v>1119.6400000000001</v>
      </c>
      <c r="P7058" s="18">
        <f t="shared" si="2307"/>
        <v>0</v>
      </c>
      <c r="Q7058" s="16">
        <f t="shared" si="2308"/>
        <v>1119.6400000000001</v>
      </c>
      <c r="R7058" s="16">
        <f t="shared" si="2309"/>
        <v>0</v>
      </c>
    </row>
    <row r="7059" spans="1:18" x14ac:dyDescent="0.35">
      <c r="A7059" s="21" t="s">
        <v>2178</v>
      </c>
      <c r="B7059" s="21" t="s">
        <v>2178</v>
      </c>
      <c r="C7059" s="21" t="s">
        <v>2178</v>
      </c>
      <c r="D7059" s="21" t="s">
        <v>2178</v>
      </c>
      <c r="E7059" s="21" t="s">
        <v>2178</v>
      </c>
      <c r="F7059" s="19"/>
      <c r="G7059" s="20">
        <f>SUM(G7049:G7058)</f>
        <v>37014.26</v>
      </c>
      <c r="H7059" s="7"/>
      <c r="I7059" s="7"/>
      <c r="J7059" s="7"/>
      <c r="K7059" s="7"/>
      <c r="L7059" s="7"/>
      <c r="M7059" s="7"/>
      <c r="N7059" s="7"/>
      <c r="O7059" s="7"/>
      <c r="P7059" s="7"/>
      <c r="Q7059" s="7"/>
      <c r="R7059" s="7"/>
    </row>
    <row r="7061" spans="1:18" x14ac:dyDescent="0.35">
      <c r="B7061" s="11" t="s">
        <v>23</v>
      </c>
      <c r="C7061" s="12" t="s">
        <v>24</v>
      </c>
      <c r="D7061" s="12" t="s">
        <v>25</v>
      </c>
    </row>
    <row r="7062" spans="1:18" x14ac:dyDescent="0.35">
      <c r="B7062" s="11" t="s">
        <v>26</v>
      </c>
      <c r="C7062" s="12" t="s">
        <v>27</v>
      </c>
      <c r="D7062" s="12" t="s">
        <v>28</v>
      </c>
    </row>
    <row r="7063" spans="1:18" x14ac:dyDescent="0.35">
      <c r="B7063" s="11" t="s">
        <v>29</v>
      </c>
      <c r="C7063" s="12" t="s">
        <v>24</v>
      </c>
      <c r="D7063" s="12" t="s">
        <v>30</v>
      </c>
    </row>
    <row r="7064" spans="1:18" x14ac:dyDescent="0.35">
      <c r="B7064" s="11" t="s">
        <v>31</v>
      </c>
      <c r="C7064" s="12" t="s">
        <v>339</v>
      </c>
      <c r="D7064" s="12" t="s">
        <v>2107</v>
      </c>
    </row>
    <row r="7065" spans="1:18" x14ac:dyDescent="0.35">
      <c r="B7065" s="11" t="s">
        <v>33</v>
      </c>
      <c r="C7065" s="12" t="s">
        <v>27</v>
      </c>
      <c r="D7065" s="12" t="s">
        <v>1586</v>
      </c>
    </row>
    <row r="7066" spans="1:18" x14ac:dyDescent="0.35">
      <c r="B7066" s="11" t="s">
        <v>35</v>
      </c>
      <c r="C7066" s="12" t="s">
        <v>27</v>
      </c>
      <c r="D7066" s="12" t="s">
        <v>2118</v>
      </c>
    </row>
    <row r="7068" spans="1:18" ht="31.5" x14ac:dyDescent="0.35">
      <c r="A7068" s="1">
        <v>1</v>
      </c>
      <c r="B7068" s="13" t="s">
        <v>972</v>
      </c>
      <c r="C7068" s="13" t="s">
        <v>44</v>
      </c>
      <c r="D7068" s="14" t="s">
        <v>973</v>
      </c>
      <c r="E7068" s="15">
        <v>0.51</v>
      </c>
      <c r="F7068" s="16">
        <f>ROUND(ROUND(N7068,2)*ROUND(J7068,3),2)</f>
        <v>1568.81</v>
      </c>
      <c r="G7068" s="16">
        <f>ROUND(ROUND(N7068,2)*ROUND(K7068,3),2)</f>
        <v>979.93</v>
      </c>
      <c r="H7068" s="16">
        <f>IF(EXACT(J7068,0),0,100*(K7068/J7068))</f>
        <v>62.463326043783461</v>
      </c>
      <c r="I7068" s="16">
        <f>ROUND((ROUND(J7068,3)-ROUND(K7068,3))*N7068,2)</f>
        <v>588.88</v>
      </c>
      <c r="J7068" s="17">
        <v>3076.0929999999998</v>
      </c>
      <c r="K7068" s="17">
        <v>1921.43</v>
      </c>
      <c r="L7068" s="18">
        <f>ROUND(ROUND(J7068,3)-ROUND(K7068,3),3)</f>
        <v>1154.663</v>
      </c>
      <c r="M7068" s="17">
        <v>1921.43</v>
      </c>
      <c r="N7068" s="16">
        <f>ROUND(E7068,2)</f>
        <v>0.51</v>
      </c>
      <c r="O7068" s="16">
        <f>ROUND(ROUND(M7068,3)*ROUND(N7068,2),2)</f>
        <v>979.93</v>
      </c>
      <c r="P7068" s="18">
        <f>ROUND(ROUND(K7068,3)-ROUND(M7068,3),2)</f>
        <v>0</v>
      </c>
      <c r="Q7068" s="16">
        <f>ROUND(E7068,2)</f>
        <v>0.51</v>
      </c>
      <c r="R7068" s="16">
        <f>ROUND((ROUND(K7068,3)-ROUND(M7068,3))* Q7068,2)</f>
        <v>0</v>
      </c>
    </row>
    <row r="7069" spans="1:18" ht="52.5" x14ac:dyDescent="0.35">
      <c r="A7069" s="1">
        <v>2</v>
      </c>
      <c r="B7069" s="13" t="s">
        <v>974</v>
      </c>
      <c r="C7069" s="13" t="s">
        <v>92</v>
      </c>
      <c r="D7069" s="14" t="s">
        <v>975</v>
      </c>
      <c r="E7069" s="15">
        <v>11.55</v>
      </c>
      <c r="F7069" s="16">
        <f>ROUND(ROUND(N7069,2)*ROUND(J7069,3),2)</f>
        <v>2023.96</v>
      </c>
      <c r="G7069" s="16">
        <f>ROUND(ROUND(N7069,2)*ROUND(K7069,3),2)</f>
        <v>1656.39</v>
      </c>
      <c r="H7069" s="16">
        <f>IF(EXACT(J7069,0),0,100*(K7069/J7069))</f>
        <v>81.838673780922761</v>
      </c>
      <c r="I7069" s="16">
        <f>ROUND((ROUND(J7069,3)-ROUND(K7069,3))*N7069,2)</f>
        <v>367.58</v>
      </c>
      <c r="J7069" s="17">
        <v>175.23500000000001</v>
      </c>
      <c r="K7069" s="17">
        <v>143.41</v>
      </c>
      <c r="L7069" s="18">
        <f>ROUND(ROUND(J7069,3)-ROUND(K7069,3),3)</f>
        <v>31.824999999999999</v>
      </c>
      <c r="M7069" s="17">
        <v>143.41</v>
      </c>
      <c r="N7069" s="16">
        <f>ROUND(E7069,2)</f>
        <v>11.55</v>
      </c>
      <c r="O7069" s="16">
        <f>ROUND(ROUND(M7069,3)*ROUND(N7069,2),2)</f>
        <v>1656.39</v>
      </c>
      <c r="P7069" s="18">
        <f>ROUND(ROUND(K7069,3)-ROUND(M7069,3),2)</f>
        <v>0</v>
      </c>
      <c r="Q7069" s="16">
        <f>ROUND(E7069,2)</f>
        <v>11.55</v>
      </c>
      <c r="R7069" s="16">
        <f>ROUND((ROUND(K7069,3)-ROUND(M7069,3))* Q7069,2)</f>
        <v>0</v>
      </c>
    </row>
    <row r="7070" spans="1:18" x14ac:dyDescent="0.35">
      <c r="A7070" s="1">
        <v>3</v>
      </c>
      <c r="B7070" s="13" t="s">
        <v>575</v>
      </c>
      <c r="C7070" s="13" t="s">
        <v>92</v>
      </c>
      <c r="D7070" s="14" t="s">
        <v>576</v>
      </c>
      <c r="E7070" s="15">
        <v>14.34</v>
      </c>
      <c r="F7070" s="16">
        <f>ROUND(ROUND(N7070,2)*ROUND(J7070,3),2)</f>
        <v>11461.8</v>
      </c>
      <c r="G7070" s="16">
        <f>ROUND(ROUND(N7070,2)*ROUND(K7070,3),2)</f>
        <v>7916.68</v>
      </c>
      <c r="H7070" s="16">
        <f>IF(EXACT(J7070,0),0,100*(K7070/J7070))</f>
        <v>69.070136083444169</v>
      </c>
      <c r="I7070" s="16">
        <f>ROUND((ROUND(J7070,3)-ROUND(K7070,3))*N7070,2)</f>
        <v>3545.12</v>
      </c>
      <c r="J7070" s="17">
        <v>799.28899999999999</v>
      </c>
      <c r="K7070" s="17">
        <v>552.07000000000005</v>
      </c>
      <c r="L7070" s="18">
        <f>ROUND(ROUND(J7070,3)-ROUND(K7070,3),3)</f>
        <v>247.21899999999999</v>
      </c>
      <c r="M7070" s="17">
        <v>552.07000000000005</v>
      </c>
      <c r="N7070" s="16">
        <f>ROUND(E7070,2)</f>
        <v>14.34</v>
      </c>
      <c r="O7070" s="16">
        <f>ROUND(ROUND(M7070,3)*ROUND(N7070,2),2)</f>
        <v>7916.68</v>
      </c>
      <c r="P7070" s="18">
        <f>ROUND(ROUND(K7070,3)-ROUND(M7070,3),2)</f>
        <v>0</v>
      </c>
      <c r="Q7070" s="16">
        <f>ROUND(E7070,2)</f>
        <v>14.34</v>
      </c>
      <c r="R7070" s="16">
        <f>ROUND((ROUND(K7070,3)-ROUND(M7070,3))* Q7070,2)</f>
        <v>0</v>
      </c>
    </row>
    <row r="7071" spans="1:18" x14ac:dyDescent="0.35">
      <c r="A7071" s="1">
        <v>4</v>
      </c>
      <c r="B7071" s="13" t="s">
        <v>978</v>
      </c>
      <c r="C7071" s="13" t="s">
        <v>41</v>
      </c>
      <c r="D7071" s="14" t="s">
        <v>979</v>
      </c>
      <c r="E7071" s="15">
        <v>856.47</v>
      </c>
      <c r="F7071" s="16">
        <f>ROUND(ROUND(N7071,2)*ROUND(J7071,3),2)</f>
        <v>0</v>
      </c>
      <c r="G7071" s="16">
        <f>ROUND(ROUND(N7071,2)*ROUND(K7071,3),2)</f>
        <v>3425.88</v>
      </c>
      <c r="H7071" s="16">
        <f>IF(EXACT(J7071,0),0,100*(K7071/J7071))</f>
        <v>0</v>
      </c>
      <c r="I7071" s="16">
        <f>ROUND((ROUND(J7071,3)-ROUND(K7071,3))*N7071,2)</f>
        <v>-3425.88</v>
      </c>
      <c r="J7071" s="17">
        <v>0</v>
      </c>
      <c r="K7071" s="17">
        <v>4</v>
      </c>
      <c r="L7071" s="18">
        <f>ROUND(ROUND(J7071,3)-ROUND(K7071,3),3)</f>
        <v>-4</v>
      </c>
      <c r="M7071" s="17">
        <v>4</v>
      </c>
      <c r="N7071" s="16">
        <f>ROUND(E7071,2)</f>
        <v>856.47</v>
      </c>
      <c r="O7071" s="16">
        <f>ROUND(ROUND(M7071,3)*ROUND(N7071,2),2)</f>
        <v>3425.88</v>
      </c>
      <c r="P7071" s="18">
        <f>ROUND(ROUND(K7071,3)-ROUND(M7071,3),2)</f>
        <v>0</v>
      </c>
      <c r="Q7071" s="16">
        <f>ROUND(E7071,2)</f>
        <v>856.47</v>
      </c>
      <c r="R7071" s="16">
        <f>ROUND((ROUND(K7071,3)-ROUND(M7071,3))* Q7071,2)</f>
        <v>0</v>
      </c>
    </row>
    <row r="7072" spans="1:18" x14ac:dyDescent="0.35">
      <c r="A7072" s="21" t="s">
        <v>2179</v>
      </c>
      <c r="B7072" s="21" t="s">
        <v>2179</v>
      </c>
      <c r="C7072" s="21" t="s">
        <v>2179</v>
      </c>
      <c r="D7072" s="21" t="s">
        <v>2179</v>
      </c>
      <c r="E7072" s="21" t="s">
        <v>2179</v>
      </c>
      <c r="F7072" s="19"/>
      <c r="G7072" s="20">
        <f>SUM(G7068:G7071)</f>
        <v>13978.880000000001</v>
      </c>
      <c r="H7072" s="7"/>
      <c r="I7072" s="7"/>
      <c r="J7072" s="7"/>
      <c r="K7072" s="7"/>
      <c r="L7072" s="7"/>
      <c r="M7072" s="7"/>
      <c r="N7072" s="7"/>
      <c r="O7072" s="7"/>
      <c r="P7072" s="7"/>
      <c r="Q7072" s="7"/>
      <c r="R7072" s="7"/>
    </row>
    <row r="7074" spans="1:18" x14ac:dyDescent="0.35">
      <c r="B7074" s="11" t="s">
        <v>23</v>
      </c>
      <c r="C7074" s="12" t="s">
        <v>24</v>
      </c>
      <c r="D7074" s="12" t="s">
        <v>25</v>
      </c>
    </row>
    <row r="7075" spans="1:18" x14ac:dyDescent="0.35">
      <c r="B7075" s="11" t="s">
        <v>26</v>
      </c>
      <c r="C7075" s="12" t="s">
        <v>27</v>
      </c>
      <c r="D7075" s="12" t="s">
        <v>28</v>
      </c>
    </row>
    <row r="7076" spans="1:18" x14ac:dyDescent="0.35">
      <c r="B7076" s="11" t="s">
        <v>29</v>
      </c>
      <c r="C7076" s="12" t="s">
        <v>24</v>
      </c>
      <c r="D7076" s="12" t="s">
        <v>30</v>
      </c>
    </row>
    <row r="7077" spans="1:18" x14ac:dyDescent="0.35">
      <c r="B7077" s="11" t="s">
        <v>31</v>
      </c>
      <c r="C7077" s="12" t="s">
        <v>339</v>
      </c>
      <c r="D7077" s="12" t="s">
        <v>2107</v>
      </c>
    </row>
    <row r="7078" spans="1:18" x14ac:dyDescent="0.35">
      <c r="B7078" s="11" t="s">
        <v>33</v>
      </c>
      <c r="C7078" s="12" t="s">
        <v>27</v>
      </c>
      <c r="D7078" s="12" t="s">
        <v>1586</v>
      </c>
    </row>
    <row r="7079" spans="1:18" x14ac:dyDescent="0.35">
      <c r="B7079" s="11" t="s">
        <v>35</v>
      </c>
      <c r="C7079" s="12" t="s">
        <v>105</v>
      </c>
      <c r="D7079" s="12" t="s">
        <v>2120</v>
      </c>
    </row>
    <row r="7081" spans="1:18" ht="126" x14ac:dyDescent="0.35">
      <c r="A7081" s="1">
        <v>1</v>
      </c>
      <c r="B7081" s="13" t="s">
        <v>982</v>
      </c>
      <c r="C7081" s="13" t="s">
        <v>41</v>
      </c>
      <c r="D7081" s="14" t="s">
        <v>983</v>
      </c>
      <c r="E7081" s="15">
        <v>20.05</v>
      </c>
      <c r="F7081" s="16">
        <f t="shared" ref="F7081:F7086" si="2310">ROUND(ROUND(N7081,2)*ROUND(J7081,3),2)</f>
        <v>1583.95</v>
      </c>
      <c r="G7081" s="16">
        <f t="shared" ref="G7081:G7086" si="2311">ROUND(ROUND(N7081,2)*ROUND(K7081,3),2)</f>
        <v>0</v>
      </c>
      <c r="H7081" s="16">
        <f t="shared" ref="H7081:H7086" si="2312">IF(EXACT(J7081,0),0,100*(K7081/J7081))</f>
        <v>0</v>
      </c>
      <c r="I7081" s="16">
        <f t="shared" ref="I7081:I7086" si="2313">ROUND((ROUND(J7081,3)-ROUND(K7081,3))*N7081,2)</f>
        <v>1583.95</v>
      </c>
      <c r="J7081" s="17">
        <v>79</v>
      </c>
      <c r="K7081" s="17">
        <v>0</v>
      </c>
      <c r="L7081" s="18">
        <f t="shared" ref="L7081:L7086" si="2314">ROUND(ROUND(J7081,3)-ROUND(K7081,3),3)</f>
        <v>79</v>
      </c>
      <c r="M7081" s="17">
        <v>0</v>
      </c>
      <c r="N7081" s="16">
        <f t="shared" ref="N7081:N7086" si="2315">ROUND(E7081,2)</f>
        <v>20.05</v>
      </c>
      <c r="O7081" s="16">
        <f t="shared" ref="O7081:O7086" si="2316">ROUND(ROUND(M7081,3)*ROUND(N7081,2),2)</f>
        <v>0</v>
      </c>
      <c r="P7081" s="18">
        <f t="shared" ref="P7081:P7086" si="2317">ROUND(ROUND(K7081,3)-ROUND(M7081,3),2)</f>
        <v>0</v>
      </c>
      <c r="Q7081" s="16">
        <f t="shared" ref="Q7081:Q7086" si="2318">ROUND(E7081,2)</f>
        <v>20.05</v>
      </c>
      <c r="R7081" s="16">
        <f t="shared" ref="R7081:R7086" si="2319">ROUND((ROUND(K7081,3)-ROUND(M7081,3))* Q7081,2)</f>
        <v>0</v>
      </c>
    </row>
    <row r="7082" spans="1:18" ht="21" x14ac:dyDescent="0.35">
      <c r="A7082" s="1">
        <v>2</v>
      </c>
      <c r="B7082" s="13" t="s">
        <v>528</v>
      </c>
      <c r="C7082" s="13" t="s">
        <v>44</v>
      </c>
      <c r="D7082" s="14" t="s">
        <v>529</v>
      </c>
      <c r="E7082" s="15">
        <v>5.08</v>
      </c>
      <c r="F7082" s="16">
        <f t="shared" si="2310"/>
        <v>5.08</v>
      </c>
      <c r="G7082" s="16">
        <f t="shared" si="2311"/>
        <v>4592.32</v>
      </c>
      <c r="H7082" s="16">
        <f t="shared" si="2312"/>
        <v>90400</v>
      </c>
      <c r="I7082" s="16">
        <f t="shared" si="2313"/>
        <v>-4587.24</v>
      </c>
      <c r="J7082" s="17">
        <v>1</v>
      </c>
      <c r="K7082" s="17">
        <v>904</v>
      </c>
      <c r="L7082" s="18">
        <f t="shared" si="2314"/>
        <v>-903</v>
      </c>
      <c r="M7082" s="17">
        <v>904</v>
      </c>
      <c r="N7082" s="16">
        <f t="shared" si="2315"/>
        <v>5.08</v>
      </c>
      <c r="O7082" s="16">
        <f t="shared" si="2316"/>
        <v>4592.32</v>
      </c>
      <c r="P7082" s="18">
        <f t="shared" si="2317"/>
        <v>0</v>
      </c>
      <c r="Q7082" s="16">
        <f t="shared" si="2318"/>
        <v>5.08</v>
      </c>
      <c r="R7082" s="16">
        <f t="shared" si="2319"/>
        <v>0</v>
      </c>
    </row>
    <row r="7083" spans="1:18" ht="42" x14ac:dyDescent="0.35">
      <c r="A7083" s="1">
        <v>3</v>
      </c>
      <c r="B7083" s="13" t="s">
        <v>984</v>
      </c>
      <c r="C7083" s="13" t="s">
        <v>44</v>
      </c>
      <c r="D7083" s="14" t="s">
        <v>985</v>
      </c>
      <c r="E7083" s="15">
        <v>42.36</v>
      </c>
      <c r="F7083" s="16">
        <f t="shared" si="2310"/>
        <v>0</v>
      </c>
      <c r="G7083" s="16">
        <f t="shared" si="2311"/>
        <v>17071.080000000002</v>
      </c>
      <c r="H7083" s="16">
        <f t="shared" si="2312"/>
        <v>0</v>
      </c>
      <c r="I7083" s="16">
        <f t="shared" si="2313"/>
        <v>-17071.080000000002</v>
      </c>
      <c r="J7083" s="17">
        <v>0</v>
      </c>
      <c r="K7083" s="17">
        <v>403</v>
      </c>
      <c r="L7083" s="18">
        <f t="shared" si="2314"/>
        <v>-403</v>
      </c>
      <c r="M7083" s="17">
        <v>403</v>
      </c>
      <c r="N7083" s="16">
        <f t="shared" si="2315"/>
        <v>42.36</v>
      </c>
      <c r="O7083" s="16">
        <f t="shared" si="2316"/>
        <v>17071.080000000002</v>
      </c>
      <c r="P7083" s="18">
        <f t="shared" si="2317"/>
        <v>0</v>
      </c>
      <c r="Q7083" s="16">
        <f t="shared" si="2318"/>
        <v>42.36</v>
      </c>
      <c r="R7083" s="16">
        <f t="shared" si="2319"/>
        <v>0</v>
      </c>
    </row>
    <row r="7084" spans="1:18" ht="31.5" x14ac:dyDescent="0.35">
      <c r="A7084" s="1">
        <v>4</v>
      </c>
      <c r="B7084" s="13" t="s">
        <v>2180</v>
      </c>
      <c r="C7084" s="13" t="s">
        <v>92</v>
      </c>
      <c r="D7084" s="14" t="s">
        <v>2181</v>
      </c>
      <c r="E7084" s="15">
        <v>6.08</v>
      </c>
      <c r="F7084" s="16">
        <f t="shared" si="2310"/>
        <v>0</v>
      </c>
      <c r="G7084" s="16">
        <f t="shared" si="2311"/>
        <v>194.56</v>
      </c>
      <c r="H7084" s="16">
        <f t="shared" si="2312"/>
        <v>0</v>
      </c>
      <c r="I7084" s="16">
        <f t="shared" si="2313"/>
        <v>-194.56</v>
      </c>
      <c r="J7084" s="17">
        <v>0</v>
      </c>
      <c r="K7084" s="17">
        <v>32</v>
      </c>
      <c r="L7084" s="18">
        <f t="shared" si="2314"/>
        <v>-32</v>
      </c>
      <c r="M7084" s="17">
        <v>32</v>
      </c>
      <c r="N7084" s="16">
        <f t="shared" si="2315"/>
        <v>6.08</v>
      </c>
      <c r="O7084" s="16">
        <f t="shared" si="2316"/>
        <v>194.56</v>
      </c>
      <c r="P7084" s="18">
        <f t="shared" si="2317"/>
        <v>0</v>
      </c>
      <c r="Q7084" s="16">
        <f t="shared" si="2318"/>
        <v>6.08</v>
      </c>
      <c r="R7084" s="16">
        <f t="shared" si="2319"/>
        <v>0</v>
      </c>
    </row>
    <row r="7085" spans="1:18" ht="31.5" x14ac:dyDescent="0.35">
      <c r="A7085" s="1">
        <v>5</v>
      </c>
      <c r="B7085" s="13" t="s">
        <v>2121</v>
      </c>
      <c r="C7085" s="13" t="s">
        <v>92</v>
      </c>
      <c r="D7085" s="14" t="s">
        <v>2122</v>
      </c>
      <c r="E7085" s="15">
        <v>8.19</v>
      </c>
      <c r="F7085" s="16">
        <f t="shared" si="2310"/>
        <v>0</v>
      </c>
      <c r="G7085" s="16">
        <f t="shared" si="2311"/>
        <v>188.7</v>
      </c>
      <c r="H7085" s="16">
        <f t="shared" si="2312"/>
        <v>0</v>
      </c>
      <c r="I7085" s="16">
        <f t="shared" si="2313"/>
        <v>-188.7</v>
      </c>
      <c r="J7085" s="17">
        <v>0</v>
      </c>
      <c r="K7085" s="17">
        <v>23.04</v>
      </c>
      <c r="L7085" s="18">
        <f t="shared" si="2314"/>
        <v>-23.04</v>
      </c>
      <c r="M7085" s="17">
        <v>23.04</v>
      </c>
      <c r="N7085" s="16">
        <f t="shared" si="2315"/>
        <v>8.19</v>
      </c>
      <c r="O7085" s="16">
        <f t="shared" si="2316"/>
        <v>188.7</v>
      </c>
      <c r="P7085" s="18">
        <f t="shared" si="2317"/>
        <v>0</v>
      </c>
      <c r="Q7085" s="16">
        <f t="shared" si="2318"/>
        <v>8.19</v>
      </c>
      <c r="R7085" s="16">
        <f t="shared" si="2319"/>
        <v>0</v>
      </c>
    </row>
    <row r="7086" spans="1:18" ht="94.5" x14ac:dyDescent="0.35">
      <c r="A7086" s="1">
        <v>6</v>
      </c>
      <c r="B7086" s="13" t="s">
        <v>916</v>
      </c>
      <c r="C7086" s="13" t="s">
        <v>44</v>
      </c>
      <c r="D7086" s="14" t="s">
        <v>917</v>
      </c>
      <c r="E7086" s="15">
        <v>51.17</v>
      </c>
      <c r="F7086" s="16">
        <f t="shared" si="2310"/>
        <v>0</v>
      </c>
      <c r="G7086" s="16">
        <f t="shared" si="2311"/>
        <v>14302.02</v>
      </c>
      <c r="H7086" s="16">
        <f t="shared" si="2312"/>
        <v>0</v>
      </c>
      <c r="I7086" s="16">
        <f t="shared" si="2313"/>
        <v>-14302.02</v>
      </c>
      <c r="J7086" s="17">
        <v>0</v>
      </c>
      <c r="K7086" s="17">
        <v>279.5</v>
      </c>
      <c r="L7086" s="18">
        <f t="shared" si="2314"/>
        <v>-279.5</v>
      </c>
      <c r="M7086" s="17">
        <v>279.5</v>
      </c>
      <c r="N7086" s="16">
        <f t="shared" si="2315"/>
        <v>51.17</v>
      </c>
      <c r="O7086" s="16">
        <f t="shared" si="2316"/>
        <v>14302.02</v>
      </c>
      <c r="P7086" s="18">
        <f t="shared" si="2317"/>
        <v>0</v>
      </c>
      <c r="Q7086" s="16">
        <f t="shared" si="2318"/>
        <v>51.17</v>
      </c>
      <c r="R7086" s="16">
        <f t="shared" si="2319"/>
        <v>0</v>
      </c>
    </row>
    <row r="7087" spans="1:18" x14ac:dyDescent="0.35">
      <c r="A7087" s="21" t="s">
        <v>2182</v>
      </c>
      <c r="B7087" s="21" t="s">
        <v>2182</v>
      </c>
      <c r="C7087" s="21" t="s">
        <v>2182</v>
      </c>
      <c r="D7087" s="21" t="s">
        <v>2182</v>
      </c>
      <c r="E7087" s="21" t="s">
        <v>2182</v>
      </c>
      <c r="F7087" s="19"/>
      <c r="G7087" s="20">
        <f>SUM(G7081:G7086)</f>
        <v>36348.680000000008</v>
      </c>
      <c r="H7087" s="7"/>
      <c r="I7087" s="7"/>
      <c r="J7087" s="7"/>
      <c r="K7087" s="7"/>
      <c r="L7087" s="7"/>
      <c r="M7087" s="7"/>
      <c r="N7087" s="7"/>
      <c r="O7087" s="7"/>
      <c r="P7087" s="7"/>
      <c r="Q7087" s="7"/>
      <c r="R7087" s="7"/>
    </row>
    <row r="7089" spans="1:18" x14ac:dyDescent="0.35">
      <c r="B7089" s="11" t="s">
        <v>23</v>
      </c>
      <c r="C7089" s="12" t="s">
        <v>24</v>
      </c>
      <c r="D7089" s="12" t="s">
        <v>25</v>
      </c>
    </row>
    <row r="7090" spans="1:18" x14ac:dyDescent="0.35">
      <c r="B7090" s="11" t="s">
        <v>26</v>
      </c>
      <c r="C7090" s="12" t="s">
        <v>27</v>
      </c>
      <c r="D7090" s="12" t="s">
        <v>28</v>
      </c>
    </row>
    <row r="7091" spans="1:18" x14ac:dyDescent="0.35">
      <c r="B7091" s="11" t="s">
        <v>29</v>
      </c>
      <c r="C7091" s="12" t="s">
        <v>24</v>
      </c>
      <c r="D7091" s="12" t="s">
        <v>30</v>
      </c>
    </row>
    <row r="7092" spans="1:18" x14ac:dyDescent="0.35">
      <c r="B7092" s="11" t="s">
        <v>31</v>
      </c>
      <c r="C7092" s="12" t="s">
        <v>339</v>
      </c>
      <c r="D7092" s="12" t="s">
        <v>2107</v>
      </c>
    </row>
    <row r="7093" spans="1:18" x14ac:dyDescent="0.35">
      <c r="B7093" s="11" t="s">
        <v>33</v>
      </c>
      <c r="C7093" s="12" t="s">
        <v>27</v>
      </c>
      <c r="D7093" s="12" t="s">
        <v>1586</v>
      </c>
    </row>
    <row r="7094" spans="1:18" x14ac:dyDescent="0.35">
      <c r="B7094" s="11" t="s">
        <v>35</v>
      </c>
      <c r="C7094" s="12" t="s">
        <v>116</v>
      </c>
      <c r="D7094" s="12" t="s">
        <v>2183</v>
      </c>
    </row>
    <row r="7096" spans="1:18" ht="52.5" x14ac:dyDescent="0.35">
      <c r="A7096" s="1">
        <v>1</v>
      </c>
      <c r="B7096" s="13" t="s">
        <v>2184</v>
      </c>
      <c r="C7096" s="13" t="s">
        <v>41</v>
      </c>
      <c r="D7096" s="14" t="s">
        <v>2185</v>
      </c>
      <c r="E7096" s="15">
        <v>30.94</v>
      </c>
      <c r="F7096" s="16">
        <f t="shared" ref="F7096:F7115" si="2320">ROUND(ROUND(N7096,2)*ROUND(J7096,3),2)</f>
        <v>5816.72</v>
      </c>
      <c r="G7096" s="16">
        <f t="shared" ref="G7096:G7115" si="2321">ROUND(ROUND(N7096,2)*ROUND(K7096,3),2)</f>
        <v>0</v>
      </c>
      <c r="H7096" s="16">
        <f t="shared" ref="H7096:H7115" si="2322">IF(EXACT(J7096,0),0,100*(K7096/J7096))</f>
        <v>0</v>
      </c>
      <c r="I7096" s="16">
        <f t="shared" ref="I7096:I7115" si="2323">ROUND((ROUND(J7096,3)-ROUND(K7096,3))*N7096,2)</f>
        <v>5816.72</v>
      </c>
      <c r="J7096" s="17">
        <v>188</v>
      </c>
      <c r="K7096" s="17">
        <v>0</v>
      </c>
      <c r="L7096" s="18">
        <f t="shared" ref="L7096:L7115" si="2324">ROUND(ROUND(J7096,3)-ROUND(K7096,3),3)</f>
        <v>188</v>
      </c>
      <c r="M7096" s="17">
        <v>0</v>
      </c>
      <c r="N7096" s="16">
        <f t="shared" ref="N7096:N7115" si="2325">ROUND(E7096,2)</f>
        <v>30.94</v>
      </c>
      <c r="O7096" s="16">
        <f t="shared" ref="O7096:O7115" si="2326">ROUND(ROUND(M7096,3)*ROUND(N7096,2),2)</f>
        <v>0</v>
      </c>
      <c r="P7096" s="18">
        <f t="shared" ref="P7096:P7115" si="2327">ROUND(ROUND(K7096,3)-ROUND(M7096,3),2)</f>
        <v>0</v>
      </c>
      <c r="Q7096" s="16">
        <f t="shared" ref="Q7096:Q7115" si="2328">ROUND(E7096,2)</f>
        <v>30.94</v>
      </c>
      <c r="R7096" s="16">
        <f t="shared" ref="R7096:R7115" si="2329">ROUND((ROUND(K7096,3)-ROUND(M7096,3))* Q7096,2)</f>
        <v>0</v>
      </c>
    </row>
    <row r="7097" spans="1:18" ht="21" x14ac:dyDescent="0.35">
      <c r="A7097" s="1">
        <v>2</v>
      </c>
      <c r="B7097" s="13" t="s">
        <v>2186</v>
      </c>
      <c r="C7097" s="13" t="s">
        <v>41</v>
      </c>
      <c r="D7097" s="14" t="s">
        <v>2187</v>
      </c>
      <c r="E7097" s="15">
        <v>11.6</v>
      </c>
      <c r="F7097" s="16">
        <f t="shared" si="2320"/>
        <v>2180.8000000000002</v>
      </c>
      <c r="G7097" s="16">
        <f t="shared" si="2321"/>
        <v>0</v>
      </c>
      <c r="H7097" s="16">
        <f t="shared" si="2322"/>
        <v>0</v>
      </c>
      <c r="I7097" s="16">
        <f t="shared" si="2323"/>
        <v>2180.8000000000002</v>
      </c>
      <c r="J7097" s="17">
        <v>188</v>
      </c>
      <c r="K7097" s="17">
        <v>0</v>
      </c>
      <c r="L7097" s="18">
        <f t="shared" si="2324"/>
        <v>188</v>
      </c>
      <c r="M7097" s="17">
        <v>0</v>
      </c>
      <c r="N7097" s="16">
        <f t="shared" si="2325"/>
        <v>11.6</v>
      </c>
      <c r="O7097" s="16">
        <f t="shared" si="2326"/>
        <v>0</v>
      </c>
      <c r="P7097" s="18">
        <f t="shared" si="2327"/>
        <v>0</v>
      </c>
      <c r="Q7097" s="16">
        <f t="shared" si="2328"/>
        <v>11.6</v>
      </c>
      <c r="R7097" s="16">
        <f t="shared" si="2329"/>
        <v>0</v>
      </c>
    </row>
    <row r="7098" spans="1:18" ht="42" x14ac:dyDescent="0.35">
      <c r="A7098" s="1">
        <v>3</v>
      </c>
      <c r="B7098" s="13" t="s">
        <v>2188</v>
      </c>
      <c r="C7098" s="13" t="s">
        <v>44</v>
      </c>
      <c r="D7098" s="14" t="s">
        <v>2189</v>
      </c>
      <c r="E7098" s="15">
        <v>0.77</v>
      </c>
      <c r="F7098" s="16">
        <f t="shared" si="2320"/>
        <v>637.9</v>
      </c>
      <c r="G7098" s="16">
        <f t="shared" si="2321"/>
        <v>0</v>
      </c>
      <c r="H7098" s="16">
        <f t="shared" si="2322"/>
        <v>0</v>
      </c>
      <c r="I7098" s="16">
        <f t="shared" si="2323"/>
        <v>637.9</v>
      </c>
      <c r="J7098" s="17">
        <v>828.43899999999996</v>
      </c>
      <c r="K7098" s="17">
        <v>0</v>
      </c>
      <c r="L7098" s="18">
        <f t="shared" si="2324"/>
        <v>828.43899999999996</v>
      </c>
      <c r="M7098" s="17">
        <v>0</v>
      </c>
      <c r="N7098" s="16">
        <f t="shared" si="2325"/>
        <v>0.77</v>
      </c>
      <c r="O7098" s="16">
        <f t="shared" si="2326"/>
        <v>0</v>
      </c>
      <c r="P7098" s="18">
        <f t="shared" si="2327"/>
        <v>0</v>
      </c>
      <c r="Q7098" s="16">
        <f t="shared" si="2328"/>
        <v>0.77</v>
      </c>
      <c r="R7098" s="16">
        <f t="shared" si="2329"/>
        <v>0</v>
      </c>
    </row>
    <row r="7099" spans="1:18" ht="52.5" x14ac:dyDescent="0.35">
      <c r="A7099" s="1">
        <v>4</v>
      </c>
      <c r="B7099" s="13" t="s">
        <v>974</v>
      </c>
      <c r="C7099" s="13" t="s">
        <v>92</v>
      </c>
      <c r="D7099" s="14" t="s">
        <v>975</v>
      </c>
      <c r="E7099" s="15">
        <v>11.55</v>
      </c>
      <c r="F7099" s="16">
        <f t="shared" si="2320"/>
        <v>407.18</v>
      </c>
      <c r="G7099" s="16">
        <f t="shared" si="2321"/>
        <v>0</v>
      </c>
      <c r="H7099" s="16">
        <f t="shared" si="2322"/>
        <v>0</v>
      </c>
      <c r="I7099" s="16">
        <f t="shared" si="2323"/>
        <v>407.18</v>
      </c>
      <c r="J7099" s="17">
        <v>35.253999999999998</v>
      </c>
      <c r="K7099" s="17">
        <v>0</v>
      </c>
      <c r="L7099" s="18">
        <f t="shared" si="2324"/>
        <v>35.253999999999998</v>
      </c>
      <c r="M7099" s="17">
        <v>0</v>
      </c>
      <c r="N7099" s="16">
        <f t="shared" si="2325"/>
        <v>11.55</v>
      </c>
      <c r="O7099" s="16">
        <f t="shared" si="2326"/>
        <v>0</v>
      </c>
      <c r="P7099" s="18">
        <f t="shared" si="2327"/>
        <v>0</v>
      </c>
      <c r="Q7099" s="16">
        <f t="shared" si="2328"/>
        <v>11.55</v>
      </c>
      <c r="R7099" s="16">
        <f t="shared" si="2329"/>
        <v>0</v>
      </c>
    </row>
    <row r="7100" spans="1:18" ht="73.5" x14ac:dyDescent="0.35">
      <c r="A7100" s="1">
        <v>5</v>
      </c>
      <c r="B7100" s="13" t="s">
        <v>976</v>
      </c>
      <c r="C7100" s="13" t="s">
        <v>41</v>
      </c>
      <c r="D7100" s="14" t="s">
        <v>977</v>
      </c>
      <c r="E7100" s="15">
        <v>3.78</v>
      </c>
      <c r="F7100" s="16">
        <f t="shared" si="2320"/>
        <v>133.38</v>
      </c>
      <c r="G7100" s="16">
        <f t="shared" si="2321"/>
        <v>0</v>
      </c>
      <c r="H7100" s="16">
        <f t="shared" si="2322"/>
        <v>0</v>
      </c>
      <c r="I7100" s="16">
        <f t="shared" si="2323"/>
        <v>133.38</v>
      </c>
      <c r="J7100" s="17">
        <v>35.286999999999999</v>
      </c>
      <c r="K7100" s="17">
        <v>0</v>
      </c>
      <c r="L7100" s="18">
        <f t="shared" si="2324"/>
        <v>35.286999999999999</v>
      </c>
      <c r="M7100" s="17">
        <v>0</v>
      </c>
      <c r="N7100" s="16">
        <f t="shared" si="2325"/>
        <v>3.78</v>
      </c>
      <c r="O7100" s="16">
        <f t="shared" si="2326"/>
        <v>0</v>
      </c>
      <c r="P7100" s="18">
        <f t="shared" si="2327"/>
        <v>0</v>
      </c>
      <c r="Q7100" s="16">
        <f t="shared" si="2328"/>
        <v>3.78</v>
      </c>
      <c r="R7100" s="16">
        <f t="shared" si="2329"/>
        <v>0</v>
      </c>
    </row>
    <row r="7101" spans="1:18" ht="73.5" x14ac:dyDescent="0.35">
      <c r="A7101" s="1">
        <v>6</v>
      </c>
      <c r="B7101" s="13" t="s">
        <v>2190</v>
      </c>
      <c r="C7101" s="13" t="s">
        <v>92</v>
      </c>
      <c r="D7101" s="14" t="s">
        <v>2191</v>
      </c>
      <c r="E7101" s="15">
        <v>27.34</v>
      </c>
      <c r="F7101" s="16">
        <f t="shared" si="2320"/>
        <v>11205.27</v>
      </c>
      <c r="G7101" s="16">
        <f t="shared" si="2321"/>
        <v>0</v>
      </c>
      <c r="H7101" s="16">
        <f t="shared" si="2322"/>
        <v>0</v>
      </c>
      <c r="I7101" s="16">
        <f t="shared" si="2323"/>
        <v>11205.27</v>
      </c>
      <c r="J7101" s="17">
        <v>409.84899999999999</v>
      </c>
      <c r="K7101" s="17">
        <v>0</v>
      </c>
      <c r="L7101" s="18">
        <f t="shared" si="2324"/>
        <v>409.84899999999999</v>
      </c>
      <c r="M7101" s="17">
        <v>0</v>
      </c>
      <c r="N7101" s="16">
        <f t="shared" si="2325"/>
        <v>27.34</v>
      </c>
      <c r="O7101" s="16">
        <f t="shared" si="2326"/>
        <v>0</v>
      </c>
      <c r="P7101" s="18">
        <f t="shared" si="2327"/>
        <v>0</v>
      </c>
      <c r="Q7101" s="16">
        <f t="shared" si="2328"/>
        <v>27.34</v>
      </c>
      <c r="R7101" s="16">
        <f t="shared" si="2329"/>
        <v>0</v>
      </c>
    </row>
    <row r="7102" spans="1:18" ht="31.5" x14ac:dyDescent="0.35">
      <c r="A7102" s="1">
        <v>7</v>
      </c>
      <c r="B7102" s="13" t="s">
        <v>2192</v>
      </c>
      <c r="C7102" s="13" t="s">
        <v>41</v>
      </c>
      <c r="D7102" s="14" t="s">
        <v>2193</v>
      </c>
      <c r="E7102" s="15">
        <v>319.89999999999998</v>
      </c>
      <c r="F7102" s="16">
        <f t="shared" si="2320"/>
        <v>1919.4</v>
      </c>
      <c r="G7102" s="16">
        <f t="shared" si="2321"/>
        <v>0</v>
      </c>
      <c r="H7102" s="16">
        <f t="shared" si="2322"/>
        <v>0</v>
      </c>
      <c r="I7102" s="16">
        <f t="shared" si="2323"/>
        <v>1919.4</v>
      </c>
      <c r="J7102" s="17">
        <v>6</v>
      </c>
      <c r="K7102" s="17">
        <v>0</v>
      </c>
      <c r="L7102" s="18">
        <f t="shared" si="2324"/>
        <v>6</v>
      </c>
      <c r="M7102" s="17">
        <v>0</v>
      </c>
      <c r="N7102" s="16">
        <f t="shared" si="2325"/>
        <v>319.89999999999998</v>
      </c>
      <c r="O7102" s="16">
        <f t="shared" si="2326"/>
        <v>0</v>
      </c>
      <c r="P7102" s="18">
        <f t="shared" si="2327"/>
        <v>0</v>
      </c>
      <c r="Q7102" s="16">
        <f t="shared" si="2328"/>
        <v>319.89999999999998</v>
      </c>
      <c r="R7102" s="16">
        <f t="shared" si="2329"/>
        <v>0</v>
      </c>
    </row>
    <row r="7103" spans="1:18" ht="42" x14ac:dyDescent="0.35">
      <c r="A7103" s="1">
        <v>8</v>
      </c>
      <c r="B7103" s="13" t="s">
        <v>2194</v>
      </c>
      <c r="C7103" s="13" t="s">
        <v>44</v>
      </c>
      <c r="D7103" s="14" t="s">
        <v>2195</v>
      </c>
      <c r="E7103" s="15">
        <v>2.46</v>
      </c>
      <c r="F7103" s="16">
        <f t="shared" si="2320"/>
        <v>32.229999999999997</v>
      </c>
      <c r="G7103" s="16">
        <f t="shared" si="2321"/>
        <v>0</v>
      </c>
      <c r="H7103" s="16">
        <f t="shared" si="2322"/>
        <v>0</v>
      </c>
      <c r="I7103" s="16">
        <f t="shared" si="2323"/>
        <v>32.229999999999997</v>
      </c>
      <c r="J7103" s="17">
        <v>13.1</v>
      </c>
      <c r="K7103" s="17">
        <v>0</v>
      </c>
      <c r="L7103" s="18">
        <f t="shared" si="2324"/>
        <v>13.1</v>
      </c>
      <c r="M7103" s="17">
        <v>0</v>
      </c>
      <c r="N7103" s="16">
        <f t="shared" si="2325"/>
        <v>2.46</v>
      </c>
      <c r="O7103" s="16">
        <f t="shared" si="2326"/>
        <v>0</v>
      </c>
      <c r="P7103" s="18">
        <f t="shared" si="2327"/>
        <v>0</v>
      </c>
      <c r="Q7103" s="16">
        <f t="shared" si="2328"/>
        <v>2.46</v>
      </c>
      <c r="R7103" s="16">
        <f t="shared" si="2329"/>
        <v>0</v>
      </c>
    </row>
    <row r="7104" spans="1:18" ht="52.5" x14ac:dyDescent="0.35">
      <c r="A7104" s="1">
        <v>9</v>
      </c>
      <c r="B7104" s="13" t="s">
        <v>166</v>
      </c>
      <c r="C7104" s="13" t="s">
        <v>65</v>
      </c>
      <c r="D7104" s="14" t="s">
        <v>167</v>
      </c>
      <c r="E7104" s="15">
        <v>24.21</v>
      </c>
      <c r="F7104" s="16">
        <f t="shared" si="2320"/>
        <v>564.77</v>
      </c>
      <c r="G7104" s="16">
        <f t="shared" si="2321"/>
        <v>0</v>
      </c>
      <c r="H7104" s="16">
        <f t="shared" si="2322"/>
        <v>0</v>
      </c>
      <c r="I7104" s="16">
        <f t="shared" si="2323"/>
        <v>564.77</v>
      </c>
      <c r="J7104" s="17">
        <v>23.327999999999999</v>
      </c>
      <c r="K7104" s="17">
        <v>0</v>
      </c>
      <c r="L7104" s="18">
        <f t="shared" si="2324"/>
        <v>23.327999999999999</v>
      </c>
      <c r="M7104" s="17">
        <v>0</v>
      </c>
      <c r="N7104" s="16">
        <f t="shared" si="2325"/>
        <v>24.21</v>
      </c>
      <c r="O7104" s="16">
        <f t="shared" si="2326"/>
        <v>0</v>
      </c>
      <c r="P7104" s="18">
        <f t="shared" si="2327"/>
        <v>0</v>
      </c>
      <c r="Q7104" s="16">
        <f t="shared" si="2328"/>
        <v>24.21</v>
      </c>
      <c r="R7104" s="16">
        <f t="shared" si="2329"/>
        <v>0</v>
      </c>
    </row>
    <row r="7105" spans="1:18" x14ac:dyDescent="0.35">
      <c r="A7105" s="1">
        <v>10</v>
      </c>
      <c r="B7105" s="13" t="s">
        <v>575</v>
      </c>
      <c r="C7105" s="13" t="s">
        <v>92</v>
      </c>
      <c r="D7105" s="14" t="s">
        <v>576</v>
      </c>
      <c r="E7105" s="15">
        <v>14.34</v>
      </c>
      <c r="F7105" s="16">
        <f t="shared" si="2320"/>
        <v>1326.74</v>
      </c>
      <c r="G7105" s="16">
        <f t="shared" si="2321"/>
        <v>0</v>
      </c>
      <c r="H7105" s="16">
        <f t="shared" si="2322"/>
        <v>0</v>
      </c>
      <c r="I7105" s="16">
        <f t="shared" si="2323"/>
        <v>1326.74</v>
      </c>
      <c r="J7105" s="17">
        <v>92.52</v>
      </c>
      <c r="K7105" s="17">
        <v>0</v>
      </c>
      <c r="L7105" s="18">
        <f t="shared" si="2324"/>
        <v>92.52</v>
      </c>
      <c r="M7105" s="17">
        <v>0</v>
      </c>
      <c r="N7105" s="16">
        <f t="shared" si="2325"/>
        <v>14.34</v>
      </c>
      <c r="O7105" s="16">
        <f t="shared" si="2326"/>
        <v>0</v>
      </c>
      <c r="P7105" s="18">
        <f t="shared" si="2327"/>
        <v>0</v>
      </c>
      <c r="Q7105" s="16">
        <f t="shared" si="2328"/>
        <v>14.34</v>
      </c>
      <c r="R7105" s="16">
        <f t="shared" si="2329"/>
        <v>0</v>
      </c>
    </row>
    <row r="7106" spans="1:18" ht="31.5" x14ac:dyDescent="0.35">
      <c r="A7106" s="1">
        <v>11</v>
      </c>
      <c r="B7106" s="13" t="s">
        <v>168</v>
      </c>
      <c r="C7106" s="13" t="s">
        <v>65</v>
      </c>
      <c r="D7106" s="14" t="s">
        <v>169</v>
      </c>
      <c r="E7106" s="15">
        <v>5.38</v>
      </c>
      <c r="F7106" s="16">
        <f t="shared" si="2320"/>
        <v>116.21</v>
      </c>
      <c r="G7106" s="16">
        <f t="shared" si="2321"/>
        <v>0</v>
      </c>
      <c r="H7106" s="16">
        <f t="shared" si="2322"/>
        <v>0</v>
      </c>
      <c r="I7106" s="16">
        <f t="shared" si="2323"/>
        <v>116.21</v>
      </c>
      <c r="J7106" s="17">
        <v>21.6</v>
      </c>
      <c r="K7106" s="17">
        <v>0</v>
      </c>
      <c r="L7106" s="18">
        <f t="shared" si="2324"/>
        <v>21.6</v>
      </c>
      <c r="M7106" s="17">
        <v>0</v>
      </c>
      <c r="N7106" s="16">
        <f t="shared" si="2325"/>
        <v>5.38</v>
      </c>
      <c r="O7106" s="16">
        <f t="shared" si="2326"/>
        <v>0</v>
      </c>
      <c r="P7106" s="18">
        <f t="shared" si="2327"/>
        <v>0</v>
      </c>
      <c r="Q7106" s="16">
        <f t="shared" si="2328"/>
        <v>5.38</v>
      </c>
      <c r="R7106" s="16">
        <f t="shared" si="2329"/>
        <v>0</v>
      </c>
    </row>
    <row r="7107" spans="1:18" ht="31.5" x14ac:dyDescent="0.35">
      <c r="A7107" s="1">
        <v>12</v>
      </c>
      <c r="B7107" s="13" t="s">
        <v>2196</v>
      </c>
      <c r="C7107" s="13" t="s">
        <v>44</v>
      </c>
      <c r="D7107" s="14" t="s">
        <v>2197</v>
      </c>
      <c r="E7107" s="15">
        <v>3.74</v>
      </c>
      <c r="F7107" s="16">
        <f t="shared" si="2320"/>
        <v>224.4</v>
      </c>
      <c r="G7107" s="16">
        <f t="shared" si="2321"/>
        <v>0</v>
      </c>
      <c r="H7107" s="16">
        <f t="shared" si="2322"/>
        <v>0</v>
      </c>
      <c r="I7107" s="16">
        <f t="shared" si="2323"/>
        <v>224.4</v>
      </c>
      <c r="J7107" s="17">
        <v>60</v>
      </c>
      <c r="K7107" s="17">
        <v>0</v>
      </c>
      <c r="L7107" s="18">
        <f t="shared" si="2324"/>
        <v>60</v>
      </c>
      <c r="M7107" s="17">
        <v>0</v>
      </c>
      <c r="N7107" s="16">
        <f t="shared" si="2325"/>
        <v>3.74</v>
      </c>
      <c r="O7107" s="16">
        <f t="shared" si="2326"/>
        <v>0</v>
      </c>
      <c r="P7107" s="18">
        <f t="shared" si="2327"/>
        <v>0</v>
      </c>
      <c r="Q7107" s="16">
        <f t="shared" si="2328"/>
        <v>3.74</v>
      </c>
      <c r="R7107" s="16">
        <f t="shared" si="2329"/>
        <v>0</v>
      </c>
    </row>
    <row r="7108" spans="1:18" ht="52.5" x14ac:dyDescent="0.35">
      <c r="A7108" s="1">
        <v>13</v>
      </c>
      <c r="B7108" s="13" t="s">
        <v>267</v>
      </c>
      <c r="C7108" s="13" t="s">
        <v>65</v>
      </c>
      <c r="D7108" s="14" t="s">
        <v>268</v>
      </c>
      <c r="E7108" s="15">
        <v>5.83</v>
      </c>
      <c r="F7108" s="16">
        <f t="shared" si="2320"/>
        <v>62.96</v>
      </c>
      <c r="G7108" s="16">
        <f t="shared" si="2321"/>
        <v>0</v>
      </c>
      <c r="H7108" s="16">
        <f t="shared" si="2322"/>
        <v>0</v>
      </c>
      <c r="I7108" s="16">
        <f t="shared" si="2323"/>
        <v>62.96</v>
      </c>
      <c r="J7108" s="17">
        <v>10.8</v>
      </c>
      <c r="K7108" s="17">
        <v>0</v>
      </c>
      <c r="L7108" s="18">
        <f t="shared" si="2324"/>
        <v>10.8</v>
      </c>
      <c r="M7108" s="17">
        <v>0</v>
      </c>
      <c r="N7108" s="16">
        <f t="shared" si="2325"/>
        <v>5.83</v>
      </c>
      <c r="O7108" s="16">
        <f t="shared" si="2326"/>
        <v>0</v>
      </c>
      <c r="P7108" s="18">
        <f t="shared" si="2327"/>
        <v>0</v>
      </c>
      <c r="Q7108" s="16">
        <f t="shared" si="2328"/>
        <v>5.83</v>
      </c>
      <c r="R7108" s="16">
        <f t="shared" si="2329"/>
        <v>0</v>
      </c>
    </row>
    <row r="7109" spans="1:18" ht="31.5" x14ac:dyDescent="0.35">
      <c r="A7109" s="1">
        <v>14</v>
      </c>
      <c r="B7109" s="13" t="s">
        <v>2198</v>
      </c>
      <c r="C7109" s="13" t="s">
        <v>41</v>
      </c>
      <c r="D7109" s="14" t="s">
        <v>2199</v>
      </c>
      <c r="E7109" s="15">
        <v>240.43</v>
      </c>
      <c r="F7109" s="16">
        <f t="shared" si="2320"/>
        <v>1442.58</v>
      </c>
      <c r="G7109" s="16">
        <f t="shared" si="2321"/>
        <v>0</v>
      </c>
      <c r="H7109" s="16">
        <f t="shared" si="2322"/>
        <v>0</v>
      </c>
      <c r="I7109" s="16">
        <f t="shared" si="2323"/>
        <v>1442.58</v>
      </c>
      <c r="J7109" s="17">
        <v>6</v>
      </c>
      <c r="K7109" s="17">
        <v>0</v>
      </c>
      <c r="L7109" s="18">
        <f t="shared" si="2324"/>
        <v>6</v>
      </c>
      <c r="M7109" s="17">
        <v>0</v>
      </c>
      <c r="N7109" s="16">
        <f t="shared" si="2325"/>
        <v>240.43</v>
      </c>
      <c r="O7109" s="16">
        <f t="shared" si="2326"/>
        <v>0</v>
      </c>
      <c r="P7109" s="18">
        <f t="shared" si="2327"/>
        <v>0</v>
      </c>
      <c r="Q7109" s="16">
        <f t="shared" si="2328"/>
        <v>240.43</v>
      </c>
      <c r="R7109" s="16">
        <f t="shared" si="2329"/>
        <v>0</v>
      </c>
    </row>
    <row r="7110" spans="1:18" ht="52.5" x14ac:dyDescent="0.35">
      <c r="A7110" s="1">
        <v>15</v>
      </c>
      <c r="B7110" s="13" t="s">
        <v>2200</v>
      </c>
      <c r="C7110" s="13" t="s">
        <v>41</v>
      </c>
      <c r="D7110" s="14" t="s">
        <v>2201</v>
      </c>
      <c r="E7110" s="15">
        <v>28.99</v>
      </c>
      <c r="F7110" s="16">
        <f t="shared" si="2320"/>
        <v>173.94</v>
      </c>
      <c r="G7110" s="16">
        <f t="shared" si="2321"/>
        <v>0</v>
      </c>
      <c r="H7110" s="16">
        <f t="shared" si="2322"/>
        <v>0</v>
      </c>
      <c r="I7110" s="16">
        <f t="shared" si="2323"/>
        <v>173.94</v>
      </c>
      <c r="J7110" s="17">
        <v>6</v>
      </c>
      <c r="K7110" s="17">
        <v>0</v>
      </c>
      <c r="L7110" s="18">
        <f t="shared" si="2324"/>
        <v>6</v>
      </c>
      <c r="M7110" s="17">
        <v>0</v>
      </c>
      <c r="N7110" s="16">
        <f t="shared" si="2325"/>
        <v>28.99</v>
      </c>
      <c r="O7110" s="16">
        <f t="shared" si="2326"/>
        <v>0</v>
      </c>
      <c r="P7110" s="18">
        <f t="shared" si="2327"/>
        <v>0</v>
      </c>
      <c r="Q7110" s="16">
        <f t="shared" si="2328"/>
        <v>28.99</v>
      </c>
      <c r="R7110" s="16">
        <f t="shared" si="2329"/>
        <v>0</v>
      </c>
    </row>
    <row r="7111" spans="1:18" ht="52.5" x14ac:dyDescent="0.35">
      <c r="A7111" s="1">
        <v>16</v>
      </c>
      <c r="B7111" s="13" t="s">
        <v>2153</v>
      </c>
      <c r="C7111" s="13" t="s">
        <v>44</v>
      </c>
      <c r="D7111" s="14" t="s">
        <v>2154</v>
      </c>
      <c r="E7111" s="15">
        <v>13.05</v>
      </c>
      <c r="F7111" s="16">
        <f t="shared" si="2320"/>
        <v>783</v>
      </c>
      <c r="G7111" s="16">
        <f t="shared" si="2321"/>
        <v>0</v>
      </c>
      <c r="H7111" s="16">
        <f t="shared" si="2322"/>
        <v>0</v>
      </c>
      <c r="I7111" s="16">
        <f t="shared" si="2323"/>
        <v>783</v>
      </c>
      <c r="J7111" s="17">
        <v>60</v>
      </c>
      <c r="K7111" s="17">
        <v>0</v>
      </c>
      <c r="L7111" s="18">
        <f t="shared" si="2324"/>
        <v>60</v>
      </c>
      <c r="M7111" s="17">
        <v>0</v>
      </c>
      <c r="N7111" s="16">
        <f t="shared" si="2325"/>
        <v>13.05</v>
      </c>
      <c r="O7111" s="16">
        <f t="shared" si="2326"/>
        <v>0</v>
      </c>
      <c r="P7111" s="18">
        <f t="shared" si="2327"/>
        <v>0</v>
      </c>
      <c r="Q7111" s="16">
        <f t="shared" si="2328"/>
        <v>13.05</v>
      </c>
      <c r="R7111" s="16">
        <f t="shared" si="2329"/>
        <v>0</v>
      </c>
    </row>
    <row r="7112" spans="1:18" ht="31.5" x14ac:dyDescent="0.35">
      <c r="A7112" s="1">
        <v>17</v>
      </c>
      <c r="B7112" s="13" t="s">
        <v>2202</v>
      </c>
      <c r="C7112" s="13" t="s">
        <v>44</v>
      </c>
      <c r="D7112" s="14" t="s">
        <v>2203</v>
      </c>
      <c r="E7112" s="15">
        <v>1.65</v>
      </c>
      <c r="F7112" s="16">
        <f t="shared" si="2320"/>
        <v>99</v>
      </c>
      <c r="G7112" s="16">
        <f t="shared" si="2321"/>
        <v>0</v>
      </c>
      <c r="H7112" s="16">
        <f t="shared" si="2322"/>
        <v>0</v>
      </c>
      <c r="I7112" s="16">
        <f t="shared" si="2323"/>
        <v>99</v>
      </c>
      <c r="J7112" s="17">
        <v>60</v>
      </c>
      <c r="K7112" s="17">
        <v>0</v>
      </c>
      <c r="L7112" s="18">
        <f t="shared" si="2324"/>
        <v>60</v>
      </c>
      <c r="M7112" s="17">
        <v>0</v>
      </c>
      <c r="N7112" s="16">
        <f t="shared" si="2325"/>
        <v>1.65</v>
      </c>
      <c r="O7112" s="16">
        <f t="shared" si="2326"/>
        <v>0</v>
      </c>
      <c r="P7112" s="18">
        <f t="shared" si="2327"/>
        <v>0</v>
      </c>
      <c r="Q7112" s="16">
        <f t="shared" si="2328"/>
        <v>1.65</v>
      </c>
      <c r="R7112" s="16">
        <f t="shared" si="2329"/>
        <v>0</v>
      </c>
    </row>
    <row r="7113" spans="1:18" x14ac:dyDescent="0.35">
      <c r="A7113" s="1">
        <v>18</v>
      </c>
      <c r="B7113" s="13" t="s">
        <v>960</v>
      </c>
      <c r="C7113" s="13" t="s">
        <v>41</v>
      </c>
      <c r="D7113" s="14" t="s">
        <v>961</v>
      </c>
      <c r="E7113" s="15">
        <v>348.69</v>
      </c>
      <c r="F7113" s="16">
        <f t="shared" si="2320"/>
        <v>1394.76</v>
      </c>
      <c r="G7113" s="16">
        <f t="shared" si="2321"/>
        <v>0</v>
      </c>
      <c r="H7113" s="16">
        <f t="shared" si="2322"/>
        <v>0</v>
      </c>
      <c r="I7113" s="16">
        <f t="shared" si="2323"/>
        <v>1394.76</v>
      </c>
      <c r="J7113" s="17">
        <v>4</v>
      </c>
      <c r="K7113" s="17">
        <v>0</v>
      </c>
      <c r="L7113" s="18">
        <f t="shared" si="2324"/>
        <v>4</v>
      </c>
      <c r="M7113" s="17">
        <v>0</v>
      </c>
      <c r="N7113" s="16">
        <f t="shared" si="2325"/>
        <v>348.69</v>
      </c>
      <c r="O7113" s="16">
        <f t="shared" si="2326"/>
        <v>0</v>
      </c>
      <c r="P7113" s="18">
        <f t="shared" si="2327"/>
        <v>0</v>
      </c>
      <c r="Q7113" s="16">
        <f t="shared" si="2328"/>
        <v>348.69</v>
      </c>
      <c r="R7113" s="16">
        <f t="shared" si="2329"/>
        <v>0</v>
      </c>
    </row>
    <row r="7114" spans="1:18" ht="73.5" x14ac:dyDescent="0.35">
      <c r="A7114" s="1">
        <v>19</v>
      </c>
      <c r="B7114" s="13" t="s">
        <v>2115</v>
      </c>
      <c r="C7114" s="13" t="s">
        <v>41</v>
      </c>
      <c r="D7114" s="14" t="s">
        <v>2116</v>
      </c>
      <c r="E7114" s="15">
        <v>18.55</v>
      </c>
      <c r="F7114" s="16">
        <f t="shared" si="2320"/>
        <v>92.75</v>
      </c>
      <c r="G7114" s="16">
        <f t="shared" si="2321"/>
        <v>259.7</v>
      </c>
      <c r="H7114" s="16">
        <f t="shared" si="2322"/>
        <v>280</v>
      </c>
      <c r="I7114" s="16">
        <f t="shared" si="2323"/>
        <v>-166.95</v>
      </c>
      <c r="J7114" s="17">
        <v>5</v>
      </c>
      <c r="K7114" s="17">
        <v>14</v>
      </c>
      <c r="L7114" s="18">
        <f t="shared" si="2324"/>
        <v>-9</v>
      </c>
      <c r="M7114" s="17">
        <v>14</v>
      </c>
      <c r="N7114" s="16">
        <f t="shared" si="2325"/>
        <v>18.55</v>
      </c>
      <c r="O7114" s="16">
        <f t="shared" si="2326"/>
        <v>259.7</v>
      </c>
      <c r="P7114" s="18">
        <f t="shared" si="2327"/>
        <v>0</v>
      </c>
      <c r="Q7114" s="16">
        <f t="shared" si="2328"/>
        <v>18.55</v>
      </c>
      <c r="R7114" s="16">
        <f t="shared" si="2329"/>
        <v>0</v>
      </c>
    </row>
    <row r="7115" spans="1:18" ht="21" x14ac:dyDescent="0.35">
      <c r="A7115" s="1">
        <v>20</v>
      </c>
      <c r="B7115" s="13" t="s">
        <v>532</v>
      </c>
      <c r="C7115" s="13" t="s">
        <v>227</v>
      </c>
      <c r="D7115" s="14" t="s">
        <v>533</v>
      </c>
      <c r="E7115" s="15">
        <v>54.01</v>
      </c>
      <c r="F7115" s="16">
        <f t="shared" si="2320"/>
        <v>216.04</v>
      </c>
      <c r="G7115" s="16">
        <f t="shared" si="2321"/>
        <v>0</v>
      </c>
      <c r="H7115" s="16">
        <f t="shared" si="2322"/>
        <v>0</v>
      </c>
      <c r="I7115" s="16">
        <f t="shared" si="2323"/>
        <v>216.04</v>
      </c>
      <c r="J7115" s="17">
        <v>4</v>
      </c>
      <c r="K7115" s="17">
        <v>0</v>
      </c>
      <c r="L7115" s="18">
        <f t="shared" si="2324"/>
        <v>4</v>
      </c>
      <c r="M7115" s="17">
        <v>0</v>
      </c>
      <c r="N7115" s="16">
        <f t="shared" si="2325"/>
        <v>54.01</v>
      </c>
      <c r="O7115" s="16">
        <f t="shared" si="2326"/>
        <v>0</v>
      </c>
      <c r="P7115" s="18">
        <f t="shared" si="2327"/>
        <v>0</v>
      </c>
      <c r="Q7115" s="16">
        <f t="shared" si="2328"/>
        <v>54.01</v>
      </c>
      <c r="R7115" s="16">
        <f t="shared" si="2329"/>
        <v>0</v>
      </c>
    </row>
    <row r="7116" spans="1:18" x14ac:dyDescent="0.35">
      <c r="A7116" s="21" t="s">
        <v>2204</v>
      </c>
      <c r="B7116" s="21" t="s">
        <v>2204</v>
      </c>
      <c r="C7116" s="21" t="s">
        <v>2204</v>
      </c>
      <c r="D7116" s="21" t="s">
        <v>2204</v>
      </c>
      <c r="E7116" s="21" t="s">
        <v>2204</v>
      </c>
      <c r="F7116" s="19"/>
      <c r="G7116" s="20">
        <f>SUM(G7096:G7115)</f>
        <v>259.7</v>
      </c>
      <c r="H7116" s="7"/>
      <c r="I7116" s="7"/>
      <c r="J7116" s="7"/>
      <c r="K7116" s="7"/>
      <c r="L7116" s="7"/>
      <c r="M7116" s="7"/>
      <c r="N7116" s="7"/>
      <c r="O7116" s="7"/>
      <c r="P7116" s="7"/>
      <c r="Q7116" s="7"/>
      <c r="R7116" s="7"/>
    </row>
    <row r="7118" spans="1:18" x14ac:dyDescent="0.35">
      <c r="B7118" s="11" t="s">
        <v>23</v>
      </c>
      <c r="C7118" s="12" t="s">
        <v>24</v>
      </c>
      <c r="D7118" s="12" t="s">
        <v>25</v>
      </c>
    </row>
    <row r="7119" spans="1:18" x14ac:dyDescent="0.35">
      <c r="B7119" s="11" t="s">
        <v>26</v>
      </c>
      <c r="C7119" s="12" t="s">
        <v>27</v>
      </c>
      <c r="D7119" s="12" t="s">
        <v>28</v>
      </c>
    </row>
    <row r="7120" spans="1:18" x14ac:dyDescent="0.35">
      <c r="B7120" s="11" t="s">
        <v>29</v>
      </c>
      <c r="C7120" s="12" t="s">
        <v>24</v>
      </c>
      <c r="D7120" s="12" t="s">
        <v>30</v>
      </c>
    </row>
    <row r="7121" spans="1:18" x14ac:dyDescent="0.35">
      <c r="B7121" s="11" t="s">
        <v>31</v>
      </c>
      <c r="C7121" s="12" t="s">
        <v>339</v>
      </c>
      <c r="D7121" s="12" t="s">
        <v>2107</v>
      </c>
    </row>
    <row r="7122" spans="1:18" x14ac:dyDescent="0.35">
      <c r="B7122" s="11" t="s">
        <v>33</v>
      </c>
      <c r="C7122" s="12" t="s">
        <v>105</v>
      </c>
      <c r="D7122" s="12" t="s">
        <v>178</v>
      </c>
    </row>
    <row r="7123" spans="1:18" x14ac:dyDescent="0.35">
      <c r="B7123" s="11" t="s">
        <v>35</v>
      </c>
      <c r="C7123" s="12" t="s">
        <v>24</v>
      </c>
      <c r="D7123" s="12" t="s">
        <v>2108</v>
      </c>
    </row>
    <row r="7125" spans="1:18" ht="63" x14ac:dyDescent="0.35">
      <c r="A7125" s="1">
        <v>1</v>
      </c>
      <c r="B7125" s="13" t="s">
        <v>968</v>
      </c>
      <c r="C7125" s="13" t="s">
        <v>92</v>
      </c>
      <c r="D7125" s="14" t="s">
        <v>969</v>
      </c>
      <c r="E7125" s="15">
        <v>159.03</v>
      </c>
      <c r="F7125" s="16">
        <f t="shared" ref="F7125:F7136" si="2330">ROUND(ROUND(N7125,2)*ROUND(J7125,3),2)</f>
        <v>29223.99</v>
      </c>
      <c r="G7125" s="16">
        <f t="shared" ref="G7125:G7136" si="2331">ROUND(ROUND(N7125,2)*ROUND(K7125,3),2)</f>
        <v>21531.55</v>
      </c>
      <c r="H7125" s="16">
        <f t="shared" ref="H7125:H7136" si="2332">IF(EXACT(J7125,0),0,100*(K7125/J7125))</f>
        <v>73.677651770749435</v>
      </c>
      <c r="I7125" s="16">
        <f t="shared" ref="I7125:I7136" si="2333">ROUND((ROUND(J7125,3)-ROUND(K7125,3))*N7125,2)</f>
        <v>7692.44</v>
      </c>
      <c r="J7125" s="17">
        <v>183.76400000000001</v>
      </c>
      <c r="K7125" s="17">
        <v>135.393</v>
      </c>
      <c r="L7125" s="18">
        <f t="shared" ref="L7125:L7136" si="2334">ROUND(ROUND(J7125,3)-ROUND(K7125,3),3)</f>
        <v>48.371000000000002</v>
      </c>
      <c r="M7125" s="17">
        <v>133.19300000000001</v>
      </c>
      <c r="N7125" s="16">
        <f t="shared" ref="N7125:N7136" si="2335">ROUND(E7125,2)</f>
        <v>159.03</v>
      </c>
      <c r="O7125" s="16">
        <f t="shared" ref="O7125:O7136" si="2336">ROUND(ROUND(M7125,3)*ROUND(N7125,2),2)</f>
        <v>21181.68</v>
      </c>
      <c r="P7125" s="18">
        <f t="shared" ref="P7125:P7136" si="2337">ROUND(ROUND(K7125,3)-ROUND(M7125,3),2)</f>
        <v>2.2000000000000002</v>
      </c>
      <c r="Q7125" s="16">
        <f t="shared" ref="Q7125:Q7136" si="2338">ROUND(E7125,2)</f>
        <v>159.03</v>
      </c>
      <c r="R7125" s="16">
        <f t="shared" ref="R7125:R7136" si="2339">ROUND((ROUND(K7125,3)-ROUND(M7125,3))* Q7125,2)</f>
        <v>349.87</v>
      </c>
    </row>
    <row r="7126" spans="1:18" ht="31.5" x14ac:dyDescent="0.35">
      <c r="A7126" s="1">
        <v>2</v>
      </c>
      <c r="B7126" s="13" t="s">
        <v>970</v>
      </c>
      <c r="C7126" s="13" t="s">
        <v>41</v>
      </c>
      <c r="D7126" s="14" t="s">
        <v>971</v>
      </c>
      <c r="E7126" s="15">
        <v>98.81</v>
      </c>
      <c r="F7126" s="16">
        <f t="shared" si="2330"/>
        <v>11857.2</v>
      </c>
      <c r="G7126" s="16">
        <f t="shared" si="2331"/>
        <v>98.81</v>
      </c>
      <c r="H7126" s="16">
        <f t="shared" si="2332"/>
        <v>0.83333333333333337</v>
      </c>
      <c r="I7126" s="16">
        <f t="shared" si="2333"/>
        <v>11758.39</v>
      </c>
      <c r="J7126" s="17">
        <v>120</v>
      </c>
      <c r="K7126" s="17">
        <v>1</v>
      </c>
      <c r="L7126" s="18">
        <f t="shared" si="2334"/>
        <v>119</v>
      </c>
      <c r="M7126" s="17">
        <v>1</v>
      </c>
      <c r="N7126" s="16">
        <f t="shared" si="2335"/>
        <v>98.81</v>
      </c>
      <c r="O7126" s="16">
        <f t="shared" si="2336"/>
        <v>98.81</v>
      </c>
      <c r="P7126" s="18">
        <f t="shared" si="2337"/>
        <v>0</v>
      </c>
      <c r="Q7126" s="16">
        <f t="shared" si="2338"/>
        <v>98.81</v>
      </c>
      <c r="R7126" s="16">
        <f t="shared" si="2339"/>
        <v>0</v>
      </c>
    </row>
    <row r="7127" spans="1:18" ht="31.5" x14ac:dyDescent="0.35">
      <c r="A7127" s="1">
        <v>3</v>
      </c>
      <c r="B7127" s="13" t="s">
        <v>2109</v>
      </c>
      <c r="C7127" s="13" t="s">
        <v>41</v>
      </c>
      <c r="D7127" s="14" t="s">
        <v>2110</v>
      </c>
      <c r="E7127" s="15">
        <v>57.23</v>
      </c>
      <c r="F7127" s="16">
        <f t="shared" si="2330"/>
        <v>686.76</v>
      </c>
      <c r="G7127" s="16">
        <f t="shared" si="2331"/>
        <v>5036.24</v>
      </c>
      <c r="H7127" s="16">
        <f t="shared" si="2332"/>
        <v>733.33333333333326</v>
      </c>
      <c r="I7127" s="16">
        <f t="shared" si="2333"/>
        <v>-4349.4799999999996</v>
      </c>
      <c r="J7127" s="17">
        <v>12</v>
      </c>
      <c r="K7127" s="17">
        <v>88</v>
      </c>
      <c r="L7127" s="18">
        <f t="shared" si="2334"/>
        <v>-76</v>
      </c>
      <c r="M7127" s="17">
        <v>88</v>
      </c>
      <c r="N7127" s="16">
        <f t="shared" si="2335"/>
        <v>57.23</v>
      </c>
      <c r="O7127" s="16">
        <f t="shared" si="2336"/>
        <v>5036.24</v>
      </c>
      <c r="P7127" s="18">
        <f t="shared" si="2337"/>
        <v>0</v>
      </c>
      <c r="Q7127" s="16">
        <f t="shared" si="2338"/>
        <v>57.23</v>
      </c>
      <c r="R7127" s="16">
        <f t="shared" si="2339"/>
        <v>0</v>
      </c>
    </row>
    <row r="7128" spans="1:18" ht="42" x14ac:dyDescent="0.35">
      <c r="A7128" s="1">
        <v>4</v>
      </c>
      <c r="B7128" s="13" t="s">
        <v>571</v>
      </c>
      <c r="C7128" s="13" t="s">
        <v>92</v>
      </c>
      <c r="D7128" s="14" t="s">
        <v>572</v>
      </c>
      <c r="E7128" s="15">
        <v>40.92</v>
      </c>
      <c r="F7128" s="16">
        <f t="shared" si="2330"/>
        <v>7793.58</v>
      </c>
      <c r="G7128" s="16">
        <f t="shared" si="2331"/>
        <v>123.58</v>
      </c>
      <c r="H7128" s="16">
        <f t="shared" si="2332"/>
        <v>1.585643104290162</v>
      </c>
      <c r="I7128" s="16">
        <f t="shared" si="2333"/>
        <v>7670</v>
      </c>
      <c r="J7128" s="17">
        <v>190.459</v>
      </c>
      <c r="K7128" s="17">
        <v>3.02</v>
      </c>
      <c r="L7128" s="18">
        <f t="shared" si="2334"/>
        <v>187.43899999999999</v>
      </c>
      <c r="M7128" s="17">
        <v>3.02</v>
      </c>
      <c r="N7128" s="16">
        <f t="shared" si="2335"/>
        <v>40.92</v>
      </c>
      <c r="O7128" s="16">
        <f t="shared" si="2336"/>
        <v>123.58</v>
      </c>
      <c r="P7128" s="18">
        <f t="shared" si="2337"/>
        <v>0</v>
      </c>
      <c r="Q7128" s="16">
        <f t="shared" si="2338"/>
        <v>40.92</v>
      </c>
      <c r="R7128" s="16">
        <f t="shared" si="2339"/>
        <v>0</v>
      </c>
    </row>
    <row r="7129" spans="1:18" ht="84" x14ac:dyDescent="0.35">
      <c r="A7129" s="1">
        <v>5</v>
      </c>
      <c r="B7129" s="13" t="s">
        <v>2170</v>
      </c>
      <c r="C7129" s="13" t="s">
        <v>41</v>
      </c>
      <c r="D7129" s="14" t="s">
        <v>2171</v>
      </c>
      <c r="E7129" s="15">
        <v>15.81</v>
      </c>
      <c r="F7129" s="16">
        <f t="shared" si="2330"/>
        <v>442.68</v>
      </c>
      <c r="G7129" s="16">
        <f t="shared" si="2331"/>
        <v>2513.79</v>
      </c>
      <c r="H7129" s="16">
        <f t="shared" si="2332"/>
        <v>567.85714285714289</v>
      </c>
      <c r="I7129" s="16">
        <f t="shared" si="2333"/>
        <v>-2071.11</v>
      </c>
      <c r="J7129" s="17">
        <v>28</v>
      </c>
      <c r="K7129" s="17">
        <v>159</v>
      </c>
      <c r="L7129" s="18">
        <f t="shared" si="2334"/>
        <v>-131</v>
      </c>
      <c r="M7129" s="17">
        <v>159</v>
      </c>
      <c r="N7129" s="16">
        <f t="shared" si="2335"/>
        <v>15.81</v>
      </c>
      <c r="O7129" s="16">
        <f t="shared" si="2336"/>
        <v>2513.79</v>
      </c>
      <c r="P7129" s="18">
        <f t="shared" si="2337"/>
        <v>0</v>
      </c>
      <c r="Q7129" s="16">
        <f t="shared" si="2338"/>
        <v>15.81</v>
      </c>
      <c r="R7129" s="16">
        <f t="shared" si="2339"/>
        <v>0</v>
      </c>
    </row>
    <row r="7130" spans="1:18" ht="31.5" x14ac:dyDescent="0.35">
      <c r="A7130" s="1">
        <v>6</v>
      </c>
      <c r="B7130" s="13" t="s">
        <v>2111</v>
      </c>
      <c r="C7130" s="13" t="s">
        <v>41</v>
      </c>
      <c r="D7130" s="14" t="s">
        <v>2112</v>
      </c>
      <c r="E7130" s="15">
        <v>147.19</v>
      </c>
      <c r="F7130" s="16">
        <f t="shared" si="2330"/>
        <v>883.14</v>
      </c>
      <c r="G7130" s="16">
        <f t="shared" si="2331"/>
        <v>294.38</v>
      </c>
      <c r="H7130" s="16">
        <f t="shared" si="2332"/>
        <v>33.333333333333329</v>
      </c>
      <c r="I7130" s="16">
        <f t="shared" si="2333"/>
        <v>588.76</v>
      </c>
      <c r="J7130" s="17">
        <v>6</v>
      </c>
      <c r="K7130" s="17">
        <v>2</v>
      </c>
      <c r="L7130" s="18">
        <f t="shared" si="2334"/>
        <v>4</v>
      </c>
      <c r="M7130" s="17">
        <v>2</v>
      </c>
      <c r="N7130" s="16">
        <f t="shared" si="2335"/>
        <v>147.19</v>
      </c>
      <c r="O7130" s="16">
        <f t="shared" si="2336"/>
        <v>294.38</v>
      </c>
      <c r="P7130" s="18">
        <f t="shared" si="2337"/>
        <v>0</v>
      </c>
      <c r="Q7130" s="16">
        <f t="shared" si="2338"/>
        <v>147.19</v>
      </c>
      <c r="R7130" s="16">
        <f t="shared" si="2339"/>
        <v>0</v>
      </c>
    </row>
    <row r="7131" spans="1:18" ht="31.5" x14ac:dyDescent="0.35">
      <c r="A7131" s="1">
        <v>7</v>
      </c>
      <c r="B7131" s="13" t="s">
        <v>2172</v>
      </c>
      <c r="C7131" s="13" t="s">
        <v>41</v>
      </c>
      <c r="D7131" s="14" t="s">
        <v>2173</v>
      </c>
      <c r="E7131" s="15">
        <v>69.87</v>
      </c>
      <c r="F7131" s="16">
        <f t="shared" si="2330"/>
        <v>139.74</v>
      </c>
      <c r="G7131" s="16">
        <f t="shared" si="2331"/>
        <v>349.35</v>
      </c>
      <c r="H7131" s="16">
        <f t="shared" si="2332"/>
        <v>250</v>
      </c>
      <c r="I7131" s="16">
        <f t="shared" si="2333"/>
        <v>-209.61</v>
      </c>
      <c r="J7131" s="17">
        <v>2</v>
      </c>
      <c r="K7131" s="17">
        <v>5</v>
      </c>
      <c r="L7131" s="18">
        <f t="shared" si="2334"/>
        <v>-3</v>
      </c>
      <c r="M7131" s="17">
        <v>5</v>
      </c>
      <c r="N7131" s="16">
        <f t="shared" si="2335"/>
        <v>69.87</v>
      </c>
      <c r="O7131" s="16">
        <f t="shared" si="2336"/>
        <v>349.35</v>
      </c>
      <c r="P7131" s="18">
        <f t="shared" si="2337"/>
        <v>0</v>
      </c>
      <c r="Q7131" s="16">
        <f t="shared" si="2338"/>
        <v>69.87</v>
      </c>
      <c r="R7131" s="16">
        <f t="shared" si="2339"/>
        <v>0</v>
      </c>
    </row>
    <row r="7132" spans="1:18" ht="42" x14ac:dyDescent="0.35">
      <c r="A7132" s="1">
        <v>8</v>
      </c>
      <c r="B7132" s="13" t="s">
        <v>2174</v>
      </c>
      <c r="C7132" s="13" t="s">
        <v>41</v>
      </c>
      <c r="D7132" s="14" t="s">
        <v>2175</v>
      </c>
      <c r="E7132" s="15">
        <v>60.61</v>
      </c>
      <c r="F7132" s="16">
        <f t="shared" si="2330"/>
        <v>242.44</v>
      </c>
      <c r="G7132" s="16">
        <f t="shared" si="2331"/>
        <v>1818.3</v>
      </c>
      <c r="H7132" s="16">
        <f t="shared" si="2332"/>
        <v>750</v>
      </c>
      <c r="I7132" s="16">
        <f t="shared" si="2333"/>
        <v>-1575.86</v>
      </c>
      <c r="J7132" s="17">
        <v>4</v>
      </c>
      <c r="K7132" s="17">
        <v>30</v>
      </c>
      <c r="L7132" s="18">
        <f t="shared" si="2334"/>
        <v>-26</v>
      </c>
      <c r="M7132" s="17">
        <v>30</v>
      </c>
      <c r="N7132" s="16">
        <f t="shared" si="2335"/>
        <v>60.61</v>
      </c>
      <c r="O7132" s="16">
        <f t="shared" si="2336"/>
        <v>1818.3</v>
      </c>
      <c r="P7132" s="18">
        <f t="shared" si="2337"/>
        <v>0</v>
      </c>
      <c r="Q7132" s="16">
        <f t="shared" si="2338"/>
        <v>60.61</v>
      </c>
      <c r="R7132" s="16">
        <f t="shared" si="2339"/>
        <v>0</v>
      </c>
    </row>
    <row r="7133" spans="1:18" ht="52.5" x14ac:dyDescent="0.35">
      <c r="A7133" s="1">
        <v>9</v>
      </c>
      <c r="B7133" s="13" t="s">
        <v>2205</v>
      </c>
      <c r="C7133" s="13" t="s">
        <v>41</v>
      </c>
      <c r="D7133" s="14" t="s">
        <v>2206</v>
      </c>
      <c r="E7133" s="15">
        <v>2176.0100000000002</v>
      </c>
      <c r="F7133" s="16">
        <f t="shared" si="2330"/>
        <v>2176.0100000000002</v>
      </c>
      <c r="G7133" s="16">
        <f t="shared" si="2331"/>
        <v>34611.620000000003</v>
      </c>
      <c r="H7133" s="16">
        <f t="shared" si="2332"/>
        <v>1590.6000000000001</v>
      </c>
      <c r="I7133" s="16">
        <f t="shared" si="2333"/>
        <v>-32435.61</v>
      </c>
      <c r="J7133" s="17">
        <v>1</v>
      </c>
      <c r="K7133" s="17">
        <v>15.906000000000001</v>
      </c>
      <c r="L7133" s="18">
        <f t="shared" si="2334"/>
        <v>-14.906000000000001</v>
      </c>
      <c r="M7133" s="17">
        <v>14.509</v>
      </c>
      <c r="N7133" s="16">
        <f t="shared" si="2335"/>
        <v>2176.0100000000002</v>
      </c>
      <c r="O7133" s="16">
        <f t="shared" si="2336"/>
        <v>31571.73</v>
      </c>
      <c r="P7133" s="18">
        <f t="shared" si="2337"/>
        <v>1.4</v>
      </c>
      <c r="Q7133" s="16">
        <f t="shared" si="2338"/>
        <v>2176.0100000000002</v>
      </c>
      <c r="R7133" s="16">
        <f t="shared" si="2339"/>
        <v>3039.89</v>
      </c>
    </row>
    <row r="7134" spans="1:18" ht="73.5" x14ac:dyDescent="0.35">
      <c r="A7134" s="1">
        <v>10</v>
      </c>
      <c r="B7134" s="13" t="s">
        <v>530</v>
      </c>
      <c r="C7134" s="13" t="s">
        <v>41</v>
      </c>
      <c r="D7134" s="14" t="s">
        <v>531</v>
      </c>
      <c r="E7134" s="15">
        <v>18.55</v>
      </c>
      <c r="F7134" s="16">
        <f t="shared" si="2330"/>
        <v>575.04999999999995</v>
      </c>
      <c r="G7134" s="16">
        <f t="shared" si="2331"/>
        <v>0</v>
      </c>
      <c r="H7134" s="16">
        <f t="shared" si="2332"/>
        <v>0</v>
      </c>
      <c r="I7134" s="16">
        <f t="shared" si="2333"/>
        <v>575.04999999999995</v>
      </c>
      <c r="J7134" s="17">
        <v>31</v>
      </c>
      <c r="K7134" s="17">
        <v>0</v>
      </c>
      <c r="L7134" s="18">
        <f t="shared" si="2334"/>
        <v>31</v>
      </c>
      <c r="M7134" s="17">
        <v>0</v>
      </c>
      <c r="N7134" s="16">
        <f t="shared" si="2335"/>
        <v>18.55</v>
      </c>
      <c r="O7134" s="16">
        <f t="shared" si="2336"/>
        <v>0</v>
      </c>
      <c r="P7134" s="18">
        <f t="shared" si="2337"/>
        <v>0</v>
      </c>
      <c r="Q7134" s="16">
        <f t="shared" si="2338"/>
        <v>18.55</v>
      </c>
      <c r="R7134" s="16">
        <f t="shared" si="2339"/>
        <v>0</v>
      </c>
    </row>
    <row r="7135" spans="1:18" ht="73.5" x14ac:dyDescent="0.35">
      <c r="A7135" s="1">
        <v>11</v>
      </c>
      <c r="B7135" s="13" t="s">
        <v>2115</v>
      </c>
      <c r="C7135" s="13" t="s">
        <v>41</v>
      </c>
      <c r="D7135" s="14" t="s">
        <v>2116</v>
      </c>
      <c r="E7135" s="15">
        <v>18.55</v>
      </c>
      <c r="F7135" s="16">
        <f t="shared" si="2330"/>
        <v>18.55</v>
      </c>
      <c r="G7135" s="16">
        <f t="shared" si="2331"/>
        <v>333.9</v>
      </c>
      <c r="H7135" s="16">
        <f t="shared" si="2332"/>
        <v>1800</v>
      </c>
      <c r="I7135" s="16">
        <f t="shared" si="2333"/>
        <v>-315.35000000000002</v>
      </c>
      <c r="J7135" s="17">
        <v>1</v>
      </c>
      <c r="K7135" s="17">
        <v>18</v>
      </c>
      <c r="L7135" s="18">
        <f t="shared" si="2334"/>
        <v>-17</v>
      </c>
      <c r="M7135" s="17">
        <v>18</v>
      </c>
      <c r="N7135" s="16">
        <f t="shared" si="2335"/>
        <v>18.55</v>
      </c>
      <c r="O7135" s="16">
        <f t="shared" si="2336"/>
        <v>333.9</v>
      </c>
      <c r="P7135" s="18">
        <f t="shared" si="2337"/>
        <v>0</v>
      </c>
      <c r="Q7135" s="16">
        <f t="shared" si="2338"/>
        <v>18.55</v>
      </c>
      <c r="R7135" s="16">
        <f t="shared" si="2339"/>
        <v>0</v>
      </c>
    </row>
    <row r="7136" spans="1:18" ht="31.5" x14ac:dyDescent="0.35">
      <c r="A7136" s="1">
        <v>12</v>
      </c>
      <c r="B7136" s="13" t="s">
        <v>914</v>
      </c>
      <c r="C7136" s="13" t="s">
        <v>41</v>
      </c>
      <c r="D7136" s="14" t="s">
        <v>915</v>
      </c>
      <c r="E7136" s="15">
        <v>1119.6400000000001</v>
      </c>
      <c r="F7136" s="16">
        <f t="shared" si="2330"/>
        <v>0</v>
      </c>
      <c r="G7136" s="16">
        <f t="shared" si="2331"/>
        <v>2239.2800000000002</v>
      </c>
      <c r="H7136" s="16">
        <f t="shared" si="2332"/>
        <v>0</v>
      </c>
      <c r="I7136" s="16">
        <f t="shared" si="2333"/>
        <v>-2239.2800000000002</v>
      </c>
      <c r="J7136" s="17">
        <v>0</v>
      </c>
      <c r="K7136" s="17">
        <v>2</v>
      </c>
      <c r="L7136" s="18">
        <f t="shared" si="2334"/>
        <v>-2</v>
      </c>
      <c r="M7136" s="17">
        <v>2</v>
      </c>
      <c r="N7136" s="16">
        <f t="shared" si="2335"/>
        <v>1119.6400000000001</v>
      </c>
      <c r="O7136" s="16">
        <f t="shared" si="2336"/>
        <v>2239.2800000000002</v>
      </c>
      <c r="P7136" s="18">
        <f t="shared" si="2337"/>
        <v>0</v>
      </c>
      <c r="Q7136" s="16">
        <f t="shared" si="2338"/>
        <v>1119.6400000000001</v>
      </c>
      <c r="R7136" s="16">
        <f t="shared" si="2339"/>
        <v>0</v>
      </c>
    </row>
    <row r="7137" spans="1:18" x14ac:dyDescent="0.35">
      <c r="A7137" s="21" t="s">
        <v>2207</v>
      </c>
      <c r="B7137" s="21" t="s">
        <v>2207</v>
      </c>
      <c r="C7137" s="21" t="s">
        <v>2207</v>
      </c>
      <c r="D7137" s="21" t="s">
        <v>2207</v>
      </c>
      <c r="E7137" s="21" t="s">
        <v>2207</v>
      </c>
      <c r="F7137" s="19"/>
      <c r="G7137" s="20">
        <f>SUM(G7125:G7136)</f>
        <v>68950.799999999988</v>
      </c>
      <c r="H7137" s="7"/>
      <c r="I7137" s="7"/>
      <c r="J7137" s="7"/>
      <c r="K7137" s="7"/>
      <c r="L7137" s="7"/>
      <c r="M7137" s="7"/>
      <c r="N7137" s="7"/>
      <c r="O7137" s="7"/>
      <c r="P7137" s="7"/>
      <c r="Q7137" s="7"/>
      <c r="R7137" s="7"/>
    </row>
    <row r="7139" spans="1:18" x14ac:dyDescent="0.35">
      <c r="B7139" s="11" t="s">
        <v>23</v>
      </c>
      <c r="C7139" s="12" t="s">
        <v>24</v>
      </c>
      <c r="D7139" s="12" t="s">
        <v>25</v>
      </c>
    </row>
    <row r="7140" spans="1:18" x14ac:dyDescent="0.35">
      <c r="B7140" s="11" t="s">
        <v>26</v>
      </c>
      <c r="C7140" s="12" t="s">
        <v>27</v>
      </c>
      <c r="D7140" s="12" t="s">
        <v>28</v>
      </c>
    </row>
    <row r="7141" spans="1:18" x14ac:dyDescent="0.35">
      <c r="B7141" s="11" t="s">
        <v>29</v>
      </c>
      <c r="C7141" s="12" t="s">
        <v>24</v>
      </c>
      <c r="D7141" s="12" t="s">
        <v>30</v>
      </c>
    </row>
    <row r="7142" spans="1:18" x14ac:dyDescent="0.35">
      <c r="B7142" s="11" t="s">
        <v>31</v>
      </c>
      <c r="C7142" s="12" t="s">
        <v>339</v>
      </c>
      <c r="D7142" s="12" t="s">
        <v>2107</v>
      </c>
    </row>
    <row r="7143" spans="1:18" x14ac:dyDescent="0.35">
      <c r="B7143" s="11" t="s">
        <v>33</v>
      </c>
      <c r="C7143" s="12" t="s">
        <v>105</v>
      </c>
      <c r="D7143" s="12" t="s">
        <v>178</v>
      </c>
    </row>
    <row r="7144" spans="1:18" x14ac:dyDescent="0.35">
      <c r="B7144" s="11" t="s">
        <v>35</v>
      </c>
      <c r="C7144" s="12" t="s">
        <v>27</v>
      </c>
      <c r="D7144" s="12" t="s">
        <v>2118</v>
      </c>
    </row>
    <row r="7146" spans="1:18" ht="31.5" x14ac:dyDescent="0.35">
      <c r="A7146" s="1">
        <v>1</v>
      </c>
      <c r="B7146" s="13" t="s">
        <v>972</v>
      </c>
      <c r="C7146" s="13" t="s">
        <v>44</v>
      </c>
      <c r="D7146" s="14" t="s">
        <v>973</v>
      </c>
      <c r="E7146" s="15">
        <v>0.51</v>
      </c>
      <c r="F7146" s="16">
        <f>ROUND(ROUND(N7146,2)*ROUND(J7146,3),2)</f>
        <v>1735.01</v>
      </c>
      <c r="G7146" s="16">
        <f>ROUND(ROUND(N7146,2)*ROUND(K7146,3),2)</f>
        <v>1940.45</v>
      </c>
      <c r="H7146" s="16">
        <f>IF(EXACT(J7146,0),0,100*(K7146/J7146))</f>
        <v>111.84052143644287</v>
      </c>
      <c r="I7146" s="16">
        <f>ROUND((ROUND(J7146,3)-ROUND(K7146,3))*N7146,2)</f>
        <v>-205.43</v>
      </c>
      <c r="J7146" s="17">
        <v>3401.9870000000001</v>
      </c>
      <c r="K7146" s="17">
        <v>3804.8</v>
      </c>
      <c r="L7146" s="18">
        <f>ROUND(ROUND(J7146,3)-ROUND(K7146,3),3)</f>
        <v>-402.81299999999999</v>
      </c>
      <c r="M7146" s="17">
        <v>3804.8</v>
      </c>
      <c r="N7146" s="16">
        <f>ROUND(E7146,2)</f>
        <v>0.51</v>
      </c>
      <c r="O7146" s="16">
        <f>ROUND(ROUND(M7146,3)*ROUND(N7146,2),2)</f>
        <v>1940.45</v>
      </c>
      <c r="P7146" s="18">
        <f>ROUND(ROUND(K7146,3)-ROUND(M7146,3),2)</f>
        <v>0</v>
      </c>
      <c r="Q7146" s="16">
        <f>ROUND(E7146,2)</f>
        <v>0.51</v>
      </c>
      <c r="R7146" s="16">
        <f>ROUND((ROUND(K7146,3)-ROUND(M7146,3))* Q7146,2)</f>
        <v>0</v>
      </c>
    </row>
    <row r="7147" spans="1:18" ht="52.5" x14ac:dyDescent="0.35">
      <c r="A7147" s="1">
        <v>2</v>
      </c>
      <c r="B7147" s="13" t="s">
        <v>974</v>
      </c>
      <c r="C7147" s="13" t="s">
        <v>92</v>
      </c>
      <c r="D7147" s="14" t="s">
        <v>975</v>
      </c>
      <c r="E7147" s="15">
        <v>11.55</v>
      </c>
      <c r="F7147" s="16">
        <f>ROUND(ROUND(N7147,2)*ROUND(J7147,3),2)</f>
        <v>6557.34</v>
      </c>
      <c r="G7147" s="16">
        <f>ROUND(ROUND(N7147,2)*ROUND(K7147,3),2)</f>
        <v>4267.84</v>
      </c>
      <c r="H7147" s="16">
        <f>IF(EXACT(J7147,0),0,100*(K7147/J7147))</f>
        <v>65.084942799017142</v>
      </c>
      <c r="I7147" s="16">
        <f>ROUND((ROUND(J7147,3)-ROUND(K7147,3))*N7147,2)</f>
        <v>2289.5</v>
      </c>
      <c r="J7147" s="17">
        <v>567.73500000000001</v>
      </c>
      <c r="K7147" s="17">
        <v>369.51</v>
      </c>
      <c r="L7147" s="18">
        <f>ROUND(ROUND(J7147,3)-ROUND(K7147,3),3)</f>
        <v>198.22499999999999</v>
      </c>
      <c r="M7147" s="17">
        <v>369.51</v>
      </c>
      <c r="N7147" s="16">
        <f>ROUND(E7147,2)</f>
        <v>11.55</v>
      </c>
      <c r="O7147" s="16">
        <f>ROUND(ROUND(M7147,3)*ROUND(N7147,2),2)</f>
        <v>4267.84</v>
      </c>
      <c r="P7147" s="18">
        <f>ROUND(ROUND(K7147,3)-ROUND(M7147,3),2)</f>
        <v>0</v>
      </c>
      <c r="Q7147" s="16">
        <f>ROUND(E7147,2)</f>
        <v>11.55</v>
      </c>
      <c r="R7147" s="16">
        <f>ROUND((ROUND(K7147,3)-ROUND(M7147,3))* Q7147,2)</f>
        <v>0</v>
      </c>
    </row>
    <row r="7148" spans="1:18" x14ac:dyDescent="0.35">
      <c r="A7148" s="1">
        <v>3</v>
      </c>
      <c r="B7148" s="13" t="s">
        <v>575</v>
      </c>
      <c r="C7148" s="13" t="s">
        <v>92</v>
      </c>
      <c r="D7148" s="14" t="s">
        <v>576</v>
      </c>
      <c r="E7148" s="15">
        <v>14.34</v>
      </c>
      <c r="F7148" s="16">
        <f>ROUND(ROUND(N7148,2)*ROUND(J7148,3),2)</f>
        <v>33708.01</v>
      </c>
      <c r="G7148" s="16">
        <f>ROUND(ROUND(N7148,2)*ROUND(K7148,3),2)</f>
        <v>12009.32</v>
      </c>
      <c r="H7148" s="16">
        <f>IF(EXACT(J7148,0),0,100*(K7148/J7148))</f>
        <v>35.627500395638947</v>
      </c>
      <c r="I7148" s="16">
        <f>ROUND((ROUND(J7148,3)-ROUND(K7148,3))*N7148,2)</f>
        <v>21698.69</v>
      </c>
      <c r="J7148" s="17">
        <v>2350.6280000000002</v>
      </c>
      <c r="K7148" s="17">
        <v>837.47</v>
      </c>
      <c r="L7148" s="18">
        <f>ROUND(ROUND(J7148,3)-ROUND(K7148,3),3)</f>
        <v>1513.1579999999999</v>
      </c>
      <c r="M7148" s="17">
        <v>837.47</v>
      </c>
      <c r="N7148" s="16">
        <f>ROUND(E7148,2)</f>
        <v>14.34</v>
      </c>
      <c r="O7148" s="16">
        <f>ROUND(ROUND(M7148,3)*ROUND(N7148,2),2)</f>
        <v>12009.32</v>
      </c>
      <c r="P7148" s="18">
        <f>ROUND(ROUND(K7148,3)-ROUND(M7148,3),2)</f>
        <v>0</v>
      </c>
      <c r="Q7148" s="16">
        <f>ROUND(E7148,2)</f>
        <v>14.34</v>
      </c>
      <c r="R7148" s="16">
        <f>ROUND((ROUND(K7148,3)-ROUND(M7148,3))* Q7148,2)</f>
        <v>0</v>
      </c>
    </row>
    <row r="7149" spans="1:18" x14ac:dyDescent="0.35">
      <c r="A7149" s="1">
        <v>4</v>
      </c>
      <c r="B7149" s="13" t="s">
        <v>978</v>
      </c>
      <c r="C7149" s="13" t="s">
        <v>41</v>
      </c>
      <c r="D7149" s="14" t="s">
        <v>979</v>
      </c>
      <c r="E7149" s="15">
        <v>856.47</v>
      </c>
      <c r="F7149" s="16">
        <f>ROUND(ROUND(N7149,2)*ROUND(J7149,3),2)</f>
        <v>0</v>
      </c>
      <c r="G7149" s="16">
        <f>ROUND(ROUND(N7149,2)*ROUND(K7149,3),2)</f>
        <v>7708.23</v>
      </c>
      <c r="H7149" s="16">
        <f>IF(EXACT(J7149,0),0,100*(K7149/J7149))</f>
        <v>0</v>
      </c>
      <c r="I7149" s="16">
        <f>ROUND((ROUND(J7149,3)-ROUND(K7149,3))*N7149,2)</f>
        <v>-7708.23</v>
      </c>
      <c r="J7149" s="17">
        <v>0</v>
      </c>
      <c r="K7149" s="17">
        <v>9</v>
      </c>
      <c r="L7149" s="18">
        <f>ROUND(ROUND(J7149,3)-ROUND(K7149,3),3)</f>
        <v>-9</v>
      </c>
      <c r="M7149" s="17">
        <v>9</v>
      </c>
      <c r="N7149" s="16">
        <f>ROUND(E7149,2)</f>
        <v>856.47</v>
      </c>
      <c r="O7149" s="16">
        <f>ROUND(ROUND(M7149,3)*ROUND(N7149,2),2)</f>
        <v>7708.23</v>
      </c>
      <c r="P7149" s="18">
        <f>ROUND(ROUND(K7149,3)-ROUND(M7149,3),2)</f>
        <v>0</v>
      </c>
      <c r="Q7149" s="16">
        <f>ROUND(E7149,2)</f>
        <v>856.47</v>
      </c>
      <c r="R7149" s="16">
        <f>ROUND((ROUND(K7149,3)-ROUND(M7149,3))* Q7149,2)</f>
        <v>0</v>
      </c>
    </row>
    <row r="7150" spans="1:18" x14ac:dyDescent="0.35">
      <c r="A7150" s="21" t="s">
        <v>2208</v>
      </c>
      <c r="B7150" s="21" t="s">
        <v>2208</v>
      </c>
      <c r="C7150" s="21" t="s">
        <v>2208</v>
      </c>
      <c r="D7150" s="21" t="s">
        <v>2208</v>
      </c>
      <c r="E7150" s="21" t="s">
        <v>2208</v>
      </c>
      <c r="F7150" s="19"/>
      <c r="G7150" s="20">
        <f>SUM(G7146:G7149)</f>
        <v>25925.84</v>
      </c>
      <c r="H7150" s="7"/>
      <c r="I7150" s="7"/>
      <c r="J7150" s="7"/>
      <c r="K7150" s="7"/>
      <c r="L7150" s="7"/>
      <c r="M7150" s="7"/>
      <c r="N7150" s="7"/>
      <c r="O7150" s="7"/>
      <c r="P7150" s="7"/>
      <c r="Q7150" s="7"/>
      <c r="R7150" s="7"/>
    </row>
    <row r="7152" spans="1:18" x14ac:dyDescent="0.35">
      <c r="B7152" s="11" t="s">
        <v>23</v>
      </c>
      <c r="C7152" s="12" t="s">
        <v>24</v>
      </c>
      <c r="D7152" s="12" t="s">
        <v>25</v>
      </c>
    </row>
    <row r="7153" spans="1:18" x14ac:dyDescent="0.35">
      <c r="B7153" s="11" t="s">
        <v>26</v>
      </c>
      <c r="C7153" s="12" t="s">
        <v>27</v>
      </c>
      <c r="D7153" s="12" t="s">
        <v>28</v>
      </c>
    </row>
    <row r="7154" spans="1:18" x14ac:dyDescent="0.35">
      <c r="B7154" s="11" t="s">
        <v>29</v>
      </c>
      <c r="C7154" s="12" t="s">
        <v>24</v>
      </c>
      <c r="D7154" s="12" t="s">
        <v>30</v>
      </c>
    </row>
    <row r="7155" spans="1:18" x14ac:dyDescent="0.35">
      <c r="B7155" s="11" t="s">
        <v>31</v>
      </c>
      <c r="C7155" s="12" t="s">
        <v>339</v>
      </c>
      <c r="D7155" s="12" t="s">
        <v>2107</v>
      </c>
    </row>
    <row r="7156" spans="1:18" x14ac:dyDescent="0.35">
      <c r="B7156" s="11" t="s">
        <v>33</v>
      </c>
      <c r="C7156" s="12" t="s">
        <v>105</v>
      </c>
      <c r="D7156" s="12" t="s">
        <v>178</v>
      </c>
    </row>
    <row r="7157" spans="1:18" x14ac:dyDescent="0.35">
      <c r="B7157" s="11" t="s">
        <v>35</v>
      </c>
      <c r="C7157" s="12" t="s">
        <v>105</v>
      </c>
      <c r="D7157" s="12" t="s">
        <v>2120</v>
      </c>
    </row>
    <row r="7159" spans="1:18" ht="126" x14ac:dyDescent="0.35">
      <c r="A7159" s="1">
        <v>1</v>
      </c>
      <c r="B7159" s="13" t="s">
        <v>982</v>
      </c>
      <c r="C7159" s="13" t="s">
        <v>41</v>
      </c>
      <c r="D7159" s="14" t="s">
        <v>983</v>
      </c>
      <c r="E7159" s="15">
        <v>20.05</v>
      </c>
      <c r="F7159" s="16">
        <f t="shared" ref="F7159:F7165" si="2340">ROUND(ROUND(N7159,2)*ROUND(J7159,3),2)</f>
        <v>6095.2</v>
      </c>
      <c r="G7159" s="16">
        <f t="shared" ref="G7159:G7165" si="2341">ROUND(ROUND(N7159,2)*ROUND(K7159,3),2)</f>
        <v>1243.0999999999999</v>
      </c>
      <c r="H7159" s="16">
        <f t="shared" ref="H7159:H7165" si="2342">IF(EXACT(J7159,0),0,100*(K7159/J7159))</f>
        <v>20.394736842105264</v>
      </c>
      <c r="I7159" s="16">
        <f t="shared" ref="I7159:I7165" si="2343">ROUND((ROUND(J7159,3)-ROUND(K7159,3))*N7159,2)</f>
        <v>4852.1000000000004</v>
      </c>
      <c r="J7159" s="17">
        <v>304</v>
      </c>
      <c r="K7159" s="17">
        <v>62</v>
      </c>
      <c r="L7159" s="18">
        <f t="shared" ref="L7159:L7165" si="2344">ROUND(ROUND(J7159,3)-ROUND(K7159,3),3)</f>
        <v>242</v>
      </c>
      <c r="M7159" s="17">
        <v>62</v>
      </c>
      <c r="N7159" s="16">
        <f t="shared" ref="N7159:N7165" si="2345">ROUND(E7159,2)</f>
        <v>20.05</v>
      </c>
      <c r="O7159" s="16">
        <f t="shared" ref="O7159:O7165" si="2346">ROUND(ROUND(M7159,3)*ROUND(N7159,2),2)</f>
        <v>1243.0999999999999</v>
      </c>
      <c r="P7159" s="18">
        <f t="shared" ref="P7159:P7165" si="2347">ROUND(ROUND(K7159,3)-ROUND(M7159,3),2)</f>
        <v>0</v>
      </c>
      <c r="Q7159" s="16">
        <f t="shared" ref="Q7159:Q7165" si="2348">ROUND(E7159,2)</f>
        <v>20.05</v>
      </c>
      <c r="R7159" s="16">
        <f t="shared" ref="R7159:R7165" si="2349">ROUND((ROUND(K7159,3)-ROUND(M7159,3))* Q7159,2)</f>
        <v>0</v>
      </c>
    </row>
    <row r="7160" spans="1:18" ht="21" x14ac:dyDescent="0.35">
      <c r="A7160" s="1">
        <v>2</v>
      </c>
      <c r="B7160" s="13" t="s">
        <v>528</v>
      </c>
      <c r="C7160" s="13" t="s">
        <v>44</v>
      </c>
      <c r="D7160" s="14" t="s">
        <v>529</v>
      </c>
      <c r="E7160" s="15">
        <v>5.08</v>
      </c>
      <c r="F7160" s="16">
        <f t="shared" si="2340"/>
        <v>10.16</v>
      </c>
      <c r="G7160" s="16">
        <f t="shared" si="2341"/>
        <v>7383.78</v>
      </c>
      <c r="H7160" s="16">
        <f t="shared" si="2342"/>
        <v>72675</v>
      </c>
      <c r="I7160" s="16">
        <f t="shared" si="2343"/>
        <v>-7373.62</v>
      </c>
      <c r="J7160" s="17">
        <v>2</v>
      </c>
      <c r="K7160" s="17">
        <v>1453.5</v>
      </c>
      <c r="L7160" s="18">
        <f t="shared" si="2344"/>
        <v>-1451.5</v>
      </c>
      <c r="M7160" s="17">
        <v>1453.5</v>
      </c>
      <c r="N7160" s="16">
        <f t="shared" si="2345"/>
        <v>5.08</v>
      </c>
      <c r="O7160" s="16">
        <f t="shared" si="2346"/>
        <v>7383.78</v>
      </c>
      <c r="P7160" s="18">
        <f t="shared" si="2347"/>
        <v>0</v>
      </c>
      <c r="Q7160" s="16">
        <f t="shared" si="2348"/>
        <v>5.08</v>
      </c>
      <c r="R7160" s="16">
        <f t="shared" si="2349"/>
        <v>0</v>
      </c>
    </row>
    <row r="7161" spans="1:18" ht="42" x14ac:dyDescent="0.35">
      <c r="A7161" s="1">
        <v>3</v>
      </c>
      <c r="B7161" s="13" t="s">
        <v>984</v>
      </c>
      <c r="C7161" s="13" t="s">
        <v>44</v>
      </c>
      <c r="D7161" s="14" t="s">
        <v>985</v>
      </c>
      <c r="E7161" s="15">
        <v>42.36</v>
      </c>
      <c r="F7161" s="16">
        <f t="shared" si="2340"/>
        <v>0</v>
      </c>
      <c r="G7161" s="16">
        <f t="shared" si="2341"/>
        <v>28720.080000000002</v>
      </c>
      <c r="H7161" s="16">
        <f t="shared" si="2342"/>
        <v>0</v>
      </c>
      <c r="I7161" s="16">
        <f t="shared" si="2343"/>
        <v>-28720.080000000002</v>
      </c>
      <c r="J7161" s="17">
        <v>0</v>
      </c>
      <c r="K7161" s="17">
        <v>678</v>
      </c>
      <c r="L7161" s="18">
        <f t="shared" si="2344"/>
        <v>-678</v>
      </c>
      <c r="M7161" s="17">
        <v>678</v>
      </c>
      <c r="N7161" s="16">
        <f t="shared" si="2345"/>
        <v>42.36</v>
      </c>
      <c r="O7161" s="16">
        <f t="shared" si="2346"/>
        <v>28720.080000000002</v>
      </c>
      <c r="P7161" s="18">
        <f t="shared" si="2347"/>
        <v>0</v>
      </c>
      <c r="Q7161" s="16">
        <f t="shared" si="2348"/>
        <v>42.36</v>
      </c>
      <c r="R7161" s="16">
        <f t="shared" si="2349"/>
        <v>0</v>
      </c>
    </row>
    <row r="7162" spans="1:18" x14ac:dyDescent="0.35">
      <c r="A7162" s="1">
        <v>4</v>
      </c>
      <c r="B7162" s="13" t="s">
        <v>986</v>
      </c>
      <c r="C7162" s="13" t="s">
        <v>41</v>
      </c>
      <c r="D7162" s="14" t="s">
        <v>987</v>
      </c>
      <c r="E7162" s="15">
        <v>22.8</v>
      </c>
      <c r="F7162" s="16">
        <f t="shared" si="2340"/>
        <v>0</v>
      </c>
      <c r="G7162" s="16">
        <f t="shared" si="2341"/>
        <v>3762</v>
      </c>
      <c r="H7162" s="16">
        <f t="shared" si="2342"/>
        <v>0</v>
      </c>
      <c r="I7162" s="16">
        <f t="shared" si="2343"/>
        <v>-3762</v>
      </c>
      <c r="J7162" s="17">
        <v>0</v>
      </c>
      <c r="K7162" s="17">
        <v>165</v>
      </c>
      <c r="L7162" s="18">
        <f t="shared" si="2344"/>
        <v>-165</v>
      </c>
      <c r="M7162" s="17">
        <v>165</v>
      </c>
      <c r="N7162" s="16">
        <f t="shared" si="2345"/>
        <v>22.8</v>
      </c>
      <c r="O7162" s="16">
        <f t="shared" si="2346"/>
        <v>3762</v>
      </c>
      <c r="P7162" s="18">
        <f t="shared" si="2347"/>
        <v>0</v>
      </c>
      <c r="Q7162" s="16">
        <f t="shared" si="2348"/>
        <v>22.8</v>
      </c>
      <c r="R7162" s="16">
        <f t="shared" si="2349"/>
        <v>0</v>
      </c>
    </row>
    <row r="7163" spans="1:18" ht="31.5" x14ac:dyDescent="0.35">
      <c r="A7163" s="1">
        <v>5</v>
      </c>
      <c r="B7163" s="13" t="s">
        <v>2180</v>
      </c>
      <c r="C7163" s="13" t="s">
        <v>92</v>
      </c>
      <c r="D7163" s="14" t="s">
        <v>2181</v>
      </c>
      <c r="E7163" s="15">
        <v>6.08</v>
      </c>
      <c r="F7163" s="16">
        <f t="shared" si="2340"/>
        <v>0</v>
      </c>
      <c r="G7163" s="16">
        <f t="shared" si="2341"/>
        <v>85.12</v>
      </c>
      <c r="H7163" s="16">
        <f t="shared" si="2342"/>
        <v>0</v>
      </c>
      <c r="I7163" s="16">
        <f t="shared" si="2343"/>
        <v>-85.12</v>
      </c>
      <c r="J7163" s="17">
        <v>0</v>
      </c>
      <c r="K7163" s="17">
        <v>14</v>
      </c>
      <c r="L7163" s="18">
        <f t="shared" si="2344"/>
        <v>-14</v>
      </c>
      <c r="M7163" s="17">
        <v>14</v>
      </c>
      <c r="N7163" s="16">
        <f t="shared" si="2345"/>
        <v>6.08</v>
      </c>
      <c r="O7163" s="16">
        <f t="shared" si="2346"/>
        <v>85.12</v>
      </c>
      <c r="P7163" s="18">
        <f t="shared" si="2347"/>
        <v>0</v>
      </c>
      <c r="Q7163" s="16">
        <f t="shared" si="2348"/>
        <v>6.08</v>
      </c>
      <c r="R7163" s="16">
        <f t="shared" si="2349"/>
        <v>0</v>
      </c>
    </row>
    <row r="7164" spans="1:18" ht="31.5" x14ac:dyDescent="0.35">
      <c r="A7164" s="1">
        <v>6</v>
      </c>
      <c r="B7164" s="13" t="s">
        <v>2121</v>
      </c>
      <c r="C7164" s="13" t="s">
        <v>92</v>
      </c>
      <c r="D7164" s="14" t="s">
        <v>2122</v>
      </c>
      <c r="E7164" s="15">
        <v>8.19</v>
      </c>
      <c r="F7164" s="16">
        <f t="shared" si="2340"/>
        <v>0</v>
      </c>
      <c r="G7164" s="16">
        <f t="shared" si="2341"/>
        <v>40.950000000000003</v>
      </c>
      <c r="H7164" s="16">
        <f t="shared" si="2342"/>
        <v>0</v>
      </c>
      <c r="I7164" s="16">
        <f t="shared" si="2343"/>
        <v>-40.950000000000003</v>
      </c>
      <c r="J7164" s="17">
        <v>0</v>
      </c>
      <c r="K7164" s="17">
        <v>5</v>
      </c>
      <c r="L7164" s="18">
        <f t="shared" si="2344"/>
        <v>-5</v>
      </c>
      <c r="M7164" s="17">
        <v>5</v>
      </c>
      <c r="N7164" s="16">
        <f t="shared" si="2345"/>
        <v>8.19</v>
      </c>
      <c r="O7164" s="16">
        <f t="shared" si="2346"/>
        <v>40.950000000000003</v>
      </c>
      <c r="P7164" s="18">
        <f t="shared" si="2347"/>
        <v>0</v>
      </c>
      <c r="Q7164" s="16">
        <f t="shared" si="2348"/>
        <v>8.19</v>
      </c>
      <c r="R7164" s="16">
        <f t="shared" si="2349"/>
        <v>0</v>
      </c>
    </row>
    <row r="7165" spans="1:18" ht="21" x14ac:dyDescent="0.35">
      <c r="A7165" s="1">
        <v>7</v>
      </c>
      <c r="B7165" s="13" t="s">
        <v>2209</v>
      </c>
      <c r="C7165" s="13" t="s">
        <v>41</v>
      </c>
      <c r="D7165" s="14" t="s">
        <v>2210</v>
      </c>
      <c r="E7165" s="15">
        <v>78.17</v>
      </c>
      <c r="F7165" s="16">
        <f t="shared" si="2340"/>
        <v>0</v>
      </c>
      <c r="G7165" s="16">
        <f t="shared" si="2341"/>
        <v>4455.6899999999996</v>
      </c>
      <c r="H7165" s="16">
        <f t="shared" si="2342"/>
        <v>0</v>
      </c>
      <c r="I7165" s="16">
        <f t="shared" si="2343"/>
        <v>-4455.6899999999996</v>
      </c>
      <c r="J7165" s="17">
        <v>0</v>
      </c>
      <c r="K7165" s="17">
        <v>57</v>
      </c>
      <c r="L7165" s="18">
        <f t="shared" si="2344"/>
        <v>-57</v>
      </c>
      <c r="M7165" s="17">
        <v>57</v>
      </c>
      <c r="N7165" s="16">
        <f t="shared" si="2345"/>
        <v>78.17</v>
      </c>
      <c r="O7165" s="16">
        <f t="shared" si="2346"/>
        <v>4455.6899999999996</v>
      </c>
      <c r="P7165" s="18">
        <f t="shared" si="2347"/>
        <v>0</v>
      </c>
      <c r="Q7165" s="16">
        <f t="shared" si="2348"/>
        <v>78.17</v>
      </c>
      <c r="R7165" s="16">
        <f t="shared" si="2349"/>
        <v>0</v>
      </c>
    </row>
    <row r="7166" spans="1:18" x14ac:dyDescent="0.35">
      <c r="A7166" s="21" t="s">
        <v>2211</v>
      </c>
      <c r="B7166" s="21" t="s">
        <v>2211</v>
      </c>
      <c r="C7166" s="21" t="s">
        <v>2211</v>
      </c>
      <c r="D7166" s="21" t="s">
        <v>2211</v>
      </c>
      <c r="E7166" s="21" t="s">
        <v>2211</v>
      </c>
      <c r="F7166" s="19"/>
      <c r="G7166" s="20">
        <f>SUM(G7159:G7165)</f>
        <v>45690.720000000001</v>
      </c>
      <c r="H7166" s="7"/>
      <c r="I7166" s="7"/>
      <c r="J7166" s="7"/>
      <c r="K7166" s="7"/>
      <c r="L7166" s="7"/>
      <c r="M7166" s="7"/>
      <c r="N7166" s="7"/>
      <c r="O7166" s="7"/>
      <c r="P7166" s="7"/>
      <c r="Q7166" s="7"/>
      <c r="R7166" s="7"/>
    </row>
    <row r="7168" spans="1:18" x14ac:dyDescent="0.35">
      <c r="B7168" s="11" t="s">
        <v>23</v>
      </c>
      <c r="C7168" s="12" t="s">
        <v>24</v>
      </c>
      <c r="D7168" s="12" t="s">
        <v>25</v>
      </c>
    </row>
    <row r="7169" spans="1:18" x14ac:dyDescent="0.35">
      <c r="B7169" s="11" t="s">
        <v>26</v>
      </c>
      <c r="C7169" s="12" t="s">
        <v>27</v>
      </c>
      <c r="D7169" s="12" t="s">
        <v>28</v>
      </c>
    </row>
    <row r="7170" spans="1:18" x14ac:dyDescent="0.35">
      <c r="B7170" s="11" t="s">
        <v>29</v>
      </c>
      <c r="C7170" s="12" t="s">
        <v>24</v>
      </c>
      <c r="D7170" s="12" t="s">
        <v>30</v>
      </c>
    </row>
    <row r="7171" spans="1:18" x14ac:dyDescent="0.35">
      <c r="B7171" s="11" t="s">
        <v>31</v>
      </c>
      <c r="C7171" s="12" t="s">
        <v>339</v>
      </c>
      <c r="D7171" s="12" t="s">
        <v>2107</v>
      </c>
    </row>
    <row r="7172" spans="1:18" x14ac:dyDescent="0.35">
      <c r="B7172" s="11" t="s">
        <v>33</v>
      </c>
      <c r="C7172" s="12" t="s">
        <v>105</v>
      </c>
      <c r="D7172" s="12" t="s">
        <v>178</v>
      </c>
    </row>
    <row r="7173" spans="1:18" x14ac:dyDescent="0.35">
      <c r="B7173" s="11" t="s">
        <v>35</v>
      </c>
      <c r="C7173" s="12" t="s">
        <v>116</v>
      </c>
      <c r="D7173" s="12" t="s">
        <v>2212</v>
      </c>
    </row>
    <row r="7175" spans="1:18" ht="42" x14ac:dyDescent="0.35">
      <c r="A7175" s="1">
        <v>1</v>
      </c>
      <c r="B7175" s="13" t="s">
        <v>2213</v>
      </c>
      <c r="C7175" s="13" t="s">
        <v>41</v>
      </c>
      <c r="D7175" s="14" t="s">
        <v>2214</v>
      </c>
      <c r="E7175" s="15">
        <v>2741.76</v>
      </c>
      <c r="F7175" s="16">
        <f t="shared" ref="F7175:F7195" si="2350">ROUND(ROUND(N7175,2)*ROUND(J7175,3),2)</f>
        <v>5483.52</v>
      </c>
      <c r="G7175" s="16">
        <f t="shared" ref="G7175:G7195" si="2351">ROUND(ROUND(N7175,2)*ROUND(K7175,3),2)</f>
        <v>0</v>
      </c>
      <c r="H7175" s="16">
        <f t="shared" ref="H7175:H7195" si="2352">IF(EXACT(J7175,0),0,100*(K7175/J7175))</f>
        <v>0</v>
      </c>
      <c r="I7175" s="16">
        <f t="shared" ref="I7175:I7195" si="2353">ROUND((ROUND(J7175,3)-ROUND(K7175,3))*N7175,2)</f>
        <v>5483.52</v>
      </c>
      <c r="J7175" s="17">
        <v>2</v>
      </c>
      <c r="K7175" s="17">
        <v>0</v>
      </c>
      <c r="L7175" s="18">
        <f t="shared" ref="L7175:L7195" si="2354">ROUND(ROUND(J7175,3)-ROUND(K7175,3),3)</f>
        <v>2</v>
      </c>
      <c r="M7175" s="17">
        <v>0</v>
      </c>
      <c r="N7175" s="16">
        <f t="shared" ref="N7175:N7195" si="2355">ROUND(E7175,2)</f>
        <v>2741.76</v>
      </c>
      <c r="O7175" s="16">
        <f t="shared" ref="O7175:O7195" si="2356">ROUND(ROUND(M7175,3)*ROUND(N7175,2),2)</f>
        <v>0</v>
      </c>
      <c r="P7175" s="18">
        <f t="shared" ref="P7175:P7195" si="2357">ROUND(ROUND(K7175,3)-ROUND(M7175,3),2)</f>
        <v>0</v>
      </c>
      <c r="Q7175" s="16">
        <f t="shared" ref="Q7175:Q7195" si="2358">ROUND(E7175,2)</f>
        <v>2741.76</v>
      </c>
      <c r="R7175" s="16">
        <f t="shared" ref="R7175:R7195" si="2359">ROUND((ROUND(K7175,3)-ROUND(M7175,3))* Q7175,2)</f>
        <v>0</v>
      </c>
    </row>
    <row r="7176" spans="1:18" ht="52.5" x14ac:dyDescent="0.35">
      <c r="A7176" s="1">
        <v>2</v>
      </c>
      <c r="B7176" s="13" t="s">
        <v>2184</v>
      </c>
      <c r="C7176" s="13" t="s">
        <v>41</v>
      </c>
      <c r="D7176" s="14" t="s">
        <v>2185</v>
      </c>
      <c r="E7176" s="15">
        <v>30.94</v>
      </c>
      <c r="F7176" s="16">
        <f t="shared" si="2350"/>
        <v>12932.92</v>
      </c>
      <c r="G7176" s="16">
        <f t="shared" si="2351"/>
        <v>0</v>
      </c>
      <c r="H7176" s="16">
        <f t="shared" si="2352"/>
        <v>0</v>
      </c>
      <c r="I7176" s="16">
        <f t="shared" si="2353"/>
        <v>12932.92</v>
      </c>
      <c r="J7176" s="17">
        <v>418</v>
      </c>
      <c r="K7176" s="17">
        <v>0</v>
      </c>
      <c r="L7176" s="18">
        <f t="shared" si="2354"/>
        <v>418</v>
      </c>
      <c r="M7176" s="17">
        <v>0</v>
      </c>
      <c r="N7176" s="16">
        <f t="shared" si="2355"/>
        <v>30.94</v>
      </c>
      <c r="O7176" s="16">
        <f t="shared" si="2356"/>
        <v>0</v>
      </c>
      <c r="P7176" s="18">
        <f t="shared" si="2357"/>
        <v>0</v>
      </c>
      <c r="Q7176" s="16">
        <f t="shared" si="2358"/>
        <v>30.94</v>
      </c>
      <c r="R7176" s="16">
        <f t="shared" si="2359"/>
        <v>0</v>
      </c>
    </row>
    <row r="7177" spans="1:18" ht="21" x14ac:dyDescent="0.35">
      <c r="A7177" s="1">
        <v>3</v>
      </c>
      <c r="B7177" s="13" t="s">
        <v>2186</v>
      </c>
      <c r="C7177" s="13" t="s">
        <v>41</v>
      </c>
      <c r="D7177" s="14" t="s">
        <v>2187</v>
      </c>
      <c r="E7177" s="15">
        <v>11.6</v>
      </c>
      <c r="F7177" s="16">
        <f t="shared" si="2350"/>
        <v>4848.8</v>
      </c>
      <c r="G7177" s="16">
        <f t="shared" si="2351"/>
        <v>0</v>
      </c>
      <c r="H7177" s="16">
        <f t="shared" si="2352"/>
        <v>0</v>
      </c>
      <c r="I7177" s="16">
        <f t="shared" si="2353"/>
        <v>4848.8</v>
      </c>
      <c r="J7177" s="17">
        <v>418</v>
      </c>
      <c r="K7177" s="17">
        <v>0</v>
      </c>
      <c r="L7177" s="18">
        <f t="shared" si="2354"/>
        <v>418</v>
      </c>
      <c r="M7177" s="17">
        <v>0</v>
      </c>
      <c r="N7177" s="16">
        <f t="shared" si="2355"/>
        <v>11.6</v>
      </c>
      <c r="O7177" s="16">
        <f t="shared" si="2356"/>
        <v>0</v>
      </c>
      <c r="P7177" s="18">
        <f t="shared" si="2357"/>
        <v>0</v>
      </c>
      <c r="Q7177" s="16">
        <f t="shared" si="2358"/>
        <v>11.6</v>
      </c>
      <c r="R7177" s="16">
        <f t="shared" si="2359"/>
        <v>0</v>
      </c>
    </row>
    <row r="7178" spans="1:18" ht="42" x14ac:dyDescent="0.35">
      <c r="A7178" s="1">
        <v>4</v>
      </c>
      <c r="B7178" s="13" t="s">
        <v>2188</v>
      </c>
      <c r="C7178" s="13" t="s">
        <v>44</v>
      </c>
      <c r="D7178" s="14" t="s">
        <v>2189</v>
      </c>
      <c r="E7178" s="15">
        <v>0.77</v>
      </c>
      <c r="F7178" s="16">
        <f t="shared" si="2350"/>
        <v>1608.38</v>
      </c>
      <c r="G7178" s="16">
        <f t="shared" si="2351"/>
        <v>0</v>
      </c>
      <c r="H7178" s="16">
        <f t="shared" si="2352"/>
        <v>0</v>
      </c>
      <c r="I7178" s="16">
        <f t="shared" si="2353"/>
        <v>1608.38</v>
      </c>
      <c r="J7178" s="17">
        <v>2088.8029999999999</v>
      </c>
      <c r="K7178" s="17">
        <v>0</v>
      </c>
      <c r="L7178" s="18">
        <f t="shared" si="2354"/>
        <v>2088.8029999999999</v>
      </c>
      <c r="M7178" s="17">
        <v>0</v>
      </c>
      <c r="N7178" s="16">
        <f t="shared" si="2355"/>
        <v>0.77</v>
      </c>
      <c r="O7178" s="16">
        <f t="shared" si="2356"/>
        <v>0</v>
      </c>
      <c r="P7178" s="18">
        <f t="shared" si="2357"/>
        <v>0</v>
      </c>
      <c r="Q7178" s="16">
        <f t="shared" si="2358"/>
        <v>0.77</v>
      </c>
      <c r="R7178" s="16">
        <f t="shared" si="2359"/>
        <v>0</v>
      </c>
    </row>
    <row r="7179" spans="1:18" ht="73.5" x14ac:dyDescent="0.35">
      <c r="A7179" s="1">
        <v>5</v>
      </c>
      <c r="B7179" s="13" t="s">
        <v>976</v>
      </c>
      <c r="C7179" s="13" t="s">
        <v>41</v>
      </c>
      <c r="D7179" s="14" t="s">
        <v>977</v>
      </c>
      <c r="E7179" s="15">
        <v>3.78</v>
      </c>
      <c r="F7179" s="16">
        <f t="shared" si="2350"/>
        <v>204.12</v>
      </c>
      <c r="G7179" s="16">
        <f t="shared" si="2351"/>
        <v>0</v>
      </c>
      <c r="H7179" s="16">
        <f t="shared" si="2352"/>
        <v>0</v>
      </c>
      <c r="I7179" s="16">
        <f t="shared" si="2353"/>
        <v>204.12</v>
      </c>
      <c r="J7179" s="17">
        <v>54</v>
      </c>
      <c r="K7179" s="17">
        <v>0</v>
      </c>
      <c r="L7179" s="18">
        <f t="shared" si="2354"/>
        <v>54</v>
      </c>
      <c r="M7179" s="17">
        <v>0</v>
      </c>
      <c r="N7179" s="16">
        <f t="shared" si="2355"/>
        <v>3.78</v>
      </c>
      <c r="O7179" s="16">
        <f t="shared" si="2356"/>
        <v>0</v>
      </c>
      <c r="P7179" s="18">
        <f t="shared" si="2357"/>
        <v>0</v>
      </c>
      <c r="Q7179" s="16">
        <f t="shared" si="2358"/>
        <v>3.78</v>
      </c>
      <c r="R7179" s="16">
        <f t="shared" si="2359"/>
        <v>0</v>
      </c>
    </row>
    <row r="7180" spans="1:18" ht="73.5" x14ac:dyDescent="0.35">
      <c r="A7180" s="1">
        <v>6</v>
      </c>
      <c r="B7180" s="13" t="s">
        <v>2190</v>
      </c>
      <c r="C7180" s="13" t="s">
        <v>92</v>
      </c>
      <c r="D7180" s="14" t="s">
        <v>2191</v>
      </c>
      <c r="E7180" s="15">
        <v>27.34</v>
      </c>
      <c r="F7180" s="16">
        <f t="shared" si="2350"/>
        <v>7347.98</v>
      </c>
      <c r="G7180" s="16">
        <f t="shared" si="2351"/>
        <v>0</v>
      </c>
      <c r="H7180" s="16">
        <f t="shared" si="2352"/>
        <v>0</v>
      </c>
      <c r="I7180" s="16">
        <f t="shared" si="2353"/>
        <v>7347.98</v>
      </c>
      <c r="J7180" s="17">
        <v>268.76299999999998</v>
      </c>
      <c r="K7180" s="17">
        <v>0</v>
      </c>
      <c r="L7180" s="18">
        <f t="shared" si="2354"/>
        <v>268.76299999999998</v>
      </c>
      <c r="M7180" s="17">
        <v>0</v>
      </c>
      <c r="N7180" s="16">
        <f t="shared" si="2355"/>
        <v>27.34</v>
      </c>
      <c r="O7180" s="16">
        <f t="shared" si="2356"/>
        <v>0</v>
      </c>
      <c r="P7180" s="18">
        <f t="shared" si="2357"/>
        <v>0</v>
      </c>
      <c r="Q7180" s="16">
        <f t="shared" si="2358"/>
        <v>27.34</v>
      </c>
      <c r="R7180" s="16">
        <f t="shared" si="2359"/>
        <v>0</v>
      </c>
    </row>
    <row r="7181" spans="1:18" ht="31.5" x14ac:dyDescent="0.35">
      <c r="A7181" s="1">
        <v>7</v>
      </c>
      <c r="B7181" s="13" t="s">
        <v>2192</v>
      </c>
      <c r="C7181" s="13" t="s">
        <v>41</v>
      </c>
      <c r="D7181" s="14" t="s">
        <v>2193</v>
      </c>
      <c r="E7181" s="15">
        <v>319.89999999999998</v>
      </c>
      <c r="F7181" s="16">
        <f t="shared" si="2350"/>
        <v>3199</v>
      </c>
      <c r="G7181" s="16">
        <f t="shared" si="2351"/>
        <v>0</v>
      </c>
      <c r="H7181" s="16">
        <f t="shared" si="2352"/>
        <v>0</v>
      </c>
      <c r="I7181" s="16">
        <f t="shared" si="2353"/>
        <v>3199</v>
      </c>
      <c r="J7181" s="17">
        <v>10</v>
      </c>
      <c r="K7181" s="17">
        <v>0</v>
      </c>
      <c r="L7181" s="18">
        <f t="shared" si="2354"/>
        <v>10</v>
      </c>
      <c r="M7181" s="17">
        <v>0</v>
      </c>
      <c r="N7181" s="16">
        <f t="shared" si="2355"/>
        <v>319.89999999999998</v>
      </c>
      <c r="O7181" s="16">
        <f t="shared" si="2356"/>
        <v>0</v>
      </c>
      <c r="P7181" s="18">
        <f t="shared" si="2357"/>
        <v>0</v>
      </c>
      <c r="Q7181" s="16">
        <f t="shared" si="2358"/>
        <v>319.89999999999998</v>
      </c>
      <c r="R7181" s="16">
        <f t="shared" si="2359"/>
        <v>0</v>
      </c>
    </row>
    <row r="7182" spans="1:18" ht="42" x14ac:dyDescent="0.35">
      <c r="A7182" s="1">
        <v>8</v>
      </c>
      <c r="B7182" s="13" t="s">
        <v>2194</v>
      </c>
      <c r="C7182" s="13" t="s">
        <v>44</v>
      </c>
      <c r="D7182" s="14" t="s">
        <v>2195</v>
      </c>
      <c r="E7182" s="15">
        <v>2.46</v>
      </c>
      <c r="F7182" s="16">
        <f t="shared" si="2350"/>
        <v>36.9</v>
      </c>
      <c r="G7182" s="16">
        <f t="shared" si="2351"/>
        <v>0</v>
      </c>
      <c r="H7182" s="16">
        <f t="shared" si="2352"/>
        <v>0</v>
      </c>
      <c r="I7182" s="16">
        <f t="shared" si="2353"/>
        <v>36.9</v>
      </c>
      <c r="J7182" s="17">
        <v>15</v>
      </c>
      <c r="K7182" s="17">
        <v>0</v>
      </c>
      <c r="L7182" s="18">
        <f t="shared" si="2354"/>
        <v>15</v>
      </c>
      <c r="M7182" s="17">
        <v>0</v>
      </c>
      <c r="N7182" s="16">
        <f t="shared" si="2355"/>
        <v>2.46</v>
      </c>
      <c r="O7182" s="16">
        <f t="shared" si="2356"/>
        <v>0</v>
      </c>
      <c r="P7182" s="18">
        <f t="shared" si="2357"/>
        <v>0</v>
      </c>
      <c r="Q7182" s="16">
        <f t="shared" si="2358"/>
        <v>2.46</v>
      </c>
      <c r="R7182" s="16">
        <f t="shared" si="2359"/>
        <v>0</v>
      </c>
    </row>
    <row r="7183" spans="1:18" x14ac:dyDescent="0.35">
      <c r="A7183" s="1">
        <v>9</v>
      </c>
      <c r="B7183" s="13" t="s">
        <v>575</v>
      </c>
      <c r="C7183" s="13" t="s">
        <v>92</v>
      </c>
      <c r="D7183" s="14" t="s">
        <v>576</v>
      </c>
      <c r="E7183" s="15">
        <v>14.34</v>
      </c>
      <c r="F7183" s="16">
        <f t="shared" si="2350"/>
        <v>4825.41</v>
      </c>
      <c r="G7183" s="16">
        <f t="shared" si="2351"/>
        <v>0</v>
      </c>
      <c r="H7183" s="16">
        <f t="shared" si="2352"/>
        <v>0</v>
      </c>
      <c r="I7183" s="16">
        <f t="shared" si="2353"/>
        <v>4825.41</v>
      </c>
      <c r="J7183" s="17">
        <v>336.5</v>
      </c>
      <c r="K7183" s="17">
        <v>0</v>
      </c>
      <c r="L7183" s="18">
        <f t="shared" si="2354"/>
        <v>336.5</v>
      </c>
      <c r="M7183" s="17">
        <v>0</v>
      </c>
      <c r="N7183" s="16">
        <f t="shared" si="2355"/>
        <v>14.34</v>
      </c>
      <c r="O7183" s="16">
        <f t="shared" si="2356"/>
        <v>0</v>
      </c>
      <c r="P7183" s="18">
        <f t="shared" si="2357"/>
        <v>0</v>
      </c>
      <c r="Q7183" s="16">
        <f t="shared" si="2358"/>
        <v>14.34</v>
      </c>
      <c r="R7183" s="16">
        <f t="shared" si="2359"/>
        <v>0</v>
      </c>
    </row>
    <row r="7184" spans="1:18" ht="52.5" x14ac:dyDescent="0.35">
      <c r="A7184" s="1">
        <v>10</v>
      </c>
      <c r="B7184" s="13" t="s">
        <v>166</v>
      </c>
      <c r="C7184" s="13" t="s">
        <v>65</v>
      </c>
      <c r="D7184" s="14" t="s">
        <v>167</v>
      </c>
      <c r="E7184" s="15">
        <v>24.21</v>
      </c>
      <c r="F7184" s="16">
        <f t="shared" si="2350"/>
        <v>1076.8599999999999</v>
      </c>
      <c r="G7184" s="16">
        <f t="shared" si="2351"/>
        <v>0</v>
      </c>
      <c r="H7184" s="16">
        <f t="shared" si="2352"/>
        <v>0</v>
      </c>
      <c r="I7184" s="16">
        <f t="shared" si="2353"/>
        <v>1076.8599999999999</v>
      </c>
      <c r="J7184" s="17">
        <v>44.48</v>
      </c>
      <c r="K7184" s="17">
        <v>0</v>
      </c>
      <c r="L7184" s="18">
        <f t="shared" si="2354"/>
        <v>44.48</v>
      </c>
      <c r="M7184" s="17">
        <v>0</v>
      </c>
      <c r="N7184" s="16">
        <f t="shared" si="2355"/>
        <v>24.21</v>
      </c>
      <c r="O7184" s="16">
        <f t="shared" si="2356"/>
        <v>0</v>
      </c>
      <c r="P7184" s="18">
        <f t="shared" si="2357"/>
        <v>0</v>
      </c>
      <c r="Q7184" s="16">
        <f t="shared" si="2358"/>
        <v>24.21</v>
      </c>
      <c r="R7184" s="16">
        <f t="shared" si="2359"/>
        <v>0</v>
      </c>
    </row>
    <row r="7185" spans="1:18" ht="31.5" x14ac:dyDescent="0.35">
      <c r="A7185" s="1">
        <v>11</v>
      </c>
      <c r="B7185" s="13" t="s">
        <v>168</v>
      </c>
      <c r="C7185" s="13" t="s">
        <v>65</v>
      </c>
      <c r="D7185" s="14" t="s">
        <v>169</v>
      </c>
      <c r="E7185" s="15">
        <v>5.38</v>
      </c>
      <c r="F7185" s="16">
        <f t="shared" si="2350"/>
        <v>165.7</v>
      </c>
      <c r="G7185" s="16">
        <f t="shared" si="2351"/>
        <v>0</v>
      </c>
      <c r="H7185" s="16">
        <f t="shared" si="2352"/>
        <v>0</v>
      </c>
      <c r="I7185" s="16">
        <f t="shared" si="2353"/>
        <v>165.7</v>
      </c>
      <c r="J7185" s="17">
        <v>30.8</v>
      </c>
      <c r="K7185" s="17">
        <v>0</v>
      </c>
      <c r="L7185" s="18">
        <f t="shared" si="2354"/>
        <v>30.8</v>
      </c>
      <c r="M7185" s="17">
        <v>0</v>
      </c>
      <c r="N7185" s="16">
        <f t="shared" si="2355"/>
        <v>5.38</v>
      </c>
      <c r="O7185" s="16">
        <f t="shared" si="2356"/>
        <v>0</v>
      </c>
      <c r="P7185" s="18">
        <f t="shared" si="2357"/>
        <v>0</v>
      </c>
      <c r="Q7185" s="16">
        <f t="shared" si="2358"/>
        <v>5.38</v>
      </c>
      <c r="R7185" s="16">
        <f t="shared" si="2359"/>
        <v>0</v>
      </c>
    </row>
    <row r="7186" spans="1:18" ht="42" x14ac:dyDescent="0.35">
      <c r="A7186" s="1">
        <v>12</v>
      </c>
      <c r="B7186" s="13" t="s">
        <v>1343</v>
      </c>
      <c r="C7186" s="13" t="s">
        <v>41</v>
      </c>
      <c r="D7186" s="14" t="s">
        <v>1344</v>
      </c>
      <c r="E7186" s="15">
        <v>159.56</v>
      </c>
      <c r="F7186" s="16">
        <f t="shared" si="2350"/>
        <v>638.24</v>
      </c>
      <c r="G7186" s="16">
        <f t="shared" si="2351"/>
        <v>0</v>
      </c>
      <c r="H7186" s="16">
        <f t="shared" si="2352"/>
        <v>0</v>
      </c>
      <c r="I7186" s="16">
        <f t="shared" si="2353"/>
        <v>638.24</v>
      </c>
      <c r="J7186" s="17">
        <v>4</v>
      </c>
      <c r="K7186" s="17">
        <v>0</v>
      </c>
      <c r="L7186" s="18">
        <f t="shared" si="2354"/>
        <v>4</v>
      </c>
      <c r="M7186" s="17">
        <v>0</v>
      </c>
      <c r="N7186" s="16">
        <f t="shared" si="2355"/>
        <v>159.56</v>
      </c>
      <c r="O7186" s="16">
        <f t="shared" si="2356"/>
        <v>0</v>
      </c>
      <c r="P7186" s="18">
        <f t="shared" si="2357"/>
        <v>0</v>
      </c>
      <c r="Q7186" s="16">
        <f t="shared" si="2358"/>
        <v>159.56</v>
      </c>
      <c r="R7186" s="16">
        <f t="shared" si="2359"/>
        <v>0</v>
      </c>
    </row>
    <row r="7187" spans="1:18" ht="52.5" x14ac:dyDescent="0.35">
      <c r="A7187" s="1">
        <v>13</v>
      </c>
      <c r="B7187" s="13" t="s">
        <v>2215</v>
      </c>
      <c r="C7187" s="13" t="s">
        <v>44</v>
      </c>
      <c r="D7187" s="14" t="s">
        <v>2216</v>
      </c>
      <c r="E7187" s="15">
        <v>20.010000000000002</v>
      </c>
      <c r="F7187" s="16">
        <f t="shared" si="2350"/>
        <v>3001.5</v>
      </c>
      <c r="G7187" s="16">
        <f t="shared" si="2351"/>
        <v>0</v>
      </c>
      <c r="H7187" s="16">
        <f t="shared" si="2352"/>
        <v>0</v>
      </c>
      <c r="I7187" s="16">
        <f t="shared" si="2353"/>
        <v>3001.5</v>
      </c>
      <c r="J7187" s="17">
        <v>150</v>
      </c>
      <c r="K7187" s="17">
        <v>0</v>
      </c>
      <c r="L7187" s="18">
        <f t="shared" si="2354"/>
        <v>150</v>
      </c>
      <c r="M7187" s="17">
        <v>0</v>
      </c>
      <c r="N7187" s="16">
        <f t="shared" si="2355"/>
        <v>20.010000000000002</v>
      </c>
      <c r="O7187" s="16">
        <f t="shared" si="2356"/>
        <v>0</v>
      </c>
      <c r="P7187" s="18">
        <f t="shared" si="2357"/>
        <v>0</v>
      </c>
      <c r="Q7187" s="16">
        <f t="shared" si="2358"/>
        <v>20.010000000000002</v>
      </c>
      <c r="R7187" s="16">
        <f t="shared" si="2359"/>
        <v>0</v>
      </c>
    </row>
    <row r="7188" spans="1:18" ht="31.5" x14ac:dyDescent="0.35">
      <c r="A7188" s="1">
        <v>14</v>
      </c>
      <c r="B7188" s="13" t="s">
        <v>2196</v>
      </c>
      <c r="C7188" s="13" t="s">
        <v>44</v>
      </c>
      <c r="D7188" s="14" t="s">
        <v>2197</v>
      </c>
      <c r="E7188" s="15">
        <v>3.74</v>
      </c>
      <c r="F7188" s="16">
        <f t="shared" si="2350"/>
        <v>1421.2</v>
      </c>
      <c r="G7188" s="16">
        <f t="shared" si="2351"/>
        <v>0</v>
      </c>
      <c r="H7188" s="16">
        <f t="shared" si="2352"/>
        <v>0</v>
      </c>
      <c r="I7188" s="16">
        <f t="shared" si="2353"/>
        <v>1421.2</v>
      </c>
      <c r="J7188" s="17">
        <v>380</v>
      </c>
      <c r="K7188" s="17">
        <v>0</v>
      </c>
      <c r="L7188" s="18">
        <f t="shared" si="2354"/>
        <v>380</v>
      </c>
      <c r="M7188" s="17">
        <v>0</v>
      </c>
      <c r="N7188" s="16">
        <f t="shared" si="2355"/>
        <v>3.74</v>
      </c>
      <c r="O7188" s="16">
        <f t="shared" si="2356"/>
        <v>0</v>
      </c>
      <c r="P7188" s="18">
        <f t="shared" si="2357"/>
        <v>0</v>
      </c>
      <c r="Q7188" s="16">
        <f t="shared" si="2358"/>
        <v>3.74</v>
      </c>
      <c r="R7188" s="16">
        <f t="shared" si="2359"/>
        <v>0</v>
      </c>
    </row>
    <row r="7189" spans="1:18" ht="52.5" x14ac:dyDescent="0.35">
      <c r="A7189" s="1">
        <v>15</v>
      </c>
      <c r="B7189" s="13" t="s">
        <v>267</v>
      </c>
      <c r="C7189" s="13" t="s">
        <v>65</v>
      </c>
      <c r="D7189" s="14" t="s">
        <v>268</v>
      </c>
      <c r="E7189" s="15">
        <v>5.83</v>
      </c>
      <c r="F7189" s="16">
        <f t="shared" si="2350"/>
        <v>136.41999999999999</v>
      </c>
      <c r="G7189" s="16">
        <f t="shared" si="2351"/>
        <v>0</v>
      </c>
      <c r="H7189" s="16">
        <f t="shared" si="2352"/>
        <v>0</v>
      </c>
      <c r="I7189" s="16">
        <f t="shared" si="2353"/>
        <v>136.41999999999999</v>
      </c>
      <c r="J7189" s="17">
        <v>23.4</v>
      </c>
      <c r="K7189" s="17">
        <v>0</v>
      </c>
      <c r="L7189" s="18">
        <f t="shared" si="2354"/>
        <v>23.4</v>
      </c>
      <c r="M7189" s="17">
        <v>0</v>
      </c>
      <c r="N7189" s="16">
        <f t="shared" si="2355"/>
        <v>5.83</v>
      </c>
      <c r="O7189" s="16">
        <f t="shared" si="2356"/>
        <v>0</v>
      </c>
      <c r="P7189" s="18">
        <f t="shared" si="2357"/>
        <v>0</v>
      </c>
      <c r="Q7189" s="16">
        <f t="shared" si="2358"/>
        <v>5.83</v>
      </c>
      <c r="R7189" s="16">
        <f t="shared" si="2359"/>
        <v>0</v>
      </c>
    </row>
    <row r="7190" spans="1:18" ht="21" x14ac:dyDescent="0.35">
      <c r="A7190" s="1">
        <v>16</v>
      </c>
      <c r="B7190" s="13" t="s">
        <v>1345</v>
      </c>
      <c r="C7190" s="13" t="s">
        <v>41</v>
      </c>
      <c r="D7190" s="14" t="s">
        <v>1346</v>
      </c>
      <c r="E7190" s="15">
        <v>120.01</v>
      </c>
      <c r="F7190" s="16">
        <f t="shared" si="2350"/>
        <v>480.04</v>
      </c>
      <c r="G7190" s="16">
        <f t="shared" si="2351"/>
        <v>0</v>
      </c>
      <c r="H7190" s="16">
        <f t="shared" si="2352"/>
        <v>0</v>
      </c>
      <c r="I7190" s="16">
        <f t="shared" si="2353"/>
        <v>480.04</v>
      </c>
      <c r="J7190" s="17">
        <v>4</v>
      </c>
      <c r="K7190" s="17">
        <v>0</v>
      </c>
      <c r="L7190" s="18">
        <f t="shared" si="2354"/>
        <v>4</v>
      </c>
      <c r="M7190" s="17">
        <v>0</v>
      </c>
      <c r="N7190" s="16">
        <f t="shared" si="2355"/>
        <v>120.01</v>
      </c>
      <c r="O7190" s="16">
        <f t="shared" si="2356"/>
        <v>0</v>
      </c>
      <c r="P7190" s="18">
        <f t="shared" si="2357"/>
        <v>0</v>
      </c>
      <c r="Q7190" s="16">
        <f t="shared" si="2358"/>
        <v>120.01</v>
      </c>
      <c r="R7190" s="16">
        <f t="shared" si="2359"/>
        <v>0</v>
      </c>
    </row>
    <row r="7191" spans="1:18" ht="31.5" x14ac:dyDescent="0.35">
      <c r="A7191" s="1">
        <v>17</v>
      </c>
      <c r="B7191" s="13" t="s">
        <v>2198</v>
      </c>
      <c r="C7191" s="13" t="s">
        <v>41</v>
      </c>
      <c r="D7191" s="14" t="s">
        <v>2199</v>
      </c>
      <c r="E7191" s="15">
        <v>240.43</v>
      </c>
      <c r="F7191" s="16">
        <f t="shared" si="2350"/>
        <v>2404.3000000000002</v>
      </c>
      <c r="G7191" s="16">
        <f t="shared" si="2351"/>
        <v>0</v>
      </c>
      <c r="H7191" s="16">
        <f t="shared" si="2352"/>
        <v>0</v>
      </c>
      <c r="I7191" s="16">
        <f t="shared" si="2353"/>
        <v>2404.3000000000002</v>
      </c>
      <c r="J7191" s="17">
        <v>10</v>
      </c>
      <c r="K7191" s="17">
        <v>0</v>
      </c>
      <c r="L7191" s="18">
        <f t="shared" si="2354"/>
        <v>10</v>
      </c>
      <c r="M7191" s="17">
        <v>0</v>
      </c>
      <c r="N7191" s="16">
        <f t="shared" si="2355"/>
        <v>240.43</v>
      </c>
      <c r="O7191" s="16">
        <f t="shared" si="2356"/>
        <v>0</v>
      </c>
      <c r="P7191" s="18">
        <f t="shared" si="2357"/>
        <v>0</v>
      </c>
      <c r="Q7191" s="16">
        <f t="shared" si="2358"/>
        <v>240.43</v>
      </c>
      <c r="R7191" s="16">
        <f t="shared" si="2359"/>
        <v>0</v>
      </c>
    </row>
    <row r="7192" spans="1:18" ht="52.5" x14ac:dyDescent="0.35">
      <c r="A7192" s="1">
        <v>18</v>
      </c>
      <c r="B7192" s="13" t="s">
        <v>2200</v>
      </c>
      <c r="C7192" s="13" t="s">
        <v>41</v>
      </c>
      <c r="D7192" s="14" t="s">
        <v>2201</v>
      </c>
      <c r="E7192" s="15">
        <v>28.99</v>
      </c>
      <c r="F7192" s="16">
        <f t="shared" si="2350"/>
        <v>289.89999999999998</v>
      </c>
      <c r="G7192" s="16">
        <f t="shared" si="2351"/>
        <v>0</v>
      </c>
      <c r="H7192" s="16">
        <f t="shared" si="2352"/>
        <v>0</v>
      </c>
      <c r="I7192" s="16">
        <f t="shared" si="2353"/>
        <v>289.89999999999998</v>
      </c>
      <c r="J7192" s="17">
        <v>10</v>
      </c>
      <c r="K7192" s="17">
        <v>0</v>
      </c>
      <c r="L7192" s="18">
        <f t="shared" si="2354"/>
        <v>10</v>
      </c>
      <c r="M7192" s="17">
        <v>0</v>
      </c>
      <c r="N7192" s="16">
        <f t="shared" si="2355"/>
        <v>28.99</v>
      </c>
      <c r="O7192" s="16">
        <f t="shared" si="2356"/>
        <v>0</v>
      </c>
      <c r="P7192" s="18">
        <f t="shared" si="2357"/>
        <v>0</v>
      </c>
      <c r="Q7192" s="16">
        <f t="shared" si="2358"/>
        <v>28.99</v>
      </c>
      <c r="R7192" s="16">
        <f t="shared" si="2359"/>
        <v>0</v>
      </c>
    </row>
    <row r="7193" spans="1:18" ht="52.5" x14ac:dyDescent="0.35">
      <c r="A7193" s="1">
        <v>19</v>
      </c>
      <c r="B7193" s="13" t="s">
        <v>2153</v>
      </c>
      <c r="C7193" s="13" t="s">
        <v>44</v>
      </c>
      <c r="D7193" s="14" t="s">
        <v>2154</v>
      </c>
      <c r="E7193" s="15">
        <v>13.05</v>
      </c>
      <c r="F7193" s="16">
        <f t="shared" si="2350"/>
        <v>3627.9</v>
      </c>
      <c r="G7193" s="16">
        <f t="shared" si="2351"/>
        <v>0</v>
      </c>
      <c r="H7193" s="16">
        <f t="shared" si="2352"/>
        <v>0</v>
      </c>
      <c r="I7193" s="16">
        <f t="shared" si="2353"/>
        <v>3627.9</v>
      </c>
      <c r="J7193" s="17">
        <v>278</v>
      </c>
      <c r="K7193" s="17">
        <v>0</v>
      </c>
      <c r="L7193" s="18">
        <f t="shared" si="2354"/>
        <v>278</v>
      </c>
      <c r="M7193" s="17">
        <v>0</v>
      </c>
      <c r="N7193" s="16">
        <f t="shared" si="2355"/>
        <v>13.05</v>
      </c>
      <c r="O7193" s="16">
        <f t="shared" si="2356"/>
        <v>0</v>
      </c>
      <c r="P7193" s="18">
        <f t="shared" si="2357"/>
        <v>0</v>
      </c>
      <c r="Q7193" s="16">
        <f t="shared" si="2358"/>
        <v>13.05</v>
      </c>
      <c r="R7193" s="16">
        <f t="shared" si="2359"/>
        <v>0</v>
      </c>
    </row>
    <row r="7194" spans="1:18" ht="31.5" x14ac:dyDescent="0.35">
      <c r="A7194" s="1">
        <v>20</v>
      </c>
      <c r="B7194" s="13" t="s">
        <v>2202</v>
      </c>
      <c r="C7194" s="13" t="s">
        <v>44</v>
      </c>
      <c r="D7194" s="14" t="s">
        <v>2203</v>
      </c>
      <c r="E7194" s="15">
        <v>1.65</v>
      </c>
      <c r="F7194" s="16">
        <f t="shared" si="2350"/>
        <v>132</v>
      </c>
      <c r="G7194" s="16">
        <f t="shared" si="2351"/>
        <v>0</v>
      </c>
      <c r="H7194" s="16">
        <f t="shared" si="2352"/>
        <v>0</v>
      </c>
      <c r="I7194" s="16">
        <f t="shared" si="2353"/>
        <v>132</v>
      </c>
      <c r="J7194" s="17">
        <v>80</v>
      </c>
      <c r="K7194" s="17">
        <v>0</v>
      </c>
      <c r="L7194" s="18">
        <f t="shared" si="2354"/>
        <v>80</v>
      </c>
      <c r="M7194" s="17">
        <v>0</v>
      </c>
      <c r="N7194" s="16">
        <f t="shared" si="2355"/>
        <v>1.65</v>
      </c>
      <c r="O7194" s="16">
        <f t="shared" si="2356"/>
        <v>0</v>
      </c>
      <c r="P7194" s="18">
        <f t="shared" si="2357"/>
        <v>0</v>
      </c>
      <c r="Q7194" s="16">
        <f t="shared" si="2358"/>
        <v>1.65</v>
      </c>
      <c r="R7194" s="16">
        <f t="shared" si="2359"/>
        <v>0</v>
      </c>
    </row>
    <row r="7195" spans="1:18" x14ac:dyDescent="0.35">
      <c r="A7195" s="1">
        <v>21</v>
      </c>
      <c r="B7195" s="13" t="s">
        <v>960</v>
      </c>
      <c r="C7195" s="13" t="s">
        <v>41</v>
      </c>
      <c r="D7195" s="14" t="s">
        <v>961</v>
      </c>
      <c r="E7195" s="15">
        <v>348.69</v>
      </c>
      <c r="F7195" s="16">
        <f t="shared" si="2350"/>
        <v>1743.45</v>
      </c>
      <c r="G7195" s="16">
        <f t="shared" si="2351"/>
        <v>0</v>
      </c>
      <c r="H7195" s="16">
        <f t="shared" si="2352"/>
        <v>0</v>
      </c>
      <c r="I7195" s="16">
        <f t="shared" si="2353"/>
        <v>1743.45</v>
      </c>
      <c r="J7195" s="17">
        <v>5</v>
      </c>
      <c r="K7195" s="17">
        <v>0</v>
      </c>
      <c r="L7195" s="18">
        <f t="shared" si="2354"/>
        <v>5</v>
      </c>
      <c r="M7195" s="17">
        <v>0</v>
      </c>
      <c r="N7195" s="16">
        <f t="shared" si="2355"/>
        <v>348.69</v>
      </c>
      <c r="O7195" s="16">
        <f t="shared" si="2356"/>
        <v>0</v>
      </c>
      <c r="P7195" s="18">
        <f t="shared" si="2357"/>
        <v>0</v>
      </c>
      <c r="Q7195" s="16">
        <f t="shared" si="2358"/>
        <v>348.69</v>
      </c>
      <c r="R7195" s="16">
        <f t="shared" si="2359"/>
        <v>0</v>
      </c>
    </row>
    <row r="7196" spans="1:18" x14ac:dyDescent="0.35">
      <c r="A7196" s="21" t="s">
        <v>2217</v>
      </c>
      <c r="B7196" s="21" t="s">
        <v>2217</v>
      </c>
      <c r="C7196" s="21" t="s">
        <v>2217</v>
      </c>
      <c r="D7196" s="21" t="s">
        <v>2217</v>
      </c>
      <c r="E7196" s="21" t="s">
        <v>2217</v>
      </c>
      <c r="F7196" s="19"/>
      <c r="G7196" s="20">
        <f>SUM(G7175:G7195)</f>
        <v>0</v>
      </c>
      <c r="H7196" s="7"/>
      <c r="I7196" s="7"/>
      <c r="J7196" s="7"/>
      <c r="K7196" s="7"/>
      <c r="L7196" s="7"/>
      <c r="M7196" s="7"/>
      <c r="N7196" s="7"/>
      <c r="O7196" s="7"/>
      <c r="P7196" s="7"/>
      <c r="Q7196" s="7"/>
      <c r="R7196" s="7"/>
    </row>
    <row r="7198" spans="1:18" x14ac:dyDescent="0.35">
      <c r="B7198" s="11" t="s">
        <v>23</v>
      </c>
      <c r="C7198" s="12" t="s">
        <v>24</v>
      </c>
      <c r="D7198" s="12" t="s">
        <v>25</v>
      </c>
    </row>
    <row r="7199" spans="1:18" x14ac:dyDescent="0.35">
      <c r="B7199" s="11" t="s">
        <v>26</v>
      </c>
      <c r="C7199" s="12" t="s">
        <v>27</v>
      </c>
      <c r="D7199" s="12" t="s">
        <v>28</v>
      </c>
    </row>
    <row r="7200" spans="1:18" x14ac:dyDescent="0.35">
      <c r="B7200" s="11" t="s">
        <v>29</v>
      </c>
      <c r="C7200" s="12" t="s">
        <v>24</v>
      </c>
      <c r="D7200" s="12" t="s">
        <v>30</v>
      </c>
    </row>
    <row r="7201" spans="1:18" x14ac:dyDescent="0.35">
      <c r="B7201" s="11" t="s">
        <v>31</v>
      </c>
      <c r="C7201" s="12" t="s">
        <v>339</v>
      </c>
      <c r="D7201" s="12" t="s">
        <v>2107</v>
      </c>
    </row>
    <row r="7202" spans="1:18" x14ac:dyDescent="0.35">
      <c r="B7202" s="11" t="s">
        <v>33</v>
      </c>
      <c r="C7202" s="12" t="s">
        <v>105</v>
      </c>
      <c r="D7202" s="12" t="s">
        <v>178</v>
      </c>
    </row>
    <row r="7203" spans="1:18" x14ac:dyDescent="0.35">
      <c r="B7203" s="11" t="s">
        <v>35</v>
      </c>
      <c r="C7203" s="12" t="s">
        <v>319</v>
      </c>
      <c r="D7203" s="12" t="s">
        <v>2160</v>
      </c>
    </row>
    <row r="7205" spans="1:18" ht="84" x14ac:dyDescent="0.35">
      <c r="A7205" s="1">
        <v>1</v>
      </c>
      <c r="B7205" s="13" t="s">
        <v>2161</v>
      </c>
      <c r="C7205" s="13" t="s">
        <v>227</v>
      </c>
      <c r="D7205" s="14" t="s">
        <v>2162</v>
      </c>
      <c r="E7205" s="15">
        <v>3352.03</v>
      </c>
      <c r="F7205" s="16">
        <f t="shared" ref="F7205:F7210" si="2360">ROUND(ROUND(N7205,2)*ROUND(J7205,3),2)</f>
        <v>6704.06</v>
      </c>
      <c r="G7205" s="16">
        <f t="shared" ref="G7205:G7210" si="2361">ROUND(ROUND(N7205,2)*ROUND(K7205,3),2)</f>
        <v>0</v>
      </c>
      <c r="H7205" s="16">
        <f t="shared" ref="H7205:H7210" si="2362">IF(EXACT(J7205,0),0,100*(K7205/J7205))</f>
        <v>0</v>
      </c>
      <c r="I7205" s="16">
        <f t="shared" ref="I7205:I7210" si="2363">ROUND((ROUND(J7205,3)-ROUND(K7205,3))*N7205,2)</f>
        <v>6704.06</v>
      </c>
      <c r="J7205" s="17">
        <v>2</v>
      </c>
      <c r="K7205" s="17">
        <v>0</v>
      </c>
      <c r="L7205" s="18">
        <f t="shared" ref="L7205:L7210" si="2364">ROUND(ROUND(J7205,3)-ROUND(K7205,3),3)</f>
        <v>2</v>
      </c>
      <c r="M7205" s="17">
        <v>0</v>
      </c>
      <c r="N7205" s="16">
        <f t="shared" ref="N7205:N7210" si="2365">ROUND(E7205,2)</f>
        <v>3352.03</v>
      </c>
      <c r="O7205" s="16">
        <f t="shared" ref="O7205:O7210" si="2366">ROUND(ROUND(M7205,3)*ROUND(N7205,2),2)</f>
        <v>0</v>
      </c>
      <c r="P7205" s="18">
        <f t="shared" ref="P7205:P7210" si="2367">ROUND(ROUND(K7205,3)-ROUND(M7205,3),2)</f>
        <v>0</v>
      </c>
      <c r="Q7205" s="16">
        <f t="shared" ref="Q7205:Q7210" si="2368">ROUND(E7205,2)</f>
        <v>3352.03</v>
      </c>
      <c r="R7205" s="16">
        <f t="shared" ref="R7205:R7210" si="2369">ROUND((ROUND(K7205,3)-ROUND(M7205,3))* Q7205,2)</f>
        <v>0</v>
      </c>
    </row>
    <row r="7206" spans="1:18" ht="73.5" x14ac:dyDescent="0.35">
      <c r="A7206" s="1">
        <v>2</v>
      </c>
      <c r="B7206" s="13" t="s">
        <v>2163</v>
      </c>
      <c r="C7206" s="13" t="s">
        <v>227</v>
      </c>
      <c r="D7206" s="14" t="s">
        <v>2164</v>
      </c>
      <c r="E7206" s="15">
        <v>1382.96</v>
      </c>
      <c r="F7206" s="16">
        <f t="shared" si="2360"/>
        <v>1382.96</v>
      </c>
      <c r="G7206" s="16">
        <f t="shared" si="2361"/>
        <v>0</v>
      </c>
      <c r="H7206" s="16">
        <f t="shared" si="2362"/>
        <v>0</v>
      </c>
      <c r="I7206" s="16">
        <f t="shared" si="2363"/>
        <v>1382.96</v>
      </c>
      <c r="J7206" s="17">
        <v>1</v>
      </c>
      <c r="K7206" s="17">
        <v>0</v>
      </c>
      <c r="L7206" s="18">
        <f t="shared" si="2364"/>
        <v>1</v>
      </c>
      <c r="M7206" s="17">
        <v>0</v>
      </c>
      <c r="N7206" s="16">
        <f t="shared" si="2365"/>
        <v>1382.96</v>
      </c>
      <c r="O7206" s="16">
        <f t="shared" si="2366"/>
        <v>0</v>
      </c>
      <c r="P7206" s="18">
        <f t="shared" si="2367"/>
        <v>0</v>
      </c>
      <c r="Q7206" s="16">
        <f t="shared" si="2368"/>
        <v>1382.96</v>
      </c>
      <c r="R7206" s="16">
        <f t="shared" si="2369"/>
        <v>0</v>
      </c>
    </row>
    <row r="7207" spans="1:18" ht="21" x14ac:dyDescent="0.35">
      <c r="A7207" s="1">
        <v>3</v>
      </c>
      <c r="B7207" s="13" t="s">
        <v>532</v>
      </c>
      <c r="C7207" s="13" t="s">
        <v>227</v>
      </c>
      <c r="D7207" s="14" t="s">
        <v>533</v>
      </c>
      <c r="E7207" s="15">
        <v>54.01</v>
      </c>
      <c r="F7207" s="16">
        <f t="shared" si="2360"/>
        <v>432.08</v>
      </c>
      <c r="G7207" s="16">
        <f t="shared" si="2361"/>
        <v>0</v>
      </c>
      <c r="H7207" s="16">
        <f t="shared" si="2362"/>
        <v>0</v>
      </c>
      <c r="I7207" s="16">
        <f t="shared" si="2363"/>
        <v>432.08</v>
      </c>
      <c r="J7207" s="17">
        <v>8</v>
      </c>
      <c r="K7207" s="17">
        <v>0</v>
      </c>
      <c r="L7207" s="18">
        <f t="shared" si="2364"/>
        <v>8</v>
      </c>
      <c r="M7207" s="17">
        <v>0</v>
      </c>
      <c r="N7207" s="16">
        <f t="shared" si="2365"/>
        <v>54.01</v>
      </c>
      <c r="O7207" s="16">
        <f t="shared" si="2366"/>
        <v>0</v>
      </c>
      <c r="P7207" s="18">
        <f t="shared" si="2367"/>
        <v>0</v>
      </c>
      <c r="Q7207" s="16">
        <f t="shared" si="2368"/>
        <v>54.01</v>
      </c>
      <c r="R7207" s="16">
        <f t="shared" si="2369"/>
        <v>0</v>
      </c>
    </row>
    <row r="7208" spans="1:18" ht="52.5" x14ac:dyDescent="0.35">
      <c r="A7208" s="1">
        <v>4</v>
      </c>
      <c r="B7208" s="13" t="s">
        <v>2218</v>
      </c>
      <c r="C7208" s="13" t="s">
        <v>227</v>
      </c>
      <c r="D7208" s="14" t="s">
        <v>2219</v>
      </c>
      <c r="E7208" s="15">
        <v>1305.6099999999999</v>
      </c>
      <c r="F7208" s="16">
        <f t="shared" si="2360"/>
        <v>1305.6099999999999</v>
      </c>
      <c r="G7208" s="16">
        <f t="shared" si="2361"/>
        <v>0</v>
      </c>
      <c r="H7208" s="16">
        <f t="shared" si="2362"/>
        <v>0</v>
      </c>
      <c r="I7208" s="16">
        <f t="shared" si="2363"/>
        <v>1305.6099999999999</v>
      </c>
      <c r="J7208" s="17">
        <v>1</v>
      </c>
      <c r="K7208" s="17">
        <v>0</v>
      </c>
      <c r="L7208" s="18">
        <f t="shared" si="2364"/>
        <v>1</v>
      </c>
      <c r="M7208" s="17">
        <v>0</v>
      </c>
      <c r="N7208" s="16">
        <f t="shared" si="2365"/>
        <v>1305.6099999999999</v>
      </c>
      <c r="O7208" s="16">
        <f t="shared" si="2366"/>
        <v>0</v>
      </c>
      <c r="P7208" s="18">
        <f t="shared" si="2367"/>
        <v>0</v>
      </c>
      <c r="Q7208" s="16">
        <f t="shared" si="2368"/>
        <v>1305.6099999999999</v>
      </c>
      <c r="R7208" s="16">
        <f t="shared" si="2369"/>
        <v>0</v>
      </c>
    </row>
    <row r="7209" spans="1:18" ht="42" x14ac:dyDescent="0.35">
      <c r="A7209" s="1">
        <v>5</v>
      </c>
      <c r="B7209" s="13" t="s">
        <v>213</v>
      </c>
      <c r="C7209" s="13" t="s">
        <v>41</v>
      </c>
      <c r="D7209" s="14" t="s">
        <v>214</v>
      </c>
      <c r="E7209" s="15">
        <v>460.61</v>
      </c>
      <c r="F7209" s="16">
        <f t="shared" si="2360"/>
        <v>460.61</v>
      </c>
      <c r="G7209" s="16">
        <f t="shared" si="2361"/>
        <v>0</v>
      </c>
      <c r="H7209" s="16">
        <f t="shared" si="2362"/>
        <v>0</v>
      </c>
      <c r="I7209" s="16">
        <f t="shared" si="2363"/>
        <v>460.61</v>
      </c>
      <c r="J7209" s="17">
        <v>1</v>
      </c>
      <c r="K7209" s="17">
        <v>0</v>
      </c>
      <c r="L7209" s="18">
        <f t="shared" si="2364"/>
        <v>1</v>
      </c>
      <c r="M7209" s="17">
        <v>0</v>
      </c>
      <c r="N7209" s="16">
        <f t="shared" si="2365"/>
        <v>460.61</v>
      </c>
      <c r="O7209" s="16">
        <f t="shared" si="2366"/>
        <v>0</v>
      </c>
      <c r="P7209" s="18">
        <f t="shared" si="2367"/>
        <v>0</v>
      </c>
      <c r="Q7209" s="16">
        <f t="shared" si="2368"/>
        <v>460.61</v>
      </c>
      <c r="R7209" s="16">
        <f t="shared" si="2369"/>
        <v>0</v>
      </c>
    </row>
    <row r="7210" spans="1:18" ht="21" x14ac:dyDescent="0.35">
      <c r="A7210" s="1">
        <v>6</v>
      </c>
      <c r="B7210" s="13" t="s">
        <v>2165</v>
      </c>
      <c r="C7210" s="13" t="s">
        <v>41</v>
      </c>
      <c r="D7210" s="14" t="s">
        <v>2166</v>
      </c>
      <c r="E7210" s="15">
        <v>1171.43</v>
      </c>
      <c r="F7210" s="16">
        <f t="shared" si="2360"/>
        <v>1171.43</v>
      </c>
      <c r="G7210" s="16">
        <f t="shared" si="2361"/>
        <v>0</v>
      </c>
      <c r="H7210" s="16">
        <f t="shared" si="2362"/>
        <v>0</v>
      </c>
      <c r="I7210" s="16">
        <f t="shared" si="2363"/>
        <v>1171.43</v>
      </c>
      <c r="J7210" s="17">
        <v>1</v>
      </c>
      <c r="K7210" s="17">
        <v>0</v>
      </c>
      <c r="L7210" s="18">
        <f t="shared" si="2364"/>
        <v>1</v>
      </c>
      <c r="M7210" s="17">
        <v>0</v>
      </c>
      <c r="N7210" s="16">
        <f t="shared" si="2365"/>
        <v>1171.43</v>
      </c>
      <c r="O7210" s="16">
        <f t="shared" si="2366"/>
        <v>0</v>
      </c>
      <c r="P7210" s="18">
        <f t="shared" si="2367"/>
        <v>0</v>
      </c>
      <c r="Q7210" s="16">
        <f t="shared" si="2368"/>
        <v>1171.43</v>
      </c>
      <c r="R7210" s="16">
        <f t="shared" si="2369"/>
        <v>0</v>
      </c>
    </row>
    <row r="7211" spans="1:18" x14ac:dyDescent="0.35">
      <c r="A7211" s="21" t="s">
        <v>2220</v>
      </c>
      <c r="B7211" s="21" t="s">
        <v>2220</v>
      </c>
      <c r="C7211" s="21" t="s">
        <v>2220</v>
      </c>
      <c r="D7211" s="21" t="s">
        <v>2220</v>
      </c>
      <c r="E7211" s="21" t="s">
        <v>2220</v>
      </c>
      <c r="F7211" s="19"/>
      <c r="G7211" s="20">
        <f>SUM(G7205:G7210)</f>
        <v>0</v>
      </c>
      <c r="H7211" s="7"/>
      <c r="I7211" s="7"/>
      <c r="J7211" s="7"/>
      <c r="K7211" s="7"/>
      <c r="L7211" s="7"/>
      <c r="M7211" s="7"/>
      <c r="N7211" s="7"/>
      <c r="O7211" s="7"/>
      <c r="P7211" s="7"/>
      <c r="Q7211" s="7"/>
      <c r="R7211" s="7"/>
    </row>
    <row r="7213" spans="1:18" x14ac:dyDescent="0.35">
      <c r="B7213" s="11" t="s">
        <v>23</v>
      </c>
      <c r="C7213" s="12" t="s">
        <v>24</v>
      </c>
      <c r="D7213" s="12" t="s">
        <v>25</v>
      </c>
    </row>
    <row r="7214" spans="1:18" x14ac:dyDescent="0.35">
      <c r="B7214" s="11" t="s">
        <v>26</v>
      </c>
      <c r="C7214" s="12" t="s">
        <v>27</v>
      </c>
      <c r="D7214" s="12" t="s">
        <v>28</v>
      </c>
    </row>
    <row r="7215" spans="1:18" x14ac:dyDescent="0.35">
      <c r="B7215" s="11" t="s">
        <v>29</v>
      </c>
      <c r="C7215" s="12" t="s">
        <v>24</v>
      </c>
      <c r="D7215" s="12" t="s">
        <v>30</v>
      </c>
    </row>
    <row r="7216" spans="1:18" x14ac:dyDescent="0.35">
      <c r="B7216" s="11" t="s">
        <v>31</v>
      </c>
      <c r="C7216" s="12" t="s">
        <v>339</v>
      </c>
      <c r="D7216" s="12" t="s">
        <v>2107</v>
      </c>
    </row>
    <row r="7217" spans="1:18" x14ac:dyDescent="0.35">
      <c r="B7217" s="11" t="s">
        <v>33</v>
      </c>
      <c r="C7217" s="12" t="s">
        <v>116</v>
      </c>
      <c r="D7217" s="12" t="s">
        <v>1327</v>
      </c>
    </row>
    <row r="7218" spans="1:18" x14ac:dyDescent="0.35">
      <c r="B7218" s="11" t="s">
        <v>35</v>
      </c>
      <c r="C7218" s="12" t="s">
        <v>24</v>
      </c>
      <c r="D7218" s="12" t="s">
        <v>2221</v>
      </c>
    </row>
    <row r="7220" spans="1:18" ht="63" x14ac:dyDescent="0.35">
      <c r="A7220" s="1">
        <v>1</v>
      </c>
      <c r="B7220" s="13" t="s">
        <v>968</v>
      </c>
      <c r="C7220" s="13" t="s">
        <v>92</v>
      </c>
      <c r="D7220" s="14" t="s">
        <v>969</v>
      </c>
      <c r="E7220" s="15">
        <v>159.03</v>
      </c>
      <c r="F7220" s="16">
        <f t="shared" ref="F7220:F7234" si="2370">ROUND(ROUND(N7220,2)*ROUND(J7220,3),2)</f>
        <v>19968.599999999999</v>
      </c>
      <c r="G7220" s="16">
        <f t="shared" ref="G7220:G7234" si="2371">ROUND(ROUND(N7220,2)*ROUND(K7220,3),2)</f>
        <v>40518.620000000003</v>
      </c>
      <c r="H7220" s="16">
        <f t="shared" ref="H7220:H7234" si="2372">IF(EXACT(J7220,0),0,100*(K7220/J7220))</f>
        <v>202.9116393899574</v>
      </c>
      <c r="I7220" s="16">
        <f t="shared" ref="I7220:I7234" si="2373">ROUND((ROUND(J7220,3)-ROUND(K7220,3))*N7220,2)</f>
        <v>-20550.02</v>
      </c>
      <c r="J7220" s="17">
        <v>125.565</v>
      </c>
      <c r="K7220" s="17">
        <v>254.786</v>
      </c>
      <c r="L7220" s="18">
        <f t="shared" ref="L7220:L7234" si="2374">ROUND(ROUND(J7220,3)-ROUND(K7220,3),3)</f>
        <v>-129.221</v>
      </c>
      <c r="M7220" s="17">
        <v>254.786</v>
      </c>
      <c r="N7220" s="16">
        <f t="shared" ref="N7220:N7234" si="2375">ROUND(E7220,2)</f>
        <v>159.03</v>
      </c>
      <c r="O7220" s="16">
        <f t="shared" ref="O7220:O7234" si="2376">ROUND(ROUND(M7220,3)*ROUND(N7220,2),2)</f>
        <v>40518.620000000003</v>
      </c>
      <c r="P7220" s="18">
        <f t="shared" ref="P7220:P7234" si="2377">ROUND(ROUND(K7220,3)-ROUND(M7220,3),2)</f>
        <v>0</v>
      </c>
      <c r="Q7220" s="16">
        <f t="shared" ref="Q7220:Q7234" si="2378">ROUND(E7220,2)</f>
        <v>159.03</v>
      </c>
      <c r="R7220" s="16">
        <f t="shared" ref="R7220:R7234" si="2379">ROUND((ROUND(K7220,3)-ROUND(M7220,3))* Q7220,2)</f>
        <v>0</v>
      </c>
    </row>
    <row r="7221" spans="1:18" ht="31.5" x14ac:dyDescent="0.35">
      <c r="A7221" s="1">
        <v>2</v>
      </c>
      <c r="B7221" s="13" t="s">
        <v>970</v>
      </c>
      <c r="C7221" s="13" t="s">
        <v>41</v>
      </c>
      <c r="D7221" s="14" t="s">
        <v>971</v>
      </c>
      <c r="E7221" s="15">
        <v>98.81</v>
      </c>
      <c r="F7221" s="16">
        <f t="shared" si="2370"/>
        <v>8102.42</v>
      </c>
      <c r="G7221" s="16">
        <f t="shared" si="2371"/>
        <v>16896.509999999998</v>
      </c>
      <c r="H7221" s="16">
        <f t="shared" si="2372"/>
        <v>208.53658536585365</v>
      </c>
      <c r="I7221" s="16">
        <f t="shared" si="2373"/>
        <v>-8794.09</v>
      </c>
      <c r="J7221" s="17">
        <v>82</v>
      </c>
      <c r="K7221" s="17">
        <v>171</v>
      </c>
      <c r="L7221" s="18">
        <f t="shared" si="2374"/>
        <v>-89</v>
      </c>
      <c r="M7221" s="17">
        <v>171</v>
      </c>
      <c r="N7221" s="16">
        <f t="shared" si="2375"/>
        <v>98.81</v>
      </c>
      <c r="O7221" s="16">
        <f t="shared" si="2376"/>
        <v>16896.509999999998</v>
      </c>
      <c r="P7221" s="18">
        <f t="shared" si="2377"/>
        <v>0</v>
      </c>
      <c r="Q7221" s="16">
        <f t="shared" si="2378"/>
        <v>98.81</v>
      </c>
      <c r="R7221" s="16">
        <f t="shared" si="2379"/>
        <v>0</v>
      </c>
    </row>
    <row r="7222" spans="1:18" ht="31.5" x14ac:dyDescent="0.35">
      <c r="A7222" s="1">
        <v>3</v>
      </c>
      <c r="B7222" s="13" t="s">
        <v>2109</v>
      </c>
      <c r="C7222" s="13" t="s">
        <v>41</v>
      </c>
      <c r="D7222" s="14" t="s">
        <v>2110</v>
      </c>
      <c r="E7222" s="15">
        <v>57.23</v>
      </c>
      <c r="F7222" s="16">
        <f t="shared" si="2370"/>
        <v>343.38</v>
      </c>
      <c r="G7222" s="16">
        <f t="shared" si="2371"/>
        <v>57.23</v>
      </c>
      <c r="H7222" s="16">
        <f t="shared" si="2372"/>
        <v>16.666666666666664</v>
      </c>
      <c r="I7222" s="16">
        <f t="shared" si="2373"/>
        <v>286.14999999999998</v>
      </c>
      <c r="J7222" s="17">
        <v>6</v>
      </c>
      <c r="K7222" s="17">
        <v>1</v>
      </c>
      <c r="L7222" s="18">
        <f t="shared" si="2374"/>
        <v>5</v>
      </c>
      <c r="M7222" s="17">
        <v>1</v>
      </c>
      <c r="N7222" s="16">
        <f t="shared" si="2375"/>
        <v>57.23</v>
      </c>
      <c r="O7222" s="16">
        <f t="shared" si="2376"/>
        <v>57.23</v>
      </c>
      <c r="P7222" s="18">
        <f t="shared" si="2377"/>
        <v>0</v>
      </c>
      <c r="Q7222" s="16">
        <f t="shared" si="2378"/>
        <v>57.23</v>
      </c>
      <c r="R7222" s="16">
        <f t="shared" si="2379"/>
        <v>0</v>
      </c>
    </row>
    <row r="7223" spans="1:18" ht="31.5" x14ac:dyDescent="0.35">
      <c r="A7223" s="1">
        <v>4</v>
      </c>
      <c r="B7223" s="13" t="s">
        <v>2222</v>
      </c>
      <c r="C7223" s="13" t="s">
        <v>92</v>
      </c>
      <c r="D7223" s="14" t="s">
        <v>2223</v>
      </c>
      <c r="E7223" s="15">
        <v>25.98</v>
      </c>
      <c r="F7223" s="16">
        <f t="shared" si="2370"/>
        <v>16.63</v>
      </c>
      <c r="G7223" s="16">
        <f t="shared" si="2371"/>
        <v>63.13</v>
      </c>
      <c r="H7223" s="16">
        <f t="shared" si="2372"/>
        <v>379.6875</v>
      </c>
      <c r="I7223" s="16">
        <f t="shared" si="2373"/>
        <v>-46.5</v>
      </c>
      <c r="J7223" s="17">
        <v>0.64</v>
      </c>
      <c r="K7223" s="17">
        <v>2.4300000000000002</v>
      </c>
      <c r="L7223" s="18">
        <f t="shared" si="2374"/>
        <v>-1.79</v>
      </c>
      <c r="M7223" s="17">
        <v>2.4300000000000002</v>
      </c>
      <c r="N7223" s="16">
        <f t="shared" si="2375"/>
        <v>25.98</v>
      </c>
      <c r="O7223" s="16">
        <f t="shared" si="2376"/>
        <v>63.13</v>
      </c>
      <c r="P7223" s="18">
        <f t="shared" si="2377"/>
        <v>0</v>
      </c>
      <c r="Q7223" s="16">
        <f t="shared" si="2378"/>
        <v>25.98</v>
      </c>
      <c r="R7223" s="16">
        <f t="shared" si="2379"/>
        <v>0</v>
      </c>
    </row>
    <row r="7224" spans="1:18" ht="42" x14ac:dyDescent="0.35">
      <c r="A7224" s="1">
        <v>5</v>
      </c>
      <c r="B7224" s="13" t="s">
        <v>571</v>
      </c>
      <c r="C7224" s="13" t="s">
        <v>92</v>
      </c>
      <c r="D7224" s="14" t="s">
        <v>572</v>
      </c>
      <c r="E7224" s="15">
        <v>40.92</v>
      </c>
      <c r="F7224" s="16">
        <f t="shared" si="2370"/>
        <v>5229.29</v>
      </c>
      <c r="G7224" s="16">
        <f t="shared" si="2371"/>
        <v>1793.56</v>
      </c>
      <c r="H7224" s="16">
        <f t="shared" si="2372"/>
        <v>34.298435751566984</v>
      </c>
      <c r="I7224" s="16">
        <f t="shared" si="2373"/>
        <v>3435.73</v>
      </c>
      <c r="J7224" s="17">
        <v>127.79300000000001</v>
      </c>
      <c r="K7224" s="17">
        <v>43.831000000000003</v>
      </c>
      <c r="L7224" s="18">
        <f t="shared" si="2374"/>
        <v>83.962000000000003</v>
      </c>
      <c r="M7224" s="17">
        <v>43.831000000000003</v>
      </c>
      <c r="N7224" s="16">
        <f t="shared" si="2375"/>
        <v>40.92</v>
      </c>
      <c r="O7224" s="16">
        <f t="shared" si="2376"/>
        <v>1793.56</v>
      </c>
      <c r="P7224" s="18">
        <f t="shared" si="2377"/>
        <v>0</v>
      </c>
      <c r="Q7224" s="16">
        <f t="shared" si="2378"/>
        <v>40.92</v>
      </c>
      <c r="R7224" s="16">
        <f t="shared" si="2379"/>
        <v>0</v>
      </c>
    </row>
    <row r="7225" spans="1:18" ht="84" x14ac:dyDescent="0.35">
      <c r="A7225" s="1">
        <v>6</v>
      </c>
      <c r="B7225" s="13" t="s">
        <v>2170</v>
      </c>
      <c r="C7225" s="13" t="s">
        <v>41</v>
      </c>
      <c r="D7225" s="14" t="s">
        <v>2171</v>
      </c>
      <c r="E7225" s="15">
        <v>15.81</v>
      </c>
      <c r="F7225" s="16">
        <f t="shared" si="2370"/>
        <v>94.86</v>
      </c>
      <c r="G7225" s="16">
        <f t="shared" si="2371"/>
        <v>1802.34</v>
      </c>
      <c r="H7225" s="16">
        <f t="shared" si="2372"/>
        <v>1900</v>
      </c>
      <c r="I7225" s="16">
        <f t="shared" si="2373"/>
        <v>-1707.48</v>
      </c>
      <c r="J7225" s="17">
        <v>6</v>
      </c>
      <c r="K7225" s="17">
        <v>114</v>
      </c>
      <c r="L7225" s="18">
        <f t="shared" si="2374"/>
        <v>-108</v>
      </c>
      <c r="M7225" s="17">
        <v>114</v>
      </c>
      <c r="N7225" s="16">
        <f t="shared" si="2375"/>
        <v>15.81</v>
      </c>
      <c r="O7225" s="16">
        <f t="shared" si="2376"/>
        <v>1802.34</v>
      </c>
      <c r="P7225" s="18">
        <f t="shared" si="2377"/>
        <v>0</v>
      </c>
      <c r="Q7225" s="16">
        <f t="shared" si="2378"/>
        <v>15.81</v>
      </c>
      <c r="R7225" s="16">
        <f t="shared" si="2379"/>
        <v>0</v>
      </c>
    </row>
    <row r="7226" spans="1:18" ht="31.5" x14ac:dyDescent="0.35">
      <c r="A7226" s="1">
        <v>7</v>
      </c>
      <c r="B7226" s="13" t="s">
        <v>2111</v>
      </c>
      <c r="C7226" s="13" t="s">
        <v>41</v>
      </c>
      <c r="D7226" s="14" t="s">
        <v>2112</v>
      </c>
      <c r="E7226" s="15">
        <v>147.19</v>
      </c>
      <c r="F7226" s="16">
        <f t="shared" si="2370"/>
        <v>441.57</v>
      </c>
      <c r="G7226" s="16">
        <f t="shared" si="2371"/>
        <v>2985.16</v>
      </c>
      <c r="H7226" s="16">
        <f t="shared" si="2372"/>
        <v>676.0333333333333</v>
      </c>
      <c r="I7226" s="16">
        <f t="shared" si="2373"/>
        <v>-2543.59</v>
      </c>
      <c r="J7226" s="17">
        <v>3</v>
      </c>
      <c r="K7226" s="17">
        <v>20.280999999999999</v>
      </c>
      <c r="L7226" s="18">
        <f t="shared" si="2374"/>
        <v>-17.280999999999999</v>
      </c>
      <c r="M7226" s="17">
        <v>20.280999999999999</v>
      </c>
      <c r="N7226" s="16">
        <f t="shared" si="2375"/>
        <v>147.19</v>
      </c>
      <c r="O7226" s="16">
        <f t="shared" si="2376"/>
        <v>2985.16</v>
      </c>
      <c r="P7226" s="18">
        <f t="shared" si="2377"/>
        <v>0</v>
      </c>
      <c r="Q7226" s="16">
        <f t="shared" si="2378"/>
        <v>147.19</v>
      </c>
      <c r="R7226" s="16">
        <f t="shared" si="2379"/>
        <v>0</v>
      </c>
    </row>
    <row r="7227" spans="1:18" ht="31.5" x14ac:dyDescent="0.35">
      <c r="A7227" s="1">
        <v>8</v>
      </c>
      <c r="B7227" s="13" t="s">
        <v>2172</v>
      </c>
      <c r="C7227" s="13" t="s">
        <v>41</v>
      </c>
      <c r="D7227" s="14" t="s">
        <v>2173</v>
      </c>
      <c r="E7227" s="15">
        <v>69.87</v>
      </c>
      <c r="F7227" s="16">
        <f t="shared" si="2370"/>
        <v>139.74</v>
      </c>
      <c r="G7227" s="16">
        <f t="shared" si="2371"/>
        <v>1467.27</v>
      </c>
      <c r="H7227" s="16">
        <f t="shared" si="2372"/>
        <v>1050</v>
      </c>
      <c r="I7227" s="16">
        <f t="shared" si="2373"/>
        <v>-1327.53</v>
      </c>
      <c r="J7227" s="17">
        <v>2</v>
      </c>
      <c r="K7227" s="17">
        <v>21</v>
      </c>
      <c r="L7227" s="18">
        <f t="shared" si="2374"/>
        <v>-19</v>
      </c>
      <c r="M7227" s="17">
        <v>21</v>
      </c>
      <c r="N7227" s="16">
        <f t="shared" si="2375"/>
        <v>69.87</v>
      </c>
      <c r="O7227" s="16">
        <f t="shared" si="2376"/>
        <v>1467.27</v>
      </c>
      <c r="P7227" s="18">
        <f t="shared" si="2377"/>
        <v>0</v>
      </c>
      <c r="Q7227" s="16">
        <f t="shared" si="2378"/>
        <v>69.87</v>
      </c>
      <c r="R7227" s="16">
        <f t="shared" si="2379"/>
        <v>0</v>
      </c>
    </row>
    <row r="7228" spans="1:18" ht="42" x14ac:dyDescent="0.35">
      <c r="A7228" s="1">
        <v>9</v>
      </c>
      <c r="B7228" s="13" t="s">
        <v>2174</v>
      </c>
      <c r="C7228" s="13" t="s">
        <v>41</v>
      </c>
      <c r="D7228" s="14" t="s">
        <v>2175</v>
      </c>
      <c r="E7228" s="15">
        <v>60.61</v>
      </c>
      <c r="F7228" s="16">
        <f t="shared" si="2370"/>
        <v>242.44</v>
      </c>
      <c r="G7228" s="16">
        <f t="shared" si="2371"/>
        <v>3485.08</v>
      </c>
      <c r="H7228" s="16">
        <f t="shared" si="2372"/>
        <v>1437.5</v>
      </c>
      <c r="I7228" s="16">
        <f t="shared" si="2373"/>
        <v>-3242.64</v>
      </c>
      <c r="J7228" s="17">
        <v>4</v>
      </c>
      <c r="K7228" s="17">
        <v>57.5</v>
      </c>
      <c r="L7228" s="18">
        <f t="shared" si="2374"/>
        <v>-53.5</v>
      </c>
      <c r="M7228" s="17">
        <v>57.5</v>
      </c>
      <c r="N7228" s="16">
        <f t="shared" si="2375"/>
        <v>60.61</v>
      </c>
      <c r="O7228" s="16">
        <f t="shared" si="2376"/>
        <v>3485.08</v>
      </c>
      <c r="P7228" s="18">
        <f t="shared" si="2377"/>
        <v>0</v>
      </c>
      <c r="Q7228" s="16">
        <f t="shared" si="2378"/>
        <v>60.61</v>
      </c>
      <c r="R7228" s="16">
        <f t="shared" si="2379"/>
        <v>0</v>
      </c>
    </row>
    <row r="7229" spans="1:18" ht="52.5" x14ac:dyDescent="0.35">
      <c r="A7229" s="1">
        <v>10</v>
      </c>
      <c r="B7229" s="13" t="s">
        <v>2224</v>
      </c>
      <c r="C7229" s="13" t="s">
        <v>41</v>
      </c>
      <c r="D7229" s="14" t="s">
        <v>2225</v>
      </c>
      <c r="E7229" s="15">
        <v>2176.0100000000002</v>
      </c>
      <c r="F7229" s="16">
        <f t="shared" si="2370"/>
        <v>2176.0100000000002</v>
      </c>
      <c r="G7229" s="16">
        <f t="shared" si="2371"/>
        <v>17810.64</v>
      </c>
      <c r="H7229" s="16">
        <f t="shared" si="2372"/>
        <v>818.5</v>
      </c>
      <c r="I7229" s="16">
        <f t="shared" si="2373"/>
        <v>-15634.63</v>
      </c>
      <c r="J7229" s="17">
        <v>1</v>
      </c>
      <c r="K7229" s="17">
        <v>8.1850000000000005</v>
      </c>
      <c r="L7229" s="18">
        <f t="shared" si="2374"/>
        <v>-7.1849999999999996</v>
      </c>
      <c r="M7229" s="17">
        <v>8.1850000000000005</v>
      </c>
      <c r="N7229" s="16">
        <f t="shared" si="2375"/>
        <v>2176.0100000000002</v>
      </c>
      <c r="O7229" s="16">
        <f t="shared" si="2376"/>
        <v>17810.64</v>
      </c>
      <c r="P7229" s="18">
        <f t="shared" si="2377"/>
        <v>0</v>
      </c>
      <c r="Q7229" s="16">
        <f t="shared" si="2378"/>
        <v>2176.0100000000002</v>
      </c>
      <c r="R7229" s="16">
        <f t="shared" si="2379"/>
        <v>0</v>
      </c>
    </row>
    <row r="7230" spans="1:18" ht="73.5" x14ac:dyDescent="0.35">
      <c r="A7230" s="1">
        <v>11</v>
      </c>
      <c r="B7230" s="13" t="s">
        <v>530</v>
      </c>
      <c r="C7230" s="13" t="s">
        <v>41</v>
      </c>
      <c r="D7230" s="14" t="s">
        <v>531</v>
      </c>
      <c r="E7230" s="15">
        <v>18.55</v>
      </c>
      <c r="F7230" s="16">
        <f t="shared" si="2370"/>
        <v>333.9</v>
      </c>
      <c r="G7230" s="16">
        <f t="shared" si="2371"/>
        <v>4563.3</v>
      </c>
      <c r="H7230" s="16">
        <f t="shared" si="2372"/>
        <v>1366.6666666666665</v>
      </c>
      <c r="I7230" s="16">
        <f t="shared" si="2373"/>
        <v>-4229.3999999999996</v>
      </c>
      <c r="J7230" s="17">
        <v>18</v>
      </c>
      <c r="K7230" s="17">
        <v>246</v>
      </c>
      <c r="L7230" s="18">
        <f t="shared" si="2374"/>
        <v>-228</v>
      </c>
      <c r="M7230" s="17">
        <v>246</v>
      </c>
      <c r="N7230" s="16">
        <f t="shared" si="2375"/>
        <v>18.55</v>
      </c>
      <c r="O7230" s="16">
        <f t="shared" si="2376"/>
        <v>4563.3</v>
      </c>
      <c r="P7230" s="18">
        <f t="shared" si="2377"/>
        <v>0</v>
      </c>
      <c r="Q7230" s="16">
        <f t="shared" si="2378"/>
        <v>18.55</v>
      </c>
      <c r="R7230" s="16">
        <f t="shared" si="2379"/>
        <v>0</v>
      </c>
    </row>
    <row r="7231" spans="1:18" ht="73.5" x14ac:dyDescent="0.35">
      <c r="A7231" s="1">
        <v>12</v>
      </c>
      <c r="B7231" s="13" t="s">
        <v>2115</v>
      </c>
      <c r="C7231" s="13" t="s">
        <v>41</v>
      </c>
      <c r="D7231" s="14" t="s">
        <v>2116</v>
      </c>
      <c r="E7231" s="15">
        <v>18.55</v>
      </c>
      <c r="F7231" s="16">
        <f t="shared" si="2370"/>
        <v>18.55</v>
      </c>
      <c r="G7231" s="16">
        <f t="shared" si="2371"/>
        <v>0</v>
      </c>
      <c r="H7231" s="16">
        <f t="shared" si="2372"/>
        <v>0</v>
      </c>
      <c r="I7231" s="16">
        <f t="shared" si="2373"/>
        <v>18.55</v>
      </c>
      <c r="J7231" s="17">
        <v>1</v>
      </c>
      <c r="K7231" s="17">
        <v>0</v>
      </c>
      <c r="L7231" s="18">
        <f t="shared" si="2374"/>
        <v>1</v>
      </c>
      <c r="M7231" s="17">
        <v>0</v>
      </c>
      <c r="N7231" s="16">
        <f t="shared" si="2375"/>
        <v>18.55</v>
      </c>
      <c r="O7231" s="16">
        <f t="shared" si="2376"/>
        <v>0</v>
      </c>
      <c r="P7231" s="18">
        <f t="shared" si="2377"/>
        <v>0</v>
      </c>
      <c r="Q7231" s="16">
        <f t="shared" si="2378"/>
        <v>18.55</v>
      </c>
      <c r="R7231" s="16">
        <f t="shared" si="2379"/>
        <v>0</v>
      </c>
    </row>
    <row r="7232" spans="1:18" ht="42" x14ac:dyDescent="0.35">
      <c r="A7232" s="1">
        <v>13</v>
      </c>
      <c r="B7232" s="13" t="s">
        <v>509</v>
      </c>
      <c r="C7232" s="13" t="s">
        <v>41</v>
      </c>
      <c r="D7232" s="14" t="s">
        <v>510</v>
      </c>
      <c r="E7232" s="15">
        <v>193.79</v>
      </c>
      <c r="F7232" s="16">
        <f t="shared" si="2370"/>
        <v>3682.01</v>
      </c>
      <c r="G7232" s="16">
        <f t="shared" si="2371"/>
        <v>13759.09</v>
      </c>
      <c r="H7232" s="16">
        <f t="shared" si="2372"/>
        <v>373.68421052631578</v>
      </c>
      <c r="I7232" s="16">
        <f t="shared" si="2373"/>
        <v>-10077.08</v>
      </c>
      <c r="J7232" s="17">
        <v>19</v>
      </c>
      <c r="K7232" s="17">
        <v>71</v>
      </c>
      <c r="L7232" s="18">
        <f t="shared" si="2374"/>
        <v>-52</v>
      </c>
      <c r="M7232" s="17">
        <v>71</v>
      </c>
      <c r="N7232" s="16">
        <f t="shared" si="2375"/>
        <v>193.79</v>
      </c>
      <c r="O7232" s="16">
        <f t="shared" si="2376"/>
        <v>13759.09</v>
      </c>
      <c r="P7232" s="18">
        <f t="shared" si="2377"/>
        <v>0</v>
      </c>
      <c r="Q7232" s="16">
        <f t="shared" si="2378"/>
        <v>193.79</v>
      </c>
      <c r="R7232" s="16">
        <f t="shared" si="2379"/>
        <v>0</v>
      </c>
    </row>
    <row r="7233" spans="1:18" ht="31.5" x14ac:dyDescent="0.35">
      <c r="A7233" s="1">
        <v>14</v>
      </c>
      <c r="B7233" s="13" t="s">
        <v>914</v>
      </c>
      <c r="C7233" s="13" t="s">
        <v>41</v>
      </c>
      <c r="D7233" s="14" t="s">
        <v>915</v>
      </c>
      <c r="E7233" s="15">
        <v>1119.6400000000001</v>
      </c>
      <c r="F7233" s="16">
        <f t="shared" si="2370"/>
        <v>0</v>
      </c>
      <c r="G7233" s="16">
        <f t="shared" si="2371"/>
        <v>2239.2800000000002</v>
      </c>
      <c r="H7233" s="16">
        <f t="shared" si="2372"/>
        <v>0</v>
      </c>
      <c r="I7233" s="16">
        <f t="shared" si="2373"/>
        <v>-2239.2800000000002</v>
      </c>
      <c r="J7233" s="17">
        <v>0</v>
      </c>
      <c r="K7233" s="17">
        <v>2</v>
      </c>
      <c r="L7233" s="18">
        <f t="shared" si="2374"/>
        <v>-2</v>
      </c>
      <c r="M7233" s="17">
        <v>2</v>
      </c>
      <c r="N7233" s="16">
        <f t="shared" si="2375"/>
        <v>1119.6400000000001</v>
      </c>
      <c r="O7233" s="16">
        <f t="shared" si="2376"/>
        <v>2239.2800000000002</v>
      </c>
      <c r="P7233" s="18">
        <f t="shared" si="2377"/>
        <v>0</v>
      </c>
      <c r="Q7233" s="16">
        <f t="shared" si="2378"/>
        <v>1119.6400000000001</v>
      </c>
      <c r="R7233" s="16">
        <f t="shared" si="2379"/>
        <v>0</v>
      </c>
    </row>
    <row r="7234" spans="1:18" ht="73.5" x14ac:dyDescent="0.35">
      <c r="A7234" s="1">
        <v>15</v>
      </c>
      <c r="B7234" s="13" t="s">
        <v>2226</v>
      </c>
      <c r="C7234" s="13" t="s">
        <v>41</v>
      </c>
      <c r="D7234" s="14" t="s">
        <v>2227</v>
      </c>
      <c r="E7234" s="15">
        <v>56.33</v>
      </c>
      <c r="F7234" s="16">
        <f t="shared" si="2370"/>
        <v>0</v>
      </c>
      <c r="G7234" s="16">
        <f t="shared" si="2371"/>
        <v>1971.55</v>
      </c>
      <c r="H7234" s="16">
        <f t="shared" si="2372"/>
        <v>0</v>
      </c>
      <c r="I7234" s="16">
        <f t="shared" si="2373"/>
        <v>-1971.55</v>
      </c>
      <c r="J7234" s="17">
        <v>0</v>
      </c>
      <c r="K7234" s="17">
        <v>35</v>
      </c>
      <c r="L7234" s="18">
        <f t="shared" si="2374"/>
        <v>-35</v>
      </c>
      <c r="M7234" s="17">
        <v>35</v>
      </c>
      <c r="N7234" s="16">
        <f t="shared" si="2375"/>
        <v>56.33</v>
      </c>
      <c r="O7234" s="16">
        <f t="shared" si="2376"/>
        <v>1971.55</v>
      </c>
      <c r="P7234" s="18">
        <f t="shared" si="2377"/>
        <v>0</v>
      </c>
      <c r="Q7234" s="16">
        <f t="shared" si="2378"/>
        <v>56.33</v>
      </c>
      <c r="R7234" s="16">
        <f t="shared" si="2379"/>
        <v>0</v>
      </c>
    </row>
    <row r="7235" spans="1:18" x14ac:dyDescent="0.35">
      <c r="A7235" s="21" t="s">
        <v>2228</v>
      </c>
      <c r="B7235" s="21" t="s">
        <v>2228</v>
      </c>
      <c r="C7235" s="21" t="s">
        <v>2228</v>
      </c>
      <c r="D7235" s="21" t="s">
        <v>2228</v>
      </c>
      <c r="E7235" s="21" t="s">
        <v>2228</v>
      </c>
      <c r="F7235" s="19"/>
      <c r="G7235" s="20">
        <f>SUM(G7220:G7234)</f>
        <v>109412.76000000001</v>
      </c>
      <c r="H7235" s="7"/>
      <c r="I7235" s="7"/>
      <c r="J7235" s="7"/>
      <c r="K7235" s="7"/>
      <c r="L7235" s="7"/>
      <c r="M7235" s="7"/>
      <c r="N7235" s="7"/>
      <c r="O7235" s="7"/>
      <c r="P7235" s="7"/>
      <c r="Q7235" s="7"/>
      <c r="R7235" s="7"/>
    </row>
    <row r="7237" spans="1:18" x14ac:dyDescent="0.35">
      <c r="B7237" s="11" t="s">
        <v>23</v>
      </c>
      <c r="C7237" s="12" t="s">
        <v>24</v>
      </c>
      <c r="D7237" s="12" t="s">
        <v>25</v>
      </c>
    </row>
    <row r="7238" spans="1:18" x14ac:dyDescent="0.35">
      <c r="B7238" s="11" t="s">
        <v>26</v>
      </c>
      <c r="C7238" s="12" t="s">
        <v>27</v>
      </c>
      <c r="D7238" s="12" t="s">
        <v>28</v>
      </c>
    </row>
    <row r="7239" spans="1:18" x14ac:dyDescent="0.35">
      <c r="B7239" s="11" t="s">
        <v>29</v>
      </c>
      <c r="C7239" s="12" t="s">
        <v>24</v>
      </c>
      <c r="D7239" s="12" t="s">
        <v>30</v>
      </c>
    </row>
    <row r="7240" spans="1:18" x14ac:dyDescent="0.35">
      <c r="B7240" s="11" t="s">
        <v>31</v>
      </c>
      <c r="C7240" s="12" t="s">
        <v>339</v>
      </c>
      <c r="D7240" s="12" t="s">
        <v>2107</v>
      </c>
    </row>
    <row r="7241" spans="1:18" x14ac:dyDescent="0.35">
      <c r="B7241" s="11" t="s">
        <v>33</v>
      </c>
      <c r="C7241" s="12" t="s">
        <v>116</v>
      </c>
      <c r="D7241" s="12" t="s">
        <v>1327</v>
      </c>
    </row>
    <row r="7242" spans="1:18" x14ac:dyDescent="0.35">
      <c r="B7242" s="11" t="s">
        <v>35</v>
      </c>
      <c r="C7242" s="12" t="s">
        <v>27</v>
      </c>
      <c r="D7242" s="12" t="s">
        <v>2118</v>
      </c>
    </row>
    <row r="7244" spans="1:18" ht="31.5" x14ac:dyDescent="0.35">
      <c r="A7244" s="1">
        <v>1</v>
      </c>
      <c r="B7244" s="13" t="s">
        <v>972</v>
      </c>
      <c r="C7244" s="13" t="s">
        <v>44</v>
      </c>
      <c r="D7244" s="14" t="s">
        <v>973</v>
      </c>
      <c r="E7244" s="15">
        <v>0.51</v>
      </c>
      <c r="F7244" s="16">
        <f t="shared" ref="F7244:F7255" si="2380">ROUND(ROUND(N7244,2)*ROUND(J7244,3),2)</f>
        <v>1150.93</v>
      </c>
      <c r="G7244" s="16">
        <f t="shared" ref="G7244:G7255" si="2381">ROUND(ROUND(N7244,2)*ROUND(K7244,3),2)</f>
        <v>1757.26</v>
      </c>
      <c r="H7244" s="16">
        <f t="shared" ref="H7244:H7255" si="2382">IF(EXACT(J7244,0),0,100*(K7244/J7244))</f>
        <v>152.68203885646224</v>
      </c>
      <c r="I7244" s="16">
        <f t="shared" ref="I7244:I7255" si="2383">ROUND((ROUND(J7244,3)-ROUND(K7244,3))*N7244,2)</f>
        <v>-606.33000000000004</v>
      </c>
      <c r="J7244" s="17">
        <v>2256.7159999999999</v>
      </c>
      <c r="K7244" s="17">
        <v>3445.6</v>
      </c>
      <c r="L7244" s="18">
        <f t="shared" ref="L7244:L7255" si="2384">ROUND(ROUND(J7244,3)-ROUND(K7244,3),3)</f>
        <v>-1188.884</v>
      </c>
      <c r="M7244" s="17">
        <v>3445.6</v>
      </c>
      <c r="N7244" s="16">
        <f t="shared" ref="N7244:N7255" si="2385">ROUND(E7244,2)</f>
        <v>0.51</v>
      </c>
      <c r="O7244" s="16">
        <f t="shared" ref="O7244:O7255" si="2386">ROUND(ROUND(M7244,3)*ROUND(N7244,2),2)</f>
        <v>1757.26</v>
      </c>
      <c r="P7244" s="18">
        <f t="shared" ref="P7244:P7255" si="2387">ROUND(ROUND(K7244,3)-ROUND(M7244,3),2)</f>
        <v>0</v>
      </c>
      <c r="Q7244" s="16">
        <f t="shared" ref="Q7244:Q7255" si="2388">ROUND(E7244,2)</f>
        <v>0.51</v>
      </c>
      <c r="R7244" s="16">
        <f t="shared" ref="R7244:R7255" si="2389">ROUND((ROUND(K7244,3)-ROUND(M7244,3))* Q7244,2)</f>
        <v>0</v>
      </c>
    </row>
    <row r="7245" spans="1:18" ht="52.5" x14ac:dyDescent="0.35">
      <c r="A7245" s="1">
        <v>2</v>
      </c>
      <c r="B7245" s="13" t="s">
        <v>974</v>
      </c>
      <c r="C7245" s="13" t="s">
        <v>92</v>
      </c>
      <c r="D7245" s="14" t="s">
        <v>975</v>
      </c>
      <c r="E7245" s="15">
        <v>11.55</v>
      </c>
      <c r="F7245" s="16">
        <f t="shared" si="2380"/>
        <v>9961.32</v>
      </c>
      <c r="G7245" s="16">
        <f t="shared" si="2381"/>
        <v>4091.01</v>
      </c>
      <c r="H7245" s="16">
        <f t="shared" si="2382"/>
        <v>41.068952243139329</v>
      </c>
      <c r="I7245" s="16">
        <f t="shared" si="2383"/>
        <v>5870.31</v>
      </c>
      <c r="J7245" s="17">
        <v>862.452</v>
      </c>
      <c r="K7245" s="17">
        <v>354.2</v>
      </c>
      <c r="L7245" s="18">
        <f t="shared" si="2384"/>
        <v>508.25200000000001</v>
      </c>
      <c r="M7245" s="17">
        <v>354.2</v>
      </c>
      <c r="N7245" s="16">
        <f t="shared" si="2385"/>
        <v>11.55</v>
      </c>
      <c r="O7245" s="16">
        <f t="shared" si="2386"/>
        <v>4091.01</v>
      </c>
      <c r="P7245" s="18">
        <f t="shared" si="2387"/>
        <v>0</v>
      </c>
      <c r="Q7245" s="16">
        <f t="shared" si="2388"/>
        <v>11.55</v>
      </c>
      <c r="R7245" s="16">
        <f t="shared" si="2389"/>
        <v>0</v>
      </c>
    </row>
    <row r="7246" spans="1:18" x14ac:dyDescent="0.35">
      <c r="A7246" s="1">
        <v>3</v>
      </c>
      <c r="B7246" s="13" t="s">
        <v>575</v>
      </c>
      <c r="C7246" s="13" t="s">
        <v>92</v>
      </c>
      <c r="D7246" s="14" t="s">
        <v>576</v>
      </c>
      <c r="E7246" s="15">
        <v>14.34</v>
      </c>
      <c r="F7246" s="16">
        <f t="shared" si="2380"/>
        <v>14804.66</v>
      </c>
      <c r="G7246" s="16">
        <f t="shared" si="2381"/>
        <v>8929.23</v>
      </c>
      <c r="H7246" s="16">
        <f t="shared" si="2382"/>
        <v>60.313656585655018</v>
      </c>
      <c r="I7246" s="16">
        <f t="shared" si="2383"/>
        <v>5875.43</v>
      </c>
      <c r="J7246" s="17">
        <v>1032.403</v>
      </c>
      <c r="K7246" s="17">
        <v>622.67999999999995</v>
      </c>
      <c r="L7246" s="18">
        <f t="shared" si="2384"/>
        <v>409.72300000000001</v>
      </c>
      <c r="M7246" s="17">
        <v>622.67999999999995</v>
      </c>
      <c r="N7246" s="16">
        <f t="shared" si="2385"/>
        <v>14.34</v>
      </c>
      <c r="O7246" s="16">
        <f t="shared" si="2386"/>
        <v>8929.23</v>
      </c>
      <c r="P7246" s="18">
        <f t="shared" si="2387"/>
        <v>0</v>
      </c>
      <c r="Q7246" s="16">
        <f t="shared" si="2388"/>
        <v>14.34</v>
      </c>
      <c r="R7246" s="16">
        <f t="shared" si="2389"/>
        <v>0</v>
      </c>
    </row>
    <row r="7247" spans="1:18" x14ac:dyDescent="0.35">
      <c r="A7247" s="1">
        <v>4</v>
      </c>
      <c r="B7247" s="13" t="s">
        <v>978</v>
      </c>
      <c r="C7247" s="13" t="s">
        <v>41</v>
      </c>
      <c r="D7247" s="14" t="s">
        <v>979</v>
      </c>
      <c r="E7247" s="15">
        <v>856.47</v>
      </c>
      <c r="F7247" s="16">
        <f t="shared" si="2380"/>
        <v>0</v>
      </c>
      <c r="G7247" s="16">
        <f t="shared" si="2381"/>
        <v>15416.46</v>
      </c>
      <c r="H7247" s="16">
        <f t="shared" si="2382"/>
        <v>0</v>
      </c>
      <c r="I7247" s="16">
        <f t="shared" si="2383"/>
        <v>-15416.46</v>
      </c>
      <c r="J7247" s="17">
        <v>0</v>
      </c>
      <c r="K7247" s="17">
        <v>18</v>
      </c>
      <c r="L7247" s="18">
        <f t="shared" si="2384"/>
        <v>-18</v>
      </c>
      <c r="M7247" s="17">
        <v>18</v>
      </c>
      <c r="N7247" s="16">
        <f t="shared" si="2385"/>
        <v>856.47</v>
      </c>
      <c r="O7247" s="16">
        <f t="shared" si="2386"/>
        <v>15416.46</v>
      </c>
      <c r="P7247" s="18">
        <f t="shared" si="2387"/>
        <v>0</v>
      </c>
      <c r="Q7247" s="16">
        <f t="shared" si="2388"/>
        <v>856.47</v>
      </c>
      <c r="R7247" s="16">
        <f t="shared" si="2389"/>
        <v>0</v>
      </c>
    </row>
    <row r="7248" spans="1:18" ht="52.5" x14ac:dyDescent="0.35">
      <c r="A7248" s="1">
        <v>5</v>
      </c>
      <c r="B7248" s="13" t="s">
        <v>2184</v>
      </c>
      <c r="C7248" s="13" t="s">
        <v>41</v>
      </c>
      <c r="D7248" s="14" t="s">
        <v>2185</v>
      </c>
      <c r="E7248" s="15">
        <v>30.94</v>
      </c>
      <c r="F7248" s="16">
        <f t="shared" si="2380"/>
        <v>0</v>
      </c>
      <c r="G7248" s="16">
        <f t="shared" si="2381"/>
        <v>2258.62</v>
      </c>
      <c r="H7248" s="16">
        <f t="shared" si="2382"/>
        <v>0</v>
      </c>
      <c r="I7248" s="16">
        <f t="shared" si="2383"/>
        <v>-2258.62</v>
      </c>
      <c r="J7248" s="17">
        <v>0</v>
      </c>
      <c r="K7248" s="17">
        <v>73</v>
      </c>
      <c r="L7248" s="18">
        <f t="shared" si="2384"/>
        <v>-73</v>
      </c>
      <c r="M7248" s="17">
        <v>73</v>
      </c>
      <c r="N7248" s="16">
        <f t="shared" si="2385"/>
        <v>30.94</v>
      </c>
      <c r="O7248" s="16">
        <f t="shared" si="2386"/>
        <v>2258.62</v>
      </c>
      <c r="P7248" s="18">
        <f t="shared" si="2387"/>
        <v>0</v>
      </c>
      <c r="Q7248" s="16">
        <f t="shared" si="2388"/>
        <v>30.94</v>
      </c>
      <c r="R7248" s="16">
        <f t="shared" si="2389"/>
        <v>0</v>
      </c>
    </row>
    <row r="7249" spans="1:18" ht="21" x14ac:dyDescent="0.35">
      <c r="A7249" s="1">
        <v>6</v>
      </c>
      <c r="B7249" s="13" t="s">
        <v>2186</v>
      </c>
      <c r="C7249" s="13" t="s">
        <v>41</v>
      </c>
      <c r="D7249" s="14" t="s">
        <v>2187</v>
      </c>
      <c r="E7249" s="15">
        <v>11.6</v>
      </c>
      <c r="F7249" s="16">
        <f t="shared" si="2380"/>
        <v>0</v>
      </c>
      <c r="G7249" s="16">
        <f t="shared" si="2381"/>
        <v>1090.4000000000001</v>
      </c>
      <c r="H7249" s="16">
        <f t="shared" si="2382"/>
        <v>0</v>
      </c>
      <c r="I7249" s="16">
        <f t="shared" si="2383"/>
        <v>-1090.4000000000001</v>
      </c>
      <c r="J7249" s="17">
        <v>0</v>
      </c>
      <c r="K7249" s="17">
        <v>94</v>
      </c>
      <c r="L7249" s="18">
        <f t="shared" si="2384"/>
        <v>-94</v>
      </c>
      <c r="M7249" s="17">
        <v>94</v>
      </c>
      <c r="N7249" s="16">
        <f t="shared" si="2385"/>
        <v>11.6</v>
      </c>
      <c r="O7249" s="16">
        <f t="shared" si="2386"/>
        <v>1090.4000000000001</v>
      </c>
      <c r="P7249" s="18">
        <f t="shared" si="2387"/>
        <v>0</v>
      </c>
      <c r="Q7249" s="16">
        <f t="shared" si="2388"/>
        <v>11.6</v>
      </c>
      <c r="R7249" s="16">
        <f t="shared" si="2389"/>
        <v>0</v>
      </c>
    </row>
    <row r="7250" spans="1:18" ht="73.5" x14ac:dyDescent="0.35">
      <c r="A7250" s="1">
        <v>7</v>
      </c>
      <c r="B7250" s="13" t="s">
        <v>976</v>
      </c>
      <c r="C7250" s="13" t="s">
        <v>41</v>
      </c>
      <c r="D7250" s="14" t="s">
        <v>977</v>
      </c>
      <c r="E7250" s="15">
        <v>3.78</v>
      </c>
      <c r="F7250" s="16">
        <f t="shared" si="2380"/>
        <v>0</v>
      </c>
      <c r="G7250" s="16">
        <f t="shared" si="2381"/>
        <v>151.19999999999999</v>
      </c>
      <c r="H7250" s="16">
        <f t="shared" si="2382"/>
        <v>0</v>
      </c>
      <c r="I7250" s="16">
        <f t="shared" si="2383"/>
        <v>-151.19999999999999</v>
      </c>
      <c r="J7250" s="17">
        <v>0</v>
      </c>
      <c r="K7250" s="17">
        <v>40</v>
      </c>
      <c r="L7250" s="18">
        <f t="shared" si="2384"/>
        <v>-40</v>
      </c>
      <c r="M7250" s="17">
        <v>40</v>
      </c>
      <c r="N7250" s="16">
        <f t="shared" si="2385"/>
        <v>3.78</v>
      </c>
      <c r="O7250" s="16">
        <f t="shared" si="2386"/>
        <v>151.19999999999999</v>
      </c>
      <c r="P7250" s="18">
        <f t="shared" si="2387"/>
        <v>0</v>
      </c>
      <c r="Q7250" s="16">
        <f t="shared" si="2388"/>
        <v>3.78</v>
      </c>
      <c r="R7250" s="16">
        <f t="shared" si="2389"/>
        <v>0</v>
      </c>
    </row>
    <row r="7251" spans="1:18" x14ac:dyDescent="0.35">
      <c r="A7251" s="1">
        <v>8</v>
      </c>
      <c r="B7251" s="13" t="s">
        <v>986</v>
      </c>
      <c r="C7251" s="13" t="s">
        <v>41</v>
      </c>
      <c r="D7251" s="14" t="s">
        <v>987</v>
      </c>
      <c r="E7251" s="15">
        <v>22.8</v>
      </c>
      <c r="F7251" s="16">
        <f t="shared" si="2380"/>
        <v>0</v>
      </c>
      <c r="G7251" s="16">
        <f t="shared" si="2381"/>
        <v>2736</v>
      </c>
      <c r="H7251" s="16">
        <f t="shared" si="2382"/>
        <v>0</v>
      </c>
      <c r="I7251" s="16">
        <f t="shared" si="2383"/>
        <v>-2736</v>
      </c>
      <c r="J7251" s="17">
        <v>0</v>
      </c>
      <c r="K7251" s="17">
        <v>120</v>
      </c>
      <c r="L7251" s="18">
        <f t="shared" si="2384"/>
        <v>-120</v>
      </c>
      <c r="M7251" s="17">
        <v>120</v>
      </c>
      <c r="N7251" s="16">
        <f t="shared" si="2385"/>
        <v>22.8</v>
      </c>
      <c r="O7251" s="16">
        <f t="shared" si="2386"/>
        <v>2736</v>
      </c>
      <c r="P7251" s="18">
        <f t="shared" si="2387"/>
        <v>0</v>
      </c>
      <c r="Q7251" s="16">
        <f t="shared" si="2388"/>
        <v>22.8</v>
      </c>
      <c r="R7251" s="16">
        <f t="shared" si="2389"/>
        <v>0</v>
      </c>
    </row>
    <row r="7252" spans="1:18" ht="21" x14ac:dyDescent="0.35">
      <c r="A7252" s="1">
        <v>9</v>
      </c>
      <c r="B7252" s="13" t="s">
        <v>2209</v>
      </c>
      <c r="C7252" s="13" t="s">
        <v>41</v>
      </c>
      <c r="D7252" s="14" t="s">
        <v>2210</v>
      </c>
      <c r="E7252" s="15">
        <v>78.17</v>
      </c>
      <c r="F7252" s="16">
        <f t="shared" si="2380"/>
        <v>0</v>
      </c>
      <c r="G7252" s="16">
        <f t="shared" si="2381"/>
        <v>4768.37</v>
      </c>
      <c r="H7252" s="16">
        <f t="shared" si="2382"/>
        <v>0</v>
      </c>
      <c r="I7252" s="16">
        <f t="shared" si="2383"/>
        <v>-4768.37</v>
      </c>
      <c r="J7252" s="17">
        <v>0</v>
      </c>
      <c r="K7252" s="17">
        <v>61</v>
      </c>
      <c r="L7252" s="18">
        <f t="shared" si="2384"/>
        <v>-61</v>
      </c>
      <c r="M7252" s="17">
        <v>61</v>
      </c>
      <c r="N7252" s="16">
        <f t="shared" si="2385"/>
        <v>78.17</v>
      </c>
      <c r="O7252" s="16">
        <f t="shared" si="2386"/>
        <v>4768.37</v>
      </c>
      <c r="P7252" s="18">
        <f t="shared" si="2387"/>
        <v>0</v>
      </c>
      <c r="Q7252" s="16">
        <f t="shared" si="2388"/>
        <v>78.17</v>
      </c>
      <c r="R7252" s="16">
        <f t="shared" si="2389"/>
        <v>0</v>
      </c>
    </row>
    <row r="7253" spans="1:18" ht="73.5" x14ac:dyDescent="0.35">
      <c r="A7253" s="1">
        <v>10</v>
      </c>
      <c r="B7253" s="13" t="s">
        <v>2190</v>
      </c>
      <c r="C7253" s="13" t="s">
        <v>92</v>
      </c>
      <c r="D7253" s="14" t="s">
        <v>2191</v>
      </c>
      <c r="E7253" s="15">
        <v>27.34</v>
      </c>
      <c r="F7253" s="16">
        <f t="shared" si="2380"/>
        <v>0</v>
      </c>
      <c r="G7253" s="16">
        <f t="shared" si="2381"/>
        <v>4401.74</v>
      </c>
      <c r="H7253" s="16">
        <f t="shared" si="2382"/>
        <v>0</v>
      </c>
      <c r="I7253" s="16">
        <f t="shared" si="2383"/>
        <v>-4401.74</v>
      </c>
      <c r="J7253" s="17">
        <v>0</v>
      </c>
      <c r="K7253" s="17">
        <v>161</v>
      </c>
      <c r="L7253" s="18">
        <f t="shared" si="2384"/>
        <v>-161</v>
      </c>
      <c r="M7253" s="17">
        <v>161</v>
      </c>
      <c r="N7253" s="16">
        <f t="shared" si="2385"/>
        <v>27.34</v>
      </c>
      <c r="O7253" s="16">
        <f t="shared" si="2386"/>
        <v>4401.74</v>
      </c>
      <c r="P7253" s="18">
        <f t="shared" si="2387"/>
        <v>0</v>
      </c>
      <c r="Q7253" s="16">
        <f t="shared" si="2388"/>
        <v>27.34</v>
      </c>
      <c r="R7253" s="16">
        <f t="shared" si="2389"/>
        <v>0</v>
      </c>
    </row>
    <row r="7254" spans="1:18" ht="42" x14ac:dyDescent="0.35">
      <c r="A7254" s="1">
        <v>11</v>
      </c>
      <c r="B7254" s="13" t="s">
        <v>2229</v>
      </c>
      <c r="C7254" s="13" t="s">
        <v>44</v>
      </c>
      <c r="D7254" s="14" t="s">
        <v>2230</v>
      </c>
      <c r="E7254" s="15">
        <v>1.7</v>
      </c>
      <c r="F7254" s="16">
        <f t="shared" si="2380"/>
        <v>0</v>
      </c>
      <c r="G7254" s="16">
        <f t="shared" si="2381"/>
        <v>6609.6</v>
      </c>
      <c r="H7254" s="16">
        <f t="shared" si="2382"/>
        <v>0</v>
      </c>
      <c r="I7254" s="16">
        <f t="shared" si="2383"/>
        <v>-6609.6</v>
      </c>
      <c r="J7254" s="17">
        <v>0</v>
      </c>
      <c r="K7254" s="17">
        <v>3888</v>
      </c>
      <c r="L7254" s="18">
        <f t="shared" si="2384"/>
        <v>-3888</v>
      </c>
      <c r="M7254" s="17">
        <v>3888</v>
      </c>
      <c r="N7254" s="16">
        <f t="shared" si="2385"/>
        <v>1.7</v>
      </c>
      <c r="O7254" s="16">
        <f t="shared" si="2386"/>
        <v>6609.6</v>
      </c>
      <c r="P7254" s="18">
        <f t="shared" si="2387"/>
        <v>0</v>
      </c>
      <c r="Q7254" s="16">
        <f t="shared" si="2388"/>
        <v>1.7</v>
      </c>
      <c r="R7254" s="16">
        <f t="shared" si="2389"/>
        <v>0</v>
      </c>
    </row>
    <row r="7255" spans="1:18" ht="42" x14ac:dyDescent="0.35">
      <c r="A7255" s="1">
        <v>12</v>
      </c>
      <c r="B7255" s="13" t="s">
        <v>2194</v>
      </c>
      <c r="C7255" s="13" t="s">
        <v>44</v>
      </c>
      <c r="D7255" s="14" t="s">
        <v>2195</v>
      </c>
      <c r="E7255" s="15">
        <v>2.46</v>
      </c>
      <c r="F7255" s="16">
        <f t="shared" si="2380"/>
        <v>0</v>
      </c>
      <c r="G7255" s="16">
        <f t="shared" si="2381"/>
        <v>79.7</v>
      </c>
      <c r="H7255" s="16">
        <f t="shared" si="2382"/>
        <v>0</v>
      </c>
      <c r="I7255" s="16">
        <f t="shared" si="2383"/>
        <v>-79.7</v>
      </c>
      <c r="J7255" s="17">
        <v>0</v>
      </c>
      <c r="K7255" s="17">
        <v>32.4</v>
      </c>
      <c r="L7255" s="18">
        <f t="shared" si="2384"/>
        <v>-32.4</v>
      </c>
      <c r="M7255" s="17">
        <v>32.4</v>
      </c>
      <c r="N7255" s="16">
        <f t="shared" si="2385"/>
        <v>2.46</v>
      </c>
      <c r="O7255" s="16">
        <f t="shared" si="2386"/>
        <v>79.7</v>
      </c>
      <c r="P7255" s="18">
        <f t="shared" si="2387"/>
        <v>0</v>
      </c>
      <c r="Q7255" s="16">
        <f t="shared" si="2388"/>
        <v>2.46</v>
      </c>
      <c r="R7255" s="16">
        <f t="shared" si="2389"/>
        <v>0</v>
      </c>
    </row>
    <row r="7256" spans="1:18" x14ac:dyDescent="0.35">
      <c r="A7256" s="21" t="s">
        <v>2231</v>
      </c>
      <c r="B7256" s="21" t="s">
        <v>2231</v>
      </c>
      <c r="C7256" s="21" t="s">
        <v>2231</v>
      </c>
      <c r="D7256" s="21" t="s">
        <v>2231</v>
      </c>
      <c r="E7256" s="21" t="s">
        <v>2231</v>
      </c>
      <c r="F7256" s="19"/>
      <c r="G7256" s="20">
        <f>SUM(G7244:G7255)</f>
        <v>52289.589999999989</v>
      </c>
      <c r="H7256" s="7"/>
      <c r="I7256" s="7"/>
      <c r="J7256" s="7"/>
      <c r="K7256" s="7"/>
      <c r="L7256" s="7"/>
      <c r="M7256" s="7"/>
      <c r="N7256" s="7"/>
      <c r="O7256" s="7"/>
      <c r="P7256" s="7"/>
      <c r="Q7256" s="7"/>
      <c r="R7256" s="7"/>
    </row>
    <row r="7258" spans="1:18" x14ac:dyDescent="0.35">
      <c r="B7258" s="11" t="s">
        <v>23</v>
      </c>
      <c r="C7258" s="12" t="s">
        <v>24</v>
      </c>
      <c r="D7258" s="12" t="s">
        <v>25</v>
      </c>
    </row>
    <row r="7259" spans="1:18" x14ac:dyDescent="0.35">
      <c r="B7259" s="11" t="s">
        <v>26</v>
      </c>
      <c r="C7259" s="12" t="s">
        <v>27</v>
      </c>
      <c r="D7259" s="12" t="s">
        <v>28</v>
      </c>
    </row>
    <row r="7260" spans="1:18" x14ac:dyDescent="0.35">
      <c r="B7260" s="11" t="s">
        <v>29</v>
      </c>
      <c r="C7260" s="12" t="s">
        <v>24</v>
      </c>
      <c r="D7260" s="12" t="s">
        <v>30</v>
      </c>
    </row>
    <row r="7261" spans="1:18" x14ac:dyDescent="0.35">
      <c r="B7261" s="11" t="s">
        <v>31</v>
      </c>
      <c r="C7261" s="12" t="s">
        <v>339</v>
      </c>
      <c r="D7261" s="12" t="s">
        <v>2107</v>
      </c>
    </row>
    <row r="7262" spans="1:18" x14ac:dyDescent="0.35">
      <c r="B7262" s="11" t="s">
        <v>33</v>
      </c>
      <c r="C7262" s="12" t="s">
        <v>116</v>
      </c>
      <c r="D7262" s="12" t="s">
        <v>1327</v>
      </c>
    </row>
    <row r="7263" spans="1:18" x14ac:dyDescent="0.35">
      <c r="B7263" s="11" t="s">
        <v>35</v>
      </c>
      <c r="C7263" s="12" t="s">
        <v>105</v>
      </c>
      <c r="D7263" s="12" t="s">
        <v>2120</v>
      </c>
    </row>
    <row r="7265" spans="1:18" ht="126" x14ac:dyDescent="0.35">
      <c r="A7265" s="1">
        <v>1</v>
      </c>
      <c r="B7265" s="13" t="s">
        <v>982</v>
      </c>
      <c r="C7265" s="13" t="s">
        <v>41</v>
      </c>
      <c r="D7265" s="14" t="s">
        <v>983</v>
      </c>
      <c r="E7265" s="15">
        <v>20.05</v>
      </c>
      <c r="F7265" s="16">
        <f t="shared" ref="F7265:F7272" si="2390">ROUND(ROUND(N7265,2)*ROUND(J7265,3),2)</f>
        <v>1022.55</v>
      </c>
      <c r="G7265" s="16">
        <f t="shared" ref="G7265:G7272" si="2391">ROUND(ROUND(N7265,2)*ROUND(K7265,3),2)</f>
        <v>9952.82</v>
      </c>
      <c r="H7265" s="16">
        <f t="shared" ref="H7265:H7272" si="2392">IF(EXACT(J7265,0),0,100*(K7265/J7265))</f>
        <v>973.33333333333326</v>
      </c>
      <c r="I7265" s="16">
        <f t="shared" ref="I7265:I7272" si="2393">ROUND((ROUND(J7265,3)-ROUND(K7265,3))*N7265,2)</f>
        <v>-8930.27</v>
      </c>
      <c r="J7265" s="17">
        <v>51</v>
      </c>
      <c r="K7265" s="17">
        <v>496.4</v>
      </c>
      <c r="L7265" s="18">
        <f t="shared" ref="L7265:L7272" si="2394">ROUND(ROUND(J7265,3)-ROUND(K7265,3),3)</f>
        <v>-445.4</v>
      </c>
      <c r="M7265" s="17">
        <v>496.4</v>
      </c>
      <c r="N7265" s="16">
        <f t="shared" ref="N7265:N7272" si="2395">ROUND(E7265,2)</f>
        <v>20.05</v>
      </c>
      <c r="O7265" s="16">
        <f t="shared" ref="O7265:O7272" si="2396">ROUND(ROUND(M7265,3)*ROUND(N7265,2),2)</f>
        <v>9952.82</v>
      </c>
      <c r="P7265" s="18">
        <f t="shared" ref="P7265:P7272" si="2397">ROUND(ROUND(K7265,3)-ROUND(M7265,3),2)</f>
        <v>0</v>
      </c>
      <c r="Q7265" s="16">
        <f t="shared" ref="Q7265:Q7272" si="2398">ROUND(E7265,2)</f>
        <v>20.05</v>
      </c>
      <c r="R7265" s="16">
        <f t="shared" ref="R7265:R7272" si="2399">ROUND((ROUND(K7265,3)-ROUND(M7265,3))* Q7265,2)</f>
        <v>0</v>
      </c>
    </row>
    <row r="7266" spans="1:18" ht="21" x14ac:dyDescent="0.35">
      <c r="A7266" s="1">
        <v>2</v>
      </c>
      <c r="B7266" s="13" t="s">
        <v>528</v>
      </c>
      <c r="C7266" s="13" t="s">
        <v>44</v>
      </c>
      <c r="D7266" s="14" t="s">
        <v>529</v>
      </c>
      <c r="E7266" s="15">
        <v>5.08</v>
      </c>
      <c r="F7266" s="16">
        <f t="shared" si="2390"/>
        <v>10.16</v>
      </c>
      <c r="G7266" s="16">
        <f t="shared" si="2391"/>
        <v>5593.08</v>
      </c>
      <c r="H7266" s="16">
        <f t="shared" si="2392"/>
        <v>55050</v>
      </c>
      <c r="I7266" s="16">
        <f t="shared" si="2393"/>
        <v>-5582.92</v>
      </c>
      <c r="J7266" s="17">
        <v>2</v>
      </c>
      <c r="K7266" s="17">
        <v>1101</v>
      </c>
      <c r="L7266" s="18">
        <f t="shared" si="2394"/>
        <v>-1099</v>
      </c>
      <c r="M7266" s="17">
        <v>1101</v>
      </c>
      <c r="N7266" s="16">
        <f t="shared" si="2395"/>
        <v>5.08</v>
      </c>
      <c r="O7266" s="16">
        <f t="shared" si="2396"/>
        <v>5593.08</v>
      </c>
      <c r="P7266" s="18">
        <f t="shared" si="2397"/>
        <v>0</v>
      </c>
      <c r="Q7266" s="16">
        <f t="shared" si="2398"/>
        <v>5.08</v>
      </c>
      <c r="R7266" s="16">
        <f t="shared" si="2399"/>
        <v>0</v>
      </c>
    </row>
    <row r="7267" spans="1:18" ht="42" x14ac:dyDescent="0.35">
      <c r="A7267" s="1">
        <v>3</v>
      </c>
      <c r="B7267" s="13" t="s">
        <v>984</v>
      </c>
      <c r="C7267" s="13" t="s">
        <v>44</v>
      </c>
      <c r="D7267" s="14" t="s">
        <v>985</v>
      </c>
      <c r="E7267" s="15">
        <v>42.36</v>
      </c>
      <c r="F7267" s="16">
        <f t="shared" si="2390"/>
        <v>0</v>
      </c>
      <c r="G7267" s="16">
        <f t="shared" si="2391"/>
        <v>7455.36</v>
      </c>
      <c r="H7267" s="16">
        <f t="shared" si="2392"/>
        <v>0</v>
      </c>
      <c r="I7267" s="16">
        <f t="shared" si="2393"/>
        <v>-7455.36</v>
      </c>
      <c r="J7267" s="17">
        <v>0</v>
      </c>
      <c r="K7267" s="17">
        <v>176</v>
      </c>
      <c r="L7267" s="18">
        <f t="shared" si="2394"/>
        <v>-176</v>
      </c>
      <c r="M7267" s="17">
        <v>176</v>
      </c>
      <c r="N7267" s="16">
        <f t="shared" si="2395"/>
        <v>42.36</v>
      </c>
      <c r="O7267" s="16">
        <f t="shared" si="2396"/>
        <v>7455.36</v>
      </c>
      <c r="P7267" s="18">
        <f t="shared" si="2397"/>
        <v>0</v>
      </c>
      <c r="Q7267" s="16">
        <f t="shared" si="2398"/>
        <v>42.36</v>
      </c>
      <c r="R7267" s="16">
        <f t="shared" si="2399"/>
        <v>0</v>
      </c>
    </row>
    <row r="7268" spans="1:18" ht="42" x14ac:dyDescent="0.35">
      <c r="A7268" s="1">
        <v>4</v>
      </c>
      <c r="B7268" s="13" t="s">
        <v>314</v>
      </c>
      <c r="C7268" s="13" t="s">
        <v>41</v>
      </c>
      <c r="D7268" s="14" t="s">
        <v>315</v>
      </c>
      <c r="E7268" s="15">
        <v>19.64</v>
      </c>
      <c r="F7268" s="16">
        <f t="shared" si="2390"/>
        <v>0</v>
      </c>
      <c r="G7268" s="16">
        <f t="shared" si="2391"/>
        <v>7738.16</v>
      </c>
      <c r="H7268" s="16">
        <f t="shared" si="2392"/>
        <v>0</v>
      </c>
      <c r="I7268" s="16">
        <f t="shared" si="2393"/>
        <v>-7738.16</v>
      </c>
      <c r="J7268" s="17">
        <v>0</v>
      </c>
      <c r="K7268" s="17">
        <v>394</v>
      </c>
      <c r="L7268" s="18">
        <f t="shared" si="2394"/>
        <v>-394</v>
      </c>
      <c r="M7268" s="17">
        <v>394</v>
      </c>
      <c r="N7268" s="16">
        <f t="shared" si="2395"/>
        <v>19.64</v>
      </c>
      <c r="O7268" s="16">
        <f t="shared" si="2396"/>
        <v>7738.16</v>
      </c>
      <c r="P7268" s="18">
        <f t="shared" si="2397"/>
        <v>0</v>
      </c>
      <c r="Q7268" s="16">
        <f t="shared" si="2398"/>
        <v>19.64</v>
      </c>
      <c r="R7268" s="16">
        <f t="shared" si="2399"/>
        <v>0</v>
      </c>
    </row>
    <row r="7269" spans="1:18" ht="73.5" x14ac:dyDescent="0.35">
      <c r="A7269" s="1">
        <v>5</v>
      </c>
      <c r="B7269" s="13" t="s">
        <v>2190</v>
      </c>
      <c r="C7269" s="13" t="s">
        <v>92</v>
      </c>
      <c r="D7269" s="14" t="s">
        <v>2191</v>
      </c>
      <c r="E7269" s="15">
        <v>27.34</v>
      </c>
      <c r="F7269" s="16">
        <f t="shared" si="2390"/>
        <v>0</v>
      </c>
      <c r="G7269" s="16">
        <f t="shared" si="2391"/>
        <v>0</v>
      </c>
      <c r="H7269" s="16">
        <f t="shared" si="2392"/>
        <v>0</v>
      </c>
      <c r="I7269" s="16">
        <f t="shared" si="2393"/>
        <v>0</v>
      </c>
      <c r="J7269" s="17">
        <v>0</v>
      </c>
      <c r="K7269" s="17">
        <v>0</v>
      </c>
      <c r="L7269" s="18">
        <f t="shared" si="2394"/>
        <v>0</v>
      </c>
      <c r="M7269" s="17">
        <v>0</v>
      </c>
      <c r="N7269" s="16">
        <f t="shared" si="2395"/>
        <v>27.34</v>
      </c>
      <c r="O7269" s="16">
        <f t="shared" si="2396"/>
        <v>0</v>
      </c>
      <c r="P7269" s="18">
        <f t="shared" si="2397"/>
        <v>0</v>
      </c>
      <c r="Q7269" s="16">
        <f t="shared" si="2398"/>
        <v>27.34</v>
      </c>
      <c r="R7269" s="16">
        <f t="shared" si="2399"/>
        <v>0</v>
      </c>
    </row>
    <row r="7270" spans="1:18" ht="21" x14ac:dyDescent="0.35">
      <c r="A7270" s="1">
        <v>6</v>
      </c>
      <c r="B7270" s="13" t="s">
        <v>219</v>
      </c>
      <c r="C7270" s="13" t="s">
        <v>44</v>
      </c>
      <c r="D7270" s="14" t="s">
        <v>220</v>
      </c>
      <c r="E7270" s="15">
        <v>13.89</v>
      </c>
      <c r="F7270" s="16">
        <f t="shared" si="2390"/>
        <v>0</v>
      </c>
      <c r="G7270" s="16">
        <f t="shared" si="2391"/>
        <v>5128.1899999999996</v>
      </c>
      <c r="H7270" s="16">
        <f t="shared" si="2392"/>
        <v>0</v>
      </c>
      <c r="I7270" s="16">
        <f t="shared" si="2393"/>
        <v>-5128.1899999999996</v>
      </c>
      <c r="J7270" s="17">
        <v>0</v>
      </c>
      <c r="K7270" s="17">
        <v>369.2</v>
      </c>
      <c r="L7270" s="18">
        <f t="shared" si="2394"/>
        <v>-369.2</v>
      </c>
      <c r="M7270" s="17">
        <v>369.2</v>
      </c>
      <c r="N7270" s="16">
        <f t="shared" si="2395"/>
        <v>13.89</v>
      </c>
      <c r="O7270" s="16">
        <f t="shared" si="2396"/>
        <v>5128.1899999999996</v>
      </c>
      <c r="P7270" s="18">
        <f t="shared" si="2397"/>
        <v>0</v>
      </c>
      <c r="Q7270" s="16">
        <f t="shared" si="2398"/>
        <v>13.89</v>
      </c>
      <c r="R7270" s="16">
        <f t="shared" si="2399"/>
        <v>0</v>
      </c>
    </row>
    <row r="7271" spans="1:18" ht="52.5" x14ac:dyDescent="0.35">
      <c r="A7271" s="1">
        <v>7</v>
      </c>
      <c r="B7271" s="13" t="s">
        <v>974</v>
      </c>
      <c r="C7271" s="13" t="s">
        <v>92</v>
      </c>
      <c r="D7271" s="14" t="s">
        <v>975</v>
      </c>
      <c r="E7271" s="15">
        <v>11.55</v>
      </c>
      <c r="F7271" s="16">
        <f t="shared" si="2390"/>
        <v>0</v>
      </c>
      <c r="G7271" s="16">
        <f t="shared" si="2391"/>
        <v>2822.82</v>
      </c>
      <c r="H7271" s="16">
        <f t="shared" si="2392"/>
        <v>0</v>
      </c>
      <c r="I7271" s="16">
        <f t="shared" si="2393"/>
        <v>-2822.82</v>
      </c>
      <c r="J7271" s="17">
        <v>0</v>
      </c>
      <c r="K7271" s="17">
        <v>244.4</v>
      </c>
      <c r="L7271" s="18">
        <f t="shared" si="2394"/>
        <v>-244.4</v>
      </c>
      <c r="M7271" s="17">
        <v>244.4</v>
      </c>
      <c r="N7271" s="16">
        <f t="shared" si="2395"/>
        <v>11.55</v>
      </c>
      <c r="O7271" s="16">
        <f t="shared" si="2396"/>
        <v>2822.82</v>
      </c>
      <c r="P7271" s="18">
        <f t="shared" si="2397"/>
        <v>0</v>
      </c>
      <c r="Q7271" s="16">
        <f t="shared" si="2398"/>
        <v>11.55</v>
      </c>
      <c r="R7271" s="16">
        <f t="shared" si="2399"/>
        <v>0</v>
      </c>
    </row>
    <row r="7272" spans="1:18" ht="94.5" x14ac:dyDescent="0.35">
      <c r="A7272" s="1">
        <v>8</v>
      </c>
      <c r="B7272" s="13" t="s">
        <v>916</v>
      </c>
      <c r="C7272" s="13" t="s">
        <v>44</v>
      </c>
      <c r="D7272" s="14" t="s">
        <v>917</v>
      </c>
      <c r="E7272" s="15">
        <v>51.17</v>
      </c>
      <c r="F7272" s="16">
        <f t="shared" si="2390"/>
        <v>0</v>
      </c>
      <c r="G7272" s="16">
        <f t="shared" si="2391"/>
        <v>921.06</v>
      </c>
      <c r="H7272" s="16">
        <f t="shared" si="2392"/>
        <v>0</v>
      </c>
      <c r="I7272" s="16">
        <f t="shared" si="2393"/>
        <v>-921.06</v>
      </c>
      <c r="J7272" s="17">
        <v>0</v>
      </c>
      <c r="K7272" s="17">
        <v>18</v>
      </c>
      <c r="L7272" s="18">
        <f t="shared" si="2394"/>
        <v>-18</v>
      </c>
      <c r="M7272" s="17">
        <v>0</v>
      </c>
      <c r="N7272" s="16">
        <f t="shared" si="2395"/>
        <v>51.17</v>
      </c>
      <c r="O7272" s="16">
        <f t="shared" si="2396"/>
        <v>0</v>
      </c>
      <c r="P7272" s="18">
        <f t="shared" si="2397"/>
        <v>18</v>
      </c>
      <c r="Q7272" s="16">
        <f t="shared" si="2398"/>
        <v>51.17</v>
      </c>
      <c r="R7272" s="16">
        <f t="shared" si="2399"/>
        <v>921.06</v>
      </c>
    </row>
    <row r="7273" spans="1:18" x14ac:dyDescent="0.35">
      <c r="A7273" s="21" t="s">
        <v>2232</v>
      </c>
      <c r="B7273" s="21" t="s">
        <v>2232</v>
      </c>
      <c r="C7273" s="21" t="s">
        <v>2232</v>
      </c>
      <c r="D7273" s="21" t="s">
        <v>2232</v>
      </c>
      <c r="E7273" s="21" t="s">
        <v>2232</v>
      </c>
      <c r="F7273" s="19"/>
      <c r="G7273" s="20">
        <f>SUM(G7265:G7272)</f>
        <v>39611.49</v>
      </c>
      <c r="H7273" s="7"/>
      <c r="I7273" s="7"/>
      <c r="J7273" s="7"/>
      <c r="K7273" s="7"/>
      <c r="L7273" s="7"/>
      <c r="M7273" s="7"/>
      <c r="N7273" s="7"/>
      <c r="O7273" s="7"/>
      <c r="P7273" s="7"/>
      <c r="Q7273" s="7"/>
      <c r="R7273" s="7"/>
    </row>
    <row r="7275" spans="1:18" x14ac:dyDescent="0.35">
      <c r="B7275" s="11" t="s">
        <v>23</v>
      </c>
      <c r="C7275" s="12" t="s">
        <v>24</v>
      </c>
      <c r="D7275" s="12" t="s">
        <v>25</v>
      </c>
    </row>
    <row r="7276" spans="1:18" x14ac:dyDescent="0.35">
      <c r="B7276" s="11" t="s">
        <v>26</v>
      </c>
      <c r="C7276" s="12" t="s">
        <v>27</v>
      </c>
      <c r="D7276" s="12" t="s">
        <v>28</v>
      </c>
    </row>
    <row r="7277" spans="1:18" x14ac:dyDescent="0.35">
      <c r="B7277" s="11" t="s">
        <v>29</v>
      </c>
      <c r="C7277" s="12" t="s">
        <v>24</v>
      </c>
      <c r="D7277" s="12" t="s">
        <v>30</v>
      </c>
    </row>
    <row r="7278" spans="1:18" x14ac:dyDescent="0.35">
      <c r="B7278" s="11" t="s">
        <v>31</v>
      </c>
      <c r="C7278" s="12" t="s">
        <v>339</v>
      </c>
      <c r="D7278" s="12" t="s">
        <v>2107</v>
      </c>
    </row>
    <row r="7279" spans="1:18" x14ac:dyDescent="0.35">
      <c r="B7279" s="11" t="s">
        <v>33</v>
      </c>
      <c r="C7279" s="12" t="s">
        <v>116</v>
      </c>
      <c r="D7279" s="12" t="s">
        <v>1327</v>
      </c>
    </row>
    <row r="7280" spans="1:18" x14ac:dyDescent="0.35">
      <c r="B7280" s="11" t="s">
        <v>35</v>
      </c>
      <c r="C7280" s="12" t="s">
        <v>319</v>
      </c>
      <c r="D7280" s="12" t="s">
        <v>2160</v>
      </c>
    </row>
    <row r="7282" spans="1:18" ht="84" x14ac:dyDescent="0.35">
      <c r="A7282" s="1">
        <v>1</v>
      </c>
      <c r="B7282" s="13" t="s">
        <v>2161</v>
      </c>
      <c r="C7282" s="13" t="s">
        <v>227</v>
      </c>
      <c r="D7282" s="14" t="s">
        <v>2162</v>
      </c>
      <c r="E7282" s="15">
        <v>3352.03</v>
      </c>
      <c r="F7282" s="16">
        <f>ROUND(ROUND(N7282,2)*ROUND(J7282,3),2)</f>
        <v>3352.03</v>
      </c>
      <c r="G7282" s="16">
        <f>ROUND(ROUND(N7282,2)*ROUND(K7282,3),2)</f>
        <v>23846.34</v>
      </c>
      <c r="H7282" s="16">
        <f>IF(EXACT(J7282,0),0,100*(K7282/J7282))</f>
        <v>711.4</v>
      </c>
      <c r="I7282" s="16">
        <f>ROUND((ROUND(J7282,3)-ROUND(K7282,3))*N7282,2)</f>
        <v>-20494.310000000001</v>
      </c>
      <c r="J7282" s="17">
        <v>1</v>
      </c>
      <c r="K7282" s="17">
        <v>7.1139999999999999</v>
      </c>
      <c r="L7282" s="18">
        <f>ROUND(ROUND(J7282,3)-ROUND(K7282,3),3)</f>
        <v>-6.1139999999999999</v>
      </c>
      <c r="M7282" s="17">
        <v>7.0179999999999998</v>
      </c>
      <c r="N7282" s="16">
        <f>ROUND(E7282,2)</f>
        <v>3352.03</v>
      </c>
      <c r="O7282" s="16">
        <f>ROUND(ROUND(M7282,3)*ROUND(N7282,2),2)</f>
        <v>23524.55</v>
      </c>
      <c r="P7282" s="18">
        <f>ROUND(ROUND(K7282,3)-ROUND(M7282,3),2)</f>
        <v>0.1</v>
      </c>
      <c r="Q7282" s="16">
        <f>ROUND(E7282,2)</f>
        <v>3352.03</v>
      </c>
      <c r="R7282" s="16">
        <f>ROUND((ROUND(K7282,3)-ROUND(M7282,3))* Q7282,2)</f>
        <v>321.79000000000002</v>
      </c>
    </row>
    <row r="7283" spans="1:18" ht="21" x14ac:dyDescent="0.35">
      <c r="A7283" s="1">
        <v>2</v>
      </c>
      <c r="B7283" s="13" t="s">
        <v>532</v>
      </c>
      <c r="C7283" s="13" t="s">
        <v>227</v>
      </c>
      <c r="D7283" s="14" t="s">
        <v>533</v>
      </c>
      <c r="E7283" s="15">
        <v>54.01</v>
      </c>
      <c r="F7283" s="16">
        <f>ROUND(ROUND(N7283,2)*ROUND(J7283,3),2)</f>
        <v>432.08</v>
      </c>
      <c r="G7283" s="16">
        <f>ROUND(ROUND(N7283,2)*ROUND(K7283,3),2)</f>
        <v>216.04</v>
      </c>
      <c r="H7283" s="16">
        <f>IF(EXACT(J7283,0),0,100*(K7283/J7283))</f>
        <v>50</v>
      </c>
      <c r="I7283" s="16">
        <f>ROUND((ROUND(J7283,3)-ROUND(K7283,3))*N7283,2)</f>
        <v>216.04</v>
      </c>
      <c r="J7283" s="17">
        <v>8</v>
      </c>
      <c r="K7283" s="17">
        <v>4</v>
      </c>
      <c r="L7283" s="18">
        <f>ROUND(ROUND(J7283,3)-ROUND(K7283,3),3)</f>
        <v>4</v>
      </c>
      <c r="M7283" s="17">
        <v>4</v>
      </c>
      <c r="N7283" s="16">
        <f>ROUND(E7283,2)</f>
        <v>54.01</v>
      </c>
      <c r="O7283" s="16">
        <f>ROUND(ROUND(M7283,3)*ROUND(N7283,2),2)</f>
        <v>216.04</v>
      </c>
      <c r="P7283" s="18">
        <f>ROUND(ROUND(K7283,3)-ROUND(M7283,3),2)</f>
        <v>0</v>
      </c>
      <c r="Q7283" s="16">
        <f>ROUND(E7283,2)</f>
        <v>54.01</v>
      </c>
      <c r="R7283" s="16">
        <f>ROUND((ROUND(K7283,3)-ROUND(M7283,3))* Q7283,2)</f>
        <v>0</v>
      </c>
    </row>
    <row r="7284" spans="1:18" ht="42" x14ac:dyDescent="0.35">
      <c r="A7284" s="1">
        <v>3</v>
      </c>
      <c r="B7284" s="13" t="s">
        <v>213</v>
      </c>
      <c r="C7284" s="13" t="s">
        <v>41</v>
      </c>
      <c r="D7284" s="14" t="s">
        <v>214</v>
      </c>
      <c r="E7284" s="15">
        <v>460.61</v>
      </c>
      <c r="F7284" s="16">
        <f>ROUND(ROUND(N7284,2)*ROUND(J7284,3),2)</f>
        <v>921.22</v>
      </c>
      <c r="G7284" s="16">
        <f>ROUND(ROUND(N7284,2)*ROUND(K7284,3),2)</f>
        <v>0</v>
      </c>
      <c r="H7284" s="16">
        <f>IF(EXACT(J7284,0),0,100*(K7284/J7284))</f>
        <v>0</v>
      </c>
      <c r="I7284" s="16">
        <f>ROUND((ROUND(J7284,3)-ROUND(K7284,3))*N7284,2)</f>
        <v>921.22</v>
      </c>
      <c r="J7284" s="17">
        <v>2</v>
      </c>
      <c r="K7284" s="17">
        <v>0</v>
      </c>
      <c r="L7284" s="18">
        <f>ROUND(ROUND(J7284,3)-ROUND(K7284,3),3)</f>
        <v>2</v>
      </c>
      <c r="M7284" s="17">
        <v>0</v>
      </c>
      <c r="N7284" s="16">
        <f>ROUND(E7284,2)</f>
        <v>460.61</v>
      </c>
      <c r="O7284" s="16">
        <f>ROUND(ROUND(M7284,3)*ROUND(N7284,2),2)</f>
        <v>0</v>
      </c>
      <c r="P7284" s="18">
        <f>ROUND(ROUND(K7284,3)-ROUND(M7284,3),2)</f>
        <v>0</v>
      </c>
      <c r="Q7284" s="16">
        <f>ROUND(E7284,2)</f>
        <v>460.61</v>
      </c>
      <c r="R7284" s="16">
        <f>ROUND((ROUND(K7284,3)-ROUND(M7284,3))* Q7284,2)</f>
        <v>0</v>
      </c>
    </row>
    <row r="7285" spans="1:18" ht="42" x14ac:dyDescent="0.35">
      <c r="A7285" s="1">
        <v>4</v>
      </c>
      <c r="B7285" s="13" t="s">
        <v>2213</v>
      </c>
      <c r="C7285" s="13" t="s">
        <v>41</v>
      </c>
      <c r="D7285" s="14" t="s">
        <v>2214</v>
      </c>
      <c r="E7285" s="15">
        <v>2741.76</v>
      </c>
      <c r="F7285" s="16">
        <f>ROUND(ROUND(N7285,2)*ROUND(J7285,3),2)</f>
        <v>0</v>
      </c>
      <c r="G7285" s="16">
        <f>ROUND(ROUND(N7285,2)*ROUND(K7285,3),2)</f>
        <v>2741.76</v>
      </c>
      <c r="H7285" s="16">
        <f>IF(EXACT(J7285,0),0,100*(K7285/J7285))</f>
        <v>0</v>
      </c>
      <c r="I7285" s="16">
        <f>ROUND((ROUND(J7285,3)-ROUND(K7285,3))*N7285,2)</f>
        <v>-2741.76</v>
      </c>
      <c r="J7285" s="17">
        <v>0</v>
      </c>
      <c r="K7285" s="17">
        <v>1</v>
      </c>
      <c r="L7285" s="18">
        <f>ROUND(ROUND(J7285,3)-ROUND(K7285,3),3)</f>
        <v>-1</v>
      </c>
      <c r="M7285" s="17">
        <v>1</v>
      </c>
      <c r="N7285" s="16">
        <f>ROUND(E7285,2)</f>
        <v>2741.76</v>
      </c>
      <c r="O7285" s="16">
        <f>ROUND(ROUND(M7285,3)*ROUND(N7285,2),2)</f>
        <v>2741.76</v>
      </c>
      <c r="P7285" s="18">
        <f>ROUND(ROUND(K7285,3)-ROUND(M7285,3),2)</f>
        <v>0</v>
      </c>
      <c r="Q7285" s="16">
        <f>ROUND(E7285,2)</f>
        <v>2741.76</v>
      </c>
      <c r="R7285" s="16">
        <f>ROUND((ROUND(K7285,3)-ROUND(M7285,3))* Q7285,2)</f>
        <v>0</v>
      </c>
    </row>
    <row r="7286" spans="1:18" x14ac:dyDescent="0.35">
      <c r="A7286" s="21" t="s">
        <v>2233</v>
      </c>
      <c r="B7286" s="21" t="s">
        <v>2233</v>
      </c>
      <c r="C7286" s="21" t="s">
        <v>2233</v>
      </c>
      <c r="D7286" s="21" t="s">
        <v>2233</v>
      </c>
      <c r="E7286" s="21" t="s">
        <v>2233</v>
      </c>
      <c r="F7286" s="19"/>
      <c r="G7286" s="20">
        <f>SUM(G7282:G7285)</f>
        <v>26804.14</v>
      </c>
      <c r="H7286" s="7"/>
      <c r="I7286" s="7"/>
      <c r="J7286" s="7"/>
      <c r="K7286" s="7"/>
      <c r="L7286" s="7"/>
      <c r="M7286" s="7"/>
      <c r="N7286" s="7"/>
      <c r="O7286" s="7"/>
      <c r="P7286" s="7"/>
      <c r="Q7286" s="7"/>
      <c r="R7286" s="7"/>
    </row>
    <row r="7288" spans="1:18" x14ac:dyDescent="0.35">
      <c r="B7288" s="11" t="s">
        <v>23</v>
      </c>
      <c r="C7288" s="12" t="s">
        <v>24</v>
      </c>
      <c r="D7288" s="12" t="s">
        <v>25</v>
      </c>
    </row>
    <row r="7289" spans="1:18" x14ac:dyDescent="0.35">
      <c r="B7289" s="11" t="s">
        <v>26</v>
      </c>
      <c r="C7289" s="12" t="s">
        <v>27</v>
      </c>
      <c r="D7289" s="12" t="s">
        <v>28</v>
      </c>
    </row>
    <row r="7290" spans="1:18" x14ac:dyDescent="0.35">
      <c r="B7290" s="11" t="s">
        <v>29</v>
      </c>
      <c r="C7290" s="12" t="s">
        <v>24</v>
      </c>
      <c r="D7290" s="12" t="s">
        <v>30</v>
      </c>
    </row>
    <row r="7291" spans="1:18" x14ac:dyDescent="0.35">
      <c r="B7291" s="11" t="s">
        <v>31</v>
      </c>
      <c r="C7291" s="12" t="s">
        <v>339</v>
      </c>
      <c r="D7291" s="12" t="s">
        <v>2107</v>
      </c>
    </row>
    <row r="7292" spans="1:18" x14ac:dyDescent="0.35">
      <c r="B7292" s="11" t="s">
        <v>33</v>
      </c>
      <c r="C7292" s="12" t="s">
        <v>319</v>
      </c>
      <c r="D7292" s="12" t="s">
        <v>1621</v>
      </c>
    </row>
    <row r="7293" spans="1:18" x14ac:dyDescent="0.35">
      <c r="B7293" s="11" t="s">
        <v>35</v>
      </c>
      <c r="C7293" s="12" t="s">
        <v>24</v>
      </c>
      <c r="D7293" s="12" t="s">
        <v>2108</v>
      </c>
    </row>
    <row r="7295" spans="1:18" ht="63" x14ac:dyDescent="0.35">
      <c r="A7295" s="1">
        <v>1</v>
      </c>
      <c r="B7295" s="13" t="s">
        <v>968</v>
      </c>
      <c r="C7295" s="13" t="s">
        <v>92</v>
      </c>
      <c r="D7295" s="14" t="s">
        <v>969</v>
      </c>
      <c r="E7295" s="15">
        <v>159.03</v>
      </c>
      <c r="F7295" s="16">
        <f t="shared" ref="F7295:F7315" si="2400">ROUND(ROUND(N7295,2)*ROUND(J7295,3),2)</f>
        <v>17046.27</v>
      </c>
      <c r="G7295" s="16">
        <f t="shared" ref="G7295:G7315" si="2401">ROUND(ROUND(N7295,2)*ROUND(K7295,3),2)</f>
        <v>7792.47</v>
      </c>
      <c r="H7295" s="16">
        <f t="shared" ref="H7295:H7315" si="2402">IF(EXACT(J7295,0),0,100*(K7295/J7295))</f>
        <v>45.713645989793733</v>
      </c>
      <c r="I7295" s="16">
        <f t="shared" ref="I7295:I7315" si="2403">ROUND((ROUND(J7295,3)-ROUND(K7295,3))*N7295,2)</f>
        <v>9253.7999999999993</v>
      </c>
      <c r="J7295" s="17">
        <v>107.18899999999999</v>
      </c>
      <c r="K7295" s="17">
        <v>49</v>
      </c>
      <c r="L7295" s="18">
        <f t="shared" ref="L7295:L7315" si="2404">ROUND(ROUND(J7295,3)-ROUND(K7295,3),3)</f>
        <v>58.189</v>
      </c>
      <c r="M7295" s="17">
        <v>49</v>
      </c>
      <c r="N7295" s="16">
        <f t="shared" ref="N7295:N7315" si="2405">ROUND(E7295,2)</f>
        <v>159.03</v>
      </c>
      <c r="O7295" s="16">
        <f t="shared" ref="O7295:O7315" si="2406">ROUND(ROUND(M7295,3)*ROUND(N7295,2),2)</f>
        <v>7792.47</v>
      </c>
      <c r="P7295" s="18">
        <f t="shared" ref="P7295:P7315" si="2407">ROUND(ROUND(K7295,3)-ROUND(M7295,3),2)</f>
        <v>0</v>
      </c>
      <c r="Q7295" s="16">
        <f t="shared" ref="Q7295:Q7315" si="2408">ROUND(E7295,2)</f>
        <v>159.03</v>
      </c>
      <c r="R7295" s="16">
        <f t="shared" ref="R7295:R7315" si="2409">ROUND((ROUND(K7295,3)-ROUND(M7295,3))* Q7295,2)</f>
        <v>0</v>
      </c>
    </row>
    <row r="7296" spans="1:18" ht="31.5" x14ac:dyDescent="0.35">
      <c r="A7296" s="1">
        <v>2</v>
      </c>
      <c r="B7296" s="13" t="s">
        <v>970</v>
      </c>
      <c r="C7296" s="13" t="s">
        <v>41</v>
      </c>
      <c r="D7296" s="14" t="s">
        <v>971</v>
      </c>
      <c r="E7296" s="15">
        <v>98.81</v>
      </c>
      <c r="F7296" s="16">
        <f t="shared" si="2400"/>
        <v>16698.89</v>
      </c>
      <c r="G7296" s="16">
        <f t="shared" si="2401"/>
        <v>0</v>
      </c>
      <c r="H7296" s="16">
        <f t="shared" si="2402"/>
        <v>0</v>
      </c>
      <c r="I7296" s="16">
        <f t="shared" si="2403"/>
        <v>16698.89</v>
      </c>
      <c r="J7296" s="17">
        <v>169</v>
      </c>
      <c r="K7296" s="17">
        <v>0</v>
      </c>
      <c r="L7296" s="18">
        <f t="shared" si="2404"/>
        <v>169</v>
      </c>
      <c r="M7296" s="17">
        <v>0</v>
      </c>
      <c r="N7296" s="16">
        <f t="shared" si="2405"/>
        <v>98.81</v>
      </c>
      <c r="O7296" s="16">
        <f t="shared" si="2406"/>
        <v>0</v>
      </c>
      <c r="P7296" s="18">
        <f t="shared" si="2407"/>
        <v>0</v>
      </c>
      <c r="Q7296" s="16">
        <f t="shared" si="2408"/>
        <v>98.81</v>
      </c>
      <c r="R7296" s="16">
        <f t="shared" si="2409"/>
        <v>0</v>
      </c>
    </row>
    <row r="7297" spans="1:18" ht="31.5" x14ac:dyDescent="0.35">
      <c r="A7297" s="1">
        <v>3</v>
      </c>
      <c r="B7297" s="13" t="s">
        <v>2109</v>
      </c>
      <c r="C7297" s="13" t="s">
        <v>41</v>
      </c>
      <c r="D7297" s="14" t="s">
        <v>2110</v>
      </c>
      <c r="E7297" s="15">
        <v>57.23</v>
      </c>
      <c r="F7297" s="16">
        <f t="shared" si="2400"/>
        <v>57.23</v>
      </c>
      <c r="G7297" s="16">
        <f t="shared" si="2401"/>
        <v>3834.41</v>
      </c>
      <c r="H7297" s="16">
        <f t="shared" si="2402"/>
        <v>6700</v>
      </c>
      <c r="I7297" s="16">
        <f t="shared" si="2403"/>
        <v>-3777.18</v>
      </c>
      <c r="J7297" s="17">
        <v>1</v>
      </c>
      <c r="K7297" s="17">
        <v>67</v>
      </c>
      <c r="L7297" s="18">
        <f t="shared" si="2404"/>
        <v>-66</v>
      </c>
      <c r="M7297" s="17">
        <v>67</v>
      </c>
      <c r="N7297" s="16">
        <f t="shared" si="2405"/>
        <v>57.23</v>
      </c>
      <c r="O7297" s="16">
        <f t="shared" si="2406"/>
        <v>3834.41</v>
      </c>
      <c r="P7297" s="18">
        <f t="shared" si="2407"/>
        <v>0</v>
      </c>
      <c r="Q7297" s="16">
        <f t="shared" si="2408"/>
        <v>57.23</v>
      </c>
      <c r="R7297" s="16">
        <f t="shared" si="2409"/>
        <v>0</v>
      </c>
    </row>
    <row r="7298" spans="1:18" ht="42" x14ac:dyDescent="0.35">
      <c r="A7298" s="1">
        <v>4</v>
      </c>
      <c r="B7298" s="13" t="s">
        <v>193</v>
      </c>
      <c r="C7298" s="13" t="s">
        <v>41</v>
      </c>
      <c r="D7298" s="14" t="s">
        <v>194</v>
      </c>
      <c r="E7298" s="15">
        <v>33.49</v>
      </c>
      <c r="F7298" s="16">
        <f t="shared" si="2400"/>
        <v>167.45</v>
      </c>
      <c r="G7298" s="16">
        <f t="shared" si="2401"/>
        <v>2411.2800000000002</v>
      </c>
      <c r="H7298" s="16">
        <f t="shared" si="2402"/>
        <v>1440</v>
      </c>
      <c r="I7298" s="16">
        <f t="shared" si="2403"/>
        <v>-2243.83</v>
      </c>
      <c r="J7298" s="17">
        <v>5</v>
      </c>
      <c r="K7298" s="17">
        <v>72</v>
      </c>
      <c r="L7298" s="18">
        <f t="shared" si="2404"/>
        <v>-67</v>
      </c>
      <c r="M7298" s="17">
        <v>72</v>
      </c>
      <c r="N7298" s="16">
        <f t="shared" si="2405"/>
        <v>33.49</v>
      </c>
      <c r="O7298" s="16">
        <f t="shared" si="2406"/>
        <v>2411.2800000000002</v>
      </c>
      <c r="P7298" s="18">
        <f t="shared" si="2407"/>
        <v>0</v>
      </c>
      <c r="Q7298" s="16">
        <f t="shared" si="2408"/>
        <v>33.49</v>
      </c>
      <c r="R7298" s="16">
        <f t="shared" si="2409"/>
        <v>0</v>
      </c>
    </row>
    <row r="7299" spans="1:18" ht="42" x14ac:dyDescent="0.35">
      <c r="A7299" s="1">
        <v>5</v>
      </c>
      <c r="B7299" s="13" t="s">
        <v>571</v>
      </c>
      <c r="C7299" s="13" t="s">
        <v>92</v>
      </c>
      <c r="D7299" s="14" t="s">
        <v>572</v>
      </c>
      <c r="E7299" s="15">
        <v>40.92</v>
      </c>
      <c r="F7299" s="16">
        <f t="shared" si="2400"/>
        <v>5639.35</v>
      </c>
      <c r="G7299" s="16">
        <f t="shared" si="2401"/>
        <v>44.19</v>
      </c>
      <c r="H7299" s="16">
        <f t="shared" si="2402"/>
        <v>0.78366493970133655</v>
      </c>
      <c r="I7299" s="16">
        <f t="shared" si="2403"/>
        <v>5595.16</v>
      </c>
      <c r="J7299" s="17">
        <v>137.81399999999999</v>
      </c>
      <c r="K7299" s="17">
        <v>1.08</v>
      </c>
      <c r="L7299" s="18">
        <f t="shared" si="2404"/>
        <v>136.73400000000001</v>
      </c>
      <c r="M7299" s="17">
        <v>1.08</v>
      </c>
      <c r="N7299" s="16">
        <f t="shared" si="2405"/>
        <v>40.92</v>
      </c>
      <c r="O7299" s="16">
        <f t="shared" si="2406"/>
        <v>44.19</v>
      </c>
      <c r="P7299" s="18">
        <f t="shared" si="2407"/>
        <v>0</v>
      </c>
      <c r="Q7299" s="16">
        <f t="shared" si="2408"/>
        <v>40.92</v>
      </c>
      <c r="R7299" s="16">
        <f t="shared" si="2409"/>
        <v>0</v>
      </c>
    </row>
    <row r="7300" spans="1:18" ht="84" x14ac:dyDescent="0.35">
      <c r="A7300" s="1">
        <v>6</v>
      </c>
      <c r="B7300" s="13" t="s">
        <v>2170</v>
      </c>
      <c r="C7300" s="13" t="s">
        <v>41</v>
      </c>
      <c r="D7300" s="14" t="s">
        <v>2171</v>
      </c>
      <c r="E7300" s="15">
        <v>15.81</v>
      </c>
      <c r="F7300" s="16">
        <f t="shared" si="2400"/>
        <v>31.62</v>
      </c>
      <c r="G7300" s="16">
        <f t="shared" si="2401"/>
        <v>2577.0300000000002</v>
      </c>
      <c r="H7300" s="16">
        <f t="shared" si="2402"/>
        <v>8150</v>
      </c>
      <c r="I7300" s="16">
        <f t="shared" si="2403"/>
        <v>-2545.41</v>
      </c>
      <c r="J7300" s="17">
        <v>2</v>
      </c>
      <c r="K7300" s="17">
        <v>163</v>
      </c>
      <c r="L7300" s="18">
        <f t="shared" si="2404"/>
        <v>-161</v>
      </c>
      <c r="M7300" s="17">
        <v>163</v>
      </c>
      <c r="N7300" s="16">
        <f t="shared" si="2405"/>
        <v>15.81</v>
      </c>
      <c r="O7300" s="16">
        <f t="shared" si="2406"/>
        <v>2577.0300000000002</v>
      </c>
      <c r="P7300" s="18">
        <f t="shared" si="2407"/>
        <v>0</v>
      </c>
      <c r="Q7300" s="16">
        <f t="shared" si="2408"/>
        <v>15.81</v>
      </c>
      <c r="R7300" s="16">
        <f t="shared" si="2409"/>
        <v>0</v>
      </c>
    </row>
    <row r="7301" spans="1:18" ht="31.5" x14ac:dyDescent="0.35">
      <c r="A7301" s="1">
        <v>7</v>
      </c>
      <c r="B7301" s="13" t="s">
        <v>2172</v>
      </c>
      <c r="C7301" s="13" t="s">
        <v>41</v>
      </c>
      <c r="D7301" s="14" t="s">
        <v>2173</v>
      </c>
      <c r="E7301" s="15">
        <v>69.87</v>
      </c>
      <c r="F7301" s="16">
        <f t="shared" si="2400"/>
        <v>139.74</v>
      </c>
      <c r="G7301" s="16">
        <f t="shared" si="2401"/>
        <v>0</v>
      </c>
      <c r="H7301" s="16">
        <f t="shared" si="2402"/>
        <v>0</v>
      </c>
      <c r="I7301" s="16">
        <f t="shared" si="2403"/>
        <v>139.74</v>
      </c>
      <c r="J7301" s="17">
        <v>2</v>
      </c>
      <c r="K7301" s="17">
        <v>0</v>
      </c>
      <c r="L7301" s="18">
        <f t="shared" si="2404"/>
        <v>2</v>
      </c>
      <c r="M7301" s="17">
        <v>0</v>
      </c>
      <c r="N7301" s="16">
        <f t="shared" si="2405"/>
        <v>69.87</v>
      </c>
      <c r="O7301" s="16">
        <f t="shared" si="2406"/>
        <v>0</v>
      </c>
      <c r="P7301" s="18">
        <f t="shared" si="2407"/>
        <v>0</v>
      </c>
      <c r="Q7301" s="16">
        <f t="shared" si="2408"/>
        <v>69.87</v>
      </c>
      <c r="R7301" s="16">
        <f t="shared" si="2409"/>
        <v>0</v>
      </c>
    </row>
    <row r="7302" spans="1:18" ht="42" x14ac:dyDescent="0.35">
      <c r="A7302" s="1">
        <v>8</v>
      </c>
      <c r="B7302" s="13" t="s">
        <v>2174</v>
      </c>
      <c r="C7302" s="13" t="s">
        <v>41</v>
      </c>
      <c r="D7302" s="14" t="s">
        <v>2175</v>
      </c>
      <c r="E7302" s="15">
        <v>60.61</v>
      </c>
      <c r="F7302" s="16">
        <f t="shared" si="2400"/>
        <v>303.05</v>
      </c>
      <c r="G7302" s="16">
        <f t="shared" si="2401"/>
        <v>1333.42</v>
      </c>
      <c r="H7302" s="16">
        <f t="shared" si="2402"/>
        <v>440.00000000000006</v>
      </c>
      <c r="I7302" s="16">
        <f t="shared" si="2403"/>
        <v>-1030.3699999999999</v>
      </c>
      <c r="J7302" s="17">
        <v>5</v>
      </c>
      <c r="K7302" s="17">
        <v>22</v>
      </c>
      <c r="L7302" s="18">
        <f t="shared" si="2404"/>
        <v>-17</v>
      </c>
      <c r="M7302" s="17">
        <v>22</v>
      </c>
      <c r="N7302" s="16">
        <f t="shared" si="2405"/>
        <v>60.61</v>
      </c>
      <c r="O7302" s="16">
        <f t="shared" si="2406"/>
        <v>1333.42</v>
      </c>
      <c r="P7302" s="18">
        <f t="shared" si="2407"/>
        <v>0</v>
      </c>
      <c r="Q7302" s="16">
        <f t="shared" si="2408"/>
        <v>60.61</v>
      </c>
      <c r="R7302" s="16">
        <f t="shared" si="2409"/>
        <v>0</v>
      </c>
    </row>
    <row r="7303" spans="1:18" ht="42" x14ac:dyDescent="0.35">
      <c r="A7303" s="1">
        <v>9</v>
      </c>
      <c r="B7303" s="13" t="s">
        <v>2234</v>
      </c>
      <c r="C7303" s="13" t="s">
        <v>41</v>
      </c>
      <c r="D7303" s="14" t="s">
        <v>2235</v>
      </c>
      <c r="E7303" s="15">
        <v>870.41</v>
      </c>
      <c r="F7303" s="16">
        <f t="shared" si="2400"/>
        <v>1740.82</v>
      </c>
      <c r="G7303" s="16">
        <f t="shared" si="2401"/>
        <v>61924.45</v>
      </c>
      <c r="H7303" s="16">
        <f t="shared" si="2402"/>
        <v>3557.2000000000003</v>
      </c>
      <c r="I7303" s="16">
        <f t="shared" si="2403"/>
        <v>-60183.63</v>
      </c>
      <c r="J7303" s="17">
        <v>2</v>
      </c>
      <c r="K7303" s="17">
        <v>71.144000000000005</v>
      </c>
      <c r="L7303" s="18">
        <f t="shared" si="2404"/>
        <v>-69.144000000000005</v>
      </c>
      <c r="M7303" s="17">
        <v>71.144000000000005</v>
      </c>
      <c r="N7303" s="16">
        <f t="shared" si="2405"/>
        <v>870.41</v>
      </c>
      <c r="O7303" s="16">
        <f t="shared" si="2406"/>
        <v>61924.45</v>
      </c>
      <c r="P7303" s="18">
        <f t="shared" si="2407"/>
        <v>0</v>
      </c>
      <c r="Q7303" s="16">
        <f t="shared" si="2408"/>
        <v>870.41</v>
      </c>
      <c r="R7303" s="16">
        <f t="shared" si="2409"/>
        <v>0</v>
      </c>
    </row>
    <row r="7304" spans="1:18" ht="73.5" x14ac:dyDescent="0.35">
      <c r="A7304" s="1">
        <v>10</v>
      </c>
      <c r="B7304" s="13" t="s">
        <v>530</v>
      </c>
      <c r="C7304" s="13" t="s">
        <v>41</v>
      </c>
      <c r="D7304" s="14" t="s">
        <v>531</v>
      </c>
      <c r="E7304" s="15">
        <v>18.55</v>
      </c>
      <c r="F7304" s="16">
        <f t="shared" si="2400"/>
        <v>148.4</v>
      </c>
      <c r="G7304" s="16">
        <f t="shared" si="2401"/>
        <v>5731.95</v>
      </c>
      <c r="H7304" s="16">
        <f t="shared" si="2402"/>
        <v>3862.5</v>
      </c>
      <c r="I7304" s="16">
        <f t="shared" si="2403"/>
        <v>-5583.55</v>
      </c>
      <c r="J7304" s="17">
        <v>8</v>
      </c>
      <c r="K7304" s="17">
        <v>309</v>
      </c>
      <c r="L7304" s="18">
        <f t="shared" si="2404"/>
        <v>-301</v>
      </c>
      <c r="M7304" s="17">
        <v>306</v>
      </c>
      <c r="N7304" s="16">
        <f t="shared" si="2405"/>
        <v>18.55</v>
      </c>
      <c r="O7304" s="16">
        <f t="shared" si="2406"/>
        <v>5676.3</v>
      </c>
      <c r="P7304" s="18">
        <f t="shared" si="2407"/>
        <v>3</v>
      </c>
      <c r="Q7304" s="16">
        <f t="shared" si="2408"/>
        <v>18.55</v>
      </c>
      <c r="R7304" s="16">
        <f t="shared" si="2409"/>
        <v>55.65</v>
      </c>
    </row>
    <row r="7305" spans="1:18" ht="63" x14ac:dyDescent="0.35">
      <c r="A7305" s="1">
        <v>11</v>
      </c>
      <c r="B7305" s="13" t="s">
        <v>2236</v>
      </c>
      <c r="C7305" s="13" t="s">
        <v>92</v>
      </c>
      <c r="D7305" s="14" t="s">
        <v>2237</v>
      </c>
      <c r="E7305" s="15">
        <v>241.38</v>
      </c>
      <c r="F7305" s="16">
        <f t="shared" si="2400"/>
        <v>0</v>
      </c>
      <c r="G7305" s="16">
        <f t="shared" si="2401"/>
        <v>1587.56</v>
      </c>
      <c r="H7305" s="16">
        <f t="shared" si="2402"/>
        <v>0</v>
      </c>
      <c r="I7305" s="16">
        <f t="shared" si="2403"/>
        <v>-1587.56</v>
      </c>
      <c r="J7305" s="17">
        <v>0</v>
      </c>
      <c r="K7305" s="17">
        <v>6.577</v>
      </c>
      <c r="L7305" s="18">
        <f t="shared" si="2404"/>
        <v>-6.577</v>
      </c>
      <c r="M7305" s="17">
        <v>6.577</v>
      </c>
      <c r="N7305" s="16">
        <f t="shared" si="2405"/>
        <v>241.38</v>
      </c>
      <c r="O7305" s="16">
        <f t="shared" si="2406"/>
        <v>1587.56</v>
      </c>
      <c r="P7305" s="18">
        <f t="shared" si="2407"/>
        <v>0</v>
      </c>
      <c r="Q7305" s="16">
        <f t="shared" si="2408"/>
        <v>241.38</v>
      </c>
      <c r="R7305" s="16">
        <f t="shared" si="2409"/>
        <v>0</v>
      </c>
    </row>
    <row r="7306" spans="1:18" ht="31.5" x14ac:dyDescent="0.35">
      <c r="A7306" s="1">
        <v>12</v>
      </c>
      <c r="B7306" s="13" t="s">
        <v>2111</v>
      </c>
      <c r="C7306" s="13" t="s">
        <v>41</v>
      </c>
      <c r="D7306" s="14" t="s">
        <v>2112</v>
      </c>
      <c r="E7306" s="15">
        <v>147.19</v>
      </c>
      <c r="F7306" s="16">
        <f t="shared" si="2400"/>
        <v>0</v>
      </c>
      <c r="G7306" s="16">
        <f t="shared" si="2401"/>
        <v>1324.71</v>
      </c>
      <c r="H7306" s="16">
        <f t="shared" si="2402"/>
        <v>0</v>
      </c>
      <c r="I7306" s="16">
        <f t="shared" si="2403"/>
        <v>-1324.71</v>
      </c>
      <c r="J7306" s="17">
        <v>0</v>
      </c>
      <c r="K7306" s="17">
        <v>9</v>
      </c>
      <c r="L7306" s="18">
        <f t="shared" si="2404"/>
        <v>-9</v>
      </c>
      <c r="M7306" s="17">
        <v>9</v>
      </c>
      <c r="N7306" s="16">
        <f t="shared" si="2405"/>
        <v>147.19</v>
      </c>
      <c r="O7306" s="16">
        <f t="shared" si="2406"/>
        <v>1324.71</v>
      </c>
      <c r="P7306" s="18">
        <f t="shared" si="2407"/>
        <v>0</v>
      </c>
      <c r="Q7306" s="16">
        <f t="shared" si="2408"/>
        <v>147.19</v>
      </c>
      <c r="R7306" s="16">
        <f t="shared" si="2409"/>
        <v>0</v>
      </c>
    </row>
    <row r="7307" spans="1:18" ht="63" x14ac:dyDescent="0.35">
      <c r="A7307" s="1">
        <v>13</v>
      </c>
      <c r="B7307" s="13" t="s">
        <v>2238</v>
      </c>
      <c r="C7307" s="13" t="s">
        <v>92</v>
      </c>
      <c r="D7307" s="14" t="s">
        <v>2239</v>
      </c>
      <c r="E7307" s="15">
        <v>214.35</v>
      </c>
      <c r="F7307" s="16">
        <f t="shared" si="2400"/>
        <v>0</v>
      </c>
      <c r="G7307" s="16">
        <f t="shared" si="2401"/>
        <v>7031.75</v>
      </c>
      <c r="H7307" s="16">
        <f t="shared" si="2402"/>
        <v>0</v>
      </c>
      <c r="I7307" s="16">
        <f t="shared" si="2403"/>
        <v>-7031.75</v>
      </c>
      <c r="J7307" s="17">
        <v>0</v>
      </c>
      <c r="K7307" s="17">
        <v>32.805</v>
      </c>
      <c r="L7307" s="18">
        <f t="shared" si="2404"/>
        <v>-32.805</v>
      </c>
      <c r="M7307" s="17">
        <v>32.805</v>
      </c>
      <c r="N7307" s="16">
        <f t="shared" si="2405"/>
        <v>214.35</v>
      </c>
      <c r="O7307" s="16">
        <f t="shared" si="2406"/>
        <v>7031.75</v>
      </c>
      <c r="P7307" s="18">
        <f t="shared" si="2407"/>
        <v>0</v>
      </c>
      <c r="Q7307" s="16">
        <f t="shared" si="2408"/>
        <v>214.35</v>
      </c>
      <c r="R7307" s="16">
        <f t="shared" si="2409"/>
        <v>0</v>
      </c>
    </row>
    <row r="7308" spans="1:18" ht="42" x14ac:dyDescent="0.35">
      <c r="A7308" s="1">
        <v>14</v>
      </c>
      <c r="B7308" s="13" t="s">
        <v>964</v>
      </c>
      <c r="C7308" s="13" t="s">
        <v>41</v>
      </c>
      <c r="D7308" s="14" t="s">
        <v>965</v>
      </c>
      <c r="E7308" s="15">
        <v>70.099999999999994</v>
      </c>
      <c r="F7308" s="16">
        <f t="shared" si="2400"/>
        <v>0</v>
      </c>
      <c r="G7308" s="16">
        <f t="shared" si="2401"/>
        <v>2874.1</v>
      </c>
      <c r="H7308" s="16">
        <f t="shared" si="2402"/>
        <v>0</v>
      </c>
      <c r="I7308" s="16">
        <f t="shared" si="2403"/>
        <v>-2874.1</v>
      </c>
      <c r="J7308" s="17">
        <v>0</v>
      </c>
      <c r="K7308" s="17">
        <v>41</v>
      </c>
      <c r="L7308" s="18">
        <f t="shared" si="2404"/>
        <v>-41</v>
      </c>
      <c r="M7308" s="17">
        <v>41</v>
      </c>
      <c r="N7308" s="16">
        <f t="shared" si="2405"/>
        <v>70.099999999999994</v>
      </c>
      <c r="O7308" s="16">
        <f t="shared" si="2406"/>
        <v>2874.1</v>
      </c>
      <c r="P7308" s="18">
        <f t="shared" si="2407"/>
        <v>0</v>
      </c>
      <c r="Q7308" s="16">
        <f t="shared" si="2408"/>
        <v>70.099999999999994</v>
      </c>
      <c r="R7308" s="16">
        <f t="shared" si="2409"/>
        <v>0</v>
      </c>
    </row>
    <row r="7309" spans="1:18" ht="31.5" x14ac:dyDescent="0.35">
      <c r="A7309" s="1">
        <v>15</v>
      </c>
      <c r="B7309" s="13" t="s">
        <v>2240</v>
      </c>
      <c r="C7309" s="13" t="s">
        <v>44</v>
      </c>
      <c r="D7309" s="14" t="s">
        <v>2241</v>
      </c>
      <c r="E7309" s="15">
        <v>16.05</v>
      </c>
      <c r="F7309" s="16">
        <f t="shared" si="2400"/>
        <v>0</v>
      </c>
      <c r="G7309" s="16">
        <f t="shared" si="2401"/>
        <v>2274.29</v>
      </c>
      <c r="H7309" s="16">
        <f t="shared" si="2402"/>
        <v>0</v>
      </c>
      <c r="I7309" s="16">
        <f t="shared" si="2403"/>
        <v>-2274.29</v>
      </c>
      <c r="J7309" s="17">
        <v>0</v>
      </c>
      <c r="K7309" s="17">
        <v>141.69999999999999</v>
      </c>
      <c r="L7309" s="18">
        <f t="shared" si="2404"/>
        <v>-141.69999999999999</v>
      </c>
      <c r="M7309" s="17">
        <v>141.69999999999999</v>
      </c>
      <c r="N7309" s="16">
        <f t="shared" si="2405"/>
        <v>16.05</v>
      </c>
      <c r="O7309" s="16">
        <f t="shared" si="2406"/>
        <v>2274.29</v>
      </c>
      <c r="P7309" s="18">
        <f t="shared" si="2407"/>
        <v>0</v>
      </c>
      <c r="Q7309" s="16">
        <f t="shared" si="2408"/>
        <v>16.05</v>
      </c>
      <c r="R7309" s="16">
        <f t="shared" si="2409"/>
        <v>0</v>
      </c>
    </row>
    <row r="7310" spans="1:18" ht="63" x14ac:dyDescent="0.35">
      <c r="A7310" s="1">
        <v>16</v>
      </c>
      <c r="B7310" s="13" t="s">
        <v>2242</v>
      </c>
      <c r="C7310" s="13" t="s">
        <v>92</v>
      </c>
      <c r="D7310" s="14" t="s">
        <v>2243</v>
      </c>
      <c r="E7310" s="15">
        <v>362.23</v>
      </c>
      <c r="F7310" s="16">
        <f t="shared" si="2400"/>
        <v>0</v>
      </c>
      <c r="G7310" s="16">
        <f t="shared" si="2401"/>
        <v>478.14</v>
      </c>
      <c r="H7310" s="16">
        <f t="shared" si="2402"/>
        <v>0</v>
      </c>
      <c r="I7310" s="16">
        <f t="shared" si="2403"/>
        <v>-478.14</v>
      </c>
      <c r="J7310" s="17">
        <v>0</v>
      </c>
      <c r="K7310" s="17">
        <v>1.32</v>
      </c>
      <c r="L7310" s="18">
        <f t="shared" si="2404"/>
        <v>-1.32</v>
      </c>
      <c r="M7310" s="17">
        <v>1.32</v>
      </c>
      <c r="N7310" s="16">
        <f t="shared" si="2405"/>
        <v>362.23</v>
      </c>
      <c r="O7310" s="16">
        <f t="shared" si="2406"/>
        <v>478.14</v>
      </c>
      <c r="P7310" s="18">
        <f t="shared" si="2407"/>
        <v>0</v>
      </c>
      <c r="Q7310" s="16">
        <f t="shared" si="2408"/>
        <v>362.23</v>
      </c>
      <c r="R7310" s="16">
        <f t="shared" si="2409"/>
        <v>0</v>
      </c>
    </row>
    <row r="7311" spans="1:18" ht="31.5" x14ac:dyDescent="0.35">
      <c r="A7311" s="1">
        <v>17</v>
      </c>
      <c r="B7311" s="13" t="s">
        <v>914</v>
      </c>
      <c r="C7311" s="13" t="s">
        <v>41</v>
      </c>
      <c r="D7311" s="14" t="s">
        <v>915</v>
      </c>
      <c r="E7311" s="15">
        <v>1119.6400000000001</v>
      </c>
      <c r="F7311" s="16">
        <f t="shared" si="2400"/>
        <v>0</v>
      </c>
      <c r="G7311" s="16">
        <f t="shared" si="2401"/>
        <v>2239.2800000000002</v>
      </c>
      <c r="H7311" s="16">
        <f t="shared" si="2402"/>
        <v>0</v>
      </c>
      <c r="I7311" s="16">
        <f t="shared" si="2403"/>
        <v>-2239.2800000000002</v>
      </c>
      <c r="J7311" s="17">
        <v>0</v>
      </c>
      <c r="K7311" s="17">
        <v>2</v>
      </c>
      <c r="L7311" s="18">
        <f t="shared" si="2404"/>
        <v>-2</v>
      </c>
      <c r="M7311" s="17">
        <v>2</v>
      </c>
      <c r="N7311" s="16">
        <f t="shared" si="2405"/>
        <v>1119.6400000000001</v>
      </c>
      <c r="O7311" s="16">
        <f t="shared" si="2406"/>
        <v>2239.2800000000002</v>
      </c>
      <c r="P7311" s="18">
        <f t="shared" si="2407"/>
        <v>0</v>
      </c>
      <c r="Q7311" s="16">
        <f t="shared" si="2408"/>
        <v>1119.6400000000001</v>
      </c>
      <c r="R7311" s="16">
        <f t="shared" si="2409"/>
        <v>0</v>
      </c>
    </row>
    <row r="7312" spans="1:18" ht="42" x14ac:dyDescent="0.35">
      <c r="A7312" s="1">
        <v>18</v>
      </c>
      <c r="B7312" s="13" t="s">
        <v>509</v>
      </c>
      <c r="C7312" s="13" t="s">
        <v>41</v>
      </c>
      <c r="D7312" s="14" t="s">
        <v>510</v>
      </c>
      <c r="E7312" s="15">
        <v>193.79</v>
      </c>
      <c r="F7312" s="16">
        <f t="shared" si="2400"/>
        <v>0</v>
      </c>
      <c r="G7312" s="16">
        <f t="shared" si="2401"/>
        <v>4650.96</v>
      </c>
      <c r="H7312" s="16">
        <f t="shared" si="2402"/>
        <v>0</v>
      </c>
      <c r="I7312" s="16">
        <f t="shared" si="2403"/>
        <v>-4650.96</v>
      </c>
      <c r="J7312" s="17">
        <v>0</v>
      </c>
      <c r="K7312" s="17">
        <v>24</v>
      </c>
      <c r="L7312" s="18">
        <f t="shared" si="2404"/>
        <v>-24</v>
      </c>
      <c r="M7312" s="17">
        <v>24</v>
      </c>
      <c r="N7312" s="16">
        <f t="shared" si="2405"/>
        <v>193.79</v>
      </c>
      <c r="O7312" s="16">
        <f t="shared" si="2406"/>
        <v>4650.96</v>
      </c>
      <c r="P7312" s="18">
        <f t="shared" si="2407"/>
        <v>0</v>
      </c>
      <c r="Q7312" s="16">
        <f t="shared" si="2408"/>
        <v>193.79</v>
      </c>
      <c r="R7312" s="16">
        <f t="shared" si="2409"/>
        <v>0</v>
      </c>
    </row>
    <row r="7313" spans="1:18" ht="52.5" x14ac:dyDescent="0.35">
      <c r="A7313" s="1">
        <v>19</v>
      </c>
      <c r="B7313" s="13" t="s">
        <v>2244</v>
      </c>
      <c r="C7313" s="13" t="s">
        <v>65</v>
      </c>
      <c r="D7313" s="14" t="s">
        <v>2245</v>
      </c>
      <c r="E7313" s="15">
        <v>199</v>
      </c>
      <c r="F7313" s="16">
        <f t="shared" si="2400"/>
        <v>0</v>
      </c>
      <c r="G7313" s="16">
        <f t="shared" si="2401"/>
        <v>3793.74</v>
      </c>
      <c r="H7313" s="16">
        <f t="shared" si="2402"/>
        <v>0</v>
      </c>
      <c r="I7313" s="16">
        <f t="shared" si="2403"/>
        <v>-3793.74</v>
      </c>
      <c r="J7313" s="17">
        <v>0</v>
      </c>
      <c r="K7313" s="17">
        <v>19.064</v>
      </c>
      <c r="L7313" s="18">
        <f t="shared" si="2404"/>
        <v>-19.064</v>
      </c>
      <c r="M7313" s="17">
        <v>19.064</v>
      </c>
      <c r="N7313" s="16">
        <f t="shared" si="2405"/>
        <v>199</v>
      </c>
      <c r="O7313" s="16">
        <f t="shared" si="2406"/>
        <v>3793.74</v>
      </c>
      <c r="P7313" s="18">
        <f t="shared" si="2407"/>
        <v>0</v>
      </c>
      <c r="Q7313" s="16">
        <f t="shared" si="2408"/>
        <v>199</v>
      </c>
      <c r="R7313" s="16">
        <f t="shared" si="2409"/>
        <v>0</v>
      </c>
    </row>
    <row r="7314" spans="1:18" ht="63" x14ac:dyDescent="0.35">
      <c r="A7314" s="1">
        <v>20</v>
      </c>
      <c r="B7314" s="13" t="s">
        <v>2246</v>
      </c>
      <c r="C7314" s="13" t="s">
        <v>92</v>
      </c>
      <c r="D7314" s="14" t="s">
        <v>2247</v>
      </c>
      <c r="E7314" s="15">
        <v>284.83</v>
      </c>
      <c r="F7314" s="16">
        <f t="shared" si="2400"/>
        <v>0</v>
      </c>
      <c r="G7314" s="16">
        <f t="shared" si="2401"/>
        <v>538.33000000000004</v>
      </c>
      <c r="H7314" s="16">
        <f t="shared" si="2402"/>
        <v>0</v>
      </c>
      <c r="I7314" s="16">
        <f t="shared" si="2403"/>
        <v>-538.33000000000004</v>
      </c>
      <c r="J7314" s="17">
        <v>0</v>
      </c>
      <c r="K7314" s="17">
        <v>1.89</v>
      </c>
      <c r="L7314" s="18">
        <f t="shared" si="2404"/>
        <v>-1.89</v>
      </c>
      <c r="M7314" s="17">
        <v>1.89</v>
      </c>
      <c r="N7314" s="16">
        <f t="shared" si="2405"/>
        <v>284.83</v>
      </c>
      <c r="O7314" s="16">
        <f t="shared" si="2406"/>
        <v>538.33000000000004</v>
      </c>
      <c r="P7314" s="18">
        <f t="shared" si="2407"/>
        <v>0</v>
      </c>
      <c r="Q7314" s="16">
        <f t="shared" si="2408"/>
        <v>284.83</v>
      </c>
      <c r="R7314" s="16">
        <f t="shared" si="2409"/>
        <v>0</v>
      </c>
    </row>
    <row r="7315" spans="1:18" ht="63" x14ac:dyDescent="0.35">
      <c r="A7315" s="1">
        <v>21</v>
      </c>
      <c r="B7315" s="13" t="s">
        <v>966</v>
      </c>
      <c r="C7315" s="13" t="s">
        <v>41</v>
      </c>
      <c r="D7315" s="14" t="s">
        <v>967</v>
      </c>
      <c r="E7315" s="15">
        <v>20.69</v>
      </c>
      <c r="F7315" s="16">
        <f t="shared" si="2400"/>
        <v>0</v>
      </c>
      <c r="G7315" s="16">
        <f t="shared" si="2401"/>
        <v>1158.6400000000001</v>
      </c>
      <c r="H7315" s="16">
        <f t="shared" si="2402"/>
        <v>0</v>
      </c>
      <c r="I7315" s="16">
        <f t="shared" si="2403"/>
        <v>-1158.6400000000001</v>
      </c>
      <c r="J7315" s="17">
        <v>0</v>
      </c>
      <c r="K7315" s="17">
        <v>56</v>
      </c>
      <c r="L7315" s="18">
        <f t="shared" si="2404"/>
        <v>-56</v>
      </c>
      <c r="M7315" s="17">
        <v>56</v>
      </c>
      <c r="N7315" s="16">
        <f t="shared" si="2405"/>
        <v>20.69</v>
      </c>
      <c r="O7315" s="16">
        <f t="shared" si="2406"/>
        <v>1158.6400000000001</v>
      </c>
      <c r="P7315" s="18">
        <f t="shared" si="2407"/>
        <v>0</v>
      </c>
      <c r="Q7315" s="16">
        <f t="shared" si="2408"/>
        <v>20.69</v>
      </c>
      <c r="R7315" s="16">
        <f t="shared" si="2409"/>
        <v>0</v>
      </c>
    </row>
    <row r="7316" spans="1:18" x14ac:dyDescent="0.35">
      <c r="A7316" s="21" t="s">
        <v>2248</v>
      </c>
      <c r="B7316" s="21" t="s">
        <v>2248</v>
      </c>
      <c r="C7316" s="21" t="s">
        <v>2248</v>
      </c>
      <c r="D7316" s="21" t="s">
        <v>2248</v>
      </c>
      <c r="E7316" s="21" t="s">
        <v>2248</v>
      </c>
      <c r="F7316" s="19"/>
      <c r="G7316" s="20">
        <f>SUM(G7295:G7315)</f>
        <v>113600.70000000001</v>
      </c>
      <c r="H7316" s="7"/>
      <c r="I7316" s="7"/>
      <c r="J7316" s="7"/>
      <c r="K7316" s="7"/>
      <c r="L7316" s="7"/>
      <c r="M7316" s="7"/>
      <c r="N7316" s="7"/>
      <c r="O7316" s="7"/>
      <c r="P7316" s="7"/>
      <c r="Q7316" s="7"/>
      <c r="R7316" s="7"/>
    </row>
    <row r="7318" spans="1:18" x14ac:dyDescent="0.35">
      <c r="B7318" s="11" t="s">
        <v>23</v>
      </c>
      <c r="C7318" s="12" t="s">
        <v>24</v>
      </c>
      <c r="D7318" s="12" t="s">
        <v>25</v>
      </c>
    </row>
    <row r="7319" spans="1:18" x14ac:dyDescent="0.35">
      <c r="B7319" s="11" t="s">
        <v>26</v>
      </c>
      <c r="C7319" s="12" t="s">
        <v>27</v>
      </c>
      <c r="D7319" s="12" t="s">
        <v>28</v>
      </c>
    </row>
    <row r="7320" spans="1:18" x14ac:dyDescent="0.35">
      <c r="B7320" s="11" t="s">
        <v>29</v>
      </c>
      <c r="C7320" s="12" t="s">
        <v>24</v>
      </c>
      <c r="D7320" s="12" t="s">
        <v>30</v>
      </c>
    </row>
    <row r="7321" spans="1:18" x14ac:dyDescent="0.35">
      <c r="B7321" s="11" t="s">
        <v>31</v>
      </c>
      <c r="C7321" s="12" t="s">
        <v>339</v>
      </c>
      <c r="D7321" s="12" t="s">
        <v>2107</v>
      </c>
    </row>
    <row r="7322" spans="1:18" x14ac:dyDescent="0.35">
      <c r="B7322" s="11" t="s">
        <v>33</v>
      </c>
      <c r="C7322" s="12" t="s">
        <v>319</v>
      </c>
      <c r="D7322" s="12" t="s">
        <v>1621</v>
      </c>
    </row>
    <row r="7323" spans="1:18" x14ac:dyDescent="0.35">
      <c r="B7323" s="11" t="s">
        <v>35</v>
      </c>
      <c r="C7323" s="12" t="s">
        <v>27</v>
      </c>
      <c r="D7323" s="12" t="s">
        <v>2249</v>
      </c>
    </row>
    <row r="7325" spans="1:18" ht="31.5" x14ac:dyDescent="0.35">
      <c r="A7325" s="1">
        <v>1</v>
      </c>
      <c r="B7325" s="13" t="s">
        <v>972</v>
      </c>
      <c r="C7325" s="13" t="s">
        <v>44</v>
      </c>
      <c r="D7325" s="14" t="s">
        <v>973</v>
      </c>
      <c r="E7325" s="15">
        <v>0.51</v>
      </c>
      <c r="F7325" s="16">
        <f t="shared" ref="F7325:F7337" si="2410">ROUND(ROUND(N7325,2)*ROUND(J7325,3),2)</f>
        <v>1111.57</v>
      </c>
      <c r="G7325" s="16">
        <f t="shared" ref="G7325:G7337" si="2411">ROUND(ROUND(N7325,2)*ROUND(K7325,3),2)</f>
        <v>1027.75</v>
      </c>
      <c r="H7325" s="16">
        <f t="shared" ref="H7325:H7337" si="2412">IF(EXACT(J7325,0),0,100*(K7325/J7325))</f>
        <v>92.45979201134918</v>
      </c>
      <c r="I7325" s="16">
        <f t="shared" ref="I7325:I7337" si="2413">ROUND((ROUND(J7325,3)-ROUND(K7325,3))*N7325,2)</f>
        <v>83.81</v>
      </c>
      <c r="J7325" s="17">
        <v>2179.5419999999999</v>
      </c>
      <c r="K7325" s="17">
        <v>2015.2</v>
      </c>
      <c r="L7325" s="18">
        <f t="shared" ref="L7325:L7337" si="2414">ROUND(ROUND(J7325,3)-ROUND(K7325,3),3)</f>
        <v>164.34200000000001</v>
      </c>
      <c r="M7325" s="17">
        <v>2015.2</v>
      </c>
      <c r="N7325" s="16">
        <f t="shared" ref="N7325:N7337" si="2415">ROUND(E7325,2)</f>
        <v>0.51</v>
      </c>
      <c r="O7325" s="16">
        <f t="shared" ref="O7325:O7337" si="2416">ROUND(ROUND(M7325,3)*ROUND(N7325,2),2)</f>
        <v>1027.75</v>
      </c>
      <c r="P7325" s="18">
        <f t="shared" ref="P7325:P7337" si="2417">ROUND(ROUND(K7325,3)-ROUND(M7325,3),2)</f>
        <v>0</v>
      </c>
      <c r="Q7325" s="16">
        <f t="shared" ref="Q7325:Q7337" si="2418">ROUND(E7325,2)</f>
        <v>0.51</v>
      </c>
      <c r="R7325" s="16">
        <f t="shared" ref="R7325:R7337" si="2419">ROUND((ROUND(K7325,3)-ROUND(M7325,3))* Q7325,2)</f>
        <v>0</v>
      </c>
    </row>
    <row r="7326" spans="1:18" ht="52.5" x14ac:dyDescent="0.35">
      <c r="A7326" s="1">
        <v>2</v>
      </c>
      <c r="B7326" s="13" t="s">
        <v>974</v>
      </c>
      <c r="C7326" s="13" t="s">
        <v>92</v>
      </c>
      <c r="D7326" s="14" t="s">
        <v>975</v>
      </c>
      <c r="E7326" s="15">
        <v>11.55</v>
      </c>
      <c r="F7326" s="16">
        <f t="shared" si="2410"/>
        <v>1999.1</v>
      </c>
      <c r="G7326" s="16">
        <f t="shared" si="2411"/>
        <v>11259.17</v>
      </c>
      <c r="H7326" s="16">
        <f t="shared" si="2412"/>
        <v>563.21281242416899</v>
      </c>
      <c r="I7326" s="16">
        <f t="shared" si="2413"/>
        <v>-9260.07</v>
      </c>
      <c r="J7326" s="17">
        <v>173.08199999999999</v>
      </c>
      <c r="K7326" s="17">
        <v>974.82</v>
      </c>
      <c r="L7326" s="18">
        <f t="shared" si="2414"/>
        <v>-801.73800000000006</v>
      </c>
      <c r="M7326" s="17">
        <v>974.82</v>
      </c>
      <c r="N7326" s="16">
        <f t="shared" si="2415"/>
        <v>11.55</v>
      </c>
      <c r="O7326" s="16">
        <f t="shared" si="2416"/>
        <v>11259.17</v>
      </c>
      <c r="P7326" s="18">
        <f t="shared" si="2417"/>
        <v>0</v>
      </c>
      <c r="Q7326" s="16">
        <f t="shared" si="2418"/>
        <v>11.55</v>
      </c>
      <c r="R7326" s="16">
        <f t="shared" si="2419"/>
        <v>0</v>
      </c>
    </row>
    <row r="7327" spans="1:18" x14ac:dyDescent="0.35">
      <c r="A7327" s="1">
        <v>3</v>
      </c>
      <c r="B7327" s="13" t="s">
        <v>575</v>
      </c>
      <c r="C7327" s="13" t="s">
        <v>92</v>
      </c>
      <c r="D7327" s="14" t="s">
        <v>576</v>
      </c>
      <c r="E7327" s="15">
        <v>14.34</v>
      </c>
      <c r="F7327" s="16">
        <f t="shared" si="2410"/>
        <v>16736.169999999998</v>
      </c>
      <c r="G7327" s="16">
        <f t="shared" si="2411"/>
        <v>818.53</v>
      </c>
      <c r="H7327" s="16">
        <f t="shared" si="2412"/>
        <v>4.8907674340693186</v>
      </c>
      <c r="I7327" s="16">
        <f t="shared" si="2413"/>
        <v>15917.64</v>
      </c>
      <c r="J7327" s="17">
        <v>1167.097</v>
      </c>
      <c r="K7327" s="17">
        <v>57.08</v>
      </c>
      <c r="L7327" s="18">
        <f t="shared" si="2414"/>
        <v>1110.0170000000001</v>
      </c>
      <c r="M7327" s="17">
        <v>57.08</v>
      </c>
      <c r="N7327" s="16">
        <f t="shared" si="2415"/>
        <v>14.34</v>
      </c>
      <c r="O7327" s="16">
        <f t="shared" si="2416"/>
        <v>818.53</v>
      </c>
      <c r="P7327" s="18">
        <f t="shared" si="2417"/>
        <v>0</v>
      </c>
      <c r="Q7327" s="16">
        <f t="shared" si="2418"/>
        <v>14.34</v>
      </c>
      <c r="R7327" s="16">
        <f t="shared" si="2419"/>
        <v>0</v>
      </c>
    </row>
    <row r="7328" spans="1:18" x14ac:dyDescent="0.35">
      <c r="A7328" s="1">
        <v>4</v>
      </c>
      <c r="B7328" s="13" t="s">
        <v>978</v>
      </c>
      <c r="C7328" s="13" t="s">
        <v>41</v>
      </c>
      <c r="D7328" s="14" t="s">
        <v>979</v>
      </c>
      <c r="E7328" s="15">
        <v>856.47</v>
      </c>
      <c r="F7328" s="16">
        <f t="shared" si="2410"/>
        <v>0</v>
      </c>
      <c r="G7328" s="16">
        <f t="shared" si="2411"/>
        <v>11562.35</v>
      </c>
      <c r="H7328" s="16">
        <f t="shared" si="2412"/>
        <v>0</v>
      </c>
      <c r="I7328" s="16">
        <f t="shared" si="2413"/>
        <v>-11562.35</v>
      </c>
      <c r="J7328" s="17">
        <v>0</v>
      </c>
      <c r="K7328" s="17">
        <v>13.5</v>
      </c>
      <c r="L7328" s="18">
        <f t="shared" si="2414"/>
        <v>-13.5</v>
      </c>
      <c r="M7328" s="17">
        <v>13.5</v>
      </c>
      <c r="N7328" s="16">
        <f t="shared" si="2415"/>
        <v>856.47</v>
      </c>
      <c r="O7328" s="16">
        <f t="shared" si="2416"/>
        <v>11562.35</v>
      </c>
      <c r="P7328" s="18">
        <f t="shared" si="2417"/>
        <v>0</v>
      </c>
      <c r="Q7328" s="16">
        <f t="shared" si="2418"/>
        <v>856.47</v>
      </c>
      <c r="R7328" s="16">
        <f t="shared" si="2419"/>
        <v>0</v>
      </c>
    </row>
    <row r="7329" spans="1:18" ht="73.5" x14ac:dyDescent="0.35">
      <c r="A7329" s="1">
        <v>5</v>
      </c>
      <c r="B7329" s="13" t="s">
        <v>2226</v>
      </c>
      <c r="C7329" s="13" t="s">
        <v>41</v>
      </c>
      <c r="D7329" s="14" t="s">
        <v>2227</v>
      </c>
      <c r="E7329" s="15">
        <v>56.33</v>
      </c>
      <c r="F7329" s="16">
        <f t="shared" si="2410"/>
        <v>0</v>
      </c>
      <c r="G7329" s="16">
        <f t="shared" si="2411"/>
        <v>56.33</v>
      </c>
      <c r="H7329" s="16">
        <f t="shared" si="2412"/>
        <v>0</v>
      </c>
      <c r="I7329" s="16">
        <f t="shared" si="2413"/>
        <v>-56.33</v>
      </c>
      <c r="J7329" s="17">
        <v>0</v>
      </c>
      <c r="K7329" s="17">
        <v>1</v>
      </c>
      <c r="L7329" s="18">
        <f t="shared" si="2414"/>
        <v>-1</v>
      </c>
      <c r="M7329" s="17">
        <v>1</v>
      </c>
      <c r="N7329" s="16">
        <f t="shared" si="2415"/>
        <v>56.33</v>
      </c>
      <c r="O7329" s="16">
        <f t="shared" si="2416"/>
        <v>56.33</v>
      </c>
      <c r="P7329" s="18">
        <f t="shared" si="2417"/>
        <v>0</v>
      </c>
      <c r="Q7329" s="16">
        <f t="shared" si="2418"/>
        <v>56.33</v>
      </c>
      <c r="R7329" s="16">
        <f t="shared" si="2419"/>
        <v>0</v>
      </c>
    </row>
    <row r="7330" spans="1:18" ht="42" x14ac:dyDescent="0.35">
      <c r="A7330" s="1">
        <v>6</v>
      </c>
      <c r="B7330" s="13" t="s">
        <v>2250</v>
      </c>
      <c r="C7330" s="13" t="s">
        <v>41</v>
      </c>
      <c r="D7330" s="14" t="s">
        <v>2251</v>
      </c>
      <c r="E7330" s="15">
        <v>107.62</v>
      </c>
      <c r="F7330" s="16">
        <f t="shared" si="2410"/>
        <v>0</v>
      </c>
      <c r="G7330" s="16">
        <f t="shared" si="2411"/>
        <v>322.86</v>
      </c>
      <c r="H7330" s="16">
        <f t="shared" si="2412"/>
        <v>0</v>
      </c>
      <c r="I7330" s="16">
        <f t="shared" si="2413"/>
        <v>-322.86</v>
      </c>
      <c r="J7330" s="17">
        <v>0</v>
      </c>
      <c r="K7330" s="17">
        <v>3</v>
      </c>
      <c r="L7330" s="18">
        <f t="shared" si="2414"/>
        <v>-3</v>
      </c>
      <c r="M7330" s="17">
        <v>3</v>
      </c>
      <c r="N7330" s="16">
        <f t="shared" si="2415"/>
        <v>107.62</v>
      </c>
      <c r="O7330" s="16">
        <f t="shared" si="2416"/>
        <v>322.86</v>
      </c>
      <c r="P7330" s="18">
        <f t="shared" si="2417"/>
        <v>0</v>
      </c>
      <c r="Q7330" s="16">
        <f t="shared" si="2418"/>
        <v>107.62</v>
      </c>
      <c r="R7330" s="16">
        <f t="shared" si="2419"/>
        <v>0</v>
      </c>
    </row>
    <row r="7331" spans="1:18" ht="73.5" x14ac:dyDescent="0.35">
      <c r="A7331" s="1">
        <v>7</v>
      </c>
      <c r="B7331" s="13" t="s">
        <v>2190</v>
      </c>
      <c r="C7331" s="13" t="s">
        <v>92</v>
      </c>
      <c r="D7331" s="14" t="s">
        <v>2191</v>
      </c>
      <c r="E7331" s="15">
        <v>27.34</v>
      </c>
      <c r="F7331" s="16">
        <f t="shared" si="2410"/>
        <v>0</v>
      </c>
      <c r="G7331" s="16">
        <f t="shared" si="2411"/>
        <v>738.18</v>
      </c>
      <c r="H7331" s="16">
        <f t="shared" si="2412"/>
        <v>0</v>
      </c>
      <c r="I7331" s="16">
        <f t="shared" si="2413"/>
        <v>-738.18</v>
      </c>
      <c r="J7331" s="17">
        <v>0</v>
      </c>
      <c r="K7331" s="17">
        <v>27</v>
      </c>
      <c r="L7331" s="18">
        <f t="shared" si="2414"/>
        <v>-27</v>
      </c>
      <c r="M7331" s="17">
        <v>27</v>
      </c>
      <c r="N7331" s="16">
        <f t="shared" si="2415"/>
        <v>27.34</v>
      </c>
      <c r="O7331" s="16">
        <f t="shared" si="2416"/>
        <v>738.18</v>
      </c>
      <c r="P7331" s="18">
        <f t="shared" si="2417"/>
        <v>0</v>
      </c>
      <c r="Q7331" s="16">
        <f t="shared" si="2418"/>
        <v>27.34</v>
      </c>
      <c r="R7331" s="16">
        <f t="shared" si="2419"/>
        <v>0</v>
      </c>
    </row>
    <row r="7332" spans="1:18" ht="31.5" x14ac:dyDescent="0.35">
      <c r="A7332" s="1">
        <v>8</v>
      </c>
      <c r="B7332" s="13" t="s">
        <v>2252</v>
      </c>
      <c r="C7332" s="13" t="s">
        <v>44</v>
      </c>
      <c r="D7332" s="14" t="s">
        <v>2253</v>
      </c>
      <c r="E7332" s="15">
        <v>1.6</v>
      </c>
      <c r="F7332" s="16">
        <f t="shared" si="2410"/>
        <v>0</v>
      </c>
      <c r="G7332" s="16">
        <f t="shared" si="2411"/>
        <v>55.2</v>
      </c>
      <c r="H7332" s="16">
        <f t="shared" si="2412"/>
        <v>0</v>
      </c>
      <c r="I7332" s="16">
        <f t="shared" si="2413"/>
        <v>-55.2</v>
      </c>
      <c r="J7332" s="17">
        <v>0</v>
      </c>
      <c r="K7332" s="17">
        <v>34.5</v>
      </c>
      <c r="L7332" s="18">
        <f t="shared" si="2414"/>
        <v>-34.5</v>
      </c>
      <c r="M7332" s="17">
        <v>34.5</v>
      </c>
      <c r="N7332" s="16">
        <f t="shared" si="2415"/>
        <v>1.6</v>
      </c>
      <c r="O7332" s="16">
        <f t="shared" si="2416"/>
        <v>55.2</v>
      </c>
      <c r="P7332" s="18">
        <f t="shared" si="2417"/>
        <v>0</v>
      </c>
      <c r="Q7332" s="16">
        <f t="shared" si="2418"/>
        <v>1.6</v>
      </c>
      <c r="R7332" s="16">
        <f t="shared" si="2419"/>
        <v>0</v>
      </c>
    </row>
    <row r="7333" spans="1:18" ht="42" x14ac:dyDescent="0.35">
      <c r="A7333" s="1">
        <v>9</v>
      </c>
      <c r="B7333" s="13" t="s">
        <v>2254</v>
      </c>
      <c r="C7333" s="13" t="s">
        <v>44</v>
      </c>
      <c r="D7333" s="14" t="s">
        <v>2255</v>
      </c>
      <c r="E7333" s="15">
        <v>0.9</v>
      </c>
      <c r="F7333" s="16">
        <f t="shared" si="2410"/>
        <v>0</v>
      </c>
      <c r="G7333" s="16">
        <f t="shared" si="2411"/>
        <v>202.95</v>
      </c>
      <c r="H7333" s="16">
        <f t="shared" si="2412"/>
        <v>0</v>
      </c>
      <c r="I7333" s="16">
        <f t="shared" si="2413"/>
        <v>-202.95</v>
      </c>
      <c r="J7333" s="17">
        <v>0</v>
      </c>
      <c r="K7333" s="17">
        <v>225.5</v>
      </c>
      <c r="L7333" s="18">
        <f t="shared" si="2414"/>
        <v>-225.5</v>
      </c>
      <c r="M7333" s="17">
        <v>225.5</v>
      </c>
      <c r="N7333" s="16">
        <f t="shared" si="2415"/>
        <v>0.9</v>
      </c>
      <c r="O7333" s="16">
        <f t="shared" si="2416"/>
        <v>202.95</v>
      </c>
      <c r="P7333" s="18">
        <f t="shared" si="2417"/>
        <v>0</v>
      </c>
      <c r="Q7333" s="16">
        <f t="shared" si="2418"/>
        <v>0.9</v>
      </c>
      <c r="R7333" s="16">
        <f t="shared" si="2419"/>
        <v>0</v>
      </c>
    </row>
    <row r="7334" spans="1:18" ht="42" x14ac:dyDescent="0.35">
      <c r="A7334" s="1">
        <v>10</v>
      </c>
      <c r="B7334" s="13" t="s">
        <v>2229</v>
      </c>
      <c r="C7334" s="13" t="s">
        <v>44</v>
      </c>
      <c r="D7334" s="14" t="s">
        <v>2230</v>
      </c>
      <c r="E7334" s="15">
        <v>1.7</v>
      </c>
      <c r="F7334" s="16">
        <f t="shared" si="2410"/>
        <v>0</v>
      </c>
      <c r="G7334" s="16">
        <f t="shared" si="2411"/>
        <v>193.8</v>
      </c>
      <c r="H7334" s="16">
        <f t="shared" si="2412"/>
        <v>0</v>
      </c>
      <c r="I7334" s="16">
        <f t="shared" si="2413"/>
        <v>-193.8</v>
      </c>
      <c r="J7334" s="17">
        <v>0</v>
      </c>
      <c r="K7334" s="17">
        <v>114</v>
      </c>
      <c r="L7334" s="18">
        <f t="shared" si="2414"/>
        <v>-114</v>
      </c>
      <c r="M7334" s="17">
        <v>114</v>
      </c>
      <c r="N7334" s="16">
        <f t="shared" si="2415"/>
        <v>1.7</v>
      </c>
      <c r="O7334" s="16">
        <f t="shared" si="2416"/>
        <v>193.8</v>
      </c>
      <c r="P7334" s="18">
        <f t="shared" si="2417"/>
        <v>0</v>
      </c>
      <c r="Q7334" s="16">
        <f t="shared" si="2418"/>
        <v>1.7</v>
      </c>
      <c r="R7334" s="16">
        <f t="shared" si="2419"/>
        <v>0</v>
      </c>
    </row>
    <row r="7335" spans="1:18" ht="42" x14ac:dyDescent="0.35">
      <c r="A7335" s="1">
        <v>11</v>
      </c>
      <c r="B7335" s="13" t="s">
        <v>2256</v>
      </c>
      <c r="C7335" s="13" t="s">
        <v>44</v>
      </c>
      <c r="D7335" s="14" t="s">
        <v>2257</v>
      </c>
      <c r="E7335" s="15">
        <v>2.87</v>
      </c>
      <c r="F7335" s="16">
        <f t="shared" si="2410"/>
        <v>0</v>
      </c>
      <c r="G7335" s="16">
        <f t="shared" si="2411"/>
        <v>137.76</v>
      </c>
      <c r="H7335" s="16">
        <f t="shared" si="2412"/>
        <v>0</v>
      </c>
      <c r="I7335" s="16">
        <f t="shared" si="2413"/>
        <v>-137.76</v>
      </c>
      <c r="J7335" s="17">
        <v>0</v>
      </c>
      <c r="K7335" s="17">
        <v>48</v>
      </c>
      <c r="L7335" s="18">
        <f t="shared" si="2414"/>
        <v>-48</v>
      </c>
      <c r="M7335" s="17">
        <v>48</v>
      </c>
      <c r="N7335" s="16">
        <f t="shared" si="2415"/>
        <v>2.87</v>
      </c>
      <c r="O7335" s="16">
        <f t="shared" si="2416"/>
        <v>137.76</v>
      </c>
      <c r="P7335" s="18">
        <f t="shared" si="2417"/>
        <v>0</v>
      </c>
      <c r="Q7335" s="16">
        <f t="shared" si="2418"/>
        <v>2.87</v>
      </c>
      <c r="R7335" s="16">
        <f t="shared" si="2419"/>
        <v>0</v>
      </c>
    </row>
    <row r="7336" spans="1:18" ht="21" x14ac:dyDescent="0.35">
      <c r="A7336" s="1">
        <v>12</v>
      </c>
      <c r="B7336" s="13" t="s">
        <v>2186</v>
      </c>
      <c r="C7336" s="13" t="s">
        <v>41</v>
      </c>
      <c r="D7336" s="14" t="s">
        <v>2187</v>
      </c>
      <c r="E7336" s="15">
        <v>11.6</v>
      </c>
      <c r="F7336" s="16">
        <f t="shared" si="2410"/>
        <v>0</v>
      </c>
      <c r="G7336" s="16">
        <f t="shared" si="2411"/>
        <v>290</v>
      </c>
      <c r="H7336" s="16">
        <f t="shared" si="2412"/>
        <v>0</v>
      </c>
      <c r="I7336" s="16">
        <f t="shared" si="2413"/>
        <v>-290</v>
      </c>
      <c r="J7336" s="17">
        <v>0</v>
      </c>
      <c r="K7336" s="17">
        <v>25</v>
      </c>
      <c r="L7336" s="18">
        <f t="shared" si="2414"/>
        <v>-25</v>
      </c>
      <c r="M7336" s="17">
        <v>25</v>
      </c>
      <c r="N7336" s="16">
        <f t="shared" si="2415"/>
        <v>11.6</v>
      </c>
      <c r="O7336" s="16">
        <f t="shared" si="2416"/>
        <v>290</v>
      </c>
      <c r="P7336" s="18">
        <f t="shared" si="2417"/>
        <v>0</v>
      </c>
      <c r="Q7336" s="16">
        <f t="shared" si="2418"/>
        <v>11.6</v>
      </c>
      <c r="R7336" s="16">
        <f t="shared" si="2419"/>
        <v>0</v>
      </c>
    </row>
    <row r="7337" spans="1:18" ht="52.5" x14ac:dyDescent="0.35">
      <c r="A7337" s="1">
        <v>13</v>
      </c>
      <c r="B7337" s="13" t="s">
        <v>2184</v>
      </c>
      <c r="C7337" s="13" t="s">
        <v>41</v>
      </c>
      <c r="D7337" s="14" t="s">
        <v>2185</v>
      </c>
      <c r="E7337" s="15">
        <v>30.94</v>
      </c>
      <c r="F7337" s="16">
        <f t="shared" si="2410"/>
        <v>0</v>
      </c>
      <c r="G7337" s="16">
        <f t="shared" si="2411"/>
        <v>773.5</v>
      </c>
      <c r="H7337" s="16">
        <f t="shared" si="2412"/>
        <v>0</v>
      </c>
      <c r="I7337" s="16">
        <f t="shared" si="2413"/>
        <v>-773.5</v>
      </c>
      <c r="J7337" s="17">
        <v>0</v>
      </c>
      <c r="K7337" s="17">
        <v>25</v>
      </c>
      <c r="L7337" s="18">
        <f t="shared" si="2414"/>
        <v>-25</v>
      </c>
      <c r="M7337" s="17">
        <v>25</v>
      </c>
      <c r="N7337" s="16">
        <f t="shared" si="2415"/>
        <v>30.94</v>
      </c>
      <c r="O7337" s="16">
        <f t="shared" si="2416"/>
        <v>773.5</v>
      </c>
      <c r="P7337" s="18">
        <f t="shared" si="2417"/>
        <v>0</v>
      </c>
      <c r="Q7337" s="16">
        <f t="shared" si="2418"/>
        <v>30.94</v>
      </c>
      <c r="R7337" s="16">
        <f t="shared" si="2419"/>
        <v>0</v>
      </c>
    </row>
    <row r="7338" spans="1:18" x14ac:dyDescent="0.35">
      <c r="A7338" s="21" t="s">
        <v>2258</v>
      </c>
      <c r="B7338" s="21" t="s">
        <v>2258</v>
      </c>
      <c r="C7338" s="21" t="s">
        <v>2258</v>
      </c>
      <c r="D7338" s="21" t="s">
        <v>2258</v>
      </c>
      <c r="E7338" s="21" t="s">
        <v>2258</v>
      </c>
      <c r="F7338" s="19"/>
      <c r="G7338" s="20">
        <f>SUM(G7325:G7337)</f>
        <v>27438.380000000005</v>
      </c>
      <c r="H7338" s="7"/>
      <c r="I7338" s="7"/>
      <c r="J7338" s="7"/>
      <c r="K7338" s="7"/>
      <c r="L7338" s="7"/>
      <c r="M7338" s="7"/>
      <c r="N7338" s="7"/>
      <c r="O7338" s="7"/>
      <c r="P7338" s="7"/>
      <c r="Q7338" s="7"/>
      <c r="R7338" s="7"/>
    </row>
    <row r="7340" spans="1:18" x14ac:dyDescent="0.35">
      <c r="B7340" s="11" t="s">
        <v>23</v>
      </c>
      <c r="C7340" s="12" t="s">
        <v>24</v>
      </c>
      <c r="D7340" s="12" t="s">
        <v>25</v>
      </c>
    </row>
    <row r="7341" spans="1:18" x14ac:dyDescent="0.35">
      <c r="B7341" s="11" t="s">
        <v>26</v>
      </c>
      <c r="C7341" s="12" t="s">
        <v>27</v>
      </c>
      <c r="D7341" s="12" t="s">
        <v>28</v>
      </c>
    </row>
    <row r="7342" spans="1:18" x14ac:dyDescent="0.35">
      <c r="B7342" s="11" t="s">
        <v>29</v>
      </c>
      <c r="C7342" s="12" t="s">
        <v>24</v>
      </c>
      <c r="D7342" s="12" t="s">
        <v>30</v>
      </c>
    </row>
    <row r="7343" spans="1:18" x14ac:dyDescent="0.35">
      <c r="B7343" s="11" t="s">
        <v>31</v>
      </c>
      <c r="C7343" s="12" t="s">
        <v>339</v>
      </c>
      <c r="D7343" s="12" t="s">
        <v>2107</v>
      </c>
    </row>
    <row r="7344" spans="1:18" x14ac:dyDescent="0.35">
      <c r="B7344" s="11" t="s">
        <v>33</v>
      </c>
      <c r="C7344" s="12" t="s">
        <v>319</v>
      </c>
      <c r="D7344" s="12" t="s">
        <v>1621</v>
      </c>
    </row>
    <row r="7345" spans="1:18" x14ac:dyDescent="0.35">
      <c r="B7345" s="11" t="s">
        <v>35</v>
      </c>
      <c r="C7345" s="12" t="s">
        <v>105</v>
      </c>
      <c r="D7345" s="12" t="s">
        <v>2120</v>
      </c>
    </row>
    <row r="7347" spans="1:18" ht="21" x14ac:dyDescent="0.35">
      <c r="A7347" s="1">
        <v>1</v>
      </c>
      <c r="B7347" s="13" t="s">
        <v>528</v>
      </c>
      <c r="C7347" s="13" t="s">
        <v>44</v>
      </c>
      <c r="D7347" s="14" t="s">
        <v>529</v>
      </c>
      <c r="E7347" s="15">
        <v>5.08</v>
      </c>
      <c r="F7347" s="16">
        <f t="shared" ref="F7347:F7355" si="2420">ROUND(ROUND(N7347,2)*ROUND(J7347,3),2)</f>
        <v>10.16</v>
      </c>
      <c r="G7347" s="16">
        <f t="shared" ref="G7347:G7355" si="2421">ROUND(ROUND(N7347,2)*ROUND(K7347,3),2)</f>
        <v>1079.5</v>
      </c>
      <c r="H7347" s="16">
        <f t="shared" ref="H7347:H7355" si="2422">IF(EXACT(J7347,0),0,100*(K7347/J7347))</f>
        <v>10625</v>
      </c>
      <c r="I7347" s="16">
        <f t="shared" ref="I7347:I7355" si="2423">ROUND((ROUND(J7347,3)-ROUND(K7347,3))*N7347,2)</f>
        <v>-1069.3399999999999</v>
      </c>
      <c r="J7347" s="17">
        <v>2</v>
      </c>
      <c r="K7347" s="17">
        <v>212.5</v>
      </c>
      <c r="L7347" s="18">
        <f t="shared" ref="L7347:L7355" si="2424">ROUND(ROUND(J7347,3)-ROUND(K7347,3),3)</f>
        <v>-210.5</v>
      </c>
      <c r="M7347" s="17">
        <v>212.5</v>
      </c>
      <c r="N7347" s="16">
        <f t="shared" ref="N7347:N7355" si="2425">ROUND(E7347,2)</f>
        <v>5.08</v>
      </c>
      <c r="O7347" s="16">
        <f t="shared" ref="O7347:O7355" si="2426">ROUND(ROUND(M7347,3)*ROUND(N7347,2),2)</f>
        <v>1079.5</v>
      </c>
      <c r="P7347" s="18">
        <f t="shared" ref="P7347:P7355" si="2427">ROUND(ROUND(K7347,3)-ROUND(M7347,3),2)</f>
        <v>0</v>
      </c>
      <c r="Q7347" s="16">
        <f t="shared" ref="Q7347:Q7355" si="2428">ROUND(E7347,2)</f>
        <v>5.08</v>
      </c>
      <c r="R7347" s="16">
        <f t="shared" ref="R7347:R7355" si="2429">ROUND((ROUND(K7347,3)-ROUND(M7347,3))* Q7347,2)</f>
        <v>0</v>
      </c>
    </row>
    <row r="7348" spans="1:18" ht="126" x14ac:dyDescent="0.35">
      <c r="A7348" s="1">
        <v>2</v>
      </c>
      <c r="B7348" s="13" t="s">
        <v>982</v>
      </c>
      <c r="C7348" s="13" t="s">
        <v>41</v>
      </c>
      <c r="D7348" s="14" t="s">
        <v>983</v>
      </c>
      <c r="E7348" s="15">
        <v>20.05</v>
      </c>
      <c r="F7348" s="16">
        <f t="shared" si="2420"/>
        <v>6195.45</v>
      </c>
      <c r="G7348" s="16">
        <f t="shared" si="2421"/>
        <v>2879.18</v>
      </c>
      <c r="H7348" s="16">
        <f t="shared" si="2422"/>
        <v>46.472491909385113</v>
      </c>
      <c r="I7348" s="16">
        <f t="shared" si="2423"/>
        <v>3316.27</v>
      </c>
      <c r="J7348" s="17">
        <v>309</v>
      </c>
      <c r="K7348" s="17">
        <v>143.6</v>
      </c>
      <c r="L7348" s="18">
        <f t="shared" si="2424"/>
        <v>165.4</v>
      </c>
      <c r="M7348" s="17">
        <v>143.6</v>
      </c>
      <c r="N7348" s="16">
        <f t="shared" si="2425"/>
        <v>20.05</v>
      </c>
      <c r="O7348" s="16">
        <f t="shared" si="2426"/>
        <v>2879.18</v>
      </c>
      <c r="P7348" s="18">
        <f t="shared" si="2427"/>
        <v>0</v>
      </c>
      <c r="Q7348" s="16">
        <f t="shared" si="2428"/>
        <v>20.05</v>
      </c>
      <c r="R7348" s="16">
        <f t="shared" si="2429"/>
        <v>0</v>
      </c>
    </row>
    <row r="7349" spans="1:18" ht="21" x14ac:dyDescent="0.35">
      <c r="A7349" s="1">
        <v>3</v>
      </c>
      <c r="B7349" s="13" t="s">
        <v>137</v>
      </c>
      <c r="C7349" s="13" t="s">
        <v>65</v>
      </c>
      <c r="D7349" s="14" t="s">
        <v>138</v>
      </c>
      <c r="E7349" s="15">
        <v>109.33</v>
      </c>
      <c r="F7349" s="16">
        <f t="shared" si="2420"/>
        <v>819.98</v>
      </c>
      <c r="G7349" s="16">
        <f t="shared" si="2421"/>
        <v>0</v>
      </c>
      <c r="H7349" s="16">
        <f t="shared" si="2422"/>
        <v>0</v>
      </c>
      <c r="I7349" s="16">
        <f t="shared" si="2423"/>
        <v>819.98</v>
      </c>
      <c r="J7349" s="17">
        <v>7.5</v>
      </c>
      <c r="K7349" s="17">
        <v>0</v>
      </c>
      <c r="L7349" s="18">
        <f t="shared" si="2424"/>
        <v>7.5</v>
      </c>
      <c r="M7349" s="17">
        <v>0</v>
      </c>
      <c r="N7349" s="16">
        <f t="shared" si="2425"/>
        <v>109.33</v>
      </c>
      <c r="O7349" s="16">
        <f t="shared" si="2426"/>
        <v>0</v>
      </c>
      <c r="P7349" s="18">
        <f t="shared" si="2427"/>
        <v>0</v>
      </c>
      <c r="Q7349" s="16">
        <f t="shared" si="2428"/>
        <v>109.33</v>
      </c>
      <c r="R7349" s="16">
        <f t="shared" si="2429"/>
        <v>0</v>
      </c>
    </row>
    <row r="7350" spans="1:18" ht="21" x14ac:dyDescent="0.35">
      <c r="A7350" s="1">
        <v>4</v>
      </c>
      <c r="B7350" s="13" t="s">
        <v>126</v>
      </c>
      <c r="C7350" s="13" t="s">
        <v>127</v>
      </c>
      <c r="D7350" s="14" t="s">
        <v>128</v>
      </c>
      <c r="E7350" s="15">
        <v>0.98</v>
      </c>
      <c r="F7350" s="16">
        <f t="shared" si="2420"/>
        <v>1225</v>
      </c>
      <c r="G7350" s="16">
        <f t="shared" si="2421"/>
        <v>0</v>
      </c>
      <c r="H7350" s="16">
        <f t="shared" si="2422"/>
        <v>0</v>
      </c>
      <c r="I7350" s="16">
        <f t="shared" si="2423"/>
        <v>1225</v>
      </c>
      <c r="J7350" s="17">
        <v>1250</v>
      </c>
      <c r="K7350" s="17">
        <v>0</v>
      </c>
      <c r="L7350" s="18">
        <f t="shared" si="2424"/>
        <v>1250</v>
      </c>
      <c r="M7350" s="17">
        <v>0</v>
      </c>
      <c r="N7350" s="16">
        <f t="shared" si="2425"/>
        <v>0.98</v>
      </c>
      <c r="O7350" s="16">
        <f t="shared" si="2426"/>
        <v>0</v>
      </c>
      <c r="P7350" s="18">
        <f t="shared" si="2427"/>
        <v>0</v>
      </c>
      <c r="Q7350" s="16">
        <f t="shared" si="2428"/>
        <v>0.98</v>
      </c>
      <c r="R7350" s="16">
        <f t="shared" si="2429"/>
        <v>0</v>
      </c>
    </row>
    <row r="7351" spans="1:18" x14ac:dyDescent="0.35">
      <c r="A7351" s="1">
        <v>5</v>
      </c>
      <c r="B7351" s="13" t="s">
        <v>91</v>
      </c>
      <c r="C7351" s="13" t="s">
        <v>92</v>
      </c>
      <c r="D7351" s="14" t="s">
        <v>93</v>
      </c>
      <c r="E7351" s="15">
        <v>33.090000000000003</v>
      </c>
      <c r="F7351" s="16">
        <f t="shared" si="2420"/>
        <v>827.25</v>
      </c>
      <c r="G7351" s="16">
        <f t="shared" si="2421"/>
        <v>0</v>
      </c>
      <c r="H7351" s="16">
        <f t="shared" si="2422"/>
        <v>0</v>
      </c>
      <c r="I7351" s="16">
        <f t="shared" si="2423"/>
        <v>827.25</v>
      </c>
      <c r="J7351" s="17">
        <v>25</v>
      </c>
      <c r="K7351" s="17">
        <v>0</v>
      </c>
      <c r="L7351" s="18">
        <f t="shared" si="2424"/>
        <v>25</v>
      </c>
      <c r="M7351" s="17">
        <v>0</v>
      </c>
      <c r="N7351" s="16">
        <f t="shared" si="2425"/>
        <v>33.090000000000003</v>
      </c>
      <c r="O7351" s="16">
        <f t="shared" si="2426"/>
        <v>0</v>
      </c>
      <c r="P7351" s="18">
        <f t="shared" si="2427"/>
        <v>0</v>
      </c>
      <c r="Q7351" s="16">
        <f t="shared" si="2428"/>
        <v>33.090000000000003</v>
      </c>
      <c r="R7351" s="16">
        <f t="shared" si="2429"/>
        <v>0</v>
      </c>
    </row>
    <row r="7352" spans="1:18" x14ac:dyDescent="0.35">
      <c r="A7352" s="1">
        <v>6</v>
      </c>
      <c r="B7352" s="13" t="s">
        <v>986</v>
      </c>
      <c r="C7352" s="13" t="s">
        <v>41</v>
      </c>
      <c r="D7352" s="14" t="s">
        <v>987</v>
      </c>
      <c r="E7352" s="15">
        <v>22.8</v>
      </c>
      <c r="F7352" s="16">
        <f t="shared" si="2420"/>
        <v>0</v>
      </c>
      <c r="G7352" s="16">
        <f t="shared" si="2421"/>
        <v>2234.4</v>
      </c>
      <c r="H7352" s="16">
        <f t="shared" si="2422"/>
        <v>0</v>
      </c>
      <c r="I7352" s="16">
        <f t="shared" si="2423"/>
        <v>-2234.4</v>
      </c>
      <c r="J7352" s="17">
        <v>0</v>
      </c>
      <c r="K7352" s="17">
        <v>98</v>
      </c>
      <c r="L7352" s="18">
        <f t="shared" si="2424"/>
        <v>-98</v>
      </c>
      <c r="M7352" s="17">
        <v>98</v>
      </c>
      <c r="N7352" s="16">
        <f t="shared" si="2425"/>
        <v>22.8</v>
      </c>
      <c r="O7352" s="16">
        <f t="shared" si="2426"/>
        <v>2234.4</v>
      </c>
      <c r="P7352" s="18">
        <f t="shared" si="2427"/>
        <v>0</v>
      </c>
      <c r="Q7352" s="16">
        <f t="shared" si="2428"/>
        <v>22.8</v>
      </c>
      <c r="R7352" s="16">
        <f t="shared" si="2429"/>
        <v>0</v>
      </c>
    </row>
    <row r="7353" spans="1:18" ht="21" x14ac:dyDescent="0.35">
      <c r="A7353" s="1">
        <v>7</v>
      </c>
      <c r="B7353" s="13" t="s">
        <v>2209</v>
      </c>
      <c r="C7353" s="13" t="s">
        <v>41</v>
      </c>
      <c r="D7353" s="14" t="s">
        <v>2210</v>
      </c>
      <c r="E7353" s="15">
        <v>78.17</v>
      </c>
      <c r="F7353" s="16">
        <f t="shared" si="2420"/>
        <v>0</v>
      </c>
      <c r="G7353" s="16">
        <f t="shared" si="2421"/>
        <v>7347.98</v>
      </c>
      <c r="H7353" s="16">
        <f t="shared" si="2422"/>
        <v>0</v>
      </c>
      <c r="I7353" s="16">
        <f t="shared" si="2423"/>
        <v>-7347.98</v>
      </c>
      <c r="J7353" s="17">
        <v>0</v>
      </c>
      <c r="K7353" s="17">
        <v>94</v>
      </c>
      <c r="L7353" s="18">
        <f t="shared" si="2424"/>
        <v>-94</v>
      </c>
      <c r="M7353" s="17">
        <v>94</v>
      </c>
      <c r="N7353" s="16">
        <f t="shared" si="2425"/>
        <v>78.17</v>
      </c>
      <c r="O7353" s="16">
        <f t="shared" si="2426"/>
        <v>7347.98</v>
      </c>
      <c r="P7353" s="18">
        <f t="shared" si="2427"/>
        <v>0</v>
      </c>
      <c r="Q7353" s="16">
        <f t="shared" si="2428"/>
        <v>78.17</v>
      </c>
      <c r="R7353" s="16">
        <f t="shared" si="2429"/>
        <v>0</v>
      </c>
    </row>
    <row r="7354" spans="1:18" ht="42" x14ac:dyDescent="0.35">
      <c r="A7354" s="1">
        <v>8</v>
      </c>
      <c r="B7354" s="13" t="s">
        <v>984</v>
      </c>
      <c r="C7354" s="13" t="s">
        <v>44</v>
      </c>
      <c r="D7354" s="14" t="s">
        <v>985</v>
      </c>
      <c r="E7354" s="15">
        <v>42.36</v>
      </c>
      <c r="F7354" s="16">
        <f t="shared" si="2420"/>
        <v>0</v>
      </c>
      <c r="G7354" s="16">
        <f t="shared" si="2421"/>
        <v>15164.88</v>
      </c>
      <c r="H7354" s="16">
        <f t="shared" si="2422"/>
        <v>0</v>
      </c>
      <c r="I7354" s="16">
        <f t="shared" si="2423"/>
        <v>-15164.88</v>
      </c>
      <c r="J7354" s="17">
        <v>0</v>
      </c>
      <c r="K7354" s="17">
        <v>358</v>
      </c>
      <c r="L7354" s="18">
        <f t="shared" si="2424"/>
        <v>-358</v>
      </c>
      <c r="M7354" s="17">
        <v>358</v>
      </c>
      <c r="N7354" s="16">
        <f t="shared" si="2425"/>
        <v>42.36</v>
      </c>
      <c r="O7354" s="16">
        <f t="shared" si="2426"/>
        <v>15164.88</v>
      </c>
      <c r="P7354" s="18">
        <f t="shared" si="2427"/>
        <v>0</v>
      </c>
      <c r="Q7354" s="16">
        <f t="shared" si="2428"/>
        <v>42.36</v>
      </c>
      <c r="R7354" s="16">
        <f t="shared" si="2429"/>
        <v>0</v>
      </c>
    </row>
    <row r="7355" spans="1:18" ht="31.5" x14ac:dyDescent="0.35">
      <c r="A7355" s="1">
        <v>9</v>
      </c>
      <c r="B7355" s="13" t="s">
        <v>2180</v>
      </c>
      <c r="C7355" s="13" t="s">
        <v>92</v>
      </c>
      <c r="D7355" s="14" t="s">
        <v>2181</v>
      </c>
      <c r="E7355" s="15">
        <v>6.08</v>
      </c>
      <c r="F7355" s="16">
        <f t="shared" si="2420"/>
        <v>0</v>
      </c>
      <c r="G7355" s="16">
        <f t="shared" si="2421"/>
        <v>875.52</v>
      </c>
      <c r="H7355" s="16">
        <f t="shared" si="2422"/>
        <v>0</v>
      </c>
      <c r="I7355" s="16">
        <f t="shared" si="2423"/>
        <v>-875.52</v>
      </c>
      <c r="J7355" s="17">
        <v>0</v>
      </c>
      <c r="K7355" s="17">
        <v>144</v>
      </c>
      <c r="L7355" s="18">
        <f t="shared" si="2424"/>
        <v>-144</v>
      </c>
      <c r="M7355" s="17">
        <v>144</v>
      </c>
      <c r="N7355" s="16">
        <f t="shared" si="2425"/>
        <v>6.08</v>
      </c>
      <c r="O7355" s="16">
        <f t="shared" si="2426"/>
        <v>875.52</v>
      </c>
      <c r="P7355" s="18">
        <f t="shared" si="2427"/>
        <v>0</v>
      </c>
      <c r="Q7355" s="16">
        <f t="shared" si="2428"/>
        <v>6.08</v>
      </c>
      <c r="R7355" s="16">
        <f t="shared" si="2429"/>
        <v>0</v>
      </c>
    </row>
    <row r="7356" spans="1:18" x14ac:dyDescent="0.35">
      <c r="A7356" s="21" t="s">
        <v>2259</v>
      </c>
      <c r="B7356" s="21" t="s">
        <v>2259</v>
      </c>
      <c r="C7356" s="21" t="s">
        <v>2259</v>
      </c>
      <c r="D7356" s="21" t="s">
        <v>2259</v>
      </c>
      <c r="E7356" s="21" t="s">
        <v>2259</v>
      </c>
      <c r="F7356" s="19"/>
      <c r="G7356" s="20">
        <f>SUM(G7347:G7355)</f>
        <v>29581.46</v>
      </c>
      <c r="H7356" s="7"/>
      <c r="I7356" s="7"/>
      <c r="J7356" s="7"/>
      <c r="K7356" s="7"/>
      <c r="L7356" s="7"/>
      <c r="M7356" s="7"/>
      <c r="N7356" s="7"/>
      <c r="O7356" s="7"/>
      <c r="P7356" s="7"/>
      <c r="Q7356" s="7"/>
      <c r="R7356" s="7"/>
    </row>
    <row r="7358" spans="1:18" x14ac:dyDescent="0.35">
      <c r="B7358" s="11" t="s">
        <v>23</v>
      </c>
      <c r="C7358" s="12" t="s">
        <v>24</v>
      </c>
      <c r="D7358" s="12" t="s">
        <v>25</v>
      </c>
    </row>
    <row r="7359" spans="1:18" x14ac:dyDescent="0.35">
      <c r="B7359" s="11" t="s">
        <v>26</v>
      </c>
      <c r="C7359" s="12" t="s">
        <v>27</v>
      </c>
      <c r="D7359" s="12" t="s">
        <v>28</v>
      </c>
    </row>
    <row r="7360" spans="1:18" x14ac:dyDescent="0.35">
      <c r="B7360" s="11" t="s">
        <v>29</v>
      </c>
      <c r="C7360" s="12" t="s">
        <v>24</v>
      </c>
      <c r="D7360" s="12" t="s">
        <v>30</v>
      </c>
    </row>
    <row r="7361" spans="1:18" x14ac:dyDescent="0.35">
      <c r="B7361" s="11" t="s">
        <v>31</v>
      </c>
      <c r="C7361" s="12" t="s">
        <v>339</v>
      </c>
      <c r="D7361" s="12" t="s">
        <v>2107</v>
      </c>
    </row>
    <row r="7362" spans="1:18" x14ac:dyDescent="0.35">
      <c r="B7362" s="11" t="s">
        <v>33</v>
      </c>
      <c r="C7362" s="12" t="s">
        <v>319</v>
      </c>
      <c r="D7362" s="12" t="s">
        <v>1621</v>
      </c>
    </row>
    <row r="7363" spans="1:18" x14ac:dyDescent="0.35">
      <c r="B7363" s="11" t="s">
        <v>35</v>
      </c>
      <c r="C7363" s="12" t="s">
        <v>116</v>
      </c>
      <c r="D7363" s="12" t="s">
        <v>2160</v>
      </c>
    </row>
    <row r="7365" spans="1:18" ht="42" x14ac:dyDescent="0.35">
      <c r="A7365" s="1">
        <v>1</v>
      </c>
      <c r="B7365" s="13" t="s">
        <v>213</v>
      </c>
      <c r="C7365" s="13" t="s">
        <v>41</v>
      </c>
      <c r="D7365" s="14" t="s">
        <v>214</v>
      </c>
      <c r="E7365" s="15">
        <v>460.61</v>
      </c>
      <c r="F7365" s="16">
        <f t="shared" ref="F7365:F7371" si="2430">ROUND(ROUND(N7365,2)*ROUND(J7365,3),2)</f>
        <v>921.22</v>
      </c>
      <c r="G7365" s="16">
        <f t="shared" ref="G7365:G7371" si="2431">ROUND(ROUND(N7365,2)*ROUND(K7365,3),2)</f>
        <v>0</v>
      </c>
      <c r="H7365" s="16">
        <f t="shared" ref="H7365:H7371" si="2432">IF(EXACT(J7365,0),0,100*(K7365/J7365))</f>
        <v>0</v>
      </c>
      <c r="I7365" s="16">
        <f t="shared" ref="I7365:I7371" si="2433">ROUND((ROUND(J7365,3)-ROUND(K7365,3))*N7365,2)</f>
        <v>921.22</v>
      </c>
      <c r="J7365" s="17">
        <v>2</v>
      </c>
      <c r="K7365" s="17">
        <v>0</v>
      </c>
      <c r="L7365" s="18">
        <f t="shared" ref="L7365:L7371" si="2434">ROUND(ROUND(J7365,3)-ROUND(K7365,3),3)</f>
        <v>2</v>
      </c>
      <c r="M7365" s="17">
        <v>0</v>
      </c>
      <c r="N7365" s="16">
        <f t="shared" ref="N7365:N7371" si="2435">ROUND(E7365,2)</f>
        <v>460.61</v>
      </c>
      <c r="O7365" s="16">
        <f t="shared" ref="O7365:O7371" si="2436">ROUND(ROUND(M7365,3)*ROUND(N7365,2),2)</f>
        <v>0</v>
      </c>
      <c r="P7365" s="18">
        <f t="shared" ref="P7365:P7371" si="2437">ROUND(ROUND(K7365,3)-ROUND(M7365,3),2)</f>
        <v>0</v>
      </c>
      <c r="Q7365" s="16">
        <f t="shared" ref="Q7365:Q7371" si="2438">ROUND(E7365,2)</f>
        <v>460.61</v>
      </c>
      <c r="R7365" s="16">
        <f t="shared" ref="R7365:R7371" si="2439">ROUND((ROUND(K7365,3)-ROUND(M7365,3))* Q7365,2)</f>
        <v>0</v>
      </c>
    </row>
    <row r="7366" spans="1:18" ht="21" x14ac:dyDescent="0.35">
      <c r="A7366" s="1">
        <v>2</v>
      </c>
      <c r="B7366" s="13" t="s">
        <v>2165</v>
      </c>
      <c r="C7366" s="13" t="s">
        <v>41</v>
      </c>
      <c r="D7366" s="14" t="s">
        <v>2166</v>
      </c>
      <c r="E7366" s="15">
        <v>1171.43</v>
      </c>
      <c r="F7366" s="16">
        <f t="shared" si="2430"/>
        <v>2342.86</v>
      </c>
      <c r="G7366" s="16">
        <f t="shared" si="2431"/>
        <v>0</v>
      </c>
      <c r="H7366" s="16">
        <f t="shared" si="2432"/>
        <v>0</v>
      </c>
      <c r="I7366" s="16">
        <f t="shared" si="2433"/>
        <v>2342.86</v>
      </c>
      <c r="J7366" s="17">
        <v>2</v>
      </c>
      <c r="K7366" s="17">
        <v>0</v>
      </c>
      <c r="L7366" s="18">
        <f t="shared" si="2434"/>
        <v>2</v>
      </c>
      <c r="M7366" s="17">
        <v>0</v>
      </c>
      <c r="N7366" s="16">
        <f t="shared" si="2435"/>
        <v>1171.43</v>
      </c>
      <c r="O7366" s="16">
        <f t="shared" si="2436"/>
        <v>0</v>
      </c>
      <c r="P7366" s="18">
        <f t="shared" si="2437"/>
        <v>0</v>
      </c>
      <c r="Q7366" s="16">
        <f t="shared" si="2438"/>
        <v>1171.43</v>
      </c>
      <c r="R7366" s="16">
        <f t="shared" si="2439"/>
        <v>0</v>
      </c>
    </row>
    <row r="7367" spans="1:18" ht="63" x14ac:dyDescent="0.35">
      <c r="A7367" s="1">
        <v>3</v>
      </c>
      <c r="B7367" s="13" t="s">
        <v>2260</v>
      </c>
      <c r="C7367" s="13" t="s">
        <v>41</v>
      </c>
      <c r="D7367" s="14" t="s">
        <v>2261</v>
      </c>
      <c r="E7367" s="15">
        <v>7794.05</v>
      </c>
      <c r="F7367" s="16">
        <f t="shared" si="2430"/>
        <v>15588.1</v>
      </c>
      <c r="G7367" s="16">
        <f t="shared" si="2431"/>
        <v>0</v>
      </c>
      <c r="H7367" s="16">
        <f t="shared" si="2432"/>
        <v>0</v>
      </c>
      <c r="I7367" s="16">
        <f t="shared" si="2433"/>
        <v>15588.1</v>
      </c>
      <c r="J7367" s="17">
        <v>2</v>
      </c>
      <c r="K7367" s="17">
        <v>0</v>
      </c>
      <c r="L7367" s="18">
        <f t="shared" si="2434"/>
        <v>2</v>
      </c>
      <c r="M7367" s="17">
        <v>0</v>
      </c>
      <c r="N7367" s="16">
        <f t="shared" si="2435"/>
        <v>7794.05</v>
      </c>
      <c r="O7367" s="16">
        <f t="shared" si="2436"/>
        <v>0</v>
      </c>
      <c r="P7367" s="18">
        <f t="shared" si="2437"/>
        <v>0</v>
      </c>
      <c r="Q7367" s="16">
        <f t="shared" si="2438"/>
        <v>7794.05</v>
      </c>
      <c r="R7367" s="16">
        <f t="shared" si="2439"/>
        <v>0</v>
      </c>
    </row>
    <row r="7368" spans="1:18" ht="31.5" x14ac:dyDescent="0.35">
      <c r="A7368" s="1">
        <v>4</v>
      </c>
      <c r="B7368" s="13" t="s">
        <v>2262</v>
      </c>
      <c r="C7368" s="13" t="s">
        <v>44</v>
      </c>
      <c r="D7368" s="14" t="s">
        <v>2263</v>
      </c>
      <c r="E7368" s="15">
        <v>38.799999999999997</v>
      </c>
      <c r="F7368" s="16">
        <f t="shared" si="2430"/>
        <v>77.599999999999994</v>
      </c>
      <c r="G7368" s="16">
        <f t="shared" si="2431"/>
        <v>0</v>
      </c>
      <c r="H7368" s="16">
        <f t="shared" si="2432"/>
        <v>0</v>
      </c>
      <c r="I7368" s="16">
        <f t="shared" si="2433"/>
        <v>77.599999999999994</v>
      </c>
      <c r="J7368" s="17">
        <v>2</v>
      </c>
      <c r="K7368" s="17">
        <v>0</v>
      </c>
      <c r="L7368" s="18">
        <f t="shared" si="2434"/>
        <v>2</v>
      </c>
      <c r="M7368" s="17">
        <v>0</v>
      </c>
      <c r="N7368" s="16">
        <f t="shared" si="2435"/>
        <v>38.799999999999997</v>
      </c>
      <c r="O7368" s="16">
        <f t="shared" si="2436"/>
        <v>0</v>
      </c>
      <c r="P7368" s="18">
        <f t="shared" si="2437"/>
        <v>0</v>
      </c>
      <c r="Q7368" s="16">
        <f t="shared" si="2438"/>
        <v>38.799999999999997</v>
      </c>
      <c r="R7368" s="16">
        <f t="shared" si="2439"/>
        <v>0</v>
      </c>
    </row>
    <row r="7369" spans="1:18" ht="84" x14ac:dyDescent="0.35">
      <c r="A7369" s="1">
        <v>5</v>
      </c>
      <c r="B7369" s="13" t="s">
        <v>555</v>
      </c>
      <c r="C7369" s="13" t="s">
        <v>41</v>
      </c>
      <c r="D7369" s="14" t="s">
        <v>556</v>
      </c>
      <c r="E7369" s="15">
        <v>9.84</v>
      </c>
      <c r="F7369" s="16">
        <f t="shared" si="2430"/>
        <v>19.68</v>
      </c>
      <c r="G7369" s="16">
        <f t="shared" si="2431"/>
        <v>0</v>
      </c>
      <c r="H7369" s="16">
        <f t="shared" si="2432"/>
        <v>0</v>
      </c>
      <c r="I7369" s="16">
        <f t="shared" si="2433"/>
        <v>19.68</v>
      </c>
      <c r="J7369" s="17">
        <v>2</v>
      </c>
      <c r="K7369" s="17">
        <v>0</v>
      </c>
      <c r="L7369" s="18">
        <f t="shared" si="2434"/>
        <v>2</v>
      </c>
      <c r="M7369" s="17">
        <v>0</v>
      </c>
      <c r="N7369" s="16">
        <f t="shared" si="2435"/>
        <v>9.84</v>
      </c>
      <c r="O7369" s="16">
        <f t="shared" si="2436"/>
        <v>0</v>
      </c>
      <c r="P7369" s="18">
        <f t="shared" si="2437"/>
        <v>0</v>
      </c>
      <c r="Q7369" s="16">
        <f t="shared" si="2438"/>
        <v>9.84</v>
      </c>
      <c r="R7369" s="16">
        <f t="shared" si="2439"/>
        <v>0</v>
      </c>
    </row>
    <row r="7370" spans="1:18" ht="63" x14ac:dyDescent="0.35">
      <c r="A7370" s="1">
        <v>6</v>
      </c>
      <c r="B7370" s="13" t="s">
        <v>2264</v>
      </c>
      <c r="C7370" s="13" t="s">
        <v>41</v>
      </c>
      <c r="D7370" s="14" t="s">
        <v>2265</v>
      </c>
      <c r="E7370" s="15">
        <v>529.14</v>
      </c>
      <c r="F7370" s="16">
        <f t="shared" si="2430"/>
        <v>1058.28</v>
      </c>
      <c r="G7370" s="16">
        <f t="shared" si="2431"/>
        <v>0</v>
      </c>
      <c r="H7370" s="16">
        <f t="shared" si="2432"/>
        <v>0</v>
      </c>
      <c r="I7370" s="16">
        <f t="shared" si="2433"/>
        <v>1058.28</v>
      </c>
      <c r="J7370" s="17">
        <v>2</v>
      </c>
      <c r="K7370" s="17">
        <v>0</v>
      </c>
      <c r="L7370" s="18">
        <f t="shared" si="2434"/>
        <v>2</v>
      </c>
      <c r="M7370" s="17">
        <v>0</v>
      </c>
      <c r="N7370" s="16">
        <f t="shared" si="2435"/>
        <v>529.14</v>
      </c>
      <c r="O7370" s="16">
        <f t="shared" si="2436"/>
        <v>0</v>
      </c>
      <c r="P7370" s="18">
        <f t="shared" si="2437"/>
        <v>0</v>
      </c>
      <c r="Q7370" s="16">
        <f t="shared" si="2438"/>
        <v>529.14</v>
      </c>
      <c r="R7370" s="16">
        <f t="shared" si="2439"/>
        <v>0</v>
      </c>
    </row>
    <row r="7371" spans="1:18" ht="73.5" x14ac:dyDescent="0.35">
      <c r="A7371" s="1">
        <v>7</v>
      </c>
      <c r="B7371" s="13" t="s">
        <v>2226</v>
      </c>
      <c r="C7371" s="13" t="s">
        <v>41</v>
      </c>
      <c r="D7371" s="14" t="s">
        <v>2227</v>
      </c>
      <c r="E7371" s="15">
        <v>56.33</v>
      </c>
      <c r="F7371" s="16">
        <f t="shared" si="2430"/>
        <v>0</v>
      </c>
      <c r="G7371" s="16">
        <f t="shared" si="2431"/>
        <v>281.64999999999998</v>
      </c>
      <c r="H7371" s="16">
        <f t="shared" si="2432"/>
        <v>0</v>
      </c>
      <c r="I7371" s="16">
        <f t="shared" si="2433"/>
        <v>-281.64999999999998</v>
      </c>
      <c r="J7371" s="17">
        <v>0</v>
      </c>
      <c r="K7371" s="17">
        <v>5</v>
      </c>
      <c r="L7371" s="18">
        <f t="shared" si="2434"/>
        <v>-5</v>
      </c>
      <c r="M7371" s="17">
        <v>5</v>
      </c>
      <c r="N7371" s="16">
        <f t="shared" si="2435"/>
        <v>56.33</v>
      </c>
      <c r="O7371" s="16">
        <f t="shared" si="2436"/>
        <v>281.64999999999998</v>
      </c>
      <c r="P7371" s="18">
        <f t="shared" si="2437"/>
        <v>0</v>
      </c>
      <c r="Q7371" s="16">
        <f t="shared" si="2438"/>
        <v>56.33</v>
      </c>
      <c r="R7371" s="16">
        <f t="shared" si="2439"/>
        <v>0</v>
      </c>
    </row>
    <row r="7372" spans="1:18" x14ac:dyDescent="0.35">
      <c r="A7372" s="21" t="s">
        <v>2266</v>
      </c>
      <c r="B7372" s="21" t="s">
        <v>2266</v>
      </c>
      <c r="C7372" s="21" t="s">
        <v>2266</v>
      </c>
      <c r="D7372" s="21" t="s">
        <v>2266</v>
      </c>
      <c r="E7372" s="21" t="s">
        <v>2266</v>
      </c>
      <c r="F7372" s="19"/>
      <c r="G7372" s="20">
        <f>SUM(G7365:G7371)</f>
        <v>281.64999999999998</v>
      </c>
      <c r="H7372" s="7"/>
      <c r="I7372" s="7"/>
      <c r="J7372" s="7"/>
      <c r="K7372" s="7"/>
      <c r="L7372" s="7"/>
      <c r="M7372" s="7"/>
      <c r="N7372" s="7"/>
      <c r="O7372" s="7"/>
      <c r="P7372" s="7"/>
      <c r="Q7372" s="7"/>
      <c r="R7372" s="7"/>
    </row>
    <row r="7374" spans="1:18" x14ac:dyDescent="0.35">
      <c r="B7374" s="11" t="s">
        <v>23</v>
      </c>
      <c r="C7374" s="12" t="s">
        <v>24</v>
      </c>
      <c r="D7374" s="12" t="s">
        <v>25</v>
      </c>
    </row>
    <row r="7375" spans="1:18" x14ac:dyDescent="0.35">
      <c r="B7375" s="11" t="s">
        <v>26</v>
      </c>
      <c r="C7375" s="12" t="s">
        <v>27</v>
      </c>
      <c r="D7375" s="12" t="s">
        <v>28</v>
      </c>
    </row>
    <row r="7376" spans="1:18" x14ac:dyDescent="0.35">
      <c r="B7376" s="11" t="s">
        <v>29</v>
      </c>
      <c r="C7376" s="12" t="s">
        <v>24</v>
      </c>
      <c r="D7376" s="12" t="s">
        <v>30</v>
      </c>
    </row>
    <row r="7377" spans="1:18" x14ac:dyDescent="0.35">
      <c r="B7377" s="11" t="s">
        <v>31</v>
      </c>
      <c r="C7377" s="12" t="s">
        <v>339</v>
      </c>
      <c r="D7377" s="12" t="s">
        <v>2107</v>
      </c>
    </row>
    <row r="7378" spans="1:18" x14ac:dyDescent="0.35">
      <c r="B7378" s="11" t="s">
        <v>33</v>
      </c>
      <c r="C7378" s="12" t="s">
        <v>328</v>
      </c>
      <c r="D7378" s="12" t="s">
        <v>549</v>
      </c>
    </row>
    <row r="7379" spans="1:18" x14ac:dyDescent="0.35">
      <c r="B7379" s="11" t="s">
        <v>35</v>
      </c>
      <c r="C7379" s="12" t="s">
        <v>24</v>
      </c>
      <c r="D7379" s="12" t="s">
        <v>2108</v>
      </c>
    </row>
    <row r="7381" spans="1:18" ht="63" x14ac:dyDescent="0.35">
      <c r="A7381" s="1">
        <v>1</v>
      </c>
      <c r="B7381" s="13" t="s">
        <v>968</v>
      </c>
      <c r="C7381" s="13" t="s">
        <v>92</v>
      </c>
      <c r="D7381" s="14" t="s">
        <v>969</v>
      </c>
      <c r="E7381" s="15">
        <v>159.03</v>
      </c>
      <c r="F7381" s="16">
        <f t="shared" ref="F7381:F7401" si="2440">ROUND(ROUND(N7381,2)*ROUND(J7381,3),2)</f>
        <v>11216.07</v>
      </c>
      <c r="G7381" s="16">
        <f t="shared" ref="G7381:G7401" si="2441">ROUND(ROUND(N7381,2)*ROUND(K7381,3),2)</f>
        <v>12739.58</v>
      </c>
      <c r="H7381" s="16">
        <f t="shared" ref="H7381:H7401" si="2442">IF(EXACT(J7381,0),0,100*(K7381/J7381))</f>
        <v>113.58325771324864</v>
      </c>
      <c r="I7381" s="16">
        <f t="shared" ref="I7381:I7401" si="2443">ROUND((ROUND(J7381,3)-ROUND(K7381,3))*N7381,2)</f>
        <v>-1523.51</v>
      </c>
      <c r="J7381" s="17">
        <v>70.528000000000006</v>
      </c>
      <c r="K7381" s="17">
        <v>80.108000000000004</v>
      </c>
      <c r="L7381" s="18">
        <f t="shared" ref="L7381:L7401" si="2444">ROUND(ROUND(J7381,3)-ROUND(K7381,3),3)</f>
        <v>-9.58</v>
      </c>
      <c r="M7381" s="17">
        <v>80.108000000000004</v>
      </c>
      <c r="N7381" s="16">
        <f t="shared" ref="N7381:N7401" si="2445">ROUND(E7381,2)</f>
        <v>159.03</v>
      </c>
      <c r="O7381" s="16">
        <f t="shared" ref="O7381:O7401" si="2446">ROUND(ROUND(M7381,3)*ROUND(N7381,2),2)</f>
        <v>12739.58</v>
      </c>
      <c r="P7381" s="18">
        <f t="shared" ref="P7381:P7401" si="2447">ROUND(ROUND(K7381,3)-ROUND(M7381,3),2)</f>
        <v>0</v>
      </c>
      <c r="Q7381" s="16">
        <f t="shared" ref="Q7381:Q7401" si="2448">ROUND(E7381,2)</f>
        <v>159.03</v>
      </c>
      <c r="R7381" s="16">
        <f t="shared" ref="R7381:R7401" si="2449">ROUND((ROUND(K7381,3)-ROUND(M7381,3))* Q7381,2)</f>
        <v>0</v>
      </c>
    </row>
    <row r="7382" spans="1:18" ht="31.5" x14ac:dyDescent="0.35">
      <c r="A7382" s="1">
        <v>2</v>
      </c>
      <c r="B7382" s="13" t="s">
        <v>970</v>
      </c>
      <c r="C7382" s="13" t="s">
        <v>41</v>
      </c>
      <c r="D7382" s="14" t="s">
        <v>971</v>
      </c>
      <c r="E7382" s="15">
        <v>98.81</v>
      </c>
      <c r="F7382" s="16">
        <f t="shared" si="2440"/>
        <v>4545.26</v>
      </c>
      <c r="G7382" s="16">
        <f t="shared" si="2441"/>
        <v>0</v>
      </c>
      <c r="H7382" s="16">
        <f t="shared" si="2442"/>
        <v>0</v>
      </c>
      <c r="I7382" s="16">
        <f t="shared" si="2443"/>
        <v>4545.26</v>
      </c>
      <c r="J7382" s="17">
        <v>46</v>
      </c>
      <c r="K7382" s="17">
        <v>0</v>
      </c>
      <c r="L7382" s="18">
        <f t="shared" si="2444"/>
        <v>46</v>
      </c>
      <c r="M7382" s="17">
        <v>0</v>
      </c>
      <c r="N7382" s="16">
        <f t="shared" si="2445"/>
        <v>98.81</v>
      </c>
      <c r="O7382" s="16">
        <f t="shared" si="2446"/>
        <v>0</v>
      </c>
      <c r="P7382" s="18">
        <f t="shared" si="2447"/>
        <v>0</v>
      </c>
      <c r="Q7382" s="16">
        <f t="shared" si="2448"/>
        <v>98.81</v>
      </c>
      <c r="R7382" s="16">
        <f t="shared" si="2449"/>
        <v>0</v>
      </c>
    </row>
    <row r="7383" spans="1:18" ht="31.5" x14ac:dyDescent="0.35">
      <c r="A7383" s="1">
        <v>3</v>
      </c>
      <c r="B7383" s="13" t="s">
        <v>2109</v>
      </c>
      <c r="C7383" s="13" t="s">
        <v>41</v>
      </c>
      <c r="D7383" s="14" t="s">
        <v>2110</v>
      </c>
      <c r="E7383" s="15">
        <v>57.23</v>
      </c>
      <c r="F7383" s="16">
        <f t="shared" si="2440"/>
        <v>400.61</v>
      </c>
      <c r="G7383" s="16">
        <f t="shared" si="2441"/>
        <v>4349.4799999999996</v>
      </c>
      <c r="H7383" s="16">
        <f t="shared" si="2442"/>
        <v>1085.7142857142858</v>
      </c>
      <c r="I7383" s="16">
        <f t="shared" si="2443"/>
        <v>-3948.87</v>
      </c>
      <c r="J7383" s="17">
        <v>7</v>
      </c>
      <c r="K7383" s="17">
        <v>76</v>
      </c>
      <c r="L7383" s="18">
        <f t="shared" si="2444"/>
        <v>-69</v>
      </c>
      <c r="M7383" s="17">
        <v>75</v>
      </c>
      <c r="N7383" s="16">
        <f t="shared" si="2445"/>
        <v>57.23</v>
      </c>
      <c r="O7383" s="16">
        <f t="shared" si="2446"/>
        <v>4292.25</v>
      </c>
      <c r="P7383" s="18">
        <f t="shared" si="2447"/>
        <v>1</v>
      </c>
      <c r="Q7383" s="16">
        <f t="shared" si="2448"/>
        <v>57.23</v>
      </c>
      <c r="R7383" s="16">
        <f t="shared" si="2449"/>
        <v>57.23</v>
      </c>
    </row>
    <row r="7384" spans="1:18" ht="42" x14ac:dyDescent="0.35">
      <c r="A7384" s="1">
        <v>4</v>
      </c>
      <c r="B7384" s="13" t="s">
        <v>193</v>
      </c>
      <c r="C7384" s="13" t="s">
        <v>41</v>
      </c>
      <c r="D7384" s="14" t="s">
        <v>194</v>
      </c>
      <c r="E7384" s="15">
        <v>33.49</v>
      </c>
      <c r="F7384" s="16">
        <f t="shared" si="2440"/>
        <v>368.39</v>
      </c>
      <c r="G7384" s="16">
        <f t="shared" si="2441"/>
        <v>33.49</v>
      </c>
      <c r="H7384" s="16">
        <f t="shared" si="2442"/>
        <v>9.0909090909090917</v>
      </c>
      <c r="I7384" s="16">
        <f t="shared" si="2443"/>
        <v>334.9</v>
      </c>
      <c r="J7384" s="17">
        <v>11</v>
      </c>
      <c r="K7384" s="17">
        <v>1</v>
      </c>
      <c r="L7384" s="18">
        <f t="shared" si="2444"/>
        <v>10</v>
      </c>
      <c r="M7384" s="17">
        <v>1</v>
      </c>
      <c r="N7384" s="16">
        <f t="shared" si="2445"/>
        <v>33.49</v>
      </c>
      <c r="O7384" s="16">
        <f t="shared" si="2446"/>
        <v>33.49</v>
      </c>
      <c r="P7384" s="18">
        <f t="shared" si="2447"/>
        <v>0</v>
      </c>
      <c r="Q7384" s="16">
        <f t="shared" si="2448"/>
        <v>33.49</v>
      </c>
      <c r="R7384" s="16">
        <f t="shared" si="2449"/>
        <v>0</v>
      </c>
    </row>
    <row r="7385" spans="1:18" ht="42" x14ac:dyDescent="0.35">
      <c r="A7385" s="1">
        <v>5</v>
      </c>
      <c r="B7385" s="13" t="s">
        <v>571</v>
      </c>
      <c r="C7385" s="13" t="s">
        <v>92</v>
      </c>
      <c r="D7385" s="14" t="s">
        <v>572</v>
      </c>
      <c r="E7385" s="15">
        <v>40.92</v>
      </c>
      <c r="F7385" s="16">
        <f t="shared" si="2440"/>
        <v>2886.01</v>
      </c>
      <c r="G7385" s="16">
        <f t="shared" si="2441"/>
        <v>2542.89</v>
      </c>
      <c r="H7385" s="16">
        <f t="shared" si="2442"/>
        <v>88.111104809437379</v>
      </c>
      <c r="I7385" s="16">
        <f t="shared" si="2443"/>
        <v>343.11</v>
      </c>
      <c r="J7385" s="17">
        <v>70.528000000000006</v>
      </c>
      <c r="K7385" s="17">
        <v>62.143000000000001</v>
      </c>
      <c r="L7385" s="18">
        <f t="shared" si="2444"/>
        <v>8.3849999999999998</v>
      </c>
      <c r="M7385" s="17">
        <v>62.143000000000001</v>
      </c>
      <c r="N7385" s="16">
        <f t="shared" si="2445"/>
        <v>40.92</v>
      </c>
      <c r="O7385" s="16">
        <f t="shared" si="2446"/>
        <v>2542.89</v>
      </c>
      <c r="P7385" s="18">
        <f t="shared" si="2447"/>
        <v>0</v>
      </c>
      <c r="Q7385" s="16">
        <f t="shared" si="2448"/>
        <v>40.92</v>
      </c>
      <c r="R7385" s="16">
        <f t="shared" si="2449"/>
        <v>0</v>
      </c>
    </row>
    <row r="7386" spans="1:18" ht="84" x14ac:dyDescent="0.35">
      <c r="A7386" s="1">
        <v>6</v>
      </c>
      <c r="B7386" s="13" t="s">
        <v>2170</v>
      </c>
      <c r="C7386" s="13" t="s">
        <v>41</v>
      </c>
      <c r="D7386" s="14" t="s">
        <v>2171</v>
      </c>
      <c r="E7386" s="15">
        <v>15.81</v>
      </c>
      <c r="F7386" s="16">
        <f t="shared" si="2440"/>
        <v>31.62</v>
      </c>
      <c r="G7386" s="16">
        <f t="shared" si="2441"/>
        <v>3173.86</v>
      </c>
      <c r="H7386" s="16">
        <f t="shared" si="2442"/>
        <v>10037.5</v>
      </c>
      <c r="I7386" s="16">
        <f t="shared" si="2443"/>
        <v>-3142.24</v>
      </c>
      <c r="J7386" s="17">
        <v>2</v>
      </c>
      <c r="K7386" s="17">
        <v>200.75</v>
      </c>
      <c r="L7386" s="18">
        <f t="shared" si="2444"/>
        <v>-198.75</v>
      </c>
      <c r="M7386" s="17">
        <v>92</v>
      </c>
      <c r="N7386" s="16">
        <f t="shared" si="2445"/>
        <v>15.81</v>
      </c>
      <c r="O7386" s="16">
        <f t="shared" si="2446"/>
        <v>1454.52</v>
      </c>
      <c r="P7386" s="18">
        <f t="shared" si="2447"/>
        <v>108.75</v>
      </c>
      <c r="Q7386" s="16">
        <f t="shared" si="2448"/>
        <v>15.81</v>
      </c>
      <c r="R7386" s="16">
        <f t="shared" si="2449"/>
        <v>1719.34</v>
      </c>
    </row>
    <row r="7387" spans="1:18" ht="31.5" x14ac:dyDescent="0.35">
      <c r="A7387" s="1">
        <v>7</v>
      </c>
      <c r="B7387" s="13" t="s">
        <v>2172</v>
      </c>
      <c r="C7387" s="13" t="s">
        <v>41</v>
      </c>
      <c r="D7387" s="14" t="s">
        <v>2173</v>
      </c>
      <c r="E7387" s="15">
        <v>69.87</v>
      </c>
      <c r="F7387" s="16">
        <f t="shared" si="2440"/>
        <v>139.74</v>
      </c>
      <c r="G7387" s="16">
        <f t="shared" si="2441"/>
        <v>0</v>
      </c>
      <c r="H7387" s="16">
        <f t="shared" si="2442"/>
        <v>0</v>
      </c>
      <c r="I7387" s="16">
        <f t="shared" si="2443"/>
        <v>139.74</v>
      </c>
      <c r="J7387" s="17">
        <v>2</v>
      </c>
      <c r="K7387" s="17">
        <v>0</v>
      </c>
      <c r="L7387" s="18">
        <f t="shared" si="2444"/>
        <v>2</v>
      </c>
      <c r="M7387" s="17">
        <v>0</v>
      </c>
      <c r="N7387" s="16">
        <f t="shared" si="2445"/>
        <v>69.87</v>
      </c>
      <c r="O7387" s="16">
        <f t="shared" si="2446"/>
        <v>0</v>
      </c>
      <c r="P7387" s="18">
        <f t="shared" si="2447"/>
        <v>0</v>
      </c>
      <c r="Q7387" s="16">
        <f t="shared" si="2448"/>
        <v>69.87</v>
      </c>
      <c r="R7387" s="16">
        <f t="shared" si="2449"/>
        <v>0</v>
      </c>
    </row>
    <row r="7388" spans="1:18" ht="42" x14ac:dyDescent="0.35">
      <c r="A7388" s="1">
        <v>8</v>
      </c>
      <c r="B7388" s="13" t="s">
        <v>2174</v>
      </c>
      <c r="C7388" s="13" t="s">
        <v>41</v>
      </c>
      <c r="D7388" s="14" t="s">
        <v>2175</v>
      </c>
      <c r="E7388" s="15">
        <v>60.61</v>
      </c>
      <c r="F7388" s="16">
        <f t="shared" si="2440"/>
        <v>484.88</v>
      </c>
      <c r="G7388" s="16">
        <f t="shared" si="2441"/>
        <v>2727.45</v>
      </c>
      <c r="H7388" s="16">
        <f t="shared" si="2442"/>
        <v>562.5</v>
      </c>
      <c r="I7388" s="16">
        <f t="shared" si="2443"/>
        <v>-2242.5700000000002</v>
      </c>
      <c r="J7388" s="17">
        <v>8</v>
      </c>
      <c r="K7388" s="17">
        <v>45</v>
      </c>
      <c r="L7388" s="18">
        <f t="shared" si="2444"/>
        <v>-37</v>
      </c>
      <c r="M7388" s="17">
        <v>45</v>
      </c>
      <c r="N7388" s="16">
        <f t="shared" si="2445"/>
        <v>60.61</v>
      </c>
      <c r="O7388" s="16">
        <f t="shared" si="2446"/>
        <v>2727.45</v>
      </c>
      <c r="P7388" s="18">
        <f t="shared" si="2447"/>
        <v>0</v>
      </c>
      <c r="Q7388" s="16">
        <f t="shared" si="2448"/>
        <v>60.61</v>
      </c>
      <c r="R7388" s="16">
        <f t="shared" si="2449"/>
        <v>0</v>
      </c>
    </row>
    <row r="7389" spans="1:18" ht="42" x14ac:dyDescent="0.35">
      <c r="A7389" s="1">
        <v>9</v>
      </c>
      <c r="B7389" s="13" t="s">
        <v>2267</v>
      </c>
      <c r="C7389" s="13" t="s">
        <v>41</v>
      </c>
      <c r="D7389" s="14" t="s">
        <v>2268</v>
      </c>
      <c r="E7389" s="15">
        <v>58.71</v>
      </c>
      <c r="F7389" s="16">
        <f t="shared" si="2440"/>
        <v>176.13</v>
      </c>
      <c r="G7389" s="16">
        <f t="shared" si="2441"/>
        <v>528.39</v>
      </c>
      <c r="H7389" s="16">
        <f t="shared" si="2442"/>
        <v>300</v>
      </c>
      <c r="I7389" s="16">
        <f t="shared" si="2443"/>
        <v>-352.26</v>
      </c>
      <c r="J7389" s="17">
        <v>3</v>
      </c>
      <c r="K7389" s="17">
        <v>9</v>
      </c>
      <c r="L7389" s="18">
        <f t="shared" si="2444"/>
        <v>-6</v>
      </c>
      <c r="M7389" s="17">
        <v>9</v>
      </c>
      <c r="N7389" s="16">
        <f t="shared" si="2445"/>
        <v>58.71</v>
      </c>
      <c r="O7389" s="16">
        <f t="shared" si="2446"/>
        <v>528.39</v>
      </c>
      <c r="P7389" s="18">
        <f t="shared" si="2447"/>
        <v>0</v>
      </c>
      <c r="Q7389" s="16">
        <f t="shared" si="2448"/>
        <v>58.71</v>
      </c>
      <c r="R7389" s="16">
        <f t="shared" si="2449"/>
        <v>0</v>
      </c>
    </row>
    <row r="7390" spans="1:18" ht="42" x14ac:dyDescent="0.35">
      <c r="A7390" s="1">
        <v>10</v>
      </c>
      <c r="B7390" s="13" t="s">
        <v>2269</v>
      </c>
      <c r="C7390" s="13" t="s">
        <v>41</v>
      </c>
      <c r="D7390" s="14" t="s">
        <v>2270</v>
      </c>
      <c r="E7390" s="15">
        <v>2176.0100000000002</v>
      </c>
      <c r="F7390" s="16">
        <f t="shared" si="2440"/>
        <v>2176.0100000000002</v>
      </c>
      <c r="G7390" s="16">
        <f t="shared" si="2441"/>
        <v>17560.400000000001</v>
      </c>
      <c r="H7390" s="16">
        <f t="shared" si="2442"/>
        <v>807</v>
      </c>
      <c r="I7390" s="16">
        <f t="shared" si="2443"/>
        <v>-15384.39</v>
      </c>
      <c r="J7390" s="17">
        <v>1</v>
      </c>
      <c r="K7390" s="17">
        <v>8.07</v>
      </c>
      <c r="L7390" s="18">
        <f t="shared" si="2444"/>
        <v>-7.07</v>
      </c>
      <c r="M7390" s="17">
        <v>8.07</v>
      </c>
      <c r="N7390" s="16">
        <f t="shared" si="2445"/>
        <v>2176.0100000000002</v>
      </c>
      <c r="O7390" s="16">
        <f t="shared" si="2446"/>
        <v>17560.400000000001</v>
      </c>
      <c r="P7390" s="18">
        <f t="shared" si="2447"/>
        <v>0</v>
      </c>
      <c r="Q7390" s="16">
        <f t="shared" si="2448"/>
        <v>2176.0100000000002</v>
      </c>
      <c r="R7390" s="16">
        <f t="shared" si="2449"/>
        <v>0</v>
      </c>
    </row>
    <row r="7391" spans="1:18" ht="63" x14ac:dyDescent="0.35">
      <c r="A7391" s="1">
        <v>11</v>
      </c>
      <c r="B7391" s="13" t="s">
        <v>966</v>
      </c>
      <c r="C7391" s="13" t="s">
        <v>41</v>
      </c>
      <c r="D7391" s="14" t="s">
        <v>967</v>
      </c>
      <c r="E7391" s="15">
        <v>20.69</v>
      </c>
      <c r="F7391" s="16">
        <f t="shared" si="2440"/>
        <v>62.07</v>
      </c>
      <c r="G7391" s="16">
        <f t="shared" si="2441"/>
        <v>0</v>
      </c>
      <c r="H7391" s="16">
        <f t="shared" si="2442"/>
        <v>0</v>
      </c>
      <c r="I7391" s="16">
        <f t="shared" si="2443"/>
        <v>62.07</v>
      </c>
      <c r="J7391" s="17">
        <v>3</v>
      </c>
      <c r="K7391" s="17">
        <v>0</v>
      </c>
      <c r="L7391" s="18">
        <f t="shared" si="2444"/>
        <v>3</v>
      </c>
      <c r="M7391" s="17">
        <v>0</v>
      </c>
      <c r="N7391" s="16">
        <f t="shared" si="2445"/>
        <v>20.69</v>
      </c>
      <c r="O7391" s="16">
        <f t="shared" si="2446"/>
        <v>0</v>
      </c>
      <c r="P7391" s="18">
        <f t="shared" si="2447"/>
        <v>0</v>
      </c>
      <c r="Q7391" s="16">
        <f t="shared" si="2448"/>
        <v>20.69</v>
      </c>
      <c r="R7391" s="16">
        <f t="shared" si="2449"/>
        <v>0</v>
      </c>
    </row>
    <row r="7392" spans="1:18" ht="73.5" x14ac:dyDescent="0.35">
      <c r="A7392" s="1">
        <v>12</v>
      </c>
      <c r="B7392" s="13" t="s">
        <v>530</v>
      </c>
      <c r="C7392" s="13" t="s">
        <v>41</v>
      </c>
      <c r="D7392" s="14" t="s">
        <v>531</v>
      </c>
      <c r="E7392" s="15">
        <v>18.55</v>
      </c>
      <c r="F7392" s="16">
        <f t="shared" si="2440"/>
        <v>296.8</v>
      </c>
      <c r="G7392" s="16">
        <f t="shared" si="2441"/>
        <v>2133.25</v>
      </c>
      <c r="H7392" s="16">
        <f t="shared" si="2442"/>
        <v>718.75</v>
      </c>
      <c r="I7392" s="16">
        <f t="shared" si="2443"/>
        <v>-1836.45</v>
      </c>
      <c r="J7392" s="17">
        <v>16</v>
      </c>
      <c r="K7392" s="17">
        <v>115</v>
      </c>
      <c r="L7392" s="18">
        <f t="shared" si="2444"/>
        <v>-99</v>
      </c>
      <c r="M7392" s="17">
        <v>115</v>
      </c>
      <c r="N7392" s="16">
        <f t="shared" si="2445"/>
        <v>18.55</v>
      </c>
      <c r="O7392" s="16">
        <f t="shared" si="2446"/>
        <v>2133.25</v>
      </c>
      <c r="P7392" s="18">
        <f t="shared" si="2447"/>
        <v>0</v>
      </c>
      <c r="Q7392" s="16">
        <f t="shared" si="2448"/>
        <v>18.55</v>
      </c>
      <c r="R7392" s="16">
        <f t="shared" si="2449"/>
        <v>0</v>
      </c>
    </row>
    <row r="7393" spans="1:18" ht="73.5" x14ac:dyDescent="0.35">
      <c r="A7393" s="1">
        <v>13</v>
      </c>
      <c r="B7393" s="13" t="s">
        <v>2115</v>
      </c>
      <c r="C7393" s="13" t="s">
        <v>41</v>
      </c>
      <c r="D7393" s="14" t="s">
        <v>2116</v>
      </c>
      <c r="E7393" s="15">
        <v>18.55</v>
      </c>
      <c r="F7393" s="16">
        <f t="shared" si="2440"/>
        <v>18.55</v>
      </c>
      <c r="G7393" s="16">
        <f t="shared" si="2441"/>
        <v>0</v>
      </c>
      <c r="H7393" s="16">
        <f t="shared" si="2442"/>
        <v>0</v>
      </c>
      <c r="I7393" s="16">
        <f t="shared" si="2443"/>
        <v>18.55</v>
      </c>
      <c r="J7393" s="17">
        <v>1</v>
      </c>
      <c r="K7393" s="17">
        <v>0</v>
      </c>
      <c r="L7393" s="18">
        <f t="shared" si="2444"/>
        <v>1</v>
      </c>
      <c r="M7393" s="17">
        <v>0</v>
      </c>
      <c r="N7393" s="16">
        <f t="shared" si="2445"/>
        <v>18.55</v>
      </c>
      <c r="O7393" s="16">
        <f t="shared" si="2446"/>
        <v>0</v>
      </c>
      <c r="P7393" s="18">
        <f t="shared" si="2447"/>
        <v>0</v>
      </c>
      <c r="Q7393" s="16">
        <f t="shared" si="2448"/>
        <v>18.55</v>
      </c>
      <c r="R7393" s="16">
        <f t="shared" si="2449"/>
        <v>0</v>
      </c>
    </row>
    <row r="7394" spans="1:18" ht="42" x14ac:dyDescent="0.35">
      <c r="A7394" s="1">
        <v>14</v>
      </c>
      <c r="B7394" s="13" t="s">
        <v>509</v>
      </c>
      <c r="C7394" s="13" t="s">
        <v>41</v>
      </c>
      <c r="D7394" s="14" t="s">
        <v>510</v>
      </c>
      <c r="E7394" s="15">
        <v>193.79</v>
      </c>
      <c r="F7394" s="16">
        <f t="shared" si="2440"/>
        <v>8526.76</v>
      </c>
      <c r="G7394" s="16">
        <f t="shared" si="2441"/>
        <v>9689.5</v>
      </c>
      <c r="H7394" s="16">
        <f t="shared" si="2442"/>
        <v>113.63636363636364</v>
      </c>
      <c r="I7394" s="16">
        <f t="shared" si="2443"/>
        <v>-1162.74</v>
      </c>
      <c r="J7394" s="17">
        <v>44</v>
      </c>
      <c r="K7394" s="17">
        <v>50</v>
      </c>
      <c r="L7394" s="18">
        <f t="shared" si="2444"/>
        <v>-6</v>
      </c>
      <c r="M7394" s="17">
        <v>50</v>
      </c>
      <c r="N7394" s="16">
        <f t="shared" si="2445"/>
        <v>193.79</v>
      </c>
      <c r="O7394" s="16">
        <f t="shared" si="2446"/>
        <v>9689.5</v>
      </c>
      <c r="P7394" s="18">
        <f t="shared" si="2447"/>
        <v>0</v>
      </c>
      <c r="Q7394" s="16">
        <f t="shared" si="2448"/>
        <v>193.79</v>
      </c>
      <c r="R7394" s="16">
        <f t="shared" si="2449"/>
        <v>0</v>
      </c>
    </row>
    <row r="7395" spans="1:18" ht="31.5" x14ac:dyDescent="0.35">
      <c r="A7395" s="1">
        <v>15</v>
      </c>
      <c r="B7395" s="13" t="s">
        <v>914</v>
      </c>
      <c r="C7395" s="13" t="s">
        <v>41</v>
      </c>
      <c r="D7395" s="14" t="s">
        <v>915</v>
      </c>
      <c r="E7395" s="15">
        <v>1119.6400000000001</v>
      </c>
      <c r="F7395" s="16">
        <f t="shared" si="2440"/>
        <v>0</v>
      </c>
      <c r="G7395" s="16">
        <f t="shared" si="2441"/>
        <v>1119.6400000000001</v>
      </c>
      <c r="H7395" s="16">
        <f t="shared" si="2442"/>
        <v>0</v>
      </c>
      <c r="I7395" s="16">
        <f t="shared" si="2443"/>
        <v>-1119.6400000000001</v>
      </c>
      <c r="J7395" s="17">
        <v>0</v>
      </c>
      <c r="K7395" s="17">
        <v>1</v>
      </c>
      <c r="L7395" s="18">
        <f t="shared" si="2444"/>
        <v>-1</v>
      </c>
      <c r="M7395" s="17">
        <v>1</v>
      </c>
      <c r="N7395" s="16">
        <f t="shared" si="2445"/>
        <v>1119.6400000000001</v>
      </c>
      <c r="O7395" s="16">
        <f t="shared" si="2446"/>
        <v>1119.6400000000001</v>
      </c>
      <c r="P7395" s="18">
        <f t="shared" si="2447"/>
        <v>0</v>
      </c>
      <c r="Q7395" s="16">
        <f t="shared" si="2448"/>
        <v>1119.6400000000001</v>
      </c>
      <c r="R7395" s="16">
        <f t="shared" si="2449"/>
        <v>0</v>
      </c>
    </row>
    <row r="7396" spans="1:18" ht="31.5" x14ac:dyDescent="0.35">
      <c r="A7396" s="1">
        <v>16</v>
      </c>
      <c r="B7396" s="13" t="s">
        <v>2111</v>
      </c>
      <c r="C7396" s="13" t="s">
        <v>41</v>
      </c>
      <c r="D7396" s="14" t="s">
        <v>2112</v>
      </c>
      <c r="E7396" s="15">
        <v>147.19</v>
      </c>
      <c r="F7396" s="16">
        <f t="shared" si="2440"/>
        <v>0</v>
      </c>
      <c r="G7396" s="16">
        <f t="shared" si="2441"/>
        <v>4121.32</v>
      </c>
      <c r="H7396" s="16">
        <f t="shared" si="2442"/>
        <v>0</v>
      </c>
      <c r="I7396" s="16">
        <f t="shared" si="2443"/>
        <v>-4121.32</v>
      </c>
      <c r="J7396" s="17">
        <v>0</v>
      </c>
      <c r="K7396" s="17">
        <v>28</v>
      </c>
      <c r="L7396" s="18">
        <f t="shared" si="2444"/>
        <v>-28</v>
      </c>
      <c r="M7396" s="17">
        <v>28</v>
      </c>
      <c r="N7396" s="16">
        <f t="shared" si="2445"/>
        <v>147.19</v>
      </c>
      <c r="O7396" s="16">
        <f t="shared" si="2446"/>
        <v>4121.32</v>
      </c>
      <c r="P7396" s="18">
        <f t="shared" si="2447"/>
        <v>0</v>
      </c>
      <c r="Q7396" s="16">
        <f t="shared" si="2448"/>
        <v>147.19</v>
      </c>
      <c r="R7396" s="16">
        <f t="shared" si="2449"/>
        <v>0</v>
      </c>
    </row>
    <row r="7397" spans="1:18" ht="63" x14ac:dyDescent="0.35">
      <c r="A7397" s="1">
        <v>17</v>
      </c>
      <c r="B7397" s="13" t="s">
        <v>2236</v>
      </c>
      <c r="C7397" s="13" t="s">
        <v>92</v>
      </c>
      <c r="D7397" s="14" t="s">
        <v>2237</v>
      </c>
      <c r="E7397" s="15">
        <v>241.38</v>
      </c>
      <c r="F7397" s="16">
        <f t="shared" si="2440"/>
        <v>0</v>
      </c>
      <c r="G7397" s="16">
        <f t="shared" si="2441"/>
        <v>456.21</v>
      </c>
      <c r="H7397" s="16">
        <f t="shared" si="2442"/>
        <v>0</v>
      </c>
      <c r="I7397" s="16">
        <f t="shared" si="2443"/>
        <v>-456.21</v>
      </c>
      <c r="J7397" s="17">
        <v>0</v>
      </c>
      <c r="K7397" s="17">
        <v>1.89</v>
      </c>
      <c r="L7397" s="18">
        <f t="shared" si="2444"/>
        <v>-1.89</v>
      </c>
      <c r="M7397" s="17">
        <v>1.54</v>
      </c>
      <c r="N7397" s="16">
        <f t="shared" si="2445"/>
        <v>241.38</v>
      </c>
      <c r="O7397" s="16">
        <f t="shared" si="2446"/>
        <v>371.73</v>
      </c>
      <c r="P7397" s="18">
        <f t="shared" si="2447"/>
        <v>0.35</v>
      </c>
      <c r="Q7397" s="16">
        <f t="shared" si="2448"/>
        <v>241.38</v>
      </c>
      <c r="R7397" s="16">
        <f t="shared" si="2449"/>
        <v>84.48</v>
      </c>
    </row>
    <row r="7398" spans="1:18" ht="63" x14ac:dyDescent="0.35">
      <c r="A7398" s="1">
        <v>18</v>
      </c>
      <c r="B7398" s="13" t="s">
        <v>2242</v>
      </c>
      <c r="C7398" s="13" t="s">
        <v>92</v>
      </c>
      <c r="D7398" s="14" t="s">
        <v>2243</v>
      </c>
      <c r="E7398" s="15">
        <v>362.23</v>
      </c>
      <c r="F7398" s="16">
        <f t="shared" si="2440"/>
        <v>0</v>
      </c>
      <c r="G7398" s="16">
        <f t="shared" si="2441"/>
        <v>130.4</v>
      </c>
      <c r="H7398" s="16">
        <f t="shared" si="2442"/>
        <v>0</v>
      </c>
      <c r="I7398" s="16">
        <f t="shared" si="2443"/>
        <v>-130.4</v>
      </c>
      <c r="J7398" s="17">
        <v>0</v>
      </c>
      <c r="K7398" s="17">
        <v>0.36</v>
      </c>
      <c r="L7398" s="18">
        <f t="shared" si="2444"/>
        <v>-0.36</v>
      </c>
      <c r="M7398" s="17">
        <v>0.36</v>
      </c>
      <c r="N7398" s="16">
        <f t="shared" si="2445"/>
        <v>362.23</v>
      </c>
      <c r="O7398" s="16">
        <f t="shared" si="2446"/>
        <v>130.4</v>
      </c>
      <c r="P7398" s="18">
        <f t="shared" si="2447"/>
        <v>0</v>
      </c>
      <c r="Q7398" s="16">
        <f t="shared" si="2448"/>
        <v>362.23</v>
      </c>
      <c r="R7398" s="16">
        <f t="shared" si="2449"/>
        <v>0</v>
      </c>
    </row>
    <row r="7399" spans="1:18" ht="42" x14ac:dyDescent="0.35">
      <c r="A7399" s="1">
        <v>19</v>
      </c>
      <c r="B7399" s="13" t="s">
        <v>964</v>
      </c>
      <c r="C7399" s="13" t="s">
        <v>41</v>
      </c>
      <c r="D7399" s="14" t="s">
        <v>965</v>
      </c>
      <c r="E7399" s="15">
        <v>70.099999999999994</v>
      </c>
      <c r="F7399" s="16">
        <f t="shared" si="2440"/>
        <v>0</v>
      </c>
      <c r="G7399" s="16">
        <f t="shared" si="2441"/>
        <v>1331.9</v>
      </c>
      <c r="H7399" s="16">
        <f t="shared" si="2442"/>
        <v>0</v>
      </c>
      <c r="I7399" s="16">
        <f t="shared" si="2443"/>
        <v>-1331.9</v>
      </c>
      <c r="J7399" s="17">
        <v>0</v>
      </c>
      <c r="K7399" s="17">
        <v>19</v>
      </c>
      <c r="L7399" s="18">
        <f t="shared" si="2444"/>
        <v>-19</v>
      </c>
      <c r="M7399" s="17">
        <v>19</v>
      </c>
      <c r="N7399" s="16">
        <f t="shared" si="2445"/>
        <v>70.099999999999994</v>
      </c>
      <c r="O7399" s="16">
        <f t="shared" si="2446"/>
        <v>1331.9</v>
      </c>
      <c r="P7399" s="18">
        <f t="shared" si="2447"/>
        <v>0</v>
      </c>
      <c r="Q7399" s="16">
        <f t="shared" si="2448"/>
        <v>70.099999999999994</v>
      </c>
      <c r="R7399" s="16">
        <f t="shared" si="2449"/>
        <v>0</v>
      </c>
    </row>
    <row r="7400" spans="1:18" ht="31.5" x14ac:dyDescent="0.35">
      <c r="A7400" s="1">
        <v>20</v>
      </c>
      <c r="B7400" s="13" t="s">
        <v>2240</v>
      </c>
      <c r="C7400" s="13" t="s">
        <v>44</v>
      </c>
      <c r="D7400" s="14" t="s">
        <v>2241</v>
      </c>
      <c r="E7400" s="15">
        <v>16.05</v>
      </c>
      <c r="F7400" s="16">
        <f t="shared" si="2440"/>
        <v>0</v>
      </c>
      <c r="G7400" s="16">
        <f t="shared" si="2441"/>
        <v>834.6</v>
      </c>
      <c r="H7400" s="16">
        <f t="shared" si="2442"/>
        <v>0</v>
      </c>
      <c r="I7400" s="16">
        <f t="shared" si="2443"/>
        <v>-834.6</v>
      </c>
      <c r="J7400" s="17">
        <v>0</v>
      </c>
      <c r="K7400" s="17">
        <v>52</v>
      </c>
      <c r="L7400" s="18">
        <f t="shared" si="2444"/>
        <v>-52</v>
      </c>
      <c r="M7400" s="17">
        <v>52</v>
      </c>
      <c r="N7400" s="16">
        <f t="shared" si="2445"/>
        <v>16.05</v>
      </c>
      <c r="O7400" s="16">
        <f t="shared" si="2446"/>
        <v>834.6</v>
      </c>
      <c r="P7400" s="18">
        <f t="shared" si="2447"/>
        <v>0</v>
      </c>
      <c r="Q7400" s="16">
        <f t="shared" si="2448"/>
        <v>16.05</v>
      </c>
      <c r="R7400" s="16">
        <f t="shared" si="2449"/>
        <v>0</v>
      </c>
    </row>
    <row r="7401" spans="1:18" ht="52.5" x14ac:dyDescent="0.35">
      <c r="A7401" s="1">
        <v>21</v>
      </c>
      <c r="B7401" s="13" t="s">
        <v>2244</v>
      </c>
      <c r="C7401" s="13" t="s">
        <v>65</v>
      </c>
      <c r="D7401" s="14" t="s">
        <v>2245</v>
      </c>
      <c r="E7401" s="15">
        <v>199</v>
      </c>
      <c r="F7401" s="16">
        <f t="shared" si="2440"/>
        <v>0</v>
      </c>
      <c r="G7401" s="16">
        <f t="shared" si="2441"/>
        <v>745.06</v>
      </c>
      <c r="H7401" s="16">
        <f t="shared" si="2442"/>
        <v>0</v>
      </c>
      <c r="I7401" s="16">
        <f t="shared" si="2443"/>
        <v>-745.06</v>
      </c>
      <c r="J7401" s="17">
        <v>0</v>
      </c>
      <c r="K7401" s="17">
        <v>3.7440000000000002</v>
      </c>
      <c r="L7401" s="18">
        <f t="shared" si="2444"/>
        <v>-3.7440000000000002</v>
      </c>
      <c r="M7401" s="17">
        <v>3.7440000000000002</v>
      </c>
      <c r="N7401" s="16">
        <f t="shared" si="2445"/>
        <v>199</v>
      </c>
      <c r="O7401" s="16">
        <f t="shared" si="2446"/>
        <v>745.06</v>
      </c>
      <c r="P7401" s="18">
        <f t="shared" si="2447"/>
        <v>0</v>
      </c>
      <c r="Q7401" s="16">
        <f t="shared" si="2448"/>
        <v>199</v>
      </c>
      <c r="R7401" s="16">
        <f t="shared" si="2449"/>
        <v>0</v>
      </c>
    </row>
    <row r="7402" spans="1:18" x14ac:dyDescent="0.35">
      <c r="A7402" s="21" t="s">
        <v>2271</v>
      </c>
      <c r="B7402" s="21" t="s">
        <v>2271</v>
      </c>
      <c r="C7402" s="21" t="s">
        <v>2271</v>
      </c>
      <c r="D7402" s="21" t="s">
        <v>2271</v>
      </c>
      <c r="E7402" s="21" t="s">
        <v>2271</v>
      </c>
      <c r="F7402" s="19"/>
      <c r="G7402" s="20">
        <f>SUM(G7381:G7401)</f>
        <v>64217.42</v>
      </c>
      <c r="H7402" s="7"/>
      <c r="I7402" s="7"/>
      <c r="J7402" s="7"/>
      <c r="K7402" s="7"/>
      <c r="L7402" s="7"/>
      <c r="M7402" s="7"/>
      <c r="N7402" s="7"/>
      <c r="O7402" s="7"/>
      <c r="P7402" s="7"/>
      <c r="Q7402" s="7"/>
      <c r="R7402" s="7"/>
    </row>
    <row r="7404" spans="1:18" x14ac:dyDescent="0.35">
      <c r="B7404" s="11" t="s">
        <v>23</v>
      </c>
      <c r="C7404" s="12" t="s">
        <v>24</v>
      </c>
      <c r="D7404" s="12" t="s">
        <v>25</v>
      </c>
    </row>
    <row r="7405" spans="1:18" x14ac:dyDescent="0.35">
      <c r="B7405" s="11" t="s">
        <v>26</v>
      </c>
      <c r="C7405" s="12" t="s">
        <v>27</v>
      </c>
      <c r="D7405" s="12" t="s">
        <v>28</v>
      </c>
    </row>
    <row r="7406" spans="1:18" x14ac:dyDescent="0.35">
      <c r="B7406" s="11" t="s">
        <v>29</v>
      </c>
      <c r="C7406" s="12" t="s">
        <v>24</v>
      </c>
      <c r="D7406" s="12" t="s">
        <v>30</v>
      </c>
    </row>
    <row r="7407" spans="1:18" x14ac:dyDescent="0.35">
      <c r="B7407" s="11" t="s">
        <v>31</v>
      </c>
      <c r="C7407" s="12" t="s">
        <v>339</v>
      </c>
      <c r="D7407" s="12" t="s">
        <v>2107</v>
      </c>
    </row>
    <row r="7408" spans="1:18" x14ac:dyDescent="0.35">
      <c r="B7408" s="11" t="s">
        <v>33</v>
      </c>
      <c r="C7408" s="12" t="s">
        <v>328</v>
      </c>
      <c r="D7408" s="12" t="s">
        <v>549</v>
      </c>
    </row>
    <row r="7409" spans="1:18" x14ac:dyDescent="0.35">
      <c r="B7409" s="11" t="s">
        <v>35</v>
      </c>
      <c r="C7409" s="12" t="s">
        <v>27</v>
      </c>
      <c r="D7409" s="12" t="s">
        <v>2118</v>
      </c>
    </row>
    <row r="7411" spans="1:18" ht="31.5" x14ac:dyDescent="0.35">
      <c r="A7411" s="1">
        <v>1</v>
      </c>
      <c r="B7411" s="13" t="s">
        <v>972</v>
      </c>
      <c r="C7411" s="13" t="s">
        <v>44</v>
      </c>
      <c r="D7411" s="14" t="s">
        <v>973</v>
      </c>
      <c r="E7411" s="15">
        <v>0.51</v>
      </c>
      <c r="F7411" s="16">
        <f t="shared" ref="F7411:F7420" si="2450">ROUND(ROUND(N7411,2)*ROUND(J7411,3),2)</f>
        <v>953.28</v>
      </c>
      <c r="G7411" s="16">
        <f t="shared" ref="G7411:G7420" si="2451">ROUND(ROUND(N7411,2)*ROUND(K7411,3),2)</f>
        <v>149.94</v>
      </c>
      <c r="H7411" s="16">
        <f t="shared" ref="H7411:H7420" si="2452">IF(EXACT(J7411,0),0,100*(K7411/J7411))</f>
        <v>15.728847508823401</v>
      </c>
      <c r="I7411" s="16">
        <f t="shared" ref="I7411:I7420" si="2453">ROUND((ROUND(J7411,3)-ROUND(K7411,3))*N7411,2)</f>
        <v>803.34</v>
      </c>
      <c r="J7411" s="17">
        <v>1869.1769999999999</v>
      </c>
      <c r="K7411" s="17">
        <v>294</v>
      </c>
      <c r="L7411" s="18">
        <f t="shared" ref="L7411:L7420" si="2454">ROUND(ROUND(J7411,3)-ROUND(K7411,3),3)</f>
        <v>1575.1769999999999</v>
      </c>
      <c r="M7411" s="17">
        <v>294</v>
      </c>
      <c r="N7411" s="16">
        <f t="shared" ref="N7411:N7420" si="2455">ROUND(E7411,2)</f>
        <v>0.51</v>
      </c>
      <c r="O7411" s="16">
        <f t="shared" ref="O7411:O7420" si="2456">ROUND(ROUND(M7411,3)*ROUND(N7411,2),2)</f>
        <v>149.94</v>
      </c>
      <c r="P7411" s="18">
        <f t="shared" ref="P7411:P7420" si="2457">ROUND(ROUND(K7411,3)-ROUND(M7411,3),2)</f>
        <v>0</v>
      </c>
      <c r="Q7411" s="16">
        <f t="shared" ref="Q7411:Q7420" si="2458">ROUND(E7411,2)</f>
        <v>0.51</v>
      </c>
      <c r="R7411" s="16">
        <f t="shared" ref="R7411:R7420" si="2459">ROUND((ROUND(K7411,3)-ROUND(M7411,3))* Q7411,2)</f>
        <v>0</v>
      </c>
    </row>
    <row r="7412" spans="1:18" ht="52.5" x14ac:dyDescent="0.35">
      <c r="A7412" s="1">
        <v>2</v>
      </c>
      <c r="B7412" s="13" t="s">
        <v>974</v>
      </c>
      <c r="C7412" s="13" t="s">
        <v>92</v>
      </c>
      <c r="D7412" s="14" t="s">
        <v>975</v>
      </c>
      <c r="E7412" s="15">
        <v>11.55</v>
      </c>
      <c r="F7412" s="16">
        <f t="shared" si="2450"/>
        <v>2252.2600000000002</v>
      </c>
      <c r="G7412" s="16">
        <f t="shared" si="2451"/>
        <v>1917.42</v>
      </c>
      <c r="H7412" s="16">
        <f t="shared" si="2452"/>
        <v>85.132896754375608</v>
      </c>
      <c r="I7412" s="16">
        <f t="shared" si="2453"/>
        <v>334.85</v>
      </c>
      <c r="J7412" s="17">
        <v>195.001</v>
      </c>
      <c r="K7412" s="17">
        <v>166.01</v>
      </c>
      <c r="L7412" s="18">
        <f t="shared" si="2454"/>
        <v>28.991</v>
      </c>
      <c r="M7412" s="17">
        <v>166.01</v>
      </c>
      <c r="N7412" s="16">
        <f t="shared" si="2455"/>
        <v>11.55</v>
      </c>
      <c r="O7412" s="16">
        <f t="shared" si="2456"/>
        <v>1917.42</v>
      </c>
      <c r="P7412" s="18">
        <f t="shared" si="2457"/>
        <v>0</v>
      </c>
      <c r="Q7412" s="16">
        <f t="shared" si="2458"/>
        <v>11.55</v>
      </c>
      <c r="R7412" s="16">
        <f t="shared" si="2459"/>
        <v>0</v>
      </c>
    </row>
    <row r="7413" spans="1:18" ht="31.5" x14ac:dyDescent="0.35">
      <c r="A7413" s="1">
        <v>3</v>
      </c>
      <c r="B7413" s="13" t="s">
        <v>2252</v>
      </c>
      <c r="C7413" s="13" t="s">
        <v>44</v>
      </c>
      <c r="D7413" s="14" t="s">
        <v>2253</v>
      </c>
      <c r="E7413" s="15">
        <v>1.6</v>
      </c>
      <c r="F7413" s="16">
        <f t="shared" si="2450"/>
        <v>553.70000000000005</v>
      </c>
      <c r="G7413" s="16">
        <f t="shared" si="2451"/>
        <v>137.28</v>
      </c>
      <c r="H7413" s="16">
        <f t="shared" si="2452"/>
        <v>24.793388429752063</v>
      </c>
      <c r="I7413" s="16">
        <f t="shared" si="2453"/>
        <v>416.42</v>
      </c>
      <c r="J7413" s="17">
        <v>346.06</v>
      </c>
      <c r="K7413" s="17">
        <v>85.8</v>
      </c>
      <c r="L7413" s="18">
        <f t="shared" si="2454"/>
        <v>260.26</v>
      </c>
      <c r="M7413" s="17">
        <v>85.8</v>
      </c>
      <c r="N7413" s="16">
        <f t="shared" si="2455"/>
        <v>1.6</v>
      </c>
      <c r="O7413" s="16">
        <f t="shared" si="2456"/>
        <v>137.28</v>
      </c>
      <c r="P7413" s="18">
        <f t="shared" si="2457"/>
        <v>0</v>
      </c>
      <c r="Q7413" s="16">
        <f t="shared" si="2458"/>
        <v>1.6</v>
      </c>
      <c r="R7413" s="16">
        <f t="shared" si="2459"/>
        <v>0</v>
      </c>
    </row>
    <row r="7414" spans="1:18" ht="73.5" x14ac:dyDescent="0.35">
      <c r="A7414" s="1">
        <v>4</v>
      </c>
      <c r="B7414" s="13" t="s">
        <v>976</v>
      </c>
      <c r="C7414" s="13" t="s">
        <v>41</v>
      </c>
      <c r="D7414" s="14" t="s">
        <v>977</v>
      </c>
      <c r="E7414" s="15">
        <v>3.78</v>
      </c>
      <c r="F7414" s="16">
        <f t="shared" si="2450"/>
        <v>22.68</v>
      </c>
      <c r="G7414" s="16">
        <f t="shared" si="2451"/>
        <v>3.78</v>
      </c>
      <c r="H7414" s="16">
        <f t="shared" si="2452"/>
        <v>16.666666666666664</v>
      </c>
      <c r="I7414" s="16">
        <f t="shared" si="2453"/>
        <v>18.899999999999999</v>
      </c>
      <c r="J7414" s="17">
        <v>6</v>
      </c>
      <c r="K7414" s="17">
        <v>1</v>
      </c>
      <c r="L7414" s="18">
        <f t="shared" si="2454"/>
        <v>5</v>
      </c>
      <c r="M7414" s="17">
        <v>1</v>
      </c>
      <c r="N7414" s="16">
        <f t="shared" si="2455"/>
        <v>3.78</v>
      </c>
      <c r="O7414" s="16">
        <f t="shared" si="2456"/>
        <v>3.78</v>
      </c>
      <c r="P7414" s="18">
        <f t="shared" si="2457"/>
        <v>0</v>
      </c>
      <c r="Q7414" s="16">
        <f t="shared" si="2458"/>
        <v>3.78</v>
      </c>
      <c r="R7414" s="16">
        <f t="shared" si="2459"/>
        <v>0</v>
      </c>
    </row>
    <row r="7415" spans="1:18" x14ac:dyDescent="0.35">
      <c r="A7415" s="1">
        <v>5</v>
      </c>
      <c r="B7415" s="13" t="s">
        <v>575</v>
      </c>
      <c r="C7415" s="13" t="s">
        <v>92</v>
      </c>
      <c r="D7415" s="14" t="s">
        <v>576</v>
      </c>
      <c r="E7415" s="15">
        <v>14.34</v>
      </c>
      <c r="F7415" s="16">
        <f t="shared" si="2450"/>
        <v>6603.74</v>
      </c>
      <c r="G7415" s="16">
        <f t="shared" si="2451"/>
        <v>1385.39</v>
      </c>
      <c r="H7415" s="16">
        <f t="shared" si="2452"/>
        <v>20.978823570286984</v>
      </c>
      <c r="I7415" s="16">
        <f t="shared" si="2453"/>
        <v>5218.3500000000004</v>
      </c>
      <c r="J7415" s="17">
        <v>460.512</v>
      </c>
      <c r="K7415" s="17">
        <v>96.61</v>
      </c>
      <c r="L7415" s="18">
        <f t="shared" si="2454"/>
        <v>363.90199999999999</v>
      </c>
      <c r="M7415" s="17">
        <v>96.61</v>
      </c>
      <c r="N7415" s="16">
        <f t="shared" si="2455"/>
        <v>14.34</v>
      </c>
      <c r="O7415" s="16">
        <f t="shared" si="2456"/>
        <v>1385.39</v>
      </c>
      <c r="P7415" s="18">
        <f t="shared" si="2457"/>
        <v>0</v>
      </c>
      <c r="Q7415" s="16">
        <f t="shared" si="2458"/>
        <v>14.34</v>
      </c>
      <c r="R7415" s="16">
        <f t="shared" si="2459"/>
        <v>0</v>
      </c>
    </row>
    <row r="7416" spans="1:18" ht="73.5" x14ac:dyDescent="0.35">
      <c r="A7416" s="1">
        <v>6</v>
      </c>
      <c r="B7416" s="13" t="s">
        <v>2190</v>
      </c>
      <c r="C7416" s="13" t="s">
        <v>92</v>
      </c>
      <c r="D7416" s="14" t="s">
        <v>2191</v>
      </c>
      <c r="E7416" s="15">
        <v>27.34</v>
      </c>
      <c r="F7416" s="16">
        <f t="shared" si="2450"/>
        <v>0</v>
      </c>
      <c r="G7416" s="16">
        <f t="shared" si="2451"/>
        <v>334.5</v>
      </c>
      <c r="H7416" s="16">
        <f t="shared" si="2452"/>
        <v>0</v>
      </c>
      <c r="I7416" s="16">
        <f t="shared" si="2453"/>
        <v>-334.5</v>
      </c>
      <c r="J7416" s="17">
        <v>0</v>
      </c>
      <c r="K7416" s="17">
        <v>12.234999999999999</v>
      </c>
      <c r="L7416" s="18">
        <f t="shared" si="2454"/>
        <v>-12.234999999999999</v>
      </c>
      <c r="M7416" s="17">
        <v>12.234999999999999</v>
      </c>
      <c r="N7416" s="16">
        <f t="shared" si="2455"/>
        <v>27.34</v>
      </c>
      <c r="O7416" s="16">
        <f t="shared" si="2456"/>
        <v>334.5</v>
      </c>
      <c r="P7416" s="18">
        <f t="shared" si="2457"/>
        <v>0</v>
      </c>
      <c r="Q7416" s="16">
        <f t="shared" si="2458"/>
        <v>27.34</v>
      </c>
      <c r="R7416" s="16">
        <f t="shared" si="2459"/>
        <v>0</v>
      </c>
    </row>
    <row r="7417" spans="1:18" x14ac:dyDescent="0.35">
      <c r="A7417" s="1">
        <v>7</v>
      </c>
      <c r="B7417" s="13" t="s">
        <v>978</v>
      </c>
      <c r="C7417" s="13" t="s">
        <v>41</v>
      </c>
      <c r="D7417" s="14" t="s">
        <v>979</v>
      </c>
      <c r="E7417" s="15">
        <v>856.47</v>
      </c>
      <c r="F7417" s="16">
        <f t="shared" si="2450"/>
        <v>0</v>
      </c>
      <c r="G7417" s="16">
        <f t="shared" si="2451"/>
        <v>6423.53</v>
      </c>
      <c r="H7417" s="16">
        <f t="shared" si="2452"/>
        <v>0</v>
      </c>
      <c r="I7417" s="16">
        <f t="shared" si="2453"/>
        <v>-6423.53</v>
      </c>
      <c r="J7417" s="17">
        <v>0</v>
      </c>
      <c r="K7417" s="17">
        <v>7.5</v>
      </c>
      <c r="L7417" s="18">
        <f t="shared" si="2454"/>
        <v>-7.5</v>
      </c>
      <c r="M7417" s="17">
        <v>7.5</v>
      </c>
      <c r="N7417" s="16">
        <f t="shared" si="2455"/>
        <v>856.47</v>
      </c>
      <c r="O7417" s="16">
        <f t="shared" si="2456"/>
        <v>6423.53</v>
      </c>
      <c r="P7417" s="18">
        <f t="shared" si="2457"/>
        <v>0</v>
      </c>
      <c r="Q7417" s="16">
        <f t="shared" si="2458"/>
        <v>856.47</v>
      </c>
      <c r="R7417" s="16">
        <f t="shared" si="2459"/>
        <v>0</v>
      </c>
    </row>
    <row r="7418" spans="1:18" ht="42" x14ac:dyDescent="0.35">
      <c r="A7418" s="1">
        <v>8</v>
      </c>
      <c r="B7418" s="13" t="s">
        <v>2256</v>
      </c>
      <c r="C7418" s="13" t="s">
        <v>44</v>
      </c>
      <c r="D7418" s="14" t="s">
        <v>2257</v>
      </c>
      <c r="E7418" s="15">
        <v>2.87</v>
      </c>
      <c r="F7418" s="16">
        <f t="shared" si="2450"/>
        <v>0</v>
      </c>
      <c r="G7418" s="16">
        <f t="shared" si="2451"/>
        <v>67.45</v>
      </c>
      <c r="H7418" s="16">
        <f t="shared" si="2452"/>
        <v>0</v>
      </c>
      <c r="I7418" s="16">
        <f t="shared" si="2453"/>
        <v>-67.45</v>
      </c>
      <c r="J7418" s="17">
        <v>0</v>
      </c>
      <c r="K7418" s="17">
        <v>23.5</v>
      </c>
      <c r="L7418" s="18">
        <f t="shared" si="2454"/>
        <v>-23.5</v>
      </c>
      <c r="M7418" s="17">
        <v>23.5</v>
      </c>
      <c r="N7418" s="16">
        <f t="shared" si="2455"/>
        <v>2.87</v>
      </c>
      <c r="O7418" s="16">
        <f t="shared" si="2456"/>
        <v>67.45</v>
      </c>
      <c r="P7418" s="18">
        <f t="shared" si="2457"/>
        <v>0</v>
      </c>
      <c r="Q7418" s="16">
        <f t="shared" si="2458"/>
        <v>2.87</v>
      </c>
      <c r="R7418" s="16">
        <f t="shared" si="2459"/>
        <v>0</v>
      </c>
    </row>
    <row r="7419" spans="1:18" ht="42" x14ac:dyDescent="0.35">
      <c r="A7419" s="1">
        <v>9</v>
      </c>
      <c r="B7419" s="13" t="s">
        <v>2229</v>
      </c>
      <c r="C7419" s="13" t="s">
        <v>44</v>
      </c>
      <c r="D7419" s="14" t="s">
        <v>2230</v>
      </c>
      <c r="E7419" s="15">
        <v>1.7</v>
      </c>
      <c r="F7419" s="16">
        <f t="shared" si="2450"/>
        <v>0</v>
      </c>
      <c r="G7419" s="16">
        <f t="shared" si="2451"/>
        <v>217.6</v>
      </c>
      <c r="H7419" s="16">
        <f t="shared" si="2452"/>
        <v>0</v>
      </c>
      <c r="I7419" s="16">
        <f t="shared" si="2453"/>
        <v>-217.6</v>
      </c>
      <c r="J7419" s="17">
        <v>0</v>
      </c>
      <c r="K7419" s="17">
        <v>128</v>
      </c>
      <c r="L7419" s="18">
        <f t="shared" si="2454"/>
        <v>-128</v>
      </c>
      <c r="M7419" s="17">
        <v>128</v>
      </c>
      <c r="N7419" s="16">
        <f t="shared" si="2455"/>
        <v>1.7</v>
      </c>
      <c r="O7419" s="16">
        <f t="shared" si="2456"/>
        <v>217.6</v>
      </c>
      <c r="P7419" s="18">
        <f t="shared" si="2457"/>
        <v>0</v>
      </c>
      <c r="Q7419" s="16">
        <f t="shared" si="2458"/>
        <v>1.7</v>
      </c>
      <c r="R7419" s="16">
        <f t="shared" si="2459"/>
        <v>0</v>
      </c>
    </row>
    <row r="7420" spans="1:18" ht="42" x14ac:dyDescent="0.35">
      <c r="A7420" s="1">
        <v>10</v>
      </c>
      <c r="B7420" s="13" t="s">
        <v>2254</v>
      </c>
      <c r="C7420" s="13" t="s">
        <v>44</v>
      </c>
      <c r="D7420" s="14" t="s">
        <v>2255</v>
      </c>
      <c r="E7420" s="15">
        <v>0.9</v>
      </c>
      <c r="F7420" s="16">
        <f t="shared" si="2450"/>
        <v>0</v>
      </c>
      <c r="G7420" s="16">
        <f t="shared" si="2451"/>
        <v>5.4</v>
      </c>
      <c r="H7420" s="16">
        <f t="shared" si="2452"/>
        <v>0</v>
      </c>
      <c r="I7420" s="16">
        <f t="shared" si="2453"/>
        <v>-5.4</v>
      </c>
      <c r="J7420" s="17">
        <v>0</v>
      </c>
      <c r="K7420" s="17">
        <v>6</v>
      </c>
      <c r="L7420" s="18">
        <f t="shared" si="2454"/>
        <v>-6</v>
      </c>
      <c r="M7420" s="17">
        <v>6</v>
      </c>
      <c r="N7420" s="16">
        <f t="shared" si="2455"/>
        <v>0.9</v>
      </c>
      <c r="O7420" s="16">
        <f t="shared" si="2456"/>
        <v>5.4</v>
      </c>
      <c r="P7420" s="18">
        <f t="shared" si="2457"/>
        <v>0</v>
      </c>
      <c r="Q7420" s="16">
        <f t="shared" si="2458"/>
        <v>0.9</v>
      </c>
      <c r="R7420" s="16">
        <f t="shared" si="2459"/>
        <v>0</v>
      </c>
    </row>
    <row r="7421" spans="1:18" x14ac:dyDescent="0.35">
      <c r="A7421" s="21" t="s">
        <v>2272</v>
      </c>
      <c r="B7421" s="21" t="s">
        <v>2272</v>
      </c>
      <c r="C7421" s="21" t="s">
        <v>2272</v>
      </c>
      <c r="D7421" s="21" t="s">
        <v>2272</v>
      </c>
      <c r="E7421" s="21" t="s">
        <v>2272</v>
      </c>
      <c r="F7421" s="19"/>
      <c r="G7421" s="20">
        <f>SUM(G7411:G7420)</f>
        <v>10642.29</v>
      </c>
      <c r="H7421" s="7"/>
      <c r="I7421" s="7"/>
      <c r="J7421" s="7"/>
      <c r="K7421" s="7"/>
      <c r="L7421" s="7"/>
      <c r="M7421" s="7"/>
      <c r="N7421" s="7"/>
      <c r="O7421" s="7"/>
      <c r="P7421" s="7"/>
      <c r="Q7421" s="7"/>
      <c r="R7421" s="7"/>
    </row>
    <row r="7423" spans="1:18" x14ac:dyDescent="0.35">
      <c r="B7423" s="11" t="s">
        <v>23</v>
      </c>
      <c r="C7423" s="12" t="s">
        <v>24</v>
      </c>
      <c r="D7423" s="12" t="s">
        <v>25</v>
      </c>
    </row>
    <row r="7424" spans="1:18" x14ac:dyDescent="0.35">
      <c r="B7424" s="11" t="s">
        <v>26</v>
      </c>
      <c r="C7424" s="12" t="s">
        <v>27</v>
      </c>
      <c r="D7424" s="12" t="s">
        <v>28</v>
      </c>
    </row>
    <row r="7425" spans="1:18" x14ac:dyDescent="0.35">
      <c r="B7425" s="11" t="s">
        <v>29</v>
      </c>
      <c r="C7425" s="12" t="s">
        <v>24</v>
      </c>
      <c r="D7425" s="12" t="s">
        <v>30</v>
      </c>
    </row>
    <row r="7426" spans="1:18" x14ac:dyDescent="0.35">
      <c r="B7426" s="11" t="s">
        <v>31</v>
      </c>
      <c r="C7426" s="12" t="s">
        <v>339</v>
      </c>
      <c r="D7426" s="12" t="s">
        <v>2107</v>
      </c>
    </row>
    <row r="7427" spans="1:18" x14ac:dyDescent="0.35">
      <c r="B7427" s="11" t="s">
        <v>33</v>
      </c>
      <c r="C7427" s="12" t="s">
        <v>328</v>
      </c>
      <c r="D7427" s="12" t="s">
        <v>549</v>
      </c>
    </row>
    <row r="7428" spans="1:18" x14ac:dyDescent="0.35">
      <c r="B7428" s="11" t="s">
        <v>35</v>
      </c>
      <c r="C7428" s="12" t="s">
        <v>105</v>
      </c>
      <c r="D7428" s="12" t="s">
        <v>2120</v>
      </c>
    </row>
    <row r="7430" spans="1:18" ht="21" x14ac:dyDescent="0.35">
      <c r="A7430" s="1">
        <v>1</v>
      </c>
      <c r="B7430" s="13" t="s">
        <v>528</v>
      </c>
      <c r="C7430" s="13" t="s">
        <v>44</v>
      </c>
      <c r="D7430" s="14" t="s">
        <v>529</v>
      </c>
      <c r="E7430" s="15">
        <v>5.08</v>
      </c>
      <c r="F7430" s="16">
        <f t="shared" ref="F7430:F7437" si="2460">ROUND(ROUND(N7430,2)*ROUND(J7430,3),2)</f>
        <v>10.16</v>
      </c>
      <c r="G7430" s="16">
        <f t="shared" ref="G7430:G7437" si="2461">ROUND(ROUND(N7430,2)*ROUND(K7430,3),2)</f>
        <v>4792.9799999999996</v>
      </c>
      <c r="H7430" s="16">
        <f t="shared" ref="H7430:H7437" si="2462">IF(EXACT(J7430,0),0,100*(K7430/J7430))</f>
        <v>47175</v>
      </c>
      <c r="I7430" s="16">
        <f t="shared" ref="I7430:I7437" si="2463">ROUND((ROUND(J7430,3)-ROUND(K7430,3))*N7430,2)</f>
        <v>-4782.82</v>
      </c>
      <c r="J7430" s="17">
        <v>2</v>
      </c>
      <c r="K7430" s="17">
        <v>943.5</v>
      </c>
      <c r="L7430" s="18">
        <f t="shared" ref="L7430:L7437" si="2464">ROUND(ROUND(J7430,3)-ROUND(K7430,3),3)</f>
        <v>-941.5</v>
      </c>
      <c r="M7430" s="17">
        <v>943.5</v>
      </c>
      <c r="N7430" s="16">
        <f t="shared" ref="N7430:N7437" si="2465">ROUND(E7430,2)</f>
        <v>5.08</v>
      </c>
      <c r="O7430" s="16">
        <f t="shared" ref="O7430:O7437" si="2466">ROUND(ROUND(M7430,3)*ROUND(N7430,2),2)</f>
        <v>4792.9799999999996</v>
      </c>
      <c r="P7430" s="18">
        <f t="shared" ref="P7430:P7437" si="2467">ROUND(ROUND(K7430,3)-ROUND(M7430,3),2)</f>
        <v>0</v>
      </c>
      <c r="Q7430" s="16">
        <f t="shared" ref="Q7430:Q7437" si="2468">ROUND(E7430,2)</f>
        <v>5.08</v>
      </c>
      <c r="R7430" s="16">
        <f t="shared" ref="R7430:R7437" si="2469">ROUND((ROUND(K7430,3)-ROUND(M7430,3))* Q7430,2)</f>
        <v>0</v>
      </c>
    </row>
    <row r="7431" spans="1:18" ht="126" x14ac:dyDescent="0.35">
      <c r="A7431" s="1">
        <v>2</v>
      </c>
      <c r="B7431" s="13" t="s">
        <v>982</v>
      </c>
      <c r="C7431" s="13" t="s">
        <v>41</v>
      </c>
      <c r="D7431" s="14" t="s">
        <v>983</v>
      </c>
      <c r="E7431" s="15">
        <v>20.05</v>
      </c>
      <c r="F7431" s="16">
        <f t="shared" si="2460"/>
        <v>0</v>
      </c>
      <c r="G7431" s="16">
        <f t="shared" si="2461"/>
        <v>12390.9</v>
      </c>
      <c r="H7431" s="16">
        <f t="shared" si="2462"/>
        <v>0</v>
      </c>
      <c r="I7431" s="16">
        <f t="shared" si="2463"/>
        <v>-12390.9</v>
      </c>
      <c r="J7431" s="17">
        <v>0</v>
      </c>
      <c r="K7431" s="17">
        <v>618</v>
      </c>
      <c r="L7431" s="18">
        <f t="shared" si="2464"/>
        <v>-618</v>
      </c>
      <c r="M7431" s="17">
        <v>618</v>
      </c>
      <c r="N7431" s="16">
        <f t="shared" si="2465"/>
        <v>20.05</v>
      </c>
      <c r="O7431" s="16">
        <f t="shared" si="2466"/>
        <v>12390.9</v>
      </c>
      <c r="P7431" s="18">
        <f t="shared" si="2467"/>
        <v>0</v>
      </c>
      <c r="Q7431" s="16">
        <f t="shared" si="2468"/>
        <v>20.05</v>
      </c>
      <c r="R7431" s="16">
        <f t="shared" si="2469"/>
        <v>0</v>
      </c>
    </row>
    <row r="7432" spans="1:18" ht="31.5" x14ac:dyDescent="0.35">
      <c r="A7432" s="1">
        <v>3</v>
      </c>
      <c r="B7432" s="13" t="s">
        <v>2121</v>
      </c>
      <c r="C7432" s="13" t="s">
        <v>92</v>
      </c>
      <c r="D7432" s="14" t="s">
        <v>2122</v>
      </c>
      <c r="E7432" s="15">
        <v>8.19</v>
      </c>
      <c r="F7432" s="16">
        <f t="shared" si="2460"/>
        <v>0</v>
      </c>
      <c r="G7432" s="16">
        <f t="shared" si="2461"/>
        <v>2322.0300000000002</v>
      </c>
      <c r="H7432" s="16">
        <f t="shared" si="2462"/>
        <v>0</v>
      </c>
      <c r="I7432" s="16">
        <f t="shared" si="2463"/>
        <v>-2322.0300000000002</v>
      </c>
      <c r="J7432" s="17">
        <v>0</v>
      </c>
      <c r="K7432" s="17">
        <v>283.52</v>
      </c>
      <c r="L7432" s="18">
        <f t="shared" si="2464"/>
        <v>-283.52</v>
      </c>
      <c r="M7432" s="17">
        <v>283.52</v>
      </c>
      <c r="N7432" s="16">
        <f t="shared" si="2465"/>
        <v>8.19</v>
      </c>
      <c r="O7432" s="16">
        <f t="shared" si="2466"/>
        <v>2322.0300000000002</v>
      </c>
      <c r="P7432" s="18">
        <f t="shared" si="2467"/>
        <v>0</v>
      </c>
      <c r="Q7432" s="16">
        <f t="shared" si="2468"/>
        <v>8.19</v>
      </c>
      <c r="R7432" s="16">
        <f t="shared" si="2469"/>
        <v>0</v>
      </c>
    </row>
    <row r="7433" spans="1:18" x14ac:dyDescent="0.35">
      <c r="A7433" s="1">
        <v>4</v>
      </c>
      <c r="B7433" s="13" t="s">
        <v>986</v>
      </c>
      <c r="C7433" s="13" t="s">
        <v>41</v>
      </c>
      <c r="D7433" s="14" t="s">
        <v>987</v>
      </c>
      <c r="E7433" s="15">
        <v>22.8</v>
      </c>
      <c r="F7433" s="16">
        <f t="shared" si="2460"/>
        <v>0</v>
      </c>
      <c r="G7433" s="16">
        <f t="shared" si="2461"/>
        <v>4810.8</v>
      </c>
      <c r="H7433" s="16">
        <f t="shared" si="2462"/>
        <v>0</v>
      </c>
      <c r="I7433" s="16">
        <f t="shared" si="2463"/>
        <v>-4810.8</v>
      </c>
      <c r="J7433" s="17">
        <v>0</v>
      </c>
      <c r="K7433" s="17">
        <v>211</v>
      </c>
      <c r="L7433" s="18">
        <f t="shared" si="2464"/>
        <v>-211</v>
      </c>
      <c r="M7433" s="17">
        <v>211</v>
      </c>
      <c r="N7433" s="16">
        <f t="shared" si="2465"/>
        <v>22.8</v>
      </c>
      <c r="O7433" s="16">
        <f t="shared" si="2466"/>
        <v>4810.8</v>
      </c>
      <c r="P7433" s="18">
        <f t="shared" si="2467"/>
        <v>0</v>
      </c>
      <c r="Q7433" s="16">
        <f t="shared" si="2468"/>
        <v>22.8</v>
      </c>
      <c r="R7433" s="16">
        <f t="shared" si="2469"/>
        <v>0</v>
      </c>
    </row>
    <row r="7434" spans="1:18" ht="21" x14ac:dyDescent="0.35">
      <c r="A7434" s="1">
        <v>5</v>
      </c>
      <c r="B7434" s="13" t="s">
        <v>2209</v>
      </c>
      <c r="C7434" s="13" t="s">
        <v>41</v>
      </c>
      <c r="D7434" s="14" t="s">
        <v>2210</v>
      </c>
      <c r="E7434" s="15">
        <v>78.17</v>
      </c>
      <c r="F7434" s="16">
        <f t="shared" si="2460"/>
        <v>0</v>
      </c>
      <c r="G7434" s="16">
        <f t="shared" si="2461"/>
        <v>16962.89</v>
      </c>
      <c r="H7434" s="16">
        <f t="shared" si="2462"/>
        <v>0</v>
      </c>
      <c r="I7434" s="16">
        <f t="shared" si="2463"/>
        <v>-16962.89</v>
      </c>
      <c r="J7434" s="17">
        <v>0</v>
      </c>
      <c r="K7434" s="17">
        <v>217</v>
      </c>
      <c r="L7434" s="18">
        <f t="shared" si="2464"/>
        <v>-217</v>
      </c>
      <c r="M7434" s="17">
        <v>214</v>
      </c>
      <c r="N7434" s="16">
        <f t="shared" si="2465"/>
        <v>78.17</v>
      </c>
      <c r="O7434" s="16">
        <f t="shared" si="2466"/>
        <v>16728.38</v>
      </c>
      <c r="P7434" s="18">
        <f t="shared" si="2467"/>
        <v>3</v>
      </c>
      <c r="Q7434" s="16">
        <f t="shared" si="2468"/>
        <v>78.17</v>
      </c>
      <c r="R7434" s="16">
        <f t="shared" si="2469"/>
        <v>234.51</v>
      </c>
    </row>
    <row r="7435" spans="1:18" ht="31.5" x14ac:dyDescent="0.35">
      <c r="A7435" s="1">
        <v>6</v>
      </c>
      <c r="B7435" s="13" t="s">
        <v>2180</v>
      </c>
      <c r="C7435" s="13" t="s">
        <v>92</v>
      </c>
      <c r="D7435" s="14" t="s">
        <v>2181</v>
      </c>
      <c r="E7435" s="15">
        <v>6.08</v>
      </c>
      <c r="F7435" s="16">
        <f t="shared" si="2460"/>
        <v>0</v>
      </c>
      <c r="G7435" s="16">
        <f t="shared" si="2461"/>
        <v>1045.76</v>
      </c>
      <c r="H7435" s="16">
        <f t="shared" si="2462"/>
        <v>0</v>
      </c>
      <c r="I7435" s="16">
        <f t="shared" si="2463"/>
        <v>-1045.76</v>
      </c>
      <c r="J7435" s="17">
        <v>0</v>
      </c>
      <c r="K7435" s="17">
        <v>172</v>
      </c>
      <c r="L7435" s="18">
        <f t="shared" si="2464"/>
        <v>-172</v>
      </c>
      <c r="M7435" s="17">
        <v>172</v>
      </c>
      <c r="N7435" s="16">
        <f t="shared" si="2465"/>
        <v>6.08</v>
      </c>
      <c r="O7435" s="16">
        <f t="shared" si="2466"/>
        <v>1045.76</v>
      </c>
      <c r="P7435" s="18">
        <f t="shared" si="2467"/>
        <v>0</v>
      </c>
      <c r="Q7435" s="16">
        <f t="shared" si="2468"/>
        <v>6.08</v>
      </c>
      <c r="R7435" s="16">
        <f t="shared" si="2469"/>
        <v>0</v>
      </c>
    </row>
    <row r="7436" spans="1:18" ht="42" x14ac:dyDescent="0.35">
      <c r="A7436" s="1">
        <v>7</v>
      </c>
      <c r="B7436" s="13" t="s">
        <v>984</v>
      </c>
      <c r="C7436" s="13" t="s">
        <v>44</v>
      </c>
      <c r="D7436" s="14" t="s">
        <v>985</v>
      </c>
      <c r="E7436" s="15">
        <v>42.36</v>
      </c>
      <c r="F7436" s="16">
        <f t="shared" si="2460"/>
        <v>0</v>
      </c>
      <c r="G7436" s="16">
        <f t="shared" si="2461"/>
        <v>10166.4</v>
      </c>
      <c r="H7436" s="16">
        <f t="shared" si="2462"/>
        <v>0</v>
      </c>
      <c r="I7436" s="16">
        <f t="shared" si="2463"/>
        <v>-10166.4</v>
      </c>
      <c r="J7436" s="17">
        <v>0</v>
      </c>
      <c r="K7436" s="17">
        <v>240</v>
      </c>
      <c r="L7436" s="18">
        <f t="shared" si="2464"/>
        <v>-240</v>
      </c>
      <c r="M7436" s="17">
        <v>228</v>
      </c>
      <c r="N7436" s="16">
        <f t="shared" si="2465"/>
        <v>42.36</v>
      </c>
      <c r="O7436" s="16">
        <f t="shared" si="2466"/>
        <v>9658.08</v>
      </c>
      <c r="P7436" s="18">
        <f t="shared" si="2467"/>
        <v>12</v>
      </c>
      <c r="Q7436" s="16">
        <f t="shared" si="2468"/>
        <v>42.36</v>
      </c>
      <c r="R7436" s="16">
        <f t="shared" si="2469"/>
        <v>508.32</v>
      </c>
    </row>
    <row r="7437" spans="1:18" ht="63" x14ac:dyDescent="0.35">
      <c r="A7437" s="1">
        <v>8</v>
      </c>
      <c r="B7437" s="13" t="s">
        <v>1901</v>
      </c>
      <c r="C7437" s="13" t="s">
        <v>44</v>
      </c>
      <c r="D7437" s="14" t="s">
        <v>1902</v>
      </c>
      <c r="E7437" s="15">
        <v>16.850000000000001</v>
      </c>
      <c r="F7437" s="16">
        <f t="shared" si="2460"/>
        <v>0</v>
      </c>
      <c r="G7437" s="16">
        <f t="shared" si="2461"/>
        <v>741.4</v>
      </c>
      <c r="H7437" s="16">
        <f t="shared" si="2462"/>
        <v>0</v>
      </c>
      <c r="I7437" s="16">
        <f t="shared" si="2463"/>
        <v>-741.4</v>
      </c>
      <c r="J7437" s="17">
        <v>0</v>
      </c>
      <c r="K7437" s="17">
        <v>44</v>
      </c>
      <c r="L7437" s="18">
        <f t="shared" si="2464"/>
        <v>-44</v>
      </c>
      <c r="M7437" s="17">
        <v>44</v>
      </c>
      <c r="N7437" s="16">
        <f t="shared" si="2465"/>
        <v>16.850000000000001</v>
      </c>
      <c r="O7437" s="16">
        <f t="shared" si="2466"/>
        <v>741.4</v>
      </c>
      <c r="P7437" s="18">
        <f t="shared" si="2467"/>
        <v>0</v>
      </c>
      <c r="Q7437" s="16">
        <f t="shared" si="2468"/>
        <v>16.850000000000001</v>
      </c>
      <c r="R7437" s="16">
        <f t="shared" si="2469"/>
        <v>0</v>
      </c>
    </row>
    <row r="7438" spans="1:18" x14ac:dyDescent="0.35">
      <c r="A7438" s="21" t="s">
        <v>2273</v>
      </c>
      <c r="B7438" s="21" t="s">
        <v>2273</v>
      </c>
      <c r="C7438" s="21" t="s">
        <v>2273</v>
      </c>
      <c r="D7438" s="21" t="s">
        <v>2273</v>
      </c>
      <c r="E7438" s="21" t="s">
        <v>2273</v>
      </c>
      <c r="F7438" s="19"/>
      <c r="G7438" s="20">
        <f>SUM(G7430:G7437)</f>
        <v>53233.159999999996</v>
      </c>
      <c r="H7438" s="7"/>
      <c r="I7438" s="7"/>
      <c r="J7438" s="7"/>
      <c r="K7438" s="7"/>
      <c r="L7438" s="7"/>
      <c r="M7438" s="7"/>
      <c r="N7438" s="7"/>
      <c r="O7438" s="7"/>
      <c r="P7438" s="7"/>
      <c r="Q7438" s="7"/>
      <c r="R7438" s="7"/>
    </row>
    <row r="7440" spans="1:18" x14ac:dyDescent="0.35">
      <c r="B7440" s="11" t="s">
        <v>23</v>
      </c>
      <c r="C7440" s="12" t="s">
        <v>24</v>
      </c>
      <c r="D7440" s="12" t="s">
        <v>25</v>
      </c>
    </row>
    <row r="7441" spans="1:18" x14ac:dyDescent="0.35">
      <c r="B7441" s="11" t="s">
        <v>26</v>
      </c>
      <c r="C7441" s="12" t="s">
        <v>27</v>
      </c>
      <c r="D7441" s="12" t="s">
        <v>28</v>
      </c>
    </row>
    <row r="7442" spans="1:18" x14ac:dyDescent="0.35">
      <c r="B7442" s="11" t="s">
        <v>29</v>
      </c>
      <c r="C7442" s="12" t="s">
        <v>24</v>
      </c>
      <c r="D7442" s="12" t="s">
        <v>30</v>
      </c>
    </row>
    <row r="7443" spans="1:18" x14ac:dyDescent="0.35">
      <c r="B7443" s="11" t="s">
        <v>31</v>
      </c>
      <c r="C7443" s="12" t="s">
        <v>339</v>
      </c>
      <c r="D7443" s="12" t="s">
        <v>2107</v>
      </c>
    </row>
    <row r="7444" spans="1:18" x14ac:dyDescent="0.35">
      <c r="B7444" s="11" t="s">
        <v>33</v>
      </c>
      <c r="C7444" s="12" t="s">
        <v>328</v>
      </c>
      <c r="D7444" s="12" t="s">
        <v>549</v>
      </c>
    </row>
    <row r="7445" spans="1:18" x14ac:dyDescent="0.35">
      <c r="B7445" s="11" t="s">
        <v>35</v>
      </c>
      <c r="C7445" s="12" t="s">
        <v>116</v>
      </c>
      <c r="D7445" s="12" t="s">
        <v>2274</v>
      </c>
    </row>
    <row r="7447" spans="1:18" ht="52.5" x14ac:dyDescent="0.35">
      <c r="A7447" s="1">
        <v>1</v>
      </c>
      <c r="B7447" s="13" t="s">
        <v>2218</v>
      </c>
      <c r="C7447" s="13" t="s">
        <v>227</v>
      </c>
      <c r="D7447" s="14" t="s">
        <v>2219</v>
      </c>
      <c r="E7447" s="15">
        <v>1305.6099999999999</v>
      </c>
      <c r="F7447" s="16">
        <f t="shared" ref="F7447:F7455" si="2470">ROUND(ROUND(N7447,2)*ROUND(J7447,3),2)</f>
        <v>1305.6099999999999</v>
      </c>
      <c r="G7447" s="16">
        <f t="shared" ref="G7447:G7455" si="2471">ROUND(ROUND(N7447,2)*ROUND(K7447,3),2)</f>
        <v>0</v>
      </c>
      <c r="H7447" s="16">
        <f t="shared" ref="H7447:H7455" si="2472">IF(EXACT(J7447,0),0,100*(K7447/J7447))</f>
        <v>0</v>
      </c>
      <c r="I7447" s="16">
        <f t="shared" ref="I7447:I7455" si="2473">ROUND((ROUND(J7447,3)-ROUND(K7447,3))*N7447,2)</f>
        <v>1305.6099999999999</v>
      </c>
      <c r="J7447" s="17">
        <v>1</v>
      </c>
      <c r="K7447" s="17">
        <v>0</v>
      </c>
      <c r="L7447" s="18">
        <f t="shared" ref="L7447:L7455" si="2474">ROUND(ROUND(J7447,3)-ROUND(K7447,3),3)</f>
        <v>1</v>
      </c>
      <c r="M7447" s="17">
        <v>0</v>
      </c>
      <c r="N7447" s="16">
        <f t="shared" ref="N7447:N7455" si="2475">ROUND(E7447,2)</f>
        <v>1305.6099999999999</v>
      </c>
      <c r="O7447" s="16">
        <f t="shared" ref="O7447:O7455" si="2476">ROUND(ROUND(M7447,3)*ROUND(N7447,2),2)</f>
        <v>0</v>
      </c>
      <c r="P7447" s="18">
        <f t="shared" ref="P7447:P7455" si="2477">ROUND(ROUND(K7447,3)-ROUND(M7447,3),2)</f>
        <v>0</v>
      </c>
      <c r="Q7447" s="16">
        <f t="shared" ref="Q7447:Q7455" si="2478">ROUND(E7447,2)</f>
        <v>1305.6099999999999</v>
      </c>
      <c r="R7447" s="16">
        <f t="shared" ref="R7447:R7455" si="2479">ROUND((ROUND(K7447,3)-ROUND(M7447,3))* Q7447,2)</f>
        <v>0</v>
      </c>
    </row>
    <row r="7448" spans="1:18" ht="52.5" x14ac:dyDescent="0.35">
      <c r="A7448" s="1">
        <v>2</v>
      </c>
      <c r="B7448" s="13" t="s">
        <v>166</v>
      </c>
      <c r="C7448" s="13" t="s">
        <v>65</v>
      </c>
      <c r="D7448" s="14" t="s">
        <v>167</v>
      </c>
      <c r="E7448" s="15">
        <v>24.21</v>
      </c>
      <c r="F7448" s="16">
        <f t="shared" si="2470"/>
        <v>147.97</v>
      </c>
      <c r="G7448" s="16">
        <f t="shared" si="2471"/>
        <v>0</v>
      </c>
      <c r="H7448" s="16">
        <f t="shared" si="2472"/>
        <v>0</v>
      </c>
      <c r="I7448" s="16">
        <f t="shared" si="2473"/>
        <v>147.97</v>
      </c>
      <c r="J7448" s="17">
        <v>6.1120000000000001</v>
      </c>
      <c r="K7448" s="17">
        <v>0</v>
      </c>
      <c r="L7448" s="18">
        <f t="shared" si="2474"/>
        <v>6.1120000000000001</v>
      </c>
      <c r="M7448" s="17">
        <v>0</v>
      </c>
      <c r="N7448" s="16">
        <f t="shared" si="2475"/>
        <v>24.21</v>
      </c>
      <c r="O7448" s="16">
        <f t="shared" si="2476"/>
        <v>0</v>
      </c>
      <c r="P7448" s="18">
        <f t="shared" si="2477"/>
        <v>0</v>
      </c>
      <c r="Q7448" s="16">
        <f t="shared" si="2478"/>
        <v>24.21</v>
      </c>
      <c r="R7448" s="16">
        <f t="shared" si="2479"/>
        <v>0</v>
      </c>
    </row>
    <row r="7449" spans="1:18" ht="31.5" x14ac:dyDescent="0.35">
      <c r="A7449" s="1">
        <v>3</v>
      </c>
      <c r="B7449" s="13" t="s">
        <v>168</v>
      </c>
      <c r="C7449" s="13" t="s">
        <v>65</v>
      </c>
      <c r="D7449" s="14" t="s">
        <v>169</v>
      </c>
      <c r="E7449" s="15">
        <v>5.38</v>
      </c>
      <c r="F7449" s="16">
        <f t="shared" si="2470"/>
        <v>32.880000000000003</v>
      </c>
      <c r="G7449" s="16">
        <f t="shared" si="2471"/>
        <v>0</v>
      </c>
      <c r="H7449" s="16">
        <f t="shared" si="2472"/>
        <v>0</v>
      </c>
      <c r="I7449" s="16">
        <f t="shared" si="2473"/>
        <v>32.880000000000003</v>
      </c>
      <c r="J7449" s="17">
        <v>6.1120000000000001</v>
      </c>
      <c r="K7449" s="17">
        <v>0</v>
      </c>
      <c r="L7449" s="18">
        <f t="shared" si="2474"/>
        <v>6.1120000000000001</v>
      </c>
      <c r="M7449" s="17">
        <v>0</v>
      </c>
      <c r="N7449" s="16">
        <f t="shared" si="2475"/>
        <v>5.38</v>
      </c>
      <c r="O7449" s="16">
        <f t="shared" si="2476"/>
        <v>0</v>
      </c>
      <c r="P7449" s="18">
        <f t="shared" si="2477"/>
        <v>0</v>
      </c>
      <c r="Q7449" s="16">
        <f t="shared" si="2478"/>
        <v>5.38</v>
      </c>
      <c r="R7449" s="16">
        <f t="shared" si="2479"/>
        <v>0</v>
      </c>
    </row>
    <row r="7450" spans="1:18" ht="52.5" x14ac:dyDescent="0.35">
      <c r="A7450" s="1">
        <v>4</v>
      </c>
      <c r="B7450" s="13" t="s">
        <v>267</v>
      </c>
      <c r="C7450" s="13" t="s">
        <v>65</v>
      </c>
      <c r="D7450" s="14" t="s">
        <v>268</v>
      </c>
      <c r="E7450" s="15">
        <v>5.83</v>
      </c>
      <c r="F7450" s="16">
        <f t="shared" si="2470"/>
        <v>9.33</v>
      </c>
      <c r="G7450" s="16">
        <f t="shared" si="2471"/>
        <v>0</v>
      </c>
      <c r="H7450" s="16">
        <f t="shared" si="2472"/>
        <v>0</v>
      </c>
      <c r="I7450" s="16">
        <f t="shared" si="2473"/>
        <v>9.33</v>
      </c>
      <c r="J7450" s="17">
        <v>1.6</v>
      </c>
      <c r="K7450" s="17">
        <v>0</v>
      </c>
      <c r="L7450" s="18">
        <f t="shared" si="2474"/>
        <v>1.6</v>
      </c>
      <c r="M7450" s="17">
        <v>0</v>
      </c>
      <c r="N7450" s="16">
        <f t="shared" si="2475"/>
        <v>5.83</v>
      </c>
      <c r="O7450" s="16">
        <f t="shared" si="2476"/>
        <v>0</v>
      </c>
      <c r="P7450" s="18">
        <f t="shared" si="2477"/>
        <v>0</v>
      </c>
      <c r="Q7450" s="16">
        <f t="shared" si="2478"/>
        <v>5.83</v>
      </c>
      <c r="R7450" s="16">
        <f t="shared" si="2479"/>
        <v>0</v>
      </c>
    </row>
    <row r="7451" spans="1:18" ht="52.5" x14ac:dyDescent="0.35">
      <c r="A7451" s="1">
        <v>5</v>
      </c>
      <c r="B7451" s="13" t="s">
        <v>2153</v>
      </c>
      <c r="C7451" s="13" t="s">
        <v>44</v>
      </c>
      <c r="D7451" s="14" t="s">
        <v>2154</v>
      </c>
      <c r="E7451" s="15">
        <v>13.05</v>
      </c>
      <c r="F7451" s="16">
        <f t="shared" si="2470"/>
        <v>261</v>
      </c>
      <c r="G7451" s="16">
        <f t="shared" si="2471"/>
        <v>0</v>
      </c>
      <c r="H7451" s="16">
        <f t="shared" si="2472"/>
        <v>0</v>
      </c>
      <c r="I7451" s="16">
        <f t="shared" si="2473"/>
        <v>261</v>
      </c>
      <c r="J7451" s="17">
        <v>20</v>
      </c>
      <c r="K7451" s="17">
        <v>0</v>
      </c>
      <c r="L7451" s="18">
        <f t="shared" si="2474"/>
        <v>20</v>
      </c>
      <c r="M7451" s="17">
        <v>0</v>
      </c>
      <c r="N7451" s="16">
        <f t="shared" si="2475"/>
        <v>13.05</v>
      </c>
      <c r="O7451" s="16">
        <f t="shared" si="2476"/>
        <v>0</v>
      </c>
      <c r="P7451" s="18">
        <f t="shared" si="2477"/>
        <v>0</v>
      </c>
      <c r="Q7451" s="16">
        <f t="shared" si="2478"/>
        <v>13.05</v>
      </c>
      <c r="R7451" s="16">
        <f t="shared" si="2479"/>
        <v>0</v>
      </c>
    </row>
    <row r="7452" spans="1:18" ht="21" x14ac:dyDescent="0.35">
      <c r="A7452" s="1">
        <v>6</v>
      </c>
      <c r="B7452" s="13" t="s">
        <v>1522</v>
      </c>
      <c r="C7452" s="13" t="s">
        <v>44</v>
      </c>
      <c r="D7452" s="14" t="s">
        <v>1523</v>
      </c>
      <c r="E7452" s="15">
        <v>10.71</v>
      </c>
      <c r="F7452" s="16">
        <f t="shared" si="2470"/>
        <v>321.3</v>
      </c>
      <c r="G7452" s="16">
        <f t="shared" si="2471"/>
        <v>0</v>
      </c>
      <c r="H7452" s="16">
        <f t="shared" si="2472"/>
        <v>0</v>
      </c>
      <c r="I7452" s="16">
        <f t="shared" si="2473"/>
        <v>321.3</v>
      </c>
      <c r="J7452" s="17">
        <v>30</v>
      </c>
      <c r="K7452" s="17">
        <v>0</v>
      </c>
      <c r="L7452" s="18">
        <f t="shared" si="2474"/>
        <v>30</v>
      </c>
      <c r="M7452" s="17">
        <v>0</v>
      </c>
      <c r="N7452" s="16">
        <f t="shared" si="2475"/>
        <v>10.71</v>
      </c>
      <c r="O7452" s="16">
        <f t="shared" si="2476"/>
        <v>0</v>
      </c>
      <c r="P7452" s="18">
        <f t="shared" si="2477"/>
        <v>0</v>
      </c>
      <c r="Q7452" s="16">
        <f t="shared" si="2478"/>
        <v>10.71</v>
      </c>
      <c r="R7452" s="16">
        <f t="shared" si="2479"/>
        <v>0</v>
      </c>
    </row>
    <row r="7453" spans="1:18" ht="52.5" x14ac:dyDescent="0.35">
      <c r="A7453" s="1">
        <v>7</v>
      </c>
      <c r="B7453" s="13" t="s">
        <v>1520</v>
      </c>
      <c r="C7453" s="13" t="s">
        <v>44</v>
      </c>
      <c r="D7453" s="14" t="s">
        <v>1521</v>
      </c>
      <c r="E7453" s="15">
        <v>5.84</v>
      </c>
      <c r="F7453" s="16">
        <f t="shared" si="2470"/>
        <v>175.2</v>
      </c>
      <c r="G7453" s="16">
        <f t="shared" si="2471"/>
        <v>0</v>
      </c>
      <c r="H7453" s="16">
        <f t="shared" si="2472"/>
        <v>0</v>
      </c>
      <c r="I7453" s="16">
        <f t="shared" si="2473"/>
        <v>175.2</v>
      </c>
      <c r="J7453" s="17">
        <v>30</v>
      </c>
      <c r="K7453" s="17">
        <v>0</v>
      </c>
      <c r="L7453" s="18">
        <f t="shared" si="2474"/>
        <v>30</v>
      </c>
      <c r="M7453" s="17">
        <v>0</v>
      </c>
      <c r="N7453" s="16">
        <f t="shared" si="2475"/>
        <v>5.84</v>
      </c>
      <c r="O7453" s="16">
        <f t="shared" si="2476"/>
        <v>0</v>
      </c>
      <c r="P7453" s="18">
        <f t="shared" si="2477"/>
        <v>0</v>
      </c>
      <c r="Q7453" s="16">
        <f t="shared" si="2478"/>
        <v>5.84</v>
      </c>
      <c r="R7453" s="16">
        <f t="shared" si="2479"/>
        <v>0</v>
      </c>
    </row>
    <row r="7454" spans="1:18" ht="42" x14ac:dyDescent="0.35">
      <c r="A7454" s="1">
        <v>8</v>
      </c>
      <c r="B7454" s="13" t="s">
        <v>1670</v>
      </c>
      <c r="C7454" s="13" t="s">
        <v>41</v>
      </c>
      <c r="D7454" s="14" t="s">
        <v>1671</v>
      </c>
      <c r="E7454" s="15">
        <v>93.59</v>
      </c>
      <c r="F7454" s="16">
        <f t="shared" si="2470"/>
        <v>93.59</v>
      </c>
      <c r="G7454" s="16">
        <f t="shared" si="2471"/>
        <v>0</v>
      </c>
      <c r="H7454" s="16">
        <f t="shared" si="2472"/>
        <v>0</v>
      </c>
      <c r="I7454" s="16">
        <f t="shared" si="2473"/>
        <v>93.59</v>
      </c>
      <c r="J7454" s="17">
        <v>1</v>
      </c>
      <c r="K7454" s="17">
        <v>0</v>
      </c>
      <c r="L7454" s="18">
        <f t="shared" si="2474"/>
        <v>1</v>
      </c>
      <c r="M7454" s="17">
        <v>0</v>
      </c>
      <c r="N7454" s="16">
        <f t="shared" si="2475"/>
        <v>93.59</v>
      </c>
      <c r="O7454" s="16">
        <f t="shared" si="2476"/>
        <v>0</v>
      </c>
      <c r="P7454" s="18">
        <f t="shared" si="2477"/>
        <v>0</v>
      </c>
      <c r="Q7454" s="16">
        <f t="shared" si="2478"/>
        <v>93.59</v>
      </c>
      <c r="R7454" s="16">
        <f t="shared" si="2479"/>
        <v>0</v>
      </c>
    </row>
    <row r="7455" spans="1:18" ht="31.5" x14ac:dyDescent="0.35">
      <c r="A7455" s="1">
        <v>9</v>
      </c>
      <c r="B7455" s="13" t="s">
        <v>1060</v>
      </c>
      <c r="C7455" s="13" t="s">
        <v>41</v>
      </c>
      <c r="D7455" s="14" t="s">
        <v>1061</v>
      </c>
      <c r="E7455" s="15">
        <v>112.14</v>
      </c>
      <c r="F7455" s="16">
        <f t="shared" si="2470"/>
        <v>112.14</v>
      </c>
      <c r="G7455" s="16">
        <f t="shared" si="2471"/>
        <v>0</v>
      </c>
      <c r="H7455" s="16">
        <f t="shared" si="2472"/>
        <v>0</v>
      </c>
      <c r="I7455" s="16">
        <f t="shared" si="2473"/>
        <v>112.14</v>
      </c>
      <c r="J7455" s="17">
        <v>1</v>
      </c>
      <c r="K7455" s="17">
        <v>0</v>
      </c>
      <c r="L7455" s="18">
        <f t="shared" si="2474"/>
        <v>1</v>
      </c>
      <c r="M7455" s="17">
        <v>0</v>
      </c>
      <c r="N7455" s="16">
        <f t="shared" si="2475"/>
        <v>112.14</v>
      </c>
      <c r="O7455" s="16">
        <f t="shared" si="2476"/>
        <v>0</v>
      </c>
      <c r="P7455" s="18">
        <f t="shared" si="2477"/>
        <v>0</v>
      </c>
      <c r="Q7455" s="16">
        <f t="shared" si="2478"/>
        <v>112.14</v>
      </c>
      <c r="R7455" s="16">
        <f t="shared" si="2479"/>
        <v>0</v>
      </c>
    </row>
    <row r="7456" spans="1:18" x14ac:dyDescent="0.35">
      <c r="A7456" s="21" t="s">
        <v>2275</v>
      </c>
      <c r="B7456" s="21" t="s">
        <v>2275</v>
      </c>
      <c r="C7456" s="21" t="s">
        <v>2275</v>
      </c>
      <c r="D7456" s="21" t="s">
        <v>2275</v>
      </c>
      <c r="E7456" s="21" t="s">
        <v>2275</v>
      </c>
      <c r="F7456" s="19"/>
      <c r="G7456" s="20">
        <f>SUM(G7447:G7455)</f>
        <v>0</v>
      </c>
      <c r="H7456" s="7"/>
      <c r="I7456" s="7"/>
      <c r="J7456" s="7"/>
      <c r="K7456" s="7"/>
      <c r="L7456" s="7"/>
      <c r="M7456" s="7"/>
      <c r="N7456" s="7"/>
      <c r="O7456" s="7"/>
      <c r="P7456" s="7"/>
      <c r="Q7456" s="7"/>
      <c r="R7456" s="7"/>
    </row>
    <row r="7458" spans="1:18" x14ac:dyDescent="0.35">
      <c r="B7458" s="11" t="s">
        <v>23</v>
      </c>
      <c r="C7458" s="12" t="s">
        <v>24</v>
      </c>
      <c r="D7458" s="12" t="s">
        <v>25</v>
      </c>
    </row>
    <row r="7459" spans="1:18" x14ac:dyDescent="0.35">
      <c r="B7459" s="11" t="s">
        <v>26</v>
      </c>
      <c r="C7459" s="12" t="s">
        <v>27</v>
      </c>
      <c r="D7459" s="12" t="s">
        <v>28</v>
      </c>
    </row>
    <row r="7460" spans="1:18" x14ac:dyDescent="0.35">
      <c r="B7460" s="11" t="s">
        <v>29</v>
      </c>
      <c r="C7460" s="12" t="s">
        <v>24</v>
      </c>
      <c r="D7460" s="12" t="s">
        <v>30</v>
      </c>
    </row>
    <row r="7461" spans="1:18" x14ac:dyDescent="0.35">
      <c r="B7461" s="11" t="s">
        <v>31</v>
      </c>
      <c r="C7461" s="12" t="s">
        <v>339</v>
      </c>
      <c r="D7461" s="12" t="s">
        <v>2107</v>
      </c>
    </row>
    <row r="7462" spans="1:18" x14ac:dyDescent="0.35">
      <c r="B7462" s="11" t="s">
        <v>33</v>
      </c>
      <c r="C7462" s="12" t="s">
        <v>328</v>
      </c>
      <c r="D7462" s="12" t="s">
        <v>549</v>
      </c>
    </row>
    <row r="7463" spans="1:18" x14ac:dyDescent="0.35">
      <c r="B7463" s="11" t="s">
        <v>35</v>
      </c>
      <c r="C7463" s="12" t="s">
        <v>319</v>
      </c>
      <c r="D7463" s="12" t="s">
        <v>2160</v>
      </c>
    </row>
    <row r="7465" spans="1:18" ht="84" x14ac:dyDescent="0.35">
      <c r="A7465" s="1">
        <v>1</v>
      </c>
      <c r="B7465" s="13" t="s">
        <v>2161</v>
      </c>
      <c r="C7465" s="13" t="s">
        <v>227</v>
      </c>
      <c r="D7465" s="14" t="s">
        <v>2162</v>
      </c>
      <c r="E7465" s="15">
        <v>3352.03</v>
      </c>
      <c r="F7465" s="16">
        <f t="shared" ref="F7465:F7480" si="2480">ROUND(ROUND(N7465,2)*ROUND(J7465,3),2)</f>
        <v>3352.03</v>
      </c>
      <c r="G7465" s="16">
        <f t="shared" ref="G7465:G7480" si="2481">ROUND(ROUND(N7465,2)*ROUND(K7465,3),2)</f>
        <v>0</v>
      </c>
      <c r="H7465" s="16">
        <f t="shared" ref="H7465:H7480" si="2482">IF(EXACT(J7465,0),0,100*(K7465/J7465))</f>
        <v>0</v>
      </c>
      <c r="I7465" s="16">
        <f t="shared" ref="I7465:I7480" si="2483">ROUND((ROUND(J7465,3)-ROUND(K7465,3))*N7465,2)</f>
        <v>3352.03</v>
      </c>
      <c r="J7465" s="17">
        <v>1</v>
      </c>
      <c r="K7465" s="17">
        <v>0</v>
      </c>
      <c r="L7465" s="18">
        <f t="shared" ref="L7465:L7480" si="2484">ROUND(ROUND(J7465,3)-ROUND(K7465,3),3)</f>
        <v>1</v>
      </c>
      <c r="M7465" s="17">
        <v>0</v>
      </c>
      <c r="N7465" s="16">
        <f t="shared" ref="N7465:N7480" si="2485">ROUND(E7465,2)</f>
        <v>3352.03</v>
      </c>
      <c r="O7465" s="16">
        <f t="shared" ref="O7465:O7480" si="2486">ROUND(ROUND(M7465,3)*ROUND(N7465,2),2)</f>
        <v>0</v>
      </c>
      <c r="P7465" s="18">
        <f t="shared" ref="P7465:P7480" si="2487">ROUND(ROUND(K7465,3)-ROUND(M7465,3),2)</f>
        <v>0</v>
      </c>
      <c r="Q7465" s="16">
        <f t="shared" ref="Q7465:Q7480" si="2488">ROUND(E7465,2)</f>
        <v>3352.03</v>
      </c>
      <c r="R7465" s="16">
        <f t="shared" ref="R7465:R7480" si="2489">ROUND((ROUND(K7465,3)-ROUND(M7465,3))* Q7465,2)</f>
        <v>0</v>
      </c>
    </row>
    <row r="7466" spans="1:18" ht="73.5" x14ac:dyDescent="0.35">
      <c r="A7466" s="1">
        <v>2</v>
      </c>
      <c r="B7466" s="13" t="s">
        <v>2163</v>
      </c>
      <c r="C7466" s="13" t="s">
        <v>227</v>
      </c>
      <c r="D7466" s="14" t="s">
        <v>2164</v>
      </c>
      <c r="E7466" s="15">
        <v>1382.96</v>
      </c>
      <c r="F7466" s="16">
        <f t="shared" si="2480"/>
        <v>1382.96</v>
      </c>
      <c r="G7466" s="16">
        <f t="shared" si="2481"/>
        <v>0</v>
      </c>
      <c r="H7466" s="16">
        <f t="shared" si="2482"/>
        <v>0</v>
      </c>
      <c r="I7466" s="16">
        <f t="shared" si="2483"/>
        <v>1382.96</v>
      </c>
      <c r="J7466" s="17">
        <v>1</v>
      </c>
      <c r="K7466" s="17">
        <v>0</v>
      </c>
      <c r="L7466" s="18">
        <f t="shared" si="2484"/>
        <v>1</v>
      </c>
      <c r="M7466" s="17">
        <v>0</v>
      </c>
      <c r="N7466" s="16">
        <f t="shared" si="2485"/>
        <v>1382.96</v>
      </c>
      <c r="O7466" s="16">
        <f t="shared" si="2486"/>
        <v>0</v>
      </c>
      <c r="P7466" s="18">
        <f t="shared" si="2487"/>
        <v>0</v>
      </c>
      <c r="Q7466" s="16">
        <f t="shared" si="2488"/>
        <v>1382.96</v>
      </c>
      <c r="R7466" s="16">
        <f t="shared" si="2489"/>
        <v>0</v>
      </c>
    </row>
    <row r="7467" spans="1:18" ht="21" x14ac:dyDescent="0.35">
      <c r="A7467" s="1">
        <v>3</v>
      </c>
      <c r="B7467" s="13" t="s">
        <v>532</v>
      </c>
      <c r="C7467" s="13" t="s">
        <v>227</v>
      </c>
      <c r="D7467" s="14" t="s">
        <v>533</v>
      </c>
      <c r="E7467" s="15">
        <v>54.01</v>
      </c>
      <c r="F7467" s="16">
        <f t="shared" si="2480"/>
        <v>216.04</v>
      </c>
      <c r="G7467" s="16">
        <f t="shared" si="2481"/>
        <v>1458.27</v>
      </c>
      <c r="H7467" s="16">
        <f t="shared" si="2482"/>
        <v>675</v>
      </c>
      <c r="I7467" s="16">
        <f t="shared" si="2483"/>
        <v>-1242.23</v>
      </c>
      <c r="J7467" s="17">
        <v>4</v>
      </c>
      <c r="K7467" s="17">
        <v>27</v>
      </c>
      <c r="L7467" s="18">
        <f t="shared" si="2484"/>
        <v>-23</v>
      </c>
      <c r="M7467" s="17">
        <v>27</v>
      </c>
      <c r="N7467" s="16">
        <f t="shared" si="2485"/>
        <v>54.01</v>
      </c>
      <c r="O7467" s="16">
        <f t="shared" si="2486"/>
        <v>1458.27</v>
      </c>
      <c r="P7467" s="18">
        <f t="shared" si="2487"/>
        <v>0</v>
      </c>
      <c r="Q7467" s="16">
        <f t="shared" si="2488"/>
        <v>54.01</v>
      </c>
      <c r="R7467" s="16">
        <f t="shared" si="2489"/>
        <v>0</v>
      </c>
    </row>
    <row r="7468" spans="1:18" ht="31.5" x14ac:dyDescent="0.35">
      <c r="A7468" s="1">
        <v>4</v>
      </c>
      <c r="B7468" s="13" t="s">
        <v>205</v>
      </c>
      <c r="C7468" s="13" t="s">
        <v>41</v>
      </c>
      <c r="D7468" s="14" t="s">
        <v>206</v>
      </c>
      <c r="E7468" s="15">
        <v>9.58</v>
      </c>
      <c r="F7468" s="16">
        <f t="shared" si="2480"/>
        <v>9.58</v>
      </c>
      <c r="G7468" s="16">
        <f t="shared" si="2481"/>
        <v>0</v>
      </c>
      <c r="H7468" s="16">
        <f t="shared" si="2482"/>
        <v>0</v>
      </c>
      <c r="I7468" s="16">
        <f t="shared" si="2483"/>
        <v>9.58</v>
      </c>
      <c r="J7468" s="17">
        <v>1</v>
      </c>
      <c r="K7468" s="17">
        <v>0</v>
      </c>
      <c r="L7468" s="18">
        <f t="shared" si="2484"/>
        <v>1</v>
      </c>
      <c r="M7468" s="17">
        <v>0</v>
      </c>
      <c r="N7468" s="16">
        <f t="shared" si="2485"/>
        <v>9.58</v>
      </c>
      <c r="O7468" s="16">
        <f t="shared" si="2486"/>
        <v>0</v>
      </c>
      <c r="P7468" s="18">
        <f t="shared" si="2487"/>
        <v>0</v>
      </c>
      <c r="Q7468" s="16">
        <f t="shared" si="2488"/>
        <v>9.58</v>
      </c>
      <c r="R7468" s="16">
        <f t="shared" si="2489"/>
        <v>0</v>
      </c>
    </row>
    <row r="7469" spans="1:18" ht="31.5" x14ac:dyDescent="0.35">
      <c r="A7469" s="1">
        <v>5</v>
      </c>
      <c r="B7469" s="13" t="s">
        <v>195</v>
      </c>
      <c r="C7469" s="13" t="s">
        <v>41</v>
      </c>
      <c r="D7469" s="14" t="s">
        <v>196</v>
      </c>
      <c r="E7469" s="15">
        <v>6.39</v>
      </c>
      <c r="F7469" s="16">
        <f t="shared" si="2480"/>
        <v>25.56</v>
      </c>
      <c r="G7469" s="16">
        <f t="shared" si="2481"/>
        <v>121.41</v>
      </c>
      <c r="H7469" s="16">
        <f t="shared" si="2482"/>
        <v>475</v>
      </c>
      <c r="I7469" s="16">
        <f t="shared" si="2483"/>
        <v>-95.85</v>
      </c>
      <c r="J7469" s="17">
        <v>4</v>
      </c>
      <c r="K7469" s="17">
        <v>19</v>
      </c>
      <c r="L7469" s="18">
        <f t="shared" si="2484"/>
        <v>-15</v>
      </c>
      <c r="M7469" s="17">
        <v>19</v>
      </c>
      <c r="N7469" s="16">
        <f t="shared" si="2485"/>
        <v>6.39</v>
      </c>
      <c r="O7469" s="16">
        <f t="shared" si="2486"/>
        <v>121.41</v>
      </c>
      <c r="P7469" s="18">
        <f t="shared" si="2487"/>
        <v>0</v>
      </c>
      <c r="Q7469" s="16">
        <f t="shared" si="2488"/>
        <v>6.39</v>
      </c>
      <c r="R7469" s="16">
        <f t="shared" si="2489"/>
        <v>0</v>
      </c>
    </row>
    <row r="7470" spans="1:18" ht="42" x14ac:dyDescent="0.35">
      <c r="A7470" s="1">
        <v>6</v>
      </c>
      <c r="B7470" s="13" t="s">
        <v>197</v>
      </c>
      <c r="C7470" s="13" t="s">
        <v>41</v>
      </c>
      <c r="D7470" s="14" t="s">
        <v>198</v>
      </c>
      <c r="E7470" s="15">
        <v>90.66</v>
      </c>
      <c r="F7470" s="16">
        <f t="shared" si="2480"/>
        <v>181.32</v>
      </c>
      <c r="G7470" s="16">
        <f t="shared" si="2481"/>
        <v>0</v>
      </c>
      <c r="H7470" s="16">
        <f t="shared" si="2482"/>
        <v>0</v>
      </c>
      <c r="I7470" s="16">
        <f t="shared" si="2483"/>
        <v>181.32</v>
      </c>
      <c r="J7470" s="17">
        <v>2</v>
      </c>
      <c r="K7470" s="17">
        <v>0</v>
      </c>
      <c r="L7470" s="18">
        <f t="shared" si="2484"/>
        <v>2</v>
      </c>
      <c r="M7470" s="17">
        <v>0</v>
      </c>
      <c r="N7470" s="16">
        <f t="shared" si="2485"/>
        <v>90.66</v>
      </c>
      <c r="O7470" s="16">
        <f t="shared" si="2486"/>
        <v>0</v>
      </c>
      <c r="P7470" s="18">
        <f t="shared" si="2487"/>
        <v>0</v>
      </c>
      <c r="Q7470" s="16">
        <f t="shared" si="2488"/>
        <v>90.66</v>
      </c>
      <c r="R7470" s="16">
        <f t="shared" si="2489"/>
        <v>0</v>
      </c>
    </row>
    <row r="7471" spans="1:18" ht="21" x14ac:dyDescent="0.35">
      <c r="A7471" s="1">
        <v>7</v>
      </c>
      <c r="B7471" s="13" t="s">
        <v>226</v>
      </c>
      <c r="C7471" s="13" t="s">
        <v>227</v>
      </c>
      <c r="D7471" s="14" t="s">
        <v>228</v>
      </c>
      <c r="E7471" s="15">
        <v>5222.6899999999996</v>
      </c>
      <c r="F7471" s="16">
        <f t="shared" si="2480"/>
        <v>10445.379999999999</v>
      </c>
      <c r="G7471" s="16">
        <f t="shared" si="2481"/>
        <v>0</v>
      </c>
      <c r="H7471" s="16">
        <f t="shared" si="2482"/>
        <v>0</v>
      </c>
      <c r="I7471" s="16">
        <f t="shared" si="2483"/>
        <v>10445.379999999999</v>
      </c>
      <c r="J7471" s="17">
        <v>2</v>
      </c>
      <c r="K7471" s="17">
        <v>0</v>
      </c>
      <c r="L7471" s="18">
        <f t="shared" si="2484"/>
        <v>2</v>
      </c>
      <c r="M7471" s="17">
        <v>0</v>
      </c>
      <c r="N7471" s="16">
        <f t="shared" si="2485"/>
        <v>5222.6899999999996</v>
      </c>
      <c r="O7471" s="16">
        <f t="shared" si="2486"/>
        <v>0</v>
      </c>
      <c r="P7471" s="18">
        <f t="shared" si="2487"/>
        <v>0</v>
      </c>
      <c r="Q7471" s="16">
        <f t="shared" si="2488"/>
        <v>5222.6899999999996</v>
      </c>
      <c r="R7471" s="16">
        <f t="shared" si="2489"/>
        <v>0</v>
      </c>
    </row>
    <row r="7472" spans="1:18" x14ac:dyDescent="0.35">
      <c r="A7472" s="1">
        <v>8</v>
      </c>
      <c r="B7472" s="13" t="s">
        <v>575</v>
      </c>
      <c r="C7472" s="13" t="s">
        <v>92</v>
      </c>
      <c r="D7472" s="14" t="s">
        <v>576</v>
      </c>
      <c r="E7472" s="15">
        <v>14.34</v>
      </c>
      <c r="F7472" s="16">
        <f t="shared" si="2480"/>
        <v>590.80999999999995</v>
      </c>
      <c r="G7472" s="16">
        <f t="shared" si="2481"/>
        <v>0</v>
      </c>
      <c r="H7472" s="16">
        <f t="shared" si="2482"/>
        <v>0</v>
      </c>
      <c r="I7472" s="16">
        <f t="shared" si="2483"/>
        <v>590.80999999999995</v>
      </c>
      <c r="J7472" s="17">
        <v>41.2</v>
      </c>
      <c r="K7472" s="17">
        <v>0</v>
      </c>
      <c r="L7472" s="18">
        <f t="shared" si="2484"/>
        <v>41.2</v>
      </c>
      <c r="M7472" s="17">
        <v>0</v>
      </c>
      <c r="N7472" s="16">
        <f t="shared" si="2485"/>
        <v>14.34</v>
      </c>
      <c r="O7472" s="16">
        <f t="shared" si="2486"/>
        <v>0</v>
      </c>
      <c r="P7472" s="18">
        <f t="shared" si="2487"/>
        <v>0</v>
      </c>
      <c r="Q7472" s="16">
        <f t="shared" si="2488"/>
        <v>14.34</v>
      </c>
      <c r="R7472" s="16">
        <f t="shared" si="2489"/>
        <v>0</v>
      </c>
    </row>
    <row r="7473" spans="1:18" ht="31.5" x14ac:dyDescent="0.35">
      <c r="A7473" s="1">
        <v>9</v>
      </c>
      <c r="B7473" s="13" t="s">
        <v>2276</v>
      </c>
      <c r="C7473" s="13" t="s">
        <v>41</v>
      </c>
      <c r="D7473" s="14" t="s">
        <v>2277</v>
      </c>
      <c r="E7473" s="15">
        <v>9.64</v>
      </c>
      <c r="F7473" s="16">
        <f t="shared" si="2480"/>
        <v>19.28</v>
      </c>
      <c r="G7473" s="16">
        <f t="shared" si="2481"/>
        <v>0</v>
      </c>
      <c r="H7473" s="16">
        <f t="shared" si="2482"/>
        <v>0</v>
      </c>
      <c r="I7473" s="16">
        <f t="shared" si="2483"/>
        <v>19.28</v>
      </c>
      <c r="J7473" s="17">
        <v>2</v>
      </c>
      <c r="K7473" s="17">
        <v>0</v>
      </c>
      <c r="L7473" s="18">
        <f t="shared" si="2484"/>
        <v>2</v>
      </c>
      <c r="M7473" s="17">
        <v>0</v>
      </c>
      <c r="N7473" s="16">
        <f t="shared" si="2485"/>
        <v>9.64</v>
      </c>
      <c r="O7473" s="16">
        <f t="shared" si="2486"/>
        <v>0</v>
      </c>
      <c r="P7473" s="18">
        <f t="shared" si="2487"/>
        <v>0</v>
      </c>
      <c r="Q7473" s="16">
        <f t="shared" si="2488"/>
        <v>9.64</v>
      </c>
      <c r="R7473" s="16">
        <f t="shared" si="2489"/>
        <v>0</v>
      </c>
    </row>
    <row r="7474" spans="1:18" ht="21" x14ac:dyDescent="0.35">
      <c r="A7474" s="1">
        <v>10</v>
      </c>
      <c r="B7474" s="13" t="s">
        <v>2128</v>
      </c>
      <c r="C7474" s="13" t="s">
        <v>1141</v>
      </c>
      <c r="D7474" s="14" t="s">
        <v>2129</v>
      </c>
      <c r="E7474" s="15">
        <v>42.4</v>
      </c>
      <c r="F7474" s="16">
        <f t="shared" si="2480"/>
        <v>180.41</v>
      </c>
      <c r="G7474" s="16">
        <f t="shared" si="2481"/>
        <v>0</v>
      </c>
      <c r="H7474" s="16">
        <f t="shared" si="2482"/>
        <v>0</v>
      </c>
      <c r="I7474" s="16">
        <f t="shared" si="2483"/>
        <v>180.41</v>
      </c>
      <c r="J7474" s="17">
        <v>4.2549999999999999</v>
      </c>
      <c r="K7474" s="17">
        <v>0</v>
      </c>
      <c r="L7474" s="18">
        <f t="shared" si="2484"/>
        <v>4.2549999999999999</v>
      </c>
      <c r="M7474" s="17">
        <v>0</v>
      </c>
      <c r="N7474" s="16">
        <f t="shared" si="2485"/>
        <v>42.4</v>
      </c>
      <c r="O7474" s="16">
        <f t="shared" si="2486"/>
        <v>0</v>
      </c>
      <c r="P7474" s="18">
        <f t="shared" si="2487"/>
        <v>0</v>
      </c>
      <c r="Q7474" s="16">
        <f t="shared" si="2488"/>
        <v>42.4</v>
      </c>
      <c r="R7474" s="16">
        <f t="shared" si="2489"/>
        <v>0</v>
      </c>
    </row>
    <row r="7475" spans="1:18" x14ac:dyDescent="0.35">
      <c r="A7475" s="1">
        <v>11</v>
      </c>
      <c r="B7475" s="13" t="s">
        <v>1147</v>
      </c>
      <c r="C7475" s="13" t="s">
        <v>1141</v>
      </c>
      <c r="D7475" s="14" t="s">
        <v>1148</v>
      </c>
      <c r="E7475" s="15">
        <v>608.70000000000005</v>
      </c>
      <c r="F7475" s="16">
        <f t="shared" si="2480"/>
        <v>116.26</v>
      </c>
      <c r="G7475" s="16">
        <f t="shared" si="2481"/>
        <v>0</v>
      </c>
      <c r="H7475" s="16">
        <f t="shared" si="2482"/>
        <v>0</v>
      </c>
      <c r="I7475" s="16">
        <f t="shared" si="2483"/>
        <v>116.26</v>
      </c>
      <c r="J7475" s="17">
        <v>0.191</v>
      </c>
      <c r="K7475" s="17">
        <v>0</v>
      </c>
      <c r="L7475" s="18">
        <f t="shared" si="2484"/>
        <v>0.191</v>
      </c>
      <c r="M7475" s="17">
        <v>0</v>
      </c>
      <c r="N7475" s="16">
        <f t="shared" si="2485"/>
        <v>608.70000000000005</v>
      </c>
      <c r="O7475" s="16">
        <f t="shared" si="2486"/>
        <v>0</v>
      </c>
      <c r="P7475" s="18">
        <f t="shared" si="2487"/>
        <v>0</v>
      </c>
      <c r="Q7475" s="16">
        <f t="shared" si="2488"/>
        <v>608.70000000000005</v>
      </c>
      <c r="R7475" s="16">
        <f t="shared" si="2489"/>
        <v>0</v>
      </c>
    </row>
    <row r="7476" spans="1:18" ht="21" x14ac:dyDescent="0.35">
      <c r="A7476" s="1">
        <v>12</v>
      </c>
      <c r="B7476" s="13" t="s">
        <v>2132</v>
      </c>
      <c r="C7476" s="13" t="s">
        <v>92</v>
      </c>
      <c r="D7476" s="14" t="s">
        <v>2133</v>
      </c>
      <c r="E7476" s="15">
        <v>0.72</v>
      </c>
      <c r="F7476" s="16">
        <f t="shared" si="2480"/>
        <v>26.64</v>
      </c>
      <c r="G7476" s="16">
        <f t="shared" si="2481"/>
        <v>0</v>
      </c>
      <c r="H7476" s="16">
        <f t="shared" si="2482"/>
        <v>0</v>
      </c>
      <c r="I7476" s="16">
        <f t="shared" si="2483"/>
        <v>26.64</v>
      </c>
      <c r="J7476" s="17">
        <v>37</v>
      </c>
      <c r="K7476" s="17">
        <v>0</v>
      </c>
      <c r="L7476" s="18">
        <f t="shared" si="2484"/>
        <v>37</v>
      </c>
      <c r="M7476" s="17">
        <v>0</v>
      </c>
      <c r="N7476" s="16">
        <f t="shared" si="2485"/>
        <v>0.72</v>
      </c>
      <c r="O7476" s="16">
        <f t="shared" si="2486"/>
        <v>0</v>
      </c>
      <c r="P7476" s="18">
        <f t="shared" si="2487"/>
        <v>0</v>
      </c>
      <c r="Q7476" s="16">
        <f t="shared" si="2488"/>
        <v>0.72</v>
      </c>
      <c r="R7476" s="16">
        <f t="shared" si="2489"/>
        <v>0</v>
      </c>
    </row>
    <row r="7477" spans="1:18" ht="42" x14ac:dyDescent="0.35">
      <c r="A7477" s="1">
        <v>13</v>
      </c>
      <c r="B7477" s="13" t="s">
        <v>2134</v>
      </c>
      <c r="C7477" s="13" t="s">
        <v>92</v>
      </c>
      <c r="D7477" s="14" t="s">
        <v>2135</v>
      </c>
      <c r="E7477" s="15">
        <v>0.43</v>
      </c>
      <c r="F7477" s="16">
        <f t="shared" si="2480"/>
        <v>79.55</v>
      </c>
      <c r="G7477" s="16">
        <f t="shared" si="2481"/>
        <v>0</v>
      </c>
      <c r="H7477" s="16">
        <f t="shared" si="2482"/>
        <v>0</v>
      </c>
      <c r="I7477" s="16">
        <f t="shared" si="2483"/>
        <v>79.55</v>
      </c>
      <c r="J7477" s="17">
        <v>185</v>
      </c>
      <c r="K7477" s="17">
        <v>0</v>
      </c>
      <c r="L7477" s="18">
        <f t="shared" si="2484"/>
        <v>185</v>
      </c>
      <c r="M7477" s="17">
        <v>0</v>
      </c>
      <c r="N7477" s="16">
        <f t="shared" si="2485"/>
        <v>0.43</v>
      </c>
      <c r="O7477" s="16">
        <f t="shared" si="2486"/>
        <v>0</v>
      </c>
      <c r="P7477" s="18">
        <f t="shared" si="2487"/>
        <v>0</v>
      </c>
      <c r="Q7477" s="16">
        <f t="shared" si="2488"/>
        <v>0.43</v>
      </c>
      <c r="R7477" s="16">
        <f t="shared" si="2489"/>
        <v>0</v>
      </c>
    </row>
    <row r="7478" spans="1:18" ht="42" x14ac:dyDescent="0.35">
      <c r="A7478" s="1">
        <v>14</v>
      </c>
      <c r="B7478" s="13" t="s">
        <v>213</v>
      </c>
      <c r="C7478" s="13" t="s">
        <v>41</v>
      </c>
      <c r="D7478" s="14" t="s">
        <v>214</v>
      </c>
      <c r="E7478" s="15">
        <v>460.61</v>
      </c>
      <c r="F7478" s="16">
        <f t="shared" si="2480"/>
        <v>1381.83</v>
      </c>
      <c r="G7478" s="16">
        <f t="shared" si="2481"/>
        <v>0</v>
      </c>
      <c r="H7478" s="16">
        <f t="shared" si="2482"/>
        <v>0</v>
      </c>
      <c r="I7478" s="16">
        <f t="shared" si="2483"/>
        <v>1381.83</v>
      </c>
      <c r="J7478" s="17">
        <v>3</v>
      </c>
      <c r="K7478" s="17">
        <v>0</v>
      </c>
      <c r="L7478" s="18">
        <f t="shared" si="2484"/>
        <v>3</v>
      </c>
      <c r="M7478" s="17">
        <v>0</v>
      </c>
      <c r="N7478" s="16">
        <f t="shared" si="2485"/>
        <v>460.61</v>
      </c>
      <c r="O7478" s="16">
        <f t="shared" si="2486"/>
        <v>0</v>
      </c>
      <c r="P7478" s="18">
        <f t="shared" si="2487"/>
        <v>0</v>
      </c>
      <c r="Q7478" s="16">
        <f t="shared" si="2488"/>
        <v>460.61</v>
      </c>
      <c r="R7478" s="16">
        <f t="shared" si="2489"/>
        <v>0</v>
      </c>
    </row>
    <row r="7479" spans="1:18" ht="21" x14ac:dyDescent="0.35">
      <c r="A7479" s="1">
        <v>15</v>
      </c>
      <c r="B7479" s="13" t="s">
        <v>2165</v>
      </c>
      <c r="C7479" s="13" t="s">
        <v>41</v>
      </c>
      <c r="D7479" s="14" t="s">
        <v>2166</v>
      </c>
      <c r="E7479" s="15">
        <v>1171.43</v>
      </c>
      <c r="F7479" s="16">
        <f t="shared" si="2480"/>
        <v>3514.29</v>
      </c>
      <c r="G7479" s="16">
        <f t="shared" si="2481"/>
        <v>0</v>
      </c>
      <c r="H7479" s="16">
        <f t="shared" si="2482"/>
        <v>0</v>
      </c>
      <c r="I7479" s="16">
        <f t="shared" si="2483"/>
        <v>3514.29</v>
      </c>
      <c r="J7479" s="17">
        <v>3</v>
      </c>
      <c r="K7479" s="17">
        <v>0</v>
      </c>
      <c r="L7479" s="18">
        <f t="shared" si="2484"/>
        <v>3</v>
      </c>
      <c r="M7479" s="17">
        <v>0</v>
      </c>
      <c r="N7479" s="16">
        <f t="shared" si="2485"/>
        <v>1171.43</v>
      </c>
      <c r="O7479" s="16">
        <f t="shared" si="2486"/>
        <v>0</v>
      </c>
      <c r="P7479" s="18">
        <f t="shared" si="2487"/>
        <v>0</v>
      </c>
      <c r="Q7479" s="16">
        <f t="shared" si="2488"/>
        <v>1171.43</v>
      </c>
      <c r="R7479" s="16">
        <f t="shared" si="2489"/>
        <v>0</v>
      </c>
    </row>
    <row r="7480" spans="1:18" ht="73.5" x14ac:dyDescent="0.35">
      <c r="A7480" s="1">
        <v>16</v>
      </c>
      <c r="B7480" s="13" t="s">
        <v>577</v>
      </c>
      <c r="C7480" s="13" t="s">
        <v>41</v>
      </c>
      <c r="D7480" s="14" t="s">
        <v>578</v>
      </c>
      <c r="E7480" s="15">
        <v>65.430000000000007</v>
      </c>
      <c r="F7480" s="16">
        <f t="shared" si="2480"/>
        <v>0</v>
      </c>
      <c r="G7480" s="16">
        <f t="shared" si="2481"/>
        <v>1177.74</v>
      </c>
      <c r="H7480" s="16">
        <f t="shared" si="2482"/>
        <v>0</v>
      </c>
      <c r="I7480" s="16">
        <f t="shared" si="2483"/>
        <v>-1177.74</v>
      </c>
      <c r="J7480" s="17">
        <v>0</v>
      </c>
      <c r="K7480" s="17">
        <v>18</v>
      </c>
      <c r="L7480" s="18">
        <f t="shared" si="2484"/>
        <v>-18</v>
      </c>
      <c r="M7480" s="17">
        <v>18</v>
      </c>
      <c r="N7480" s="16">
        <f t="shared" si="2485"/>
        <v>65.430000000000007</v>
      </c>
      <c r="O7480" s="16">
        <f t="shared" si="2486"/>
        <v>1177.74</v>
      </c>
      <c r="P7480" s="18">
        <f t="shared" si="2487"/>
        <v>0</v>
      </c>
      <c r="Q7480" s="16">
        <f t="shared" si="2488"/>
        <v>65.430000000000007</v>
      </c>
      <c r="R7480" s="16">
        <f t="shared" si="2489"/>
        <v>0</v>
      </c>
    </row>
    <row r="7481" spans="1:18" x14ac:dyDescent="0.35">
      <c r="A7481" s="21" t="s">
        <v>2278</v>
      </c>
      <c r="B7481" s="21" t="s">
        <v>2278</v>
      </c>
      <c r="C7481" s="21" t="s">
        <v>2278</v>
      </c>
      <c r="D7481" s="21" t="s">
        <v>2278</v>
      </c>
      <c r="E7481" s="21" t="s">
        <v>2278</v>
      </c>
      <c r="F7481" s="19"/>
      <c r="G7481" s="20">
        <f>SUM(G7465:G7480)</f>
        <v>2757.42</v>
      </c>
      <c r="H7481" s="7"/>
      <c r="I7481" s="7"/>
      <c r="J7481" s="7"/>
      <c r="K7481" s="7"/>
      <c r="L7481" s="7"/>
      <c r="M7481" s="7"/>
      <c r="N7481" s="7"/>
      <c r="O7481" s="7"/>
      <c r="P7481" s="7"/>
      <c r="Q7481" s="7"/>
      <c r="R7481" s="7"/>
    </row>
    <row r="7483" spans="1:18" x14ac:dyDescent="0.35">
      <c r="B7483" s="11" t="s">
        <v>23</v>
      </c>
      <c r="C7483" s="12" t="s">
        <v>24</v>
      </c>
      <c r="D7483" s="12" t="s">
        <v>25</v>
      </c>
    </row>
    <row r="7484" spans="1:18" x14ac:dyDescent="0.35">
      <c r="B7484" s="11" t="s">
        <v>26</v>
      </c>
      <c r="C7484" s="12" t="s">
        <v>27</v>
      </c>
      <c r="D7484" s="12" t="s">
        <v>28</v>
      </c>
    </row>
    <row r="7485" spans="1:18" x14ac:dyDescent="0.35">
      <c r="B7485" s="11" t="s">
        <v>29</v>
      </c>
      <c r="C7485" s="12" t="s">
        <v>24</v>
      </c>
      <c r="D7485" s="12" t="s">
        <v>30</v>
      </c>
    </row>
    <row r="7486" spans="1:18" x14ac:dyDescent="0.35">
      <c r="B7486" s="11" t="s">
        <v>31</v>
      </c>
      <c r="C7486" s="12" t="s">
        <v>358</v>
      </c>
      <c r="D7486" s="12" t="s">
        <v>2279</v>
      </c>
    </row>
    <row r="7487" spans="1:18" x14ac:dyDescent="0.35">
      <c r="B7487" s="11" t="s">
        <v>33</v>
      </c>
      <c r="C7487" s="12" t="s">
        <v>24</v>
      </c>
      <c r="D7487" s="12" t="s">
        <v>1683</v>
      </c>
    </row>
    <row r="7488" spans="1:18" x14ac:dyDescent="0.35">
      <c r="B7488" s="11" t="s">
        <v>35</v>
      </c>
      <c r="C7488" s="12" t="s">
        <v>24</v>
      </c>
      <c r="D7488" s="12" t="s">
        <v>2280</v>
      </c>
    </row>
    <row r="7490" spans="1:18" ht="21" x14ac:dyDescent="0.35">
      <c r="A7490" s="1">
        <v>1</v>
      </c>
      <c r="B7490" s="13" t="s">
        <v>823</v>
      </c>
      <c r="C7490" s="13" t="s">
        <v>65</v>
      </c>
      <c r="D7490" s="14" t="s">
        <v>824</v>
      </c>
      <c r="E7490" s="15">
        <v>28.7</v>
      </c>
      <c r="F7490" s="16">
        <f t="shared" ref="F7490:F7515" si="2490">ROUND(ROUND(N7490,2)*ROUND(J7490,3),2)</f>
        <v>13191.15</v>
      </c>
      <c r="G7490" s="16">
        <f t="shared" ref="G7490:G7515" si="2491">ROUND(ROUND(N7490,2)*ROUND(K7490,3),2)</f>
        <v>0</v>
      </c>
      <c r="H7490" s="16">
        <f t="shared" ref="H7490:H7515" si="2492">IF(EXACT(J7490,0),0,100*(K7490/J7490))</f>
        <v>0</v>
      </c>
      <c r="I7490" s="16">
        <f t="shared" ref="I7490:I7515" si="2493">ROUND((ROUND(J7490,3)-ROUND(K7490,3))*N7490,2)</f>
        <v>13191.15</v>
      </c>
      <c r="J7490" s="17">
        <v>459.62200000000001</v>
      </c>
      <c r="K7490" s="17">
        <v>0</v>
      </c>
      <c r="L7490" s="18">
        <f t="shared" ref="L7490:L7515" si="2494">ROUND(ROUND(J7490,3)-ROUND(K7490,3),3)</f>
        <v>459.62200000000001</v>
      </c>
      <c r="M7490" s="17">
        <v>0</v>
      </c>
      <c r="N7490" s="16">
        <f t="shared" ref="N7490:N7515" si="2495">ROUND(E7490,2)</f>
        <v>28.7</v>
      </c>
      <c r="O7490" s="16">
        <f t="shared" ref="O7490:O7515" si="2496">ROUND(ROUND(M7490,3)*ROUND(N7490,2),2)</f>
        <v>0</v>
      </c>
      <c r="P7490" s="18">
        <f t="shared" ref="P7490:P7515" si="2497">ROUND(ROUND(K7490,3)-ROUND(M7490,3),2)</f>
        <v>0</v>
      </c>
      <c r="Q7490" s="16">
        <f t="shared" ref="Q7490:Q7515" si="2498">ROUND(E7490,2)</f>
        <v>28.7</v>
      </c>
      <c r="R7490" s="16">
        <f t="shared" ref="R7490:R7515" si="2499">ROUND((ROUND(K7490,3)-ROUND(M7490,3))* Q7490,2)</f>
        <v>0</v>
      </c>
    </row>
    <row r="7491" spans="1:18" ht="52.5" x14ac:dyDescent="0.35">
      <c r="A7491" s="1">
        <v>2</v>
      </c>
      <c r="B7491" s="13" t="s">
        <v>812</v>
      </c>
      <c r="C7491" s="13" t="s">
        <v>65</v>
      </c>
      <c r="D7491" s="14" t="s">
        <v>813</v>
      </c>
      <c r="E7491" s="15">
        <v>80.599999999999994</v>
      </c>
      <c r="F7491" s="16">
        <f t="shared" si="2490"/>
        <v>43470.080000000002</v>
      </c>
      <c r="G7491" s="16">
        <f t="shared" si="2491"/>
        <v>838.24</v>
      </c>
      <c r="H7491" s="16">
        <f t="shared" si="2492"/>
        <v>1.928314893822161</v>
      </c>
      <c r="I7491" s="16">
        <f t="shared" si="2493"/>
        <v>42631.839999999997</v>
      </c>
      <c r="J7491" s="17">
        <v>539.33100000000002</v>
      </c>
      <c r="K7491" s="17">
        <v>10.4</v>
      </c>
      <c r="L7491" s="18">
        <f t="shared" si="2494"/>
        <v>528.93100000000004</v>
      </c>
      <c r="M7491" s="17">
        <v>3.2</v>
      </c>
      <c r="N7491" s="16">
        <f t="shared" si="2495"/>
        <v>80.599999999999994</v>
      </c>
      <c r="O7491" s="16">
        <f t="shared" si="2496"/>
        <v>257.92</v>
      </c>
      <c r="P7491" s="18">
        <f t="shared" si="2497"/>
        <v>7.2</v>
      </c>
      <c r="Q7491" s="16">
        <f t="shared" si="2498"/>
        <v>80.599999999999994</v>
      </c>
      <c r="R7491" s="16">
        <f t="shared" si="2499"/>
        <v>580.32000000000005</v>
      </c>
    </row>
    <row r="7492" spans="1:18" x14ac:dyDescent="0.35">
      <c r="A7492" s="1">
        <v>3</v>
      </c>
      <c r="B7492" s="13" t="s">
        <v>1481</v>
      </c>
      <c r="C7492" s="13" t="s">
        <v>92</v>
      </c>
      <c r="D7492" s="14" t="s">
        <v>1482</v>
      </c>
      <c r="E7492" s="15">
        <v>0.45</v>
      </c>
      <c r="F7492" s="16">
        <f t="shared" si="2490"/>
        <v>981.86</v>
      </c>
      <c r="G7492" s="16">
        <f t="shared" si="2491"/>
        <v>0</v>
      </c>
      <c r="H7492" s="16">
        <f t="shared" si="2492"/>
        <v>0</v>
      </c>
      <c r="I7492" s="16">
        <f t="shared" si="2493"/>
        <v>981.86</v>
      </c>
      <c r="J7492" s="17">
        <v>2181.9119999999998</v>
      </c>
      <c r="K7492" s="17">
        <v>0</v>
      </c>
      <c r="L7492" s="18">
        <f t="shared" si="2494"/>
        <v>2181.9119999999998</v>
      </c>
      <c r="M7492" s="17">
        <v>0</v>
      </c>
      <c r="N7492" s="16">
        <f t="shared" si="2495"/>
        <v>0.45</v>
      </c>
      <c r="O7492" s="16">
        <f t="shared" si="2496"/>
        <v>0</v>
      </c>
      <c r="P7492" s="18">
        <f t="shared" si="2497"/>
        <v>0</v>
      </c>
      <c r="Q7492" s="16">
        <f t="shared" si="2498"/>
        <v>0.45</v>
      </c>
      <c r="R7492" s="16">
        <f t="shared" si="2499"/>
        <v>0</v>
      </c>
    </row>
    <row r="7493" spans="1:18" ht="21" x14ac:dyDescent="0.35">
      <c r="A7493" s="1">
        <v>4</v>
      </c>
      <c r="B7493" s="13" t="s">
        <v>1149</v>
      </c>
      <c r="C7493" s="13" t="s">
        <v>92</v>
      </c>
      <c r="D7493" s="14" t="s">
        <v>1150</v>
      </c>
      <c r="E7493" s="15">
        <v>0.72</v>
      </c>
      <c r="F7493" s="16">
        <f t="shared" si="2490"/>
        <v>3492.53</v>
      </c>
      <c r="G7493" s="16">
        <f t="shared" si="2491"/>
        <v>0</v>
      </c>
      <c r="H7493" s="16">
        <f t="shared" si="2492"/>
        <v>0</v>
      </c>
      <c r="I7493" s="16">
        <f t="shared" si="2493"/>
        <v>3492.53</v>
      </c>
      <c r="J7493" s="17">
        <v>4850.7359999999999</v>
      </c>
      <c r="K7493" s="17">
        <v>0</v>
      </c>
      <c r="L7493" s="18">
        <f t="shared" si="2494"/>
        <v>4850.7359999999999</v>
      </c>
      <c r="M7493" s="17">
        <v>0</v>
      </c>
      <c r="N7493" s="16">
        <f t="shared" si="2495"/>
        <v>0.72</v>
      </c>
      <c r="O7493" s="16">
        <f t="shared" si="2496"/>
        <v>0</v>
      </c>
      <c r="P7493" s="18">
        <f t="shared" si="2497"/>
        <v>0</v>
      </c>
      <c r="Q7493" s="16">
        <f t="shared" si="2498"/>
        <v>0.72</v>
      </c>
      <c r="R7493" s="16">
        <f t="shared" si="2499"/>
        <v>0</v>
      </c>
    </row>
    <row r="7494" spans="1:18" ht="21" x14ac:dyDescent="0.35">
      <c r="A7494" s="1">
        <v>5</v>
      </c>
      <c r="B7494" s="13" t="s">
        <v>2132</v>
      </c>
      <c r="C7494" s="13" t="s">
        <v>92</v>
      </c>
      <c r="D7494" s="14" t="s">
        <v>2133</v>
      </c>
      <c r="E7494" s="15">
        <v>0.72</v>
      </c>
      <c r="F7494" s="16">
        <f t="shared" si="2490"/>
        <v>1746.13</v>
      </c>
      <c r="G7494" s="16">
        <f t="shared" si="2491"/>
        <v>0</v>
      </c>
      <c r="H7494" s="16">
        <f t="shared" si="2492"/>
        <v>0</v>
      </c>
      <c r="I7494" s="16">
        <f t="shared" si="2493"/>
        <v>1746.13</v>
      </c>
      <c r="J7494" s="17">
        <v>2425.1860000000001</v>
      </c>
      <c r="K7494" s="17">
        <v>0</v>
      </c>
      <c r="L7494" s="18">
        <f t="shared" si="2494"/>
        <v>2425.1860000000001</v>
      </c>
      <c r="M7494" s="17">
        <v>0</v>
      </c>
      <c r="N7494" s="16">
        <f t="shared" si="2495"/>
        <v>0.72</v>
      </c>
      <c r="O7494" s="16">
        <f t="shared" si="2496"/>
        <v>0</v>
      </c>
      <c r="P7494" s="18">
        <f t="shared" si="2497"/>
        <v>0</v>
      </c>
      <c r="Q7494" s="16">
        <f t="shared" si="2498"/>
        <v>0.72</v>
      </c>
      <c r="R7494" s="16">
        <f t="shared" si="2499"/>
        <v>0</v>
      </c>
    </row>
    <row r="7495" spans="1:18" ht="31.5" x14ac:dyDescent="0.35">
      <c r="A7495" s="1">
        <v>6</v>
      </c>
      <c r="B7495" s="13" t="s">
        <v>1138</v>
      </c>
      <c r="C7495" s="13" t="s">
        <v>92</v>
      </c>
      <c r="D7495" s="14" t="s">
        <v>1139</v>
      </c>
      <c r="E7495" s="15">
        <v>3.09</v>
      </c>
      <c r="F7495" s="16">
        <f t="shared" si="2490"/>
        <v>11617.16</v>
      </c>
      <c r="G7495" s="16">
        <f t="shared" si="2491"/>
        <v>0</v>
      </c>
      <c r="H7495" s="16">
        <f t="shared" si="2492"/>
        <v>0</v>
      </c>
      <c r="I7495" s="16">
        <f t="shared" si="2493"/>
        <v>11617.16</v>
      </c>
      <c r="J7495" s="17">
        <v>3759.6</v>
      </c>
      <c r="K7495" s="17">
        <v>0</v>
      </c>
      <c r="L7495" s="18">
        <f t="shared" si="2494"/>
        <v>3759.6</v>
      </c>
      <c r="M7495" s="17">
        <v>0</v>
      </c>
      <c r="N7495" s="16">
        <f t="shared" si="2495"/>
        <v>3.09</v>
      </c>
      <c r="O7495" s="16">
        <f t="shared" si="2496"/>
        <v>0</v>
      </c>
      <c r="P7495" s="18">
        <f t="shared" si="2497"/>
        <v>0</v>
      </c>
      <c r="Q7495" s="16">
        <f t="shared" si="2498"/>
        <v>3.09</v>
      </c>
      <c r="R7495" s="16">
        <f t="shared" si="2499"/>
        <v>0</v>
      </c>
    </row>
    <row r="7496" spans="1:18" ht="21" x14ac:dyDescent="0.35">
      <c r="A7496" s="1">
        <v>7</v>
      </c>
      <c r="B7496" s="13" t="s">
        <v>1143</v>
      </c>
      <c r="C7496" s="13" t="s">
        <v>1141</v>
      </c>
      <c r="D7496" s="14" t="s">
        <v>1144</v>
      </c>
      <c r="E7496" s="15">
        <v>40.94</v>
      </c>
      <c r="F7496" s="16">
        <f t="shared" si="2490"/>
        <v>10052.08</v>
      </c>
      <c r="G7496" s="16">
        <f t="shared" si="2491"/>
        <v>0</v>
      </c>
      <c r="H7496" s="16">
        <f t="shared" si="2492"/>
        <v>0</v>
      </c>
      <c r="I7496" s="16">
        <f t="shared" si="2493"/>
        <v>10052.08</v>
      </c>
      <c r="J7496" s="17">
        <v>245.53200000000001</v>
      </c>
      <c r="K7496" s="17">
        <v>0</v>
      </c>
      <c r="L7496" s="18">
        <f t="shared" si="2494"/>
        <v>245.53200000000001</v>
      </c>
      <c r="M7496" s="17">
        <v>0</v>
      </c>
      <c r="N7496" s="16">
        <f t="shared" si="2495"/>
        <v>40.94</v>
      </c>
      <c r="O7496" s="16">
        <f t="shared" si="2496"/>
        <v>0</v>
      </c>
      <c r="P7496" s="18">
        <f t="shared" si="2497"/>
        <v>0</v>
      </c>
      <c r="Q7496" s="16">
        <f t="shared" si="2498"/>
        <v>40.94</v>
      </c>
      <c r="R7496" s="16">
        <f t="shared" si="2499"/>
        <v>0</v>
      </c>
    </row>
    <row r="7497" spans="1:18" ht="21" x14ac:dyDescent="0.35">
      <c r="A7497" s="1">
        <v>8</v>
      </c>
      <c r="B7497" s="13" t="s">
        <v>1140</v>
      </c>
      <c r="C7497" s="13" t="s">
        <v>1141</v>
      </c>
      <c r="D7497" s="14" t="s">
        <v>1142</v>
      </c>
      <c r="E7497" s="15">
        <v>42.4</v>
      </c>
      <c r="F7497" s="16">
        <f t="shared" si="2490"/>
        <v>9109.2199999999993</v>
      </c>
      <c r="G7497" s="16">
        <f t="shared" si="2491"/>
        <v>0</v>
      </c>
      <c r="H7497" s="16">
        <f t="shared" si="2492"/>
        <v>0</v>
      </c>
      <c r="I7497" s="16">
        <f t="shared" si="2493"/>
        <v>9109.2199999999993</v>
      </c>
      <c r="J7497" s="17">
        <v>214.84</v>
      </c>
      <c r="K7497" s="17">
        <v>0</v>
      </c>
      <c r="L7497" s="18">
        <f t="shared" si="2494"/>
        <v>214.84</v>
      </c>
      <c r="M7497" s="17">
        <v>0</v>
      </c>
      <c r="N7497" s="16">
        <f t="shared" si="2495"/>
        <v>42.4</v>
      </c>
      <c r="O7497" s="16">
        <f t="shared" si="2496"/>
        <v>0</v>
      </c>
      <c r="P7497" s="18">
        <f t="shared" si="2497"/>
        <v>0</v>
      </c>
      <c r="Q7497" s="16">
        <f t="shared" si="2498"/>
        <v>42.4</v>
      </c>
      <c r="R7497" s="16">
        <f t="shared" si="2499"/>
        <v>0</v>
      </c>
    </row>
    <row r="7498" spans="1:18" ht="31.5" x14ac:dyDescent="0.35">
      <c r="A7498" s="1">
        <v>9</v>
      </c>
      <c r="B7498" s="13" t="s">
        <v>1485</v>
      </c>
      <c r="C7498" s="13" t="s">
        <v>1141</v>
      </c>
      <c r="D7498" s="14" t="s">
        <v>1486</v>
      </c>
      <c r="E7498" s="15">
        <v>148.03</v>
      </c>
      <c r="F7498" s="16">
        <f t="shared" si="2490"/>
        <v>12127.51</v>
      </c>
      <c r="G7498" s="16">
        <f t="shared" si="2491"/>
        <v>88.82</v>
      </c>
      <c r="H7498" s="16">
        <f t="shared" si="2492"/>
        <v>0.73236823474843149</v>
      </c>
      <c r="I7498" s="16">
        <f t="shared" si="2493"/>
        <v>12038.69</v>
      </c>
      <c r="J7498" s="17">
        <v>81.926000000000002</v>
      </c>
      <c r="K7498" s="17">
        <v>0.6</v>
      </c>
      <c r="L7498" s="18">
        <f t="shared" si="2494"/>
        <v>81.325999999999993</v>
      </c>
      <c r="M7498" s="17">
        <v>0</v>
      </c>
      <c r="N7498" s="16">
        <f t="shared" si="2495"/>
        <v>148.03</v>
      </c>
      <c r="O7498" s="16">
        <f t="shared" si="2496"/>
        <v>0</v>
      </c>
      <c r="P7498" s="18">
        <f t="shared" si="2497"/>
        <v>0.6</v>
      </c>
      <c r="Q7498" s="16">
        <f t="shared" si="2498"/>
        <v>148.03</v>
      </c>
      <c r="R7498" s="16">
        <f t="shared" si="2499"/>
        <v>88.82</v>
      </c>
    </row>
    <row r="7499" spans="1:18" x14ac:dyDescent="0.35">
      <c r="A7499" s="1">
        <v>10</v>
      </c>
      <c r="B7499" s="13" t="s">
        <v>1147</v>
      </c>
      <c r="C7499" s="13" t="s">
        <v>1141</v>
      </c>
      <c r="D7499" s="14" t="s">
        <v>1148</v>
      </c>
      <c r="E7499" s="15">
        <v>608.70000000000005</v>
      </c>
      <c r="F7499" s="16">
        <f t="shared" si="2490"/>
        <v>13958.1</v>
      </c>
      <c r="G7499" s="16">
        <f t="shared" si="2491"/>
        <v>0</v>
      </c>
      <c r="H7499" s="16">
        <f t="shared" si="2492"/>
        <v>0</v>
      </c>
      <c r="I7499" s="16">
        <f t="shared" si="2493"/>
        <v>13958.1</v>
      </c>
      <c r="J7499" s="17">
        <v>22.931000000000001</v>
      </c>
      <c r="K7499" s="17">
        <v>0</v>
      </c>
      <c r="L7499" s="18">
        <f t="shared" si="2494"/>
        <v>22.931000000000001</v>
      </c>
      <c r="M7499" s="17">
        <v>0</v>
      </c>
      <c r="N7499" s="16">
        <f t="shared" si="2495"/>
        <v>608.70000000000005</v>
      </c>
      <c r="O7499" s="16">
        <f t="shared" si="2496"/>
        <v>0</v>
      </c>
      <c r="P7499" s="18">
        <f t="shared" si="2497"/>
        <v>0</v>
      </c>
      <c r="Q7499" s="16">
        <f t="shared" si="2498"/>
        <v>608.70000000000005</v>
      </c>
      <c r="R7499" s="16">
        <f t="shared" si="2499"/>
        <v>0</v>
      </c>
    </row>
    <row r="7500" spans="1:18" ht="21" x14ac:dyDescent="0.35">
      <c r="A7500" s="1">
        <v>11</v>
      </c>
      <c r="B7500" s="13" t="s">
        <v>1145</v>
      </c>
      <c r="C7500" s="13" t="s">
        <v>1141</v>
      </c>
      <c r="D7500" s="14" t="s">
        <v>1146</v>
      </c>
      <c r="E7500" s="15">
        <v>725.24</v>
      </c>
      <c r="F7500" s="16">
        <f t="shared" si="2490"/>
        <v>10633.47</v>
      </c>
      <c r="G7500" s="16">
        <f t="shared" si="2491"/>
        <v>21.76</v>
      </c>
      <c r="H7500" s="16">
        <f t="shared" si="2492"/>
        <v>0.20461055790478785</v>
      </c>
      <c r="I7500" s="16">
        <f t="shared" si="2493"/>
        <v>10611.71</v>
      </c>
      <c r="J7500" s="17">
        <v>14.662000000000001</v>
      </c>
      <c r="K7500" s="17">
        <v>0.03</v>
      </c>
      <c r="L7500" s="18">
        <f t="shared" si="2494"/>
        <v>14.632</v>
      </c>
      <c r="M7500" s="17">
        <v>0</v>
      </c>
      <c r="N7500" s="16">
        <f t="shared" si="2495"/>
        <v>725.24</v>
      </c>
      <c r="O7500" s="16">
        <f t="shared" si="2496"/>
        <v>0</v>
      </c>
      <c r="P7500" s="18">
        <f t="shared" si="2497"/>
        <v>0.03</v>
      </c>
      <c r="Q7500" s="16">
        <f t="shared" si="2498"/>
        <v>725.24</v>
      </c>
      <c r="R7500" s="16">
        <f t="shared" si="2499"/>
        <v>21.76</v>
      </c>
    </row>
    <row r="7501" spans="1:18" ht="42" x14ac:dyDescent="0.35">
      <c r="A7501" s="1">
        <v>12</v>
      </c>
      <c r="B7501" s="13" t="s">
        <v>1495</v>
      </c>
      <c r="C7501" s="13" t="s">
        <v>92</v>
      </c>
      <c r="D7501" s="14" t="s">
        <v>1496</v>
      </c>
      <c r="E7501" s="15">
        <v>27.17</v>
      </c>
      <c r="F7501" s="16">
        <f t="shared" si="2490"/>
        <v>7519.32</v>
      </c>
      <c r="G7501" s="16">
        <f t="shared" si="2491"/>
        <v>434.72</v>
      </c>
      <c r="H7501" s="16">
        <f t="shared" si="2492"/>
        <v>5.7813702570180414</v>
      </c>
      <c r="I7501" s="16">
        <f t="shared" si="2493"/>
        <v>7084.6</v>
      </c>
      <c r="J7501" s="17">
        <v>276.75099999999998</v>
      </c>
      <c r="K7501" s="17">
        <v>16</v>
      </c>
      <c r="L7501" s="18">
        <f t="shared" si="2494"/>
        <v>260.75099999999998</v>
      </c>
      <c r="M7501" s="17">
        <v>16</v>
      </c>
      <c r="N7501" s="16">
        <f t="shared" si="2495"/>
        <v>27.17</v>
      </c>
      <c r="O7501" s="16">
        <f t="shared" si="2496"/>
        <v>434.72</v>
      </c>
      <c r="P7501" s="18">
        <f t="shared" si="2497"/>
        <v>0</v>
      </c>
      <c r="Q7501" s="16">
        <f t="shared" si="2498"/>
        <v>27.17</v>
      </c>
      <c r="R7501" s="16">
        <f t="shared" si="2499"/>
        <v>0</v>
      </c>
    </row>
    <row r="7502" spans="1:18" ht="94.5" x14ac:dyDescent="0.35">
      <c r="A7502" s="1">
        <v>13</v>
      </c>
      <c r="B7502" s="13" t="s">
        <v>2136</v>
      </c>
      <c r="C7502" s="13" t="s">
        <v>92</v>
      </c>
      <c r="D7502" s="14" t="s">
        <v>2137</v>
      </c>
      <c r="E7502" s="15">
        <v>27.26</v>
      </c>
      <c r="F7502" s="16">
        <f t="shared" si="2490"/>
        <v>6901.63</v>
      </c>
      <c r="G7502" s="16">
        <f t="shared" si="2491"/>
        <v>0</v>
      </c>
      <c r="H7502" s="16">
        <f t="shared" si="2492"/>
        <v>0</v>
      </c>
      <c r="I7502" s="16">
        <f t="shared" si="2493"/>
        <v>6901.63</v>
      </c>
      <c r="J7502" s="17">
        <v>253.178</v>
      </c>
      <c r="K7502" s="17">
        <v>0</v>
      </c>
      <c r="L7502" s="18">
        <f t="shared" si="2494"/>
        <v>253.178</v>
      </c>
      <c r="M7502" s="17">
        <v>0</v>
      </c>
      <c r="N7502" s="16">
        <f t="shared" si="2495"/>
        <v>27.26</v>
      </c>
      <c r="O7502" s="16">
        <f t="shared" si="2496"/>
        <v>0</v>
      </c>
      <c r="P7502" s="18">
        <f t="shared" si="2497"/>
        <v>0</v>
      </c>
      <c r="Q7502" s="16">
        <f t="shared" si="2498"/>
        <v>27.26</v>
      </c>
      <c r="R7502" s="16">
        <f t="shared" si="2499"/>
        <v>0</v>
      </c>
    </row>
    <row r="7503" spans="1:18" ht="52.5" x14ac:dyDescent="0.35">
      <c r="A7503" s="1">
        <v>14</v>
      </c>
      <c r="B7503" s="13" t="s">
        <v>2281</v>
      </c>
      <c r="C7503" s="13" t="s">
        <v>44</v>
      </c>
      <c r="D7503" s="14" t="s">
        <v>2282</v>
      </c>
      <c r="E7503" s="15">
        <v>10.85</v>
      </c>
      <c r="F7503" s="16">
        <f t="shared" si="2490"/>
        <v>7305.35</v>
      </c>
      <c r="G7503" s="16">
        <f t="shared" si="2491"/>
        <v>0</v>
      </c>
      <c r="H7503" s="16">
        <f t="shared" si="2492"/>
        <v>0</v>
      </c>
      <c r="I7503" s="16">
        <f t="shared" si="2493"/>
        <v>7305.35</v>
      </c>
      <c r="J7503" s="17">
        <v>673.30399999999997</v>
      </c>
      <c r="K7503" s="17">
        <v>0</v>
      </c>
      <c r="L7503" s="18">
        <f t="shared" si="2494"/>
        <v>673.30399999999997</v>
      </c>
      <c r="M7503" s="17">
        <v>0</v>
      </c>
      <c r="N7503" s="16">
        <f t="shared" si="2495"/>
        <v>10.85</v>
      </c>
      <c r="O7503" s="16">
        <f t="shared" si="2496"/>
        <v>0</v>
      </c>
      <c r="P7503" s="18">
        <f t="shared" si="2497"/>
        <v>0</v>
      </c>
      <c r="Q7503" s="16">
        <f t="shared" si="2498"/>
        <v>10.85</v>
      </c>
      <c r="R7503" s="16">
        <f t="shared" si="2499"/>
        <v>0</v>
      </c>
    </row>
    <row r="7504" spans="1:18" ht="52.5" x14ac:dyDescent="0.35">
      <c r="A7504" s="1">
        <v>15</v>
      </c>
      <c r="B7504" s="13" t="s">
        <v>2283</v>
      </c>
      <c r="C7504" s="13" t="s">
        <v>44</v>
      </c>
      <c r="D7504" s="14" t="s">
        <v>2284</v>
      </c>
      <c r="E7504" s="15">
        <v>86.65</v>
      </c>
      <c r="F7504" s="16">
        <f t="shared" si="2490"/>
        <v>548.84</v>
      </c>
      <c r="G7504" s="16">
        <f t="shared" si="2491"/>
        <v>0</v>
      </c>
      <c r="H7504" s="16">
        <f t="shared" si="2492"/>
        <v>0</v>
      </c>
      <c r="I7504" s="16">
        <f t="shared" si="2493"/>
        <v>548.84</v>
      </c>
      <c r="J7504" s="17">
        <v>6.3339999999999996</v>
      </c>
      <c r="K7504" s="17">
        <v>0</v>
      </c>
      <c r="L7504" s="18">
        <f t="shared" si="2494"/>
        <v>6.3339999999999996</v>
      </c>
      <c r="M7504" s="17">
        <v>0</v>
      </c>
      <c r="N7504" s="16">
        <f t="shared" si="2495"/>
        <v>86.65</v>
      </c>
      <c r="O7504" s="16">
        <f t="shared" si="2496"/>
        <v>0</v>
      </c>
      <c r="P7504" s="18">
        <f t="shared" si="2497"/>
        <v>0</v>
      </c>
      <c r="Q7504" s="16">
        <f t="shared" si="2498"/>
        <v>86.65</v>
      </c>
      <c r="R7504" s="16">
        <f t="shared" si="2499"/>
        <v>0</v>
      </c>
    </row>
    <row r="7505" spans="1:18" ht="52.5" x14ac:dyDescent="0.35">
      <c r="A7505" s="1">
        <v>16</v>
      </c>
      <c r="B7505" s="13" t="s">
        <v>2285</v>
      </c>
      <c r="C7505" s="13" t="s">
        <v>44</v>
      </c>
      <c r="D7505" s="14" t="s">
        <v>2286</v>
      </c>
      <c r="E7505" s="15">
        <v>139.31</v>
      </c>
      <c r="F7505" s="16">
        <f t="shared" si="2490"/>
        <v>4290.75</v>
      </c>
      <c r="G7505" s="16">
        <f t="shared" si="2491"/>
        <v>0</v>
      </c>
      <c r="H7505" s="16">
        <f t="shared" si="2492"/>
        <v>0</v>
      </c>
      <c r="I7505" s="16">
        <f t="shared" si="2493"/>
        <v>4290.75</v>
      </c>
      <c r="J7505" s="17">
        <v>30.8</v>
      </c>
      <c r="K7505" s="17">
        <v>0</v>
      </c>
      <c r="L7505" s="18">
        <f t="shared" si="2494"/>
        <v>30.8</v>
      </c>
      <c r="M7505" s="17">
        <v>0</v>
      </c>
      <c r="N7505" s="16">
        <f t="shared" si="2495"/>
        <v>139.31</v>
      </c>
      <c r="O7505" s="16">
        <f t="shared" si="2496"/>
        <v>0</v>
      </c>
      <c r="P7505" s="18">
        <f t="shared" si="2497"/>
        <v>0</v>
      </c>
      <c r="Q7505" s="16">
        <f t="shared" si="2498"/>
        <v>139.31</v>
      </c>
      <c r="R7505" s="16">
        <f t="shared" si="2499"/>
        <v>0</v>
      </c>
    </row>
    <row r="7506" spans="1:18" ht="52.5" x14ac:dyDescent="0.35">
      <c r="A7506" s="1">
        <v>17</v>
      </c>
      <c r="B7506" s="13" t="s">
        <v>2287</v>
      </c>
      <c r="C7506" s="13" t="s">
        <v>41</v>
      </c>
      <c r="D7506" s="14" t="s">
        <v>2288</v>
      </c>
      <c r="E7506" s="15">
        <v>160.99</v>
      </c>
      <c r="F7506" s="16">
        <f t="shared" si="2490"/>
        <v>160.99</v>
      </c>
      <c r="G7506" s="16">
        <f t="shared" si="2491"/>
        <v>0</v>
      </c>
      <c r="H7506" s="16">
        <f t="shared" si="2492"/>
        <v>0</v>
      </c>
      <c r="I7506" s="16">
        <f t="shared" si="2493"/>
        <v>160.99</v>
      </c>
      <c r="J7506" s="17">
        <v>1</v>
      </c>
      <c r="K7506" s="17">
        <v>0</v>
      </c>
      <c r="L7506" s="18">
        <f t="shared" si="2494"/>
        <v>1</v>
      </c>
      <c r="M7506" s="17">
        <v>0</v>
      </c>
      <c r="N7506" s="16">
        <f t="shared" si="2495"/>
        <v>160.99</v>
      </c>
      <c r="O7506" s="16">
        <f t="shared" si="2496"/>
        <v>0</v>
      </c>
      <c r="P7506" s="18">
        <f t="shared" si="2497"/>
        <v>0</v>
      </c>
      <c r="Q7506" s="16">
        <f t="shared" si="2498"/>
        <v>160.99</v>
      </c>
      <c r="R7506" s="16">
        <f t="shared" si="2499"/>
        <v>0</v>
      </c>
    </row>
    <row r="7507" spans="1:18" ht="52.5" x14ac:dyDescent="0.35">
      <c r="A7507" s="1">
        <v>18</v>
      </c>
      <c r="B7507" s="13" t="s">
        <v>2289</v>
      </c>
      <c r="C7507" s="13" t="s">
        <v>41</v>
      </c>
      <c r="D7507" s="14" t="s">
        <v>2290</v>
      </c>
      <c r="E7507" s="15">
        <v>265.42</v>
      </c>
      <c r="F7507" s="16">
        <f t="shared" si="2490"/>
        <v>1857.94</v>
      </c>
      <c r="G7507" s="16">
        <f t="shared" si="2491"/>
        <v>0</v>
      </c>
      <c r="H7507" s="16">
        <f t="shared" si="2492"/>
        <v>0</v>
      </c>
      <c r="I7507" s="16">
        <f t="shared" si="2493"/>
        <v>1857.94</v>
      </c>
      <c r="J7507" s="17">
        <v>7</v>
      </c>
      <c r="K7507" s="17">
        <v>0</v>
      </c>
      <c r="L7507" s="18">
        <f t="shared" si="2494"/>
        <v>7</v>
      </c>
      <c r="M7507" s="17">
        <v>0</v>
      </c>
      <c r="N7507" s="16">
        <f t="shared" si="2495"/>
        <v>265.42</v>
      </c>
      <c r="O7507" s="16">
        <f t="shared" si="2496"/>
        <v>0</v>
      </c>
      <c r="P7507" s="18">
        <f t="shared" si="2497"/>
        <v>0</v>
      </c>
      <c r="Q7507" s="16">
        <f t="shared" si="2498"/>
        <v>265.42</v>
      </c>
      <c r="R7507" s="16">
        <f t="shared" si="2499"/>
        <v>0</v>
      </c>
    </row>
    <row r="7508" spans="1:18" ht="31.5" x14ac:dyDescent="0.35">
      <c r="A7508" s="1">
        <v>19</v>
      </c>
      <c r="B7508" s="13" t="s">
        <v>2291</v>
      </c>
      <c r="C7508" s="13" t="s">
        <v>92</v>
      </c>
      <c r="D7508" s="14" t="s">
        <v>2292</v>
      </c>
      <c r="E7508" s="15">
        <v>133.91999999999999</v>
      </c>
      <c r="F7508" s="16">
        <f t="shared" si="2490"/>
        <v>5068.74</v>
      </c>
      <c r="G7508" s="16">
        <f t="shared" si="2491"/>
        <v>0</v>
      </c>
      <c r="H7508" s="16">
        <f t="shared" si="2492"/>
        <v>0</v>
      </c>
      <c r="I7508" s="16">
        <f t="shared" si="2493"/>
        <v>5068.74</v>
      </c>
      <c r="J7508" s="17">
        <v>37.848999999999997</v>
      </c>
      <c r="K7508" s="17">
        <v>0</v>
      </c>
      <c r="L7508" s="18">
        <f t="shared" si="2494"/>
        <v>37.848999999999997</v>
      </c>
      <c r="M7508" s="17">
        <v>0</v>
      </c>
      <c r="N7508" s="16">
        <f t="shared" si="2495"/>
        <v>133.91999999999999</v>
      </c>
      <c r="O7508" s="16">
        <f t="shared" si="2496"/>
        <v>0</v>
      </c>
      <c r="P7508" s="18">
        <f t="shared" si="2497"/>
        <v>0</v>
      </c>
      <c r="Q7508" s="16">
        <f t="shared" si="2498"/>
        <v>133.91999999999999</v>
      </c>
      <c r="R7508" s="16">
        <f t="shared" si="2499"/>
        <v>0</v>
      </c>
    </row>
    <row r="7509" spans="1:18" ht="31.5" x14ac:dyDescent="0.35">
      <c r="A7509" s="1">
        <v>20</v>
      </c>
      <c r="B7509" s="13" t="s">
        <v>2293</v>
      </c>
      <c r="C7509" s="13" t="s">
        <v>92</v>
      </c>
      <c r="D7509" s="14" t="s">
        <v>2294</v>
      </c>
      <c r="E7509" s="15">
        <v>135.59</v>
      </c>
      <c r="F7509" s="16">
        <f t="shared" si="2490"/>
        <v>1361.73</v>
      </c>
      <c r="G7509" s="16">
        <f t="shared" si="2491"/>
        <v>0</v>
      </c>
      <c r="H7509" s="16">
        <f t="shared" si="2492"/>
        <v>0</v>
      </c>
      <c r="I7509" s="16">
        <f t="shared" si="2493"/>
        <v>1361.73</v>
      </c>
      <c r="J7509" s="17">
        <v>10.042999999999999</v>
      </c>
      <c r="K7509" s="17">
        <v>0</v>
      </c>
      <c r="L7509" s="18">
        <f t="shared" si="2494"/>
        <v>10.042999999999999</v>
      </c>
      <c r="M7509" s="17">
        <v>0</v>
      </c>
      <c r="N7509" s="16">
        <f t="shared" si="2495"/>
        <v>135.59</v>
      </c>
      <c r="O7509" s="16">
        <f t="shared" si="2496"/>
        <v>0</v>
      </c>
      <c r="P7509" s="18">
        <f t="shared" si="2497"/>
        <v>0</v>
      </c>
      <c r="Q7509" s="16">
        <f t="shared" si="2498"/>
        <v>135.59</v>
      </c>
      <c r="R7509" s="16">
        <f t="shared" si="2499"/>
        <v>0</v>
      </c>
    </row>
    <row r="7510" spans="1:18" ht="52.5" x14ac:dyDescent="0.35">
      <c r="A7510" s="1">
        <v>21</v>
      </c>
      <c r="B7510" s="13" t="s">
        <v>2295</v>
      </c>
      <c r="C7510" s="13" t="s">
        <v>41</v>
      </c>
      <c r="D7510" s="14" t="s">
        <v>2296</v>
      </c>
      <c r="E7510" s="15">
        <v>357.17</v>
      </c>
      <c r="F7510" s="16">
        <f t="shared" si="2490"/>
        <v>6429.06</v>
      </c>
      <c r="G7510" s="16">
        <f t="shared" si="2491"/>
        <v>0</v>
      </c>
      <c r="H7510" s="16">
        <f t="shared" si="2492"/>
        <v>0</v>
      </c>
      <c r="I7510" s="16">
        <f t="shared" si="2493"/>
        <v>6429.06</v>
      </c>
      <c r="J7510" s="17">
        <v>18</v>
      </c>
      <c r="K7510" s="17">
        <v>0</v>
      </c>
      <c r="L7510" s="18">
        <f t="shared" si="2494"/>
        <v>18</v>
      </c>
      <c r="M7510" s="17">
        <v>0</v>
      </c>
      <c r="N7510" s="16">
        <f t="shared" si="2495"/>
        <v>357.17</v>
      </c>
      <c r="O7510" s="16">
        <f t="shared" si="2496"/>
        <v>0</v>
      </c>
      <c r="P7510" s="18">
        <f t="shared" si="2497"/>
        <v>0</v>
      </c>
      <c r="Q7510" s="16">
        <f t="shared" si="2498"/>
        <v>357.17</v>
      </c>
      <c r="R7510" s="16">
        <f t="shared" si="2499"/>
        <v>0</v>
      </c>
    </row>
    <row r="7511" spans="1:18" ht="42" x14ac:dyDescent="0.35">
      <c r="A7511" s="1">
        <v>22</v>
      </c>
      <c r="B7511" s="13" t="s">
        <v>2297</v>
      </c>
      <c r="C7511" s="13" t="s">
        <v>44</v>
      </c>
      <c r="D7511" s="14" t="s">
        <v>2298</v>
      </c>
      <c r="E7511" s="15">
        <v>45.17</v>
      </c>
      <c r="F7511" s="16">
        <f t="shared" si="2490"/>
        <v>34556.31</v>
      </c>
      <c r="G7511" s="16">
        <f t="shared" si="2491"/>
        <v>0</v>
      </c>
      <c r="H7511" s="16">
        <f t="shared" si="2492"/>
        <v>0</v>
      </c>
      <c r="I7511" s="16">
        <f t="shared" si="2493"/>
        <v>34556.31</v>
      </c>
      <c r="J7511" s="17">
        <v>765.02800000000002</v>
      </c>
      <c r="K7511" s="17">
        <v>0</v>
      </c>
      <c r="L7511" s="18">
        <f t="shared" si="2494"/>
        <v>765.02800000000002</v>
      </c>
      <c r="M7511" s="17">
        <v>0</v>
      </c>
      <c r="N7511" s="16">
        <f t="shared" si="2495"/>
        <v>45.17</v>
      </c>
      <c r="O7511" s="16">
        <f t="shared" si="2496"/>
        <v>0</v>
      </c>
      <c r="P7511" s="18">
        <f t="shared" si="2497"/>
        <v>0</v>
      </c>
      <c r="Q7511" s="16">
        <f t="shared" si="2498"/>
        <v>45.17</v>
      </c>
      <c r="R7511" s="16">
        <f t="shared" si="2499"/>
        <v>0</v>
      </c>
    </row>
    <row r="7512" spans="1:18" ht="63" x14ac:dyDescent="0.35">
      <c r="A7512" s="1">
        <v>23</v>
      </c>
      <c r="B7512" s="13" t="s">
        <v>2299</v>
      </c>
      <c r="C7512" s="13" t="s">
        <v>44</v>
      </c>
      <c r="D7512" s="14" t="s">
        <v>2300</v>
      </c>
      <c r="E7512" s="15">
        <v>16.809999999999999</v>
      </c>
      <c r="F7512" s="16">
        <f t="shared" si="2490"/>
        <v>3193.9</v>
      </c>
      <c r="G7512" s="16">
        <f t="shared" si="2491"/>
        <v>0</v>
      </c>
      <c r="H7512" s="16">
        <f t="shared" si="2492"/>
        <v>0</v>
      </c>
      <c r="I7512" s="16">
        <f t="shared" si="2493"/>
        <v>3193.9</v>
      </c>
      <c r="J7512" s="17">
        <v>190</v>
      </c>
      <c r="K7512" s="17">
        <v>0</v>
      </c>
      <c r="L7512" s="18">
        <f t="shared" si="2494"/>
        <v>190</v>
      </c>
      <c r="M7512" s="17">
        <v>0</v>
      </c>
      <c r="N7512" s="16">
        <f t="shared" si="2495"/>
        <v>16.809999999999999</v>
      </c>
      <c r="O7512" s="16">
        <f t="shared" si="2496"/>
        <v>0</v>
      </c>
      <c r="P7512" s="18">
        <f t="shared" si="2497"/>
        <v>0</v>
      </c>
      <c r="Q7512" s="16">
        <f t="shared" si="2498"/>
        <v>16.809999999999999</v>
      </c>
      <c r="R7512" s="16">
        <f t="shared" si="2499"/>
        <v>0</v>
      </c>
    </row>
    <row r="7513" spans="1:18" ht="31.5" x14ac:dyDescent="0.35">
      <c r="A7513" s="1">
        <v>24</v>
      </c>
      <c r="B7513" s="13" t="s">
        <v>2301</v>
      </c>
      <c r="C7513" s="13" t="s">
        <v>92</v>
      </c>
      <c r="D7513" s="14" t="s">
        <v>2302</v>
      </c>
      <c r="E7513" s="15">
        <v>0.02</v>
      </c>
      <c r="F7513" s="16">
        <f t="shared" si="2490"/>
        <v>126</v>
      </c>
      <c r="G7513" s="16">
        <f t="shared" si="2491"/>
        <v>0</v>
      </c>
      <c r="H7513" s="16">
        <f t="shared" si="2492"/>
        <v>0</v>
      </c>
      <c r="I7513" s="16">
        <f t="shared" si="2493"/>
        <v>126</v>
      </c>
      <c r="J7513" s="17">
        <v>6300</v>
      </c>
      <c r="K7513" s="17">
        <v>0</v>
      </c>
      <c r="L7513" s="18">
        <f t="shared" si="2494"/>
        <v>6300</v>
      </c>
      <c r="M7513" s="17">
        <v>0</v>
      </c>
      <c r="N7513" s="16">
        <f t="shared" si="2495"/>
        <v>0.02</v>
      </c>
      <c r="O7513" s="16">
        <f t="shared" si="2496"/>
        <v>0</v>
      </c>
      <c r="P7513" s="18">
        <f t="shared" si="2497"/>
        <v>0</v>
      </c>
      <c r="Q7513" s="16">
        <f t="shared" si="2498"/>
        <v>0.02</v>
      </c>
      <c r="R7513" s="16">
        <f t="shared" si="2499"/>
        <v>0</v>
      </c>
    </row>
    <row r="7514" spans="1:18" ht="147" x14ac:dyDescent="0.35">
      <c r="A7514" s="1">
        <v>25</v>
      </c>
      <c r="B7514" s="13" t="s">
        <v>2303</v>
      </c>
      <c r="C7514" s="13" t="s">
        <v>41</v>
      </c>
      <c r="D7514" s="14" t="s">
        <v>2304</v>
      </c>
      <c r="E7514" s="15">
        <v>370.62</v>
      </c>
      <c r="F7514" s="16">
        <f t="shared" si="2490"/>
        <v>1853.1</v>
      </c>
      <c r="G7514" s="16">
        <f t="shared" si="2491"/>
        <v>0</v>
      </c>
      <c r="H7514" s="16">
        <f t="shared" si="2492"/>
        <v>0</v>
      </c>
      <c r="I7514" s="16">
        <f t="shared" si="2493"/>
        <v>1853.1</v>
      </c>
      <c r="J7514" s="17">
        <v>5</v>
      </c>
      <c r="K7514" s="17">
        <v>0</v>
      </c>
      <c r="L7514" s="18">
        <f t="shared" si="2494"/>
        <v>5</v>
      </c>
      <c r="M7514" s="17">
        <v>0</v>
      </c>
      <c r="N7514" s="16">
        <f t="shared" si="2495"/>
        <v>370.62</v>
      </c>
      <c r="O7514" s="16">
        <f t="shared" si="2496"/>
        <v>0</v>
      </c>
      <c r="P7514" s="18">
        <f t="shared" si="2497"/>
        <v>0</v>
      </c>
      <c r="Q7514" s="16">
        <f t="shared" si="2498"/>
        <v>370.62</v>
      </c>
      <c r="R7514" s="16">
        <f t="shared" si="2499"/>
        <v>0</v>
      </c>
    </row>
    <row r="7515" spans="1:18" x14ac:dyDescent="0.35">
      <c r="A7515" s="1">
        <v>26</v>
      </c>
      <c r="B7515" s="13" t="s">
        <v>2130</v>
      </c>
      <c r="C7515" s="13" t="s">
        <v>92</v>
      </c>
      <c r="D7515" s="14" t="s">
        <v>2131</v>
      </c>
      <c r="E7515" s="15">
        <v>0.61</v>
      </c>
      <c r="F7515" s="16">
        <f t="shared" si="2490"/>
        <v>443.19</v>
      </c>
      <c r="G7515" s="16">
        <f t="shared" si="2491"/>
        <v>0</v>
      </c>
      <c r="H7515" s="16">
        <f t="shared" si="2492"/>
        <v>0</v>
      </c>
      <c r="I7515" s="16">
        <f t="shared" si="2493"/>
        <v>443.19</v>
      </c>
      <c r="J7515" s="17">
        <v>726.54600000000005</v>
      </c>
      <c r="K7515" s="17">
        <v>0</v>
      </c>
      <c r="L7515" s="18">
        <f t="shared" si="2494"/>
        <v>726.54600000000005</v>
      </c>
      <c r="M7515" s="17">
        <v>0</v>
      </c>
      <c r="N7515" s="16">
        <f t="shared" si="2495"/>
        <v>0.61</v>
      </c>
      <c r="O7515" s="16">
        <f t="shared" si="2496"/>
        <v>0</v>
      </c>
      <c r="P7515" s="18">
        <f t="shared" si="2497"/>
        <v>0</v>
      </c>
      <c r="Q7515" s="16">
        <f t="shared" si="2498"/>
        <v>0.61</v>
      </c>
      <c r="R7515" s="16">
        <f t="shared" si="2499"/>
        <v>0</v>
      </c>
    </row>
    <row r="7516" spans="1:18" x14ac:dyDescent="0.35">
      <c r="A7516" s="21" t="s">
        <v>2305</v>
      </c>
      <c r="B7516" s="21" t="s">
        <v>2305</v>
      </c>
      <c r="C7516" s="21" t="s">
        <v>2305</v>
      </c>
      <c r="D7516" s="21" t="s">
        <v>2305</v>
      </c>
      <c r="E7516" s="21" t="s">
        <v>2305</v>
      </c>
      <c r="F7516" s="19"/>
      <c r="G7516" s="20">
        <f>SUM(G7490:G7515)</f>
        <v>1383.54</v>
      </c>
      <c r="H7516" s="7"/>
      <c r="I7516" s="7"/>
      <c r="J7516" s="7"/>
      <c r="K7516" s="7"/>
      <c r="L7516" s="7"/>
      <c r="M7516" s="7"/>
      <c r="N7516" s="7"/>
      <c r="O7516" s="7"/>
      <c r="P7516" s="7"/>
      <c r="Q7516" s="7"/>
      <c r="R7516" s="7"/>
    </row>
    <row r="7518" spans="1:18" x14ac:dyDescent="0.35">
      <c r="B7518" s="11" t="s">
        <v>23</v>
      </c>
      <c r="C7518" s="12" t="s">
        <v>24</v>
      </c>
      <c r="D7518" s="12" t="s">
        <v>25</v>
      </c>
    </row>
    <row r="7519" spans="1:18" x14ac:dyDescent="0.35">
      <c r="B7519" s="11" t="s">
        <v>26</v>
      </c>
      <c r="C7519" s="12" t="s">
        <v>27</v>
      </c>
      <c r="D7519" s="12" t="s">
        <v>28</v>
      </c>
    </row>
    <row r="7520" spans="1:18" x14ac:dyDescent="0.35">
      <c r="B7520" s="11" t="s">
        <v>29</v>
      </c>
      <c r="C7520" s="12" t="s">
        <v>24</v>
      </c>
      <c r="D7520" s="12" t="s">
        <v>30</v>
      </c>
    </row>
    <row r="7521" spans="1:18" x14ac:dyDescent="0.35">
      <c r="B7521" s="11" t="s">
        <v>31</v>
      </c>
      <c r="C7521" s="12" t="s">
        <v>358</v>
      </c>
      <c r="D7521" s="12" t="s">
        <v>2279</v>
      </c>
    </row>
    <row r="7522" spans="1:18" x14ac:dyDescent="0.35">
      <c r="B7522" s="11" t="s">
        <v>33</v>
      </c>
      <c r="C7522" s="12" t="s">
        <v>24</v>
      </c>
      <c r="D7522" s="12" t="s">
        <v>1683</v>
      </c>
    </row>
    <row r="7523" spans="1:18" x14ac:dyDescent="0.35">
      <c r="B7523" s="11" t="s">
        <v>35</v>
      </c>
      <c r="C7523" s="12" t="s">
        <v>27</v>
      </c>
      <c r="D7523" s="12" t="s">
        <v>2306</v>
      </c>
    </row>
    <row r="7525" spans="1:18" ht="31.5" x14ac:dyDescent="0.35">
      <c r="A7525" s="1">
        <v>1</v>
      </c>
      <c r="B7525" s="13" t="s">
        <v>2307</v>
      </c>
      <c r="C7525" s="13" t="s">
        <v>41</v>
      </c>
      <c r="D7525" s="14" t="s">
        <v>2308</v>
      </c>
      <c r="E7525" s="15">
        <v>82.05</v>
      </c>
      <c r="F7525" s="16">
        <f t="shared" ref="F7525:F7531" si="2500">ROUND(ROUND(N7525,2)*ROUND(J7525,3),2)</f>
        <v>328.2</v>
      </c>
      <c r="G7525" s="16">
        <f t="shared" ref="G7525:G7531" si="2501">ROUND(ROUND(N7525,2)*ROUND(K7525,3),2)</f>
        <v>0</v>
      </c>
      <c r="H7525" s="16">
        <f t="shared" ref="H7525:H7531" si="2502">IF(EXACT(J7525,0),0,100*(K7525/J7525))</f>
        <v>0</v>
      </c>
      <c r="I7525" s="16">
        <f t="shared" ref="I7525:I7531" si="2503">ROUND((ROUND(J7525,3)-ROUND(K7525,3))*N7525,2)</f>
        <v>328.2</v>
      </c>
      <c r="J7525" s="17">
        <v>4</v>
      </c>
      <c r="K7525" s="17">
        <v>0</v>
      </c>
      <c r="L7525" s="18">
        <f t="shared" ref="L7525:L7531" si="2504">ROUND(ROUND(J7525,3)-ROUND(K7525,3),3)</f>
        <v>4</v>
      </c>
      <c r="M7525" s="17">
        <v>0</v>
      </c>
      <c r="N7525" s="16">
        <f t="shared" ref="N7525:N7531" si="2505">ROUND(E7525,2)</f>
        <v>82.05</v>
      </c>
      <c r="O7525" s="16">
        <f t="shared" ref="O7525:O7531" si="2506">ROUND(ROUND(M7525,3)*ROUND(N7525,2),2)</f>
        <v>0</v>
      </c>
      <c r="P7525" s="18">
        <f t="shared" ref="P7525:P7531" si="2507">ROUND(ROUND(K7525,3)-ROUND(M7525,3),2)</f>
        <v>0</v>
      </c>
      <c r="Q7525" s="16">
        <f t="shared" ref="Q7525:Q7531" si="2508">ROUND(E7525,2)</f>
        <v>82.05</v>
      </c>
      <c r="R7525" s="16">
        <f t="shared" ref="R7525:R7531" si="2509">ROUND((ROUND(K7525,3)-ROUND(M7525,3))* Q7525,2)</f>
        <v>0</v>
      </c>
    </row>
    <row r="7526" spans="1:18" ht="42" x14ac:dyDescent="0.35">
      <c r="A7526" s="1">
        <v>2</v>
      </c>
      <c r="B7526" s="13" t="s">
        <v>2309</v>
      </c>
      <c r="C7526" s="13" t="s">
        <v>41</v>
      </c>
      <c r="D7526" s="14" t="s">
        <v>2310</v>
      </c>
      <c r="E7526" s="15">
        <v>1431.34</v>
      </c>
      <c r="F7526" s="16">
        <f t="shared" si="2500"/>
        <v>1431.34</v>
      </c>
      <c r="G7526" s="16">
        <f t="shared" si="2501"/>
        <v>0</v>
      </c>
      <c r="H7526" s="16">
        <f t="shared" si="2502"/>
        <v>0</v>
      </c>
      <c r="I7526" s="16">
        <f t="shared" si="2503"/>
        <v>1431.34</v>
      </c>
      <c r="J7526" s="17">
        <v>1</v>
      </c>
      <c r="K7526" s="17">
        <v>0</v>
      </c>
      <c r="L7526" s="18">
        <f t="shared" si="2504"/>
        <v>1</v>
      </c>
      <c r="M7526" s="17">
        <v>0</v>
      </c>
      <c r="N7526" s="16">
        <f t="shared" si="2505"/>
        <v>1431.34</v>
      </c>
      <c r="O7526" s="16">
        <f t="shared" si="2506"/>
        <v>0</v>
      </c>
      <c r="P7526" s="18">
        <f t="shared" si="2507"/>
        <v>0</v>
      </c>
      <c r="Q7526" s="16">
        <f t="shared" si="2508"/>
        <v>1431.34</v>
      </c>
      <c r="R7526" s="16">
        <f t="shared" si="2509"/>
        <v>0</v>
      </c>
    </row>
    <row r="7527" spans="1:18" ht="42" x14ac:dyDescent="0.35">
      <c r="A7527" s="1">
        <v>3</v>
      </c>
      <c r="B7527" s="13" t="s">
        <v>2311</v>
      </c>
      <c r="C7527" s="13" t="s">
        <v>41</v>
      </c>
      <c r="D7527" s="14" t="s">
        <v>2312</v>
      </c>
      <c r="E7527" s="15">
        <v>2139.6</v>
      </c>
      <c r="F7527" s="16">
        <f t="shared" si="2500"/>
        <v>6418.8</v>
      </c>
      <c r="G7527" s="16">
        <f t="shared" si="2501"/>
        <v>0</v>
      </c>
      <c r="H7527" s="16">
        <f t="shared" si="2502"/>
        <v>0</v>
      </c>
      <c r="I7527" s="16">
        <f t="shared" si="2503"/>
        <v>6418.8</v>
      </c>
      <c r="J7527" s="17">
        <v>3</v>
      </c>
      <c r="K7527" s="17">
        <v>0</v>
      </c>
      <c r="L7527" s="18">
        <f t="shared" si="2504"/>
        <v>3</v>
      </c>
      <c r="M7527" s="17">
        <v>0</v>
      </c>
      <c r="N7527" s="16">
        <f t="shared" si="2505"/>
        <v>2139.6</v>
      </c>
      <c r="O7527" s="16">
        <f t="shared" si="2506"/>
        <v>0</v>
      </c>
      <c r="P7527" s="18">
        <f t="shared" si="2507"/>
        <v>0</v>
      </c>
      <c r="Q7527" s="16">
        <f t="shared" si="2508"/>
        <v>2139.6</v>
      </c>
      <c r="R7527" s="16">
        <f t="shared" si="2509"/>
        <v>0</v>
      </c>
    </row>
    <row r="7528" spans="1:18" ht="63" x14ac:dyDescent="0.35">
      <c r="A7528" s="1">
        <v>4</v>
      </c>
      <c r="B7528" s="13" t="s">
        <v>2313</v>
      </c>
      <c r="C7528" s="13" t="s">
        <v>41</v>
      </c>
      <c r="D7528" s="14" t="s">
        <v>2314</v>
      </c>
      <c r="E7528" s="15">
        <v>513.66999999999996</v>
      </c>
      <c r="F7528" s="16">
        <f t="shared" si="2500"/>
        <v>1027.3399999999999</v>
      </c>
      <c r="G7528" s="16">
        <f t="shared" si="2501"/>
        <v>0</v>
      </c>
      <c r="H7528" s="16">
        <f t="shared" si="2502"/>
        <v>0</v>
      </c>
      <c r="I7528" s="16">
        <f t="shared" si="2503"/>
        <v>1027.3399999999999</v>
      </c>
      <c r="J7528" s="17">
        <v>2</v>
      </c>
      <c r="K7528" s="17">
        <v>0</v>
      </c>
      <c r="L7528" s="18">
        <f t="shared" si="2504"/>
        <v>2</v>
      </c>
      <c r="M7528" s="17">
        <v>0</v>
      </c>
      <c r="N7528" s="16">
        <f t="shared" si="2505"/>
        <v>513.66999999999996</v>
      </c>
      <c r="O7528" s="16">
        <f t="shared" si="2506"/>
        <v>0</v>
      </c>
      <c r="P7528" s="18">
        <f t="shared" si="2507"/>
        <v>0</v>
      </c>
      <c r="Q7528" s="16">
        <f t="shared" si="2508"/>
        <v>513.66999999999996</v>
      </c>
      <c r="R7528" s="16">
        <f t="shared" si="2509"/>
        <v>0</v>
      </c>
    </row>
    <row r="7529" spans="1:18" ht="42" x14ac:dyDescent="0.35">
      <c r="A7529" s="1">
        <v>5</v>
      </c>
      <c r="B7529" s="13" t="s">
        <v>221</v>
      </c>
      <c r="C7529" s="13" t="s">
        <v>41</v>
      </c>
      <c r="D7529" s="14" t="s">
        <v>222</v>
      </c>
      <c r="E7529" s="15">
        <v>197.73</v>
      </c>
      <c r="F7529" s="16">
        <f t="shared" si="2500"/>
        <v>197.73</v>
      </c>
      <c r="G7529" s="16">
        <f t="shared" si="2501"/>
        <v>197.73</v>
      </c>
      <c r="H7529" s="16">
        <f t="shared" si="2502"/>
        <v>100</v>
      </c>
      <c r="I7529" s="16">
        <f t="shared" si="2503"/>
        <v>0</v>
      </c>
      <c r="J7529" s="17">
        <v>1</v>
      </c>
      <c r="K7529" s="17">
        <v>1</v>
      </c>
      <c r="L7529" s="18">
        <f t="shared" si="2504"/>
        <v>0</v>
      </c>
      <c r="M7529" s="17">
        <v>1</v>
      </c>
      <c r="N7529" s="16">
        <f t="shared" si="2505"/>
        <v>197.73</v>
      </c>
      <c r="O7529" s="16">
        <f t="shared" si="2506"/>
        <v>197.73</v>
      </c>
      <c r="P7529" s="18">
        <f t="shared" si="2507"/>
        <v>0</v>
      </c>
      <c r="Q7529" s="16">
        <f t="shared" si="2508"/>
        <v>197.73</v>
      </c>
      <c r="R7529" s="16">
        <f t="shared" si="2509"/>
        <v>0</v>
      </c>
    </row>
    <row r="7530" spans="1:18" ht="21" x14ac:dyDescent="0.35">
      <c r="A7530" s="1">
        <v>6</v>
      </c>
      <c r="B7530" s="13" t="s">
        <v>2315</v>
      </c>
      <c r="C7530" s="13" t="s">
        <v>41</v>
      </c>
      <c r="D7530" s="14" t="s">
        <v>2316</v>
      </c>
      <c r="E7530" s="15">
        <v>339.78</v>
      </c>
      <c r="F7530" s="16">
        <f t="shared" si="2500"/>
        <v>339.78</v>
      </c>
      <c r="G7530" s="16">
        <f t="shared" si="2501"/>
        <v>0</v>
      </c>
      <c r="H7530" s="16">
        <f t="shared" si="2502"/>
        <v>0</v>
      </c>
      <c r="I7530" s="16">
        <f t="shared" si="2503"/>
        <v>339.78</v>
      </c>
      <c r="J7530" s="17">
        <v>1</v>
      </c>
      <c r="K7530" s="17">
        <v>0</v>
      </c>
      <c r="L7530" s="18">
        <f t="shared" si="2504"/>
        <v>1</v>
      </c>
      <c r="M7530" s="17">
        <v>0</v>
      </c>
      <c r="N7530" s="16">
        <f t="shared" si="2505"/>
        <v>339.78</v>
      </c>
      <c r="O7530" s="16">
        <f t="shared" si="2506"/>
        <v>0</v>
      </c>
      <c r="P7530" s="18">
        <f t="shared" si="2507"/>
        <v>0</v>
      </c>
      <c r="Q7530" s="16">
        <f t="shared" si="2508"/>
        <v>339.78</v>
      </c>
      <c r="R7530" s="16">
        <f t="shared" si="2509"/>
        <v>0</v>
      </c>
    </row>
    <row r="7531" spans="1:18" ht="73.5" x14ac:dyDescent="0.35">
      <c r="A7531" s="1">
        <v>7</v>
      </c>
      <c r="B7531" s="13" t="s">
        <v>796</v>
      </c>
      <c r="C7531" s="13" t="s">
        <v>44</v>
      </c>
      <c r="D7531" s="14" t="s">
        <v>797</v>
      </c>
      <c r="E7531" s="15">
        <v>68.260000000000005</v>
      </c>
      <c r="F7531" s="16">
        <f t="shared" si="2500"/>
        <v>682.6</v>
      </c>
      <c r="G7531" s="16">
        <f t="shared" si="2501"/>
        <v>0</v>
      </c>
      <c r="H7531" s="16">
        <f t="shared" si="2502"/>
        <v>0</v>
      </c>
      <c r="I7531" s="16">
        <f t="shared" si="2503"/>
        <v>682.6</v>
      </c>
      <c r="J7531" s="17">
        <v>10</v>
      </c>
      <c r="K7531" s="17">
        <v>0</v>
      </c>
      <c r="L7531" s="18">
        <f t="shared" si="2504"/>
        <v>10</v>
      </c>
      <c r="M7531" s="17">
        <v>0</v>
      </c>
      <c r="N7531" s="16">
        <f t="shared" si="2505"/>
        <v>68.260000000000005</v>
      </c>
      <c r="O7531" s="16">
        <f t="shared" si="2506"/>
        <v>0</v>
      </c>
      <c r="P7531" s="18">
        <f t="shared" si="2507"/>
        <v>0</v>
      </c>
      <c r="Q7531" s="16">
        <f t="shared" si="2508"/>
        <v>68.260000000000005</v>
      </c>
      <c r="R7531" s="16">
        <f t="shared" si="2509"/>
        <v>0</v>
      </c>
    </row>
    <row r="7532" spans="1:18" x14ac:dyDescent="0.35">
      <c r="A7532" s="21" t="s">
        <v>2317</v>
      </c>
      <c r="B7532" s="21" t="s">
        <v>2317</v>
      </c>
      <c r="C7532" s="21" t="s">
        <v>2317</v>
      </c>
      <c r="D7532" s="21" t="s">
        <v>2317</v>
      </c>
      <c r="E7532" s="21" t="s">
        <v>2317</v>
      </c>
      <c r="F7532" s="19"/>
      <c r="G7532" s="20">
        <f>SUM(G7525:G7531)</f>
        <v>197.73</v>
      </c>
      <c r="H7532" s="7"/>
      <c r="I7532" s="7"/>
      <c r="J7532" s="7"/>
      <c r="K7532" s="7"/>
      <c r="L7532" s="7"/>
      <c r="M7532" s="7"/>
      <c r="N7532" s="7"/>
      <c r="O7532" s="7"/>
      <c r="P7532" s="7"/>
      <c r="Q7532" s="7"/>
      <c r="R7532" s="7"/>
    </row>
    <row r="7534" spans="1:18" x14ac:dyDescent="0.35">
      <c r="B7534" s="11" t="s">
        <v>23</v>
      </c>
      <c r="C7534" s="12" t="s">
        <v>24</v>
      </c>
      <c r="D7534" s="12" t="s">
        <v>25</v>
      </c>
    </row>
    <row r="7535" spans="1:18" x14ac:dyDescent="0.35">
      <c r="B7535" s="11" t="s">
        <v>26</v>
      </c>
      <c r="C7535" s="12" t="s">
        <v>27</v>
      </c>
      <c r="D7535" s="12" t="s">
        <v>28</v>
      </c>
    </row>
    <row r="7536" spans="1:18" x14ac:dyDescent="0.35">
      <c r="B7536" s="11" t="s">
        <v>29</v>
      </c>
      <c r="C7536" s="12" t="s">
        <v>24</v>
      </c>
      <c r="D7536" s="12" t="s">
        <v>30</v>
      </c>
    </row>
    <row r="7537" spans="1:18" x14ac:dyDescent="0.35">
      <c r="B7537" s="11" t="s">
        <v>31</v>
      </c>
      <c r="C7537" s="12" t="s">
        <v>358</v>
      </c>
      <c r="D7537" s="12" t="s">
        <v>2279</v>
      </c>
    </row>
    <row r="7538" spans="1:18" x14ac:dyDescent="0.35">
      <c r="B7538" s="11" t="s">
        <v>33</v>
      </c>
      <c r="C7538" s="12" t="s">
        <v>24</v>
      </c>
      <c r="D7538" s="12" t="s">
        <v>1683</v>
      </c>
    </row>
    <row r="7539" spans="1:18" x14ac:dyDescent="0.35">
      <c r="B7539" s="11" t="s">
        <v>35</v>
      </c>
      <c r="C7539" s="12" t="s">
        <v>105</v>
      </c>
      <c r="D7539" s="12" t="s">
        <v>2142</v>
      </c>
    </row>
    <row r="7541" spans="1:18" ht="115.5" x14ac:dyDescent="0.35">
      <c r="A7541" s="1">
        <v>1</v>
      </c>
      <c r="B7541" s="13" t="s">
        <v>2143</v>
      </c>
      <c r="C7541" s="13" t="s">
        <v>41</v>
      </c>
      <c r="D7541" s="14" t="s">
        <v>2144</v>
      </c>
      <c r="E7541" s="15">
        <v>142.31</v>
      </c>
      <c r="F7541" s="16">
        <f t="shared" ref="F7541:F7566" si="2510">ROUND(ROUND(N7541,2)*ROUND(J7541,3),2)</f>
        <v>711.55</v>
      </c>
      <c r="G7541" s="16">
        <f t="shared" ref="G7541:G7566" si="2511">ROUND(ROUND(N7541,2)*ROUND(K7541,3),2)</f>
        <v>1423.1</v>
      </c>
      <c r="H7541" s="16">
        <f t="shared" ref="H7541:H7566" si="2512">IF(EXACT(J7541,0),0,100*(K7541/J7541))</f>
        <v>200</v>
      </c>
      <c r="I7541" s="16">
        <f t="shared" ref="I7541:I7566" si="2513">ROUND((ROUND(J7541,3)-ROUND(K7541,3))*N7541,2)</f>
        <v>-711.55</v>
      </c>
      <c r="J7541" s="17">
        <v>5</v>
      </c>
      <c r="K7541" s="17">
        <v>10</v>
      </c>
      <c r="L7541" s="18">
        <f t="shared" ref="L7541:L7566" si="2514">ROUND(ROUND(J7541,3)-ROUND(K7541,3),3)</f>
        <v>-5</v>
      </c>
      <c r="M7541" s="17">
        <v>10</v>
      </c>
      <c r="N7541" s="16">
        <f t="shared" ref="N7541:N7566" si="2515">ROUND(E7541,2)</f>
        <v>142.31</v>
      </c>
      <c r="O7541" s="16">
        <f t="shared" ref="O7541:O7566" si="2516">ROUND(ROUND(M7541,3)*ROUND(N7541,2),2)</f>
        <v>1423.1</v>
      </c>
      <c r="P7541" s="18">
        <f t="shared" ref="P7541:P7566" si="2517">ROUND(ROUND(K7541,3)-ROUND(M7541,3),2)</f>
        <v>0</v>
      </c>
      <c r="Q7541" s="16">
        <f t="shared" ref="Q7541:Q7566" si="2518">ROUND(E7541,2)</f>
        <v>142.31</v>
      </c>
      <c r="R7541" s="16">
        <f t="shared" ref="R7541:R7566" si="2519">ROUND((ROUND(K7541,3)-ROUND(M7541,3))* Q7541,2)</f>
        <v>0</v>
      </c>
    </row>
    <row r="7542" spans="1:18" ht="147" x14ac:dyDescent="0.35">
      <c r="A7542" s="1">
        <v>2</v>
      </c>
      <c r="B7542" s="13" t="s">
        <v>2318</v>
      </c>
      <c r="C7542" s="13" t="s">
        <v>41</v>
      </c>
      <c r="D7542" s="14" t="s">
        <v>2319</v>
      </c>
      <c r="E7542" s="15">
        <v>1089.45</v>
      </c>
      <c r="F7542" s="16">
        <f t="shared" si="2510"/>
        <v>1089.45</v>
      </c>
      <c r="G7542" s="16">
        <f t="shared" si="2511"/>
        <v>0</v>
      </c>
      <c r="H7542" s="16">
        <f t="shared" si="2512"/>
        <v>0</v>
      </c>
      <c r="I7542" s="16">
        <f t="shared" si="2513"/>
        <v>1089.45</v>
      </c>
      <c r="J7542" s="17">
        <v>1</v>
      </c>
      <c r="K7542" s="17">
        <v>0</v>
      </c>
      <c r="L7542" s="18">
        <f t="shared" si="2514"/>
        <v>1</v>
      </c>
      <c r="M7542" s="17">
        <v>0</v>
      </c>
      <c r="N7542" s="16">
        <f t="shared" si="2515"/>
        <v>1089.45</v>
      </c>
      <c r="O7542" s="16">
        <f t="shared" si="2516"/>
        <v>0</v>
      </c>
      <c r="P7542" s="18">
        <f t="shared" si="2517"/>
        <v>0</v>
      </c>
      <c r="Q7542" s="16">
        <f t="shared" si="2518"/>
        <v>1089.45</v>
      </c>
      <c r="R7542" s="16">
        <f t="shared" si="2519"/>
        <v>0</v>
      </c>
    </row>
    <row r="7543" spans="1:18" ht="147" x14ac:dyDescent="0.35">
      <c r="A7543" s="1">
        <v>3</v>
      </c>
      <c r="B7543" s="13" t="s">
        <v>2320</v>
      </c>
      <c r="C7543" s="13" t="s">
        <v>41</v>
      </c>
      <c r="D7543" s="14" t="s">
        <v>2321</v>
      </c>
      <c r="E7543" s="15">
        <v>815.72</v>
      </c>
      <c r="F7543" s="16">
        <f t="shared" si="2510"/>
        <v>8157.2</v>
      </c>
      <c r="G7543" s="16">
        <f t="shared" si="2511"/>
        <v>0</v>
      </c>
      <c r="H7543" s="16">
        <f t="shared" si="2512"/>
        <v>0</v>
      </c>
      <c r="I7543" s="16">
        <f t="shared" si="2513"/>
        <v>8157.2</v>
      </c>
      <c r="J7543" s="17">
        <v>10</v>
      </c>
      <c r="K7543" s="17">
        <v>0</v>
      </c>
      <c r="L7543" s="18">
        <f t="shared" si="2514"/>
        <v>10</v>
      </c>
      <c r="M7543" s="17">
        <v>0</v>
      </c>
      <c r="N7543" s="16">
        <f t="shared" si="2515"/>
        <v>815.72</v>
      </c>
      <c r="O7543" s="16">
        <f t="shared" si="2516"/>
        <v>0</v>
      </c>
      <c r="P7543" s="18">
        <f t="shared" si="2517"/>
        <v>0</v>
      </c>
      <c r="Q7543" s="16">
        <f t="shared" si="2518"/>
        <v>815.72</v>
      </c>
      <c r="R7543" s="16">
        <f t="shared" si="2519"/>
        <v>0</v>
      </c>
    </row>
    <row r="7544" spans="1:18" ht="126" x14ac:dyDescent="0.35">
      <c r="A7544" s="1">
        <v>4</v>
      </c>
      <c r="B7544" s="13" t="s">
        <v>2322</v>
      </c>
      <c r="C7544" s="13" t="s">
        <v>41</v>
      </c>
      <c r="D7544" s="14" t="s">
        <v>2323</v>
      </c>
      <c r="E7544" s="15">
        <v>2822.05</v>
      </c>
      <c r="F7544" s="16">
        <f t="shared" si="2510"/>
        <v>5644.1</v>
      </c>
      <c r="G7544" s="16">
        <f t="shared" si="2511"/>
        <v>0</v>
      </c>
      <c r="H7544" s="16">
        <f t="shared" si="2512"/>
        <v>0</v>
      </c>
      <c r="I7544" s="16">
        <f t="shared" si="2513"/>
        <v>5644.1</v>
      </c>
      <c r="J7544" s="17">
        <v>2</v>
      </c>
      <c r="K7544" s="17">
        <v>0</v>
      </c>
      <c r="L7544" s="18">
        <f t="shared" si="2514"/>
        <v>2</v>
      </c>
      <c r="M7544" s="17">
        <v>0</v>
      </c>
      <c r="N7544" s="16">
        <f t="shared" si="2515"/>
        <v>2822.05</v>
      </c>
      <c r="O7544" s="16">
        <f t="shared" si="2516"/>
        <v>0</v>
      </c>
      <c r="P7544" s="18">
        <f t="shared" si="2517"/>
        <v>0</v>
      </c>
      <c r="Q7544" s="16">
        <f t="shared" si="2518"/>
        <v>2822.05</v>
      </c>
      <c r="R7544" s="16">
        <f t="shared" si="2519"/>
        <v>0</v>
      </c>
    </row>
    <row r="7545" spans="1:18" ht="220.5" x14ac:dyDescent="0.35">
      <c r="A7545" s="1">
        <v>5</v>
      </c>
      <c r="B7545" s="13" t="s">
        <v>2324</v>
      </c>
      <c r="C7545" s="13" t="s">
        <v>41</v>
      </c>
      <c r="D7545" s="14" t="s">
        <v>2325</v>
      </c>
      <c r="E7545" s="15">
        <v>2602.75</v>
      </c>
      <c r="F7545" s="16">
        <f t="shared" si="2510"/>
        <v>20822</v>
      </c>
      <c r="G7545" s="16">
        <f t="shared" si="2511"/>
        <v>0</v>
      </c>
      <c r="H7545" s="16">
        <f t="shared" si="2512"/>
        <v>0</v>
      </c>
      <c r="I7545" s="16">
        <f t="shared" si="2513"/>
        <v>20822</v>
      </c>
      <c r="J7545" s="17">
        <v>8</v>
      </c>
      <c r="K7545" s="17">
        <v>0</v>
      </c>
      <c r="L7545" s="18">
        <f t="shared" si="2514"/>
        <v>8</v>
      </c>
      <c r="M7545" s="17">
        <v>0</v>
      </c>
      <c r="N7545" s="16">
        <f t="shared" si="2515"/>
        <v>2602.75</v>
      </c>
      <c r="O7545" s="16">
        <f t="shared" si="2516"/>
        <v>0</v>
      </c>
      <c r="P7545" s="18">
        <f t="shared" si="2517"/>
        <v>0</v>
      </c>
      <c r="Q7545" s="16">
        <f t="shared" si="2518"/>
        <v>2602.75</v>
      </c>
      <c r="R7545" s="16">
        <f t="shared" si="2519"/>
        <v>0</v>
      </c>
    </row>
    <row r="7546" spans="1:18" ht="42" x14ac:dyDescent="0.35">
      <c r="A7546" s="1">
        <v>6</v>
      </c>
      <c r="B7546" s="13" t="s">
        <v>2326</v>
      </c>
      <c r="C7546" s="13" t="s">
        <v>44</v>
      </c>
      <c r="D7546" s="14" t="s">
        <v>2327</v>
      </c>
      <c r="E7546" s="15">
        <v>4.7</v>
      </c>
      <c r="F7546" s="16">
        <f t="shared" si="2510"/>
        <v>1645</v>
      </c>
      <c r="G7546" s="16">
        <f t="shared" si="2511"/>
        <v>0</v>
      </c>
      <c r="H7546" s="16">
        <f t="shared" si="2512"/>
        <v>0</v>
      </c>
      <c r="I7546" s="16">
        <f t="shared" si="2513"/>
        <v>1645</v>
      </c>
      <c r="J7546" s="17">
        <v>350</v>
      </c>
      <c r="K7546" s="17">
        <v>0</v>
      </c>
      <c r="L7546" s="18">
        <f t="shared" si="2514"/>
        <v>350</v>
      </c>
      <c r="M7546" s="17">
        <v>0</v>
      </c>
      <c r="N7546" s="16">
        <f t="shared" si="2515"/>
        <v>4.7</v>
      </c>
      <c r="O7546" s="16">
        <f t="shared" si="2516"/>
        <v>0</v>
      </c>
      <c r="P7546" s="18">
        <f t="shared" si="2517"/>
        <v>0</v>
      </c>
      <c r="Q7546" s="16">
        <f t="shared" si="2518"/>
        <v>4.7</v>
      </c>
      <c r="R7546" s="16">
        <f t="shared" si="2519"/>
        <v>0</v>
      </c>
    </row>
    <row r="7547" spans="1:18" ht="52.5" x14ac:dyDescent="0.35">
      <c r="A7547" s="1">
        <v>7</v>
      </c>
      <c r="B7547" s="13" t="s">
        <v>2145</v>
      </c>
      <c r="C7547" s="13" t="s">
        <v>44</v>
      </c>
      <c r="D7547" s="14" t="s">
        <v>2146</v>
      </c>
      <c r="E7547" s="15">
        <v>13.55</v>
      </c>
      <c r="F7547" s="16">
        <f t="shared" si="2510"/>
        <v>338.75</v>
      </c>
      <c r="G7547" s="16">
        <f t="shared" si="2511"/>
        <v>0</v>
      </c>
      <c r="H7547" s="16">
        <f t="shared" si="2512"/>
        <v>0</v>
      </c>
      <c r="I7547" s="16">
        <f t="shared" si="2513"/>
        <v>338.75</v>
      </c>
      <c r="J7547" s="17">
        <v>25</v>
      </c>
      <c r="K7547" s="17">
        <v>0</v>
      </c>
      <c r="L7547" s="18">
        <f t="shared" si="2514"/>
        <v>25</v>
      </c>
      <c r="M7547" s="17">
        <v>0</v>
      </c>
      <c r="N7547" s="16">
        <f t="shared" si="2515"/>
        <v>13.55</v>
      </c>
      <c r="O7547" s="16">
        <f t="shared" si="2516"/>
        <v>0</v>
      </c>
      <c r="P7547" s="18">
        <f t="shared" si="2517"/>
        <v>0</v>
      </c>
      <c r="Q7547" s="16">
        <f t="shared" si="2518"/>
        <v>13.55</v>
      </c>
      <c r="R7547" s="16">
        <f t="shared" si="2519"/>
        <v>0</v>
      </c>
    </row>
    <row r="7548" spans="1:18" ht="52.5" x14ac:dyDescent="0.35">
      <c r="A7548" s="1">
        <v>8</v>
      </c>
      <c r="B7548" s="13" t="s">
        <v>2153</v>
      </c>
      <c r="C7548" s="13" t="s">
        <v>44</v>
      </c>
      <c r="D7548" s="14" t="s">
        <v>2154</v>
      </c>
      <c r="E7548" s="15">
        <v>13.05</v>
      </c>
      <c r="F7548" s="16">
        <f t="shared" si="2510"/>
        <v>730.8</v>
      </c>
      <c r="G7548" s="16">
        <f t="shared" si="2511"/>
        <v>0</v>
      </c>
      <c r="H7548" s="16">
        <f t="shared" si="2512"/>
        <v>0</v>
      </c>
      <c r="I7548" s="16">
        <f t="shared" si="2513"/>
        <v>730.8</v>
      </c>
      <c r="J7548" s="17">
        <v>56</v>
      </c>
      <c r="K7548" s="17">
        <v>0</v>
      </c>
      <c r="L7548" s="18">
        <f t="shared" si="2514"/>
        <v>56</v>
      </c>
      <c r="M7548" s="17">
        <v>0</v>
      </c>
      <c r="N7548" s="16">
        <f t="shared" si="2515"/>
        <v>13.05</v>
      </c>
      <c r="O7548" s="16">
        <f t="shared" si="2516"/>
        <v>0</v>
      </c>
      <c r="P7548" s="18">
        <f t="shared" si="2517"/>
        <v>0</v>
      </c>
      <c r="Q7548" s="16">
        <f t="shared" si="2518"/>
        <v>13.05</v>
      </c>
      <c r="R7548" s="16">
        <f t="shared" si="2519"/>
        <v>0</v>
      </c>
    </row>
    <row r="7549" spans="1:18" ht="52.5" x14ac:dyDescent="0.35">
      <c r="A7549" s="1">
        <v>9</v>
      </c>
      <c r="B7549" s="13" t="s">
        <v>2215</v>
      </c>
      <c r="C7549" s="13" t="s">
        <v>44</v>
      </c>
      <c r="D7549" s="14" t="s">
        <v>2216</v>
      </c>
      <c r="E7549" s="15">
        <v>20.010000000000002</v>
      </c>
      <c r="F7549" s="16">
        <f t="shared" si="2510"/>
        <v>200.1</v>
      </c>
      <c r="G7549" s="16">
        <f t="shared" si="2511"/>
        <v>0</v>
      </c>
      <c r="H7549" s="16">
        <f t="shared" si="2512"/>
        <v>0</v>
      </c>
      <c r="I7549" s="16">
        <f t="shared" si="2513"/>
        <v>200.1</v>
      </c>
      <c r="J7549" s="17">
        <v>10</v>
      </c>
      <c r="K7549" s="17">
        <v>0</v>
      </c>
      <c r="L7549" s="18">
        <f t="shared" si="2514"/>
        <v>10</v>
      </c>
      <c r="M7549" s="17">
        <v>0</v>
      </c>
      <c r="N7549" s="16">
        <f t="shared" si="2515"/>
        <v>20.010000000000002</v>
      </c>
      <c r="O7549" s="16">
        <f t="shared" si="2516"/>
        <v>0</v>
      </c>
      <c r="P7549" s="18">
        <f t="shared" si="2517"/>
        <v>0</v>
      </c>
      <c r="Q7549" s="16">
        <f t="shared" si="2518"/>
        <v>20.010000000000002</v>
      </c>
      <c r="R7549" s="16">
        <f t="shared" si="2519"/>
        <v>0</v>
      </c>
    </row>
    <row r="7550" spans="1:18" ht="52.5" x14ac:dyDescent="0.35">
      <c r="A7550" s="1">
        <v>10</v>
      </c>
      <c r="B7550" s="13" t="s">
        <v>166</v>
      </c>
      <c r="C7550" s="13" t="s">
        <v>65</v>
      </c>
      <c r="D7550" s="14" t="s">
        <v>167</v>
      </c>
      <c r="E7550" s="15">
        <v>24.21</v>
      </c>
      <c r="F7550" s="16">
        <f t="shared" si="2510"/>
        <v>3200.56</v>
      </c>
      <c r="G7550" s="16">
        <f t="shared" si="2511"/>
        <v>232.42</v>
      </c>
      <c r="H7550" s="16">
        <f t="shared" si="2512"/>
        <v>7.2617246596066565</v>
      </c>
      <c r="I7550" s="16">
        <f t="shared" si="2513"/>
        <v>2968.15</v>
      </c>
      <c r="J7550" s="17">
        <v>132.19999999999999</v>
      </c>
      <c r="K7550" s="17">
        <v>9.6</v>
      </c>
      <c r="L7550" s="18">
        <f t="shared" si="2514"/>
        <v>122.6</v>
      </c>
      <c r="M7550" s="17">
        <v>9.6</v>
      </c>
      <c r="N7550" s="16">
        <f t="shared" si="2515"/>
        <v>24.21</v>
      </c>
      <c r="O7550" s="16">
        <f t="shared" si="2516"/>
        <v>232.42</v>
      </c>
      <c r="P7550" s="18">
        <f t="shared" si="2517"/>
        <v>0</v>
      </c>
      <c r="Q7550" s="16">
        <f t="shared" si="2518"/>
        <v>24.21</v>
      </c>
      <c r="R7550" s="16">
        <f t="shared" si="2519"/>
        <v>0</v>
      </c>
    </row>
    <row r="7551" spans="1:18" ht="31.5" x14ac:dyDescent="0.35">
      <c r="A7551" s="1">
        <v>11</v>
      </c>
      <c r="B7551" s="13" t="s">
        <v>168</v>
      </c>
      <c r="C7551" s="13" t="s">
        <v>65</v>
      </c>
      <c r="D7551" s="14" t="s">
        <v>169</v>
      </c>
      <c r="E7551" s="15">
        <v>5.38</v>
      </c>
      <c r="F7551" s="16">
        <f t="shared" si="2510"/>
        <v>711.24</v>
      </c>
      <c r="G7551" s="16">
        <f t="shared" si="2511"/>
        <v>51.65</v>
      </c>
      <c r="H7551" s="16">
        <f t="shared" si="2512"/>
        <v>7.2617246596066565</v>
      </c>
      <c r="I7551" s="16">
        <f t="shared" si="2513"/>
        <v>659.59</v>
      </c>
      <c r="J7551" s="17">
        <v>132.19999999999999</v>
      </c>
      <c r="K7551" s="17">
        <v>9.6</v>
      </c>
      <c r="L7551" s="18">
        <f t="shared" si="2514"/>
        <v>122.6</v>
      </c>
      <c r="M7551" s="17">
        <v>9.6</v>
      </c>
      <c r="N7551" s="16">
        <f t="shared" si="2515"/>
        <v>5.38</v>
      </c>
      <c r="O7551" s="16">
        <f t="shared" si="2516"/>
        <v>51.65</v>
      </c>
      <c r="P7551" s="18">
        <f t="shared" si="2517"/>
        <v>0</v>
      </c>
      <c r="Q7551" s="16">
        <f t="shared" si="2518"/>
        <v>5.38</v>
      </c>
      <c r="R7551" s="16">
        <f t="shared" si="2519"/>
        <v>0</v>
      </c>
    </row>
    <row r="7552" spans="1:18" ht="52.5" x14ac:dyDescent="0.35">
      <c r="A7552" s="1">
        <v>12</v>
      </c>
      <c r="B7552" s="13" t="s">
        <v>267</v>
      </c>
      <c r="C7552" s="13" t="s">
        <v>65</v>
      </c>
      <c r="D7552" s="14" t="s">
        <v>268</v>
      </c>
      <c r="E7552" s="15">
        <v>5.83</v>
      </c>
      <c r="F7552" s="16">
        <f t="shared" si="2510"/>
        <v>256.52</v>
      </c>
      <c r="G7552" s="16">
        <f t="shared" si="2511"/>
        <v>55.97</v>
      </c>
      <c r="H7552" s="16">
        <f t="shared" si="2512"/>
        <v>21.818181818181817</v>
      </c>
      <c r="I7552" s="16">
        <f t="shared" si="2513"/>
        <v>200.55</v>
      </c>
      <c r="J7552" s="17">
        <v>44</v>
      </c>
      <c r="K7552" s="17">
        <v>9.6</v>
      </c>
      <c r="L7552" s="18">
        <f t="shared" si="2514"/>
        <v>34.4</v>
      </c>
      <c r="M7552" s="17">
        <v>9.6</v>
      </c>
      <c r="N7552" s="16">
        <f t="shared" si="2515"/>
        <v>5.83</v>
      </c>
      <c r="O7552" s="16">
        <f t="shared" si="2516"/>
        <v>55.97</v>
      </c>
      <c r="P7552" s="18">
        <f t="shared" si="2517"/>
        <v>0</v>
      </c>
      <c r="Q7552" s="16">
        <f t="shared" si="2518"/>
        <v>5.83</v>
      </c>
      <c r="R7552" s="16">
        <f t="shared" si="2519"/>
        <v>0</v>
      </c>
    </row>
    <row r="7553" spans="1:18" ht="21" x14ac:dyDescent="0.35">
      <c r="A7553" s="1">
        <v>13</v>
      </c>
      <c r="B7553" s="13" t="s">
        <v>1522</v>
      </c>
      <c r="C7553" s="13" t="s">
        <v>44</v>
      </c>
      <c r="D7553" s="14" t="s">
        <v>1523</v>
      </c>
      <c r="E7553" s="15">
        <v>10.71</v>
      </c>
      <c r="F7553" s="16">
        <f t="shared" si="2510"/>
        <v>5365.71</v>
      </c>
      <c r="G7553" s="16">
        <f t="shared" si="2511"/>
        <v>0</v>
      </c>
      <c r="H7553" s="16">
        <f t="shared" si="2512"/>
        <v>0</v>
      </c>
      <c r="I7553" s="16">
        <f t="shared" si="2513"/>
        <v>5365.71</v>
      </c>
      <c r="J7553" s="17">
        <v>501</v>
      </c>
      <c r="K7553" s="17">
        <v>0</v>
      </c>
      <c r="L7553" s="18">
        <f t="shared" si="2514"/>
        <v>501</v>
      </c>
      <c r="M7553" s="17">
        <v>0</v>
      </c>
      <c r="N7553" s="16">
        <f t="shared" si="2515"/>
        <v>10.71</v>
      </c>
      <c r="O7553" s="16">
        <f t="shared" si="2516"/>
        <v>0</v>
      </c>
      <c r="P7553" s="18">
        <f t="shared" si="2517"/>
        <v>0</v>
      </c>
      <c r="Q7553" s="16">
        <f t="shared" si="2518"/>
        <v>10.71</v>
      </c>
      <c r="R7553" s="16">
        <f t="shared" si="2519"/>
        <v>0</v>
      </c>
    </row>
    <row r="7554" spans="1:18" ht="52.5" x14ac:dyDescent="0.35">
      <c r="A7554" s="1">
        <v>14</v>
      </c>
      <c r="B7554" s="13" t="s">
        <v>1520</v>
      </c>
      <c r="C7554" s="13" t="s">
        <v>44</v>
      </c>
      <c r="D7554" s="14" t="s">
        <v>1521</v>
      </c>
      <c r="E7554" s="15">
        <v>5.84</v>
      </c>
      <c r="F7554" s="16">
        <f t="shared" si="2510"/>
        <v>4696.53</v>
      </c>
      <c r="G7554" s="16">
        <f t="shared" si="2511"/>
        <v>0</v>
      </c>
      <c r="H7554" s="16">
        <f t="shared" si="2512"/>
        <v>0</v>
      </c>
      <c r="I7554" s="16">
        <f t="shared" si="2513"/>
        <v>4696.53</v>
      </c>
      <c r="J7554" s="17">
        <v>804.2</v>
      </c>
      <c r="K7554" s="17">
        <v>0</v>
      </c>
      <c r="L7554" s="18">
        <f t="shared" si="2514"/>
        <v>804.2</v>
      </c>
      <c r="M7554" s="17">
        <v>0</v>
      </c>
      <c r="N7554" s="16">
        <f t="shared" si="2515"/>
        <v>5.84</v>
      </c>
      <c r="O7554" s="16">
        <f t="shared" si="2516"/>
        <v>0</v>
      </c>
      <c r="P7554" s="18">
        <f t="shared" si="2517"/>
        <v>0</v>
      </c>
      <c r="Q7554" s="16">
        <f t="shared" si="2518"/>
        <v>5.84</v>
      </c>
      <c r="R7554" s="16">
        <f t="shared" si="2519"/>
        <v>0</v>
      </c>
    </row>
    <row r="7555" spans="1:18" ht="21" x14ac:dyDescent="0.35">
      <c r="A7555" s="1">
        <v>15</v>
      </c>
      <c r="B7555" s="13" t="s">
        <v>1333</v>
      </c>
      <c r="C7555" s="13" t="s">
        <v>41</v>
      </c>
      <c r="D7555" s="14" t="s">
        <v>1334</v>
      </c>
      <c r="E7555" s="15">
        <v>67.78</v>
      </c>
      <c r="F7555" s="16">
        <f t="shared" si="2510"/>
        <v>67.78</v>
      </c>
      <c r="G7555" s="16">
        <f t="shared" si="2511"/>
        <v>0</v>
      </c>
      <c r="H7555" s="16">
        <f t="shared" si="2512"/>
        <v>0</v>
      </c>
      <c r="I7555" s="16">
        <f t="shared" si="2513"/>
        <v>67.78</v>
      </c>
      <c r="J7555" s="17">
        <v>1</v>
      </c>
      <c r="K7555" s="17">
        <v>0</v>
      </c>
      <c r="L7555" s="18">
        <f t="shared" si="2514"/>
        <v>1</v>
      </c>
      <c r="M7555" s="17">
        <v>0</v>
      </c>
      <c r="N7555" s="16">
        <f t="shared" si="2515"/>
        <v>67.78</v>
      </c>
      <c r="O7555" s="16">
        <f t="shared" si="2516"/>
        <v>0</v>
      </c>
      <c r="P7555" s="18">
        <f t="shared" si="2517"/>
        <v>0</v>
      </c>
      <c r="Q7555" s="16">
        <f t="shared" si="2518"/>
        <v>67.78</v>
      </c>
      <c r="R7555" s="16">
        <f t="shared" si="2519"/>
        <v>0</v>
      </c>
    </row>
    <row r="7556" spans="1:18" ht="42" x14ac:dyDescent="0.35">
      <c r="A7556" s="1">
        <v>16</v>
      </c>
      <c r="B7556" s="13" t="s">
        <v>1343</v>
      </c>
      <c r="C7556" s="13" t="s">
        <v>41</v>
      </c>
      <c r="D7556" s="14" t="s">
        <v>1344</v>
      </c>
      <c r="E7556" s="15">
        <v>159.56</v>
      </c>
      <c r="F7556" s="16">
        <f t="shared" si="2510"/>
        <v>159.56</v>
      </c>
      <c r="G7556" s="16">
        <f t="shared" si="2511"/>
        <v>0</v>
      </c>
      <c r="H7556" s="16">
        <f t="shared" si="2512"/>
        <v>0</v>
      </c>
      <c r="I7556" s="16">
        <f t="shared" si="2513"/>
        <v>159.56</v>
      </c>
      <c r="J7556" s="17">
        <v>1</v>
      </c>
      <c r="K7556" s="17">
        <v>0</v>
      </c>
      <c r="L7556" s="18">
        <f t="shared" si="2514"/>
        <v>1</v>
      </c>
      <c r="M7556" s="17">
        <v>0</v>
      </c>
      <c r="N7556" s="16">
        <f t="shared" si="2515"/>
        <v>159.56</v>
      </c>
      <c r="O7556" s="16">
        <f t="shared" si="2516"/>
        <v>0</v>
      </c>
      <c r="P7556" s="18">
        <f t="shared" si="2517"/>
        <v>0</v>
      </c>
      <c r="Q7556" s="16">
        <f t="shared" si="2518"/>
        <v>159.56</v>
      </c>
      <c r="R7556" s="16">
        <f t="shared" si="2519"/>
        <v>0</v>
      </c>
    </row>
    <row r="7557" spans="1:18" ht="21" x14ac:dyDescent="0.35">
      <c r="A7557" s="1">
        <v>17</v>
      </c>
      <c r="B7557" s="13" t="s">
        <v>1572</v>
      </c>
      <c r="C7557" s="13" t="s">
        <v>41</v>
      </c>
      <c r="D7557" s="14" t="s">
        <v>1573</v>
      </c>
      <c r="E7557" s="15">
        <v>162.63999999999999</v>
      </c>
      <c r="F7557" s="16">
        <f t="shared" si="2510"/>
        <v>4228.6400000000003</v>
      </c>
      <c r="G7557" s="16">
        <f t="shared" si="2511"/>
        <v>0</v>
      </c>
      <c r="H7557" s="16">
        <f t="shared" si="2512"/>
        <v>0</v>
      </c>
      <c r="I7557" s="16">
        <f t="shared" si="2513"/>
        <v>4228.6400000000003</v>
      </c>
      <c r="J7557" s="17">
        <v>26</v>
      </c>
      <c r="K7557" s="17">
        <v>0</v>
      </c>
      <c r="L7557" s="18">
        <f t="shared" si="2514"/>
        <v>26</v>
      </c>
      <c r="M7557" s="17">
        <v>0</v>
      </c>
      <c r="N7557" s="16">
        <f t="shared" si="2515"/>
        <v>162.63999999999999</v>
      </c>
      <c r="O7557" s="16">
        <f t="shared" si="2516"/>
        <v>0</v>
      </c>
      <c r="P7557" s="18">
        <f t="shared" si="2517"/>
        <v>0</v>
      </c>
      <c r="Q7557" s="16">
        <f t="shared" si="2518"/>
        <v>162.63999999999999</v>
      </c>
      <c r="R7557" s="16">
        <f t="shared" si="2519"/>
        <v>0</v>
      </c>
    </row>
    <row r="7558" spans="1:18" ht="42" x14ac:dyDescent="0.35">
      <c r="A7558" s="1">
        <v>18</v>
      </c>
      <c r="B7558" s="13" t="s">
        <v>1386</v>
      </c>
      <c r="C7558" s="13" t="s">
        <v>41</v>
      </c>
      <c r="D7558" s="14" t="s">
        <v>1387</v>
      </c>
      <c r="E7558" s="15">
        <v>205.25</v>
      </c>
      <c r="F7558" s="16">
        <f t="shared" si="2510"/>
        <v>5336.5</v>
      </c>
      <c r="G7558" s="16">
        <f t="shared" si="2511"/>
        <v>0</v>
      </c>
      <c r="H7558" s="16">
        <f t="shared" si="2512"/>
        <v>0</v>
      </c>
      <c r="I7558" s="16">
        <f t="shared" si="2513"/>
        <v>5336.5</v>
      </c>
      <c r="J7558" s="17">
        <v>26</v>
      </c>
      <c r="K7558" s="17">
        <v>0</v>
      </c>
      <c r="L7558" s="18">
        <f t="shared" si="2514"/>
        <v>26</v>
      </c>
      <c r="M7558" s="17">
        <v>0</v>
      </c>
      <c r="N7558" s="16">
        <f t="shared" si="2515"/>
        <v>205.25</v>
      </c>
      <c r="O7558" s="16">
        <f t="shared" si="2516"/>
        <v>0</v>
      </c>
      <c r="P7558" s="18">
        <f t="shared" si="2517"/>
        <v>0</v>
      </c>
      <c r="Q7558" s="16">
        <f t="shared" si="2518"/>
        <v>205.25</v>
      </c>
      <c r="R7558" s="16">
        <f t="shared" si="2519"/>
        <v>0</v>
      </c>
    </row>
    <row r="7559" spans="1:18" ht="94.5" x14ac:dyDescent="0.35">
      <c r="A7559" s="1">
        <v>19</v>
      </c>
      <c r="B7559" s="13" t="s">
        <v>2328</v>
      </c>
      <c r="C7559" s="13" t="s">
        <v>41</v>
      </c>
      <c r="D7559" s="14" t="s">
        <v>2329</v>
      </c>
      <c r="E7559" s="15">
        <v>146.12</v>
      </c>
      <c r="F7559" s="16">
        <f t="shared" si="2510"/>
        <v>2776.28</v>
      </c>
      <c r="G7559" s="16">
        <f t="shared" si="2511"/>
        <v>0</v>
      </c>
      <c r="H7559" s="16">
        <f t="shared" si="2512"/>
        <v>0</v>
      </c>
      <c r="I7559" s="16">
        <f t="shared" si="2513"/>
        <v>2776.28</v>
      </c>
      <c r="J7559" s="17">
        <v>19</v>
      </c>
      <c r="K7559" s="17">
        <v>0</v>
      </c>
      <c r="L7559" s="18">
        <f t="shared" si="2514"/>
        <v>19</v>
      </c>
      <c r="M7559" s="17">
        <v>0</v>
      </c>
      <c r="N7559" s="16">
        <f t="shared" si="2515"/>
        <v>146.12</v>
      </c>
      <c r="O7559" s="16">
        <f t="shared" si="2516"/>
        <v>0</v>
      </c>
      <c r="P7559" s="18">
        <f t="shared" si="2517"/>
        <v>0</v>
      </c>
      <c r="Q7559" s="16">
        <f t="shared" si="2518"/>
        <v>146.12</v>
      </c>
      <c r="R7559" s="16">
        <f t="shared" si="2519"/>
        <v>0</v>
      </c>
    </row>
    <row r="7560" spans="1:18" ht="21" x14ac:dyDescent="0.35">
      <c r="A7560" s="1">
        <v>20</v>
      </c>
      <c r="B7560" s="13" t="s">
        <v>1524</v>
      </c>
      <c r="C7560" s="13" t="s">
        <v>41</v>
      </c>
      <c r="D7560" s="14" t="s">
        <v>1525</v>
      </c>
      <c r="E7560" s="15">
        <v>50.45</v>
      </c>
      <c r="F7560" s="16">
        <f t="shared" si="2510"/>
        <v>958.55</v>
      </c>
      <c r="G7560" s="16">
        <f t="shared" si="2511"/>
        <v>0</v>
      </c>
      <c r="H7560" s="16">
        <f t="shared" si="2512"/>
        <v>0</v>
      </c>
      <c r="I7560" s="16">
        <f t="shared" si="2513"/>
        <v>958.55</v>
      </c>
      <c r="J7560" s="17">
        <v>19</v>
      </c>
      <c r="K7560" s="17">
        <v>0</v>
      </c>
      <c r="L7560" s="18">
        <f t="shared" si="2514"/>
        <v>19</v>
      </c>
      <c r="M7560" s="17">
        <v>0</v>
      </c>
      <c r="N7560" s="16">
        <f t="shared" si="2515"/>
        <v>50.45</v>
      </c>
      <c r="O7560" s="16">
        <f t="shared" si="2516"/>
        <v>0</v>
      </c>
      <c r="P7560" s="18">
        <f t="shared" si="2517"/>
        <v>0</v>
      </c>
      <c r="Q7560" s="16">
        <f t="shared" si="2518"/>
        <v>50.45</v>
      </c>
      <c r="R7560" s="16">
        <f t="shared" si="2519"/>
        <v>0</v>
      </c>
    </row>
    <row r="7561" spans="1:18" ht="31.5" x14ac:dyDescent="0.35">
      <c r="A7561" s="1">
        <v>21</v>
      </c>
      <c r="B7561" s="13" t="s">
        <v>501</v>
      </c>
      <c r="C7561" s="13" t="s">
        <v>44</v>
      </c>
      <c r="D7561" s="14" t="s">
        <v>502</v>
      </c>
      <c r="E7561" s="15">
        <v>0.46</v>
      </c>
      <c r="F7561" s="16">
        <f t="shared" si="2510"/>
        <v>202.86</v>
      </c>
      <c r="G7561" s="16">
        <f t="shared" si="2511"/>
        <v>0</v>
      </c>
      <c r="H7561" s="16">
        <f t="shared" si="2512"/>
        <v>0</v>
      </c>
      <c r="I7561" s="16">
        <f t="shared" si="2513"/>
        <v>202.86</v>
      </c>
      <c r="J7561" s="17">
        <v>441</v>
      </c>
      <c r="K7561" s="17">
        <v>0</v>
      </c>
      <c r="L7561" s="18">
        <f t="shared" si="2514"/>
        <v>441</v>
      </c>
      <c r="M7561" s="17">
        <v>0</v>
      </c>
      <c r="N7561" s="16">
        <f t="shared" si="2515"/>
        <v>0.46</v>
      </c>
      <c r="O7561" s="16">
        <f t="shared" si="2516"/>
        <v>0</v>
      </c>
      <c r="P7561" s="18">
        <f t="shared" si="2517"/>
        <v>0</v>
      </c>
      <c r="Q7561" s="16">
        <f t="shared" si="2518"/>
        <v>0.46</v>
      </c>
      <c r="R7561" s="16">
        <f t="shared" si="2519"/>
        <v>0</v>
      </c>
    </row>
    <row r="7562" spans="1:18" ht="105" x14ac:dyDescent="0.35">
      <c r="A7562" s="1">
        <v>22</v>
      </c>
      <c r="B7562" s="13" t="s">
        <v>2330</v>
      </c>
      <c r="C7562" s="13" t="s">
        <v>224</v>
      </c>
      <c r="D7562" s="14" t="s">
        <v>2331</v>
      </c>
      <c r="E7562" s="15">
        <v>2857.14</v>
      </c>
      <c r="F7562" s="16">
        <f t="shared" si="2510"/>
        <v>2857.14</v>
      </c>
      <c r="G7562" s="16">
        <f t="shared" si="2511"/>
        <v>16945.7</v>
      </c>
      <c r="H7562" s="16">
        <f t="shared" si="2512"/>
        <v>593.1</v>
      </c>
      <c r="I7562" s="16">
        <f t="shared" si="2513"/>
        <v>-14088.56</v>
      </c>
      <c r="J7562" s="17">
        <v>1</v>
      </c>
      <c r="K7562" s="17">
        <v>5.931</v>
      </c>
      <c r="L7562" s="18">
        <f t="shared" si="2514"/>
        <v>-4.931</v>
      </c>
      <c r="M7562" s="17">
        <v>5.931</v>
      </c>
      <c r="N7562" s="16">
        <f t="shared" si="2515"/>
        <v>2857.14</v>
      </c>
      <c r="O7562" s="16">
        <f t="shared" si="2516"/>
        <v>16945.7</v>
      </c>
      <c r="P7562" s="18">
        <f t="shared" si="2517"/>
        <v>0</v>
      </c>
      <c r="Q7562" s="16">
        <f t="shared" si="2518"/>
        <v>2857.14</v>
      </c>
      <c r="R7562" s="16">
        <f t="shared" si="2519"/>
        <v>0</v>
      </c>
    </row>
    <row r="7563" spans="1:18" ht="42" x14ac:dyDescent="0.35">
      <c r="A7563" s="1">
        <v>23</v>
      </c>
      <c r="B7563" s="13" t="s">
        <v>2332</v>
      </c>
      <c r="C7563" s="13" t="s">
        <v>224</v>
      </c>
      <c r="D7563" s="14" t="s">
        <v>2333</v>
      </c>
      <c r="E7563" s="15">
        <v>1904.76</v>
      </c>
      <c r="F7563" s="16">
        <f t="shared" si="2510"/>
        <v>1904.76</v>
      </c>
      <c r="G7563" s="16">
        <f t="shared" si="2511"/>
        <v>1740.95</v>
      </c>
      <c r="H7563" s="16">
        <f t="shared" si="2512"/>
        <v>91.4</v>
      </c>
      <c r="I7563" s="16">
        <f t="shared" si="2513"/>
        <v>163.81</v>
      </c>
      <c r="J7563" s="17">
        <v>1</v>
      </c>
      <c r="K7563" s="17">
        <v>0.91400000000000003</v>
      </c>
      <c r="L7563" s="18">
        <f t="shared" si="2514"/>
        <v>8.5999999999999993E-2</v>
      </c>
      <c r="M7563" s="17">
        <v>0.91400000000000003</v>
      </c>
      <c r="N7563" s="16">
        <f t="shared" si="2515"/>
        <v>1904.76</v>
      </c>
      <c r="O7563" s="16">
        <f t="shared" si="2516"/>
        <v>1740.95</v>
      </c>
      <c r="P7563" s="18">
        <f t="shared" si="2517"/>
        <v>0</v>
      </c>
      <c r="Q7563" s="16">
        <f t="shared" si="2518"/>
        <v>1904.76</v>
      </c>
      <c r="R7563" s="16">
        <f t="shared" si="2519"/>
        <v>0</v>
      </c>
    </row>
    <row r="7564" spans="1:18" ht="42" x14ac:dyDescent="0.35">
      <c r="A7564" s="1">
        <v>24</v>
      </c>
      <c r="B7564" s="13" t="s">
        <v>2334</v>
      </c>
      <c r="C7564" s="13" t="s">
        <v>224</v>
      </c>
      <c r="D7564" s="14" t="s">
        <v>2335</v>
      </c>
      <c r="E7564" s="15">
        <v>952.38</v>
      </c>
      <c r="F7564" s="16">
        <f t="shared" si="2510"/>
        <v>952.38</v>
      </c>
      <c r="G7564" s="16">
        <f t="shared" si="2511"/>
        <v>0</v>
      </c>
      <c r="H7564" s="16">
        <f t="shared" si="2512"/>
        <v>0</v>
      </c>
      <c r="I7564" s="16">
        <f t="shared" si="2513"/>
        <v>952.38</v>
      </c>
      <c r="J7564" s="17">
        <v>1</v>
      </c>
      <c r="K7564" s="17">
        <v>0</v>
      </c>
      <c r="L7564" s="18">
        <f t="shared" si="2514"/>
        <v>1</v>
      </c>
      <c r="M7564" s="17">
        <v>0</v>
      </c>
      <c r="N7564" s="16">
        <f t="shared" si="2515"/>
        <v>952.38</v>
      </c>
      <c r="O7564" s="16">
        <f t="shared" si="2516"/>
        <v>0</v>
      </c>
      <c r="P7564" s="18">
        <f t="shared" si="2517"/>
        <v>0</v>
      </c>
      <c r="Q7564" s="16">
        <f t="shared" si="2518"/>
        <v>952.38</v>
      </c>
      <c r="R7564" s="16">
        <f t="shared" si="2519"/>
        <v>0</v>
      </c>
    </row>
    <row r="7565" spans="1:18" ht="52.5" x14ac:dyDescent="0.35">
      <c r="A7565" s="1">
        <v>25</v>
      </c>
      <c r="B7565" s="13" t="s">
        <v>2336</v>
      </c>
      <c r="C7565" s="13" t="s">
        <v>224</v>
      </c>
      <c r="D7565" s="14" t="s">
        <v>2337</v>
      </c>
      <c r="E7565" s="15">
        <v>2805.8</v>
      </c>
      <c r="F7565" s="16">
        <f t="shared" si="2510"/>
        <v>2805.8</v>
      </c>
      <c r="G7565" s="16">
        <f t="shared" si="2511"/>
        <v>2805.8</v>
      </c>
      <c r="H7565" s="16">
        <f t="shared" si="2512"/>
        <v>100</v>
      </c>
      <c r="I7565" s="16">
        <f t="shared" si="2513"/>
        <v>0</v>
      </c>
      <c r="J7565" s="17">
        <v>1</v>
      </c>
      <c r="K7565" s="17">
        <v>1</v>
      </c>
      <c r="L7565" s="18">
        <f t="shared" si="2514"/>
        <v>0</v>
      </c>
      <c r="M7565" s="17">
        <v>1</v>
      </c>
      <c r="N7565" s="16">
        <f t="shared" si="2515"/>
        <v>2805.8</v>
      </c>
      <c r="O7565" s="16">
        <f t="shared" si="2516"/>
        <v>2805.8</v>
      </c>
      <c r="P7565" s="18">
        <f t="shared" si="2517"/>
        <v>0</v>
      </c>
      <c r="Q7565" s="16">
        <f t="shared" si="2518"/>
        <v>2805.8</v>
      </c>
      <c r="R7565" s="16">
        <f t="shared" si="2519"/>
        <v>0</v>
      </c>
    </row>
    <row r="7566" spans="1:18" ht="31.5" x14ac:dyDescent="0.35">
      <c r="A7566" s="1">
        <v>26</v>
      </c>
      <c r="B7566" s="13" t="s">
        <v>906</v>
      </c>
      <c r="C7566" s="13" t="s">
        <v>41</v>
      </c>
      <c r="D7566" s="14" t="s">
        <v>907</v>
      </c>
      <c r="E7566" s="15">
        <v>877.38</v>
      </c>
      <c r="F7566" s="16">
        <f t="shared" si="2510"/>
        <v>0</v>
      </c>
      <c r="G7566" s="16">
        <f t="shared" si="2511"/>
        <v>877.38</v>
      </c>
      <c r="H7566" s="16">
        <f t="shared" si="2512"/>
        <v>0</v>
      </c>
      <c r="I7566" s="16">
        <f t="shared" si="2513"/>
        <v>-877.38</v>
      </c>
      <c r="J7566" s="17">
        <v>0</v>
      </c>
      <c r="K7566" s="17">
        <v>1</v>
      </c>
      <c r="L7566" s="18">
        <f t="shared" si="2514"/>
        <v>-1</v>
      </c>
      <c r="M7566" s="17">
        <v>1</v>
      </c>
      <c r="N7566" s="16">
        <f t="shared" si="2515"/>
        <v>877.38</v>
      </c>
      <c r="O7566" s="16">
        <f t="shared" si="2516"/>
        <v>877.38</v>
      </c>
      <c r="P7566" s="18">
        <f t="shared" si="2517"/>
        <v>0</v>
      </c>
      <c r="Q7566" s="16">
        <f t="shared" si="2518"/>
        <v>877.38</v>
      </c>
      <c r="R7566" s="16">
        <f t="shared" si="2519"/>
        <v>0</v>
      </c>
    </row>
    <row r="7567" spans="1:18" x14ac:dyDescent="0.35">
      <c r="A7567" s="21" t="s">
        <v>2338</v>
      </c>
      <c r="B7567" s="21" t="s">
        <v>2338</v>
      </c>
      <c r="C7567" s="21" t="s">
        <v>2338</v>
      </c>
      <c r="D7567" s="21" t="s">
        <v>2338</v>
      </c>
      <c r="E7567" s="21" t="s">
        <v>2338</v>
      </c>
      <c r="F7567" s="19"/>
      <c r="G7567" s="20">
        <f>SUM(G7541:G7566)</f>
        <v>24132.97</v>
      </c>
      <c r="H7567" s="7"/>
      <c r="I7567" s="7"/>
      <c r="J7567" s="7"/>
      <c r="K7567" s="7"/>
      <c r="L7567" s="7"/>
      <c r="M7567" s="7"/>
      <c r="N7567" s="7"/>
      <c r="O7567" s="7"/>
      <c r="P7567" s="7"/>
      <c r="Q7567" s="7"/>
      <c r="R7567" s="7"/>
    </row>
    <row r="7569" spans="1:18" x14ac:dyDescent="0.35">
      <c r="B7569" s="11" t="s">
        <v>23</v>
      </c>
      <c r="C7569" s="12" t="s">
        <v>24</v>
      </c>
      <c r="D7569" s="12" t="s">
        <v>25</v>
      </c>
    </row>
    <row r="7570" spans="1:18" x14ac:dyDescent="0.35">
      <c r="B7570" s="11" t="s">
        <v>26</v>
      </c>
      <c r="C7570" s="12" t="s">
        <v>27</v>
      </c>
      <c r="D7570" s="12" t="s">
        <v>28</v>
      </c>
    </row>
    <row r="7571" spans="1:18" x14ac:dyDescent="0.35">
      <c r="B7571" s="11" t="s">
        <v>29</v>
      </c>
      <c r="C7571" s="12" t="s">
        <v>24</v>
      </c>
      <c r="D7571" s="12" t="s">
        <v>30</v>
      </c>
    </row>
    <row r="7572" spans="1:18" x14ac:dyDescent="0.35">
      <c r="B7572" s="11" t="s">
        <v>31</v>
      </c>
      <c r="C7572" s="12" t="s">
        <v>358</v>
      </c>
      <c r="D7572" s="12" t="s">
        <v>2279</v>
      </c>
    </row>
    <row r="7573" spans="1:18" x14ac:dyDescent="0.35">
      <c r="B7573" s="11" t="s">
        <v>33</v>
      </c>
      <c r="C7573" s="12" t="s">
        <v>24</v>
      </c>
      <c r="D7573" s="12" t="s">
        <v>1683</v>
      </c>
    </row>
    <row r="7574" spans="1:18" x14ac:dyDescent="0.35">
      <c r="B7574" s="11" t="s">
        <v>35</v>
      </c>
      <c r="C7574" s="12" t="s">
        <v>116</v>
      </c>
      <c r="D7574" s="12" t="s">
        <v>2339</v>
      </c>
    </row>
    <row r="7575" spans="1:18" x14ac:dyDescent="0.35">
      <c r="B7575" s="11" t="s">
        <v>36</v>
      </c>
      <c r="C7575" s="12" t="s">
        <v>24</v>
      </c>
      <c r="D7575" s="12" t="s">
        <v>730</v>
      </c>
    </row>
    <row r="7577" spans="1:18" ht="52.5" x14ac:dyDescent="0.35">
      <c r="A7577" s="1">
        <v>1</v>
      </c>
      <c r="B7577" s="13" t="s">
        <v>166</v>
      </c>
      <c r="C7577" s="13" t="s">
        <v>65</v>
      </c>
      <c r="D7577" s="14" t="s">
        <v>167</v>
      </c>
      <c r="E7577" s="15">
        <v>24.21</v>
      </c>
      <c r="F7577" s="16">
        <f t="shared" ref="F7577:F7586" si="2520">ROUND(ROUND(N7577,2)*ROUND(J7577,3),2)</f>
        <v>6507.45</v>
      </c>
      <c r="G7577" s="16">
        <f t="shared" ref="G7577:G7586" si="2521">ROUND(ROUND(N7577,2)*ROUND(K7577,3),2)</f>
        <v>0</v>
      </c>
      <c r="H7577" s="16">
        <f t="shared" ref="H7577:H7586" si="2522">IF(EXACT(J7577,0),0,100*(K7577/J7577))</f>
        <v>0</v>
      </c>
      <c r="I7577" s="16">
        <f t="shared" ref="I7577:I7586" si="2523">ROUND((ROUND(J7577,3)-ROUND(K7577,3))*N7577,2)</f>
        <v>6507.45</v>
      </c>
      <c r="J7577" s="17">
        <v>268.79199999999997</v>
      </c>
      <c r="K7577" s="17">
        <v>0</v>
      </c>
      <c r="L7577" s="18">
        <f t="shared" ref="L7577:L7586" si="2524">ROUND(ROUND(J7577,3)-ROUND(K7577,3),3)</f>
        <v>268.79199999999997</v>
      </c>
      <c r="M7577" s="17">
        <v>0</v>
      </c>
      <c r="N7577" s="16">
        <f t="shared" ref="N7577:N7586" si="2525">ROUND(E7577,2)</f>
        <v>24.21</v>
      </c>
      <c r="O7577" s="16">
        <f t="shared" ref="O7577:O7586" si="2526">ROUND(ROUND(M7577,3)*ROUND(N7577,2),2)</f>
        <v>0</v>
      </c>
      <c r="P7577" s="18">
        <f t="shared" ref="P7577:P7586" si="2527">ROUND(ROUND(K7577,3)-ROUND(M7577,3),2)</f>
        <v>0</v>
      </c>
      <c r="Q7577" s="16">
        <f t="shared" ref="Q7577:Q7586" si="2528">ROUND(E7577,2)</f>
        <v>24.21</v>
      </c>
      <c r="R7577" s="16">
        <f t="shared" ref="R7577:R7586" si="2529">ROUND((ROUND(K7577,3)-ROUND(M7577,3))* Q7577,2)</f>
        <v>0</v>
      </c>
    </row>
    <row r="7578" spans="1:18" ht="31.5" x14ac:dyDescent="0.35">
      <c r="A7578" s="1">
        <v>2</v>
      </c>
      <c r="B7578" s="13" t="s">
        <v>168</v>
      </c>
      <c r="C7578" s="13" t="s">
        <v>65</v>
      </c>
      <c r="D7578" s="14" t="s">
        <v>169</v>
      </c>
      <c r="E7578" s="15">
        <v>5.38</v>
      </c>
      <c r="F7578" s="16">
        <f t="shared" si="2520"/>
        <v>1446.1</v>
      </c>
      <c r="G7578" s="16">
        <f t="shared" si="2521"/>
        <v>0</v>
      </c>
      <c r="H7578" s="16">
        <f t="shared" si="2522"/>
        <v>0</v>
      </c>
      <c r="I7578" s="16">
        <f t="shared" si="2523"/>
        <v>1446.1</v>
      </c>
      <c r="J7578" s="17">
        <v>268.79199999999997</v>
      </c>
      <c r="K7578" s="17">
        <v>0</v>
      </c>
      <c r="L7578" s="18">
        <f t="shared" si="2524"/>
        <v>268.79199999999997</v>
      </c>
      <c r="M7578" s="17">
        <v>0</v>
      </c>
      <c r="N7578" s="16">
        <f t="shared" si="2525"/>
        <v>5.38</v>
      </c>
      <c r="O7578" s="16">
        <f t="shared" si="2526"/>
        <v>0</v>
      </c>
      <c r="P7578" s="18">
        <f t="shared" si="2527"/>
        <v>0</v>
      </c>
      <c r="Q7578" s="16">
        <f t="shared" si="2528"/>
        <v>5.38</v>
      </c>
      <c r="R7578" s="16">
        <f t="shared" si="2529"/>
        <v>0</v>
      </c>
    </row>
    <row r="7579" spans="1:18" ht="42" x14ac:dyDescent="0.35">
      <c r="A7579" s="1">
        <v>3</v>
      </c>
      <c r="B7579" s="13" t="s">
        <v>1670</v>
      </c>
      <c r="C7579" s="13" t="s">
        <v>41</v>
      </c>
      <c r="D7579" s="14" t="s">
        <v>1671</v>
      </c>
      <c r="E7579" s="15">
        <v>93.59</v>
      </c>
      <c r="F7579" s="16">
        <f t="shared" si="2520"/>
        <v>1871.8</v>
      </c>
      <c r="G7579" s="16">
        <f t="shared" si="2521"/>
        <v>0</v>
      </c>
      <c r="H7579" s="16">
        <f t="shared" si="2522"/>
        <v>0</v>
      </c>
      <c r="I7579" s="16">
        <f t="shared" si="2523"/>
        <v>1871.8</v>
      </c>
      <c r="J7579" s="17">
        <v>20</v>
      </c>
      <c r="K7579" s="17">
        <v>0</v>
      </c>
      <c r="L7579" s="18">
        <f t="shared" si="2524"/>
        <v>20</v>
      </c>
      <c r="M7579" s="17">
        <v>0</v>
      </c>
      <c r="N7579" s="16">
        <f t="shared" si="2525"/>
        <v>93.59</v>
      </c>
      <c r="O7579" s="16">
        <f t="shared" si="2526"/>
        <v>0</v>
      </c>
      <c r="P7579" s="18">
        <f t="shared" si="2527"/>
        <v>0</v>
      </c>
      <c r="Q7579" s="16">
        <f t="shared" si="2528"/>
        <v>93.59</v>
      </c>
      <c r="R7579" s="16">
        <f t="shared" si="2529"/>
        <v>0</v>
      </c>
    </row>
    <row r="7580" spans="1:18" ht="21" x14ac:dyDescent="0.35">
      <c r="A7580" s="1">
        <v>4</v>
      </c>
      <c r="B7580" s="13" t="s">
        <v>1572</v>
      </c>
      <c r="C7580" s="13" t="s">
        <v>41</v>
      </c>
      <c r="D7580" s="14" t="s">
        <v>1573</v>
      </c>
      <c r="E7580" s="15">
        <v>162.63999999999999</v>
      </c>
      <c r="F7580" s="16">
        <f t="shared" si="2520"/>
        <v>3252.8</v>
      </c>
      <c r="G7580" s="16">
        <f t="shared" si="2521"/>
        <v>0</v>
      </c>
      <c r="H7580" s="16">
        <f t="shared" si="2522"/>
        <v>0</v>
      </c>
      <c r="I7580" s="16">
        <f t="shared" si="2523"/>
        <v>3252.8</v>
      </c>
      <c r="J7580" s="17">
        <v>20</v>
      </c>
      <c r="K7580" s="17">
        <v>0</v>
      </c>
      <c r="L7580" s="18">
        <f t="shared" si="2524"/>
        <v>20</v>
      </c>
      <c r="M7580" s="17">
        <v>0</v>
      </c>
      <c r="N7580" s="16">
        <f t="shared" si="2525"/>
        <v>162.63999999999999</v>
      </c>
      <c r="O7580" s="16">
        <f t="shared" si="2526"/>
        <v>0</v>
      </c>
      <c r="P7580" s="18">
        <f t="shared" si="2527"/>
        <v>0</v>
      </c>
      <c r="Q7580" s="16">
        <f t="shared" si="2528"/>
        <v>162.63999999999999</v>
      </c>
      <c r="R7580" s="16">
        <f t="shared" si="2529"/>
        <v>0</v>
      </c>
    </row>
    <row r="7581" spans="1:18" ht="52.5" x14ac:dyDescent="0.35">
      <c r="A7581" s="1">
        <v>5</v>
      </c>
      <c r="B7581" s="13" t="s">
        <v>1136</v>
      </c>
      <c r="C7581" s="13" t="s">
        <v>65</v>
      </c>
      <c r="D7581" s="14" t="s">
        <v>1137</v>
      </c>
      <c r="E7581" s="15">
        <v>5.82</v>
      </c>
      <c r="F7581" s="16">
        <f t="shared" si="2520"/>
        <v>209.14</v>
      </c>
      <c r="G7581" s="16">
        <f t="shared" si="2521"/>
        <v>0</v>
      </c>
      <c r="H7581" s="16">
        <f t="shared" si="2522"/>
        <v>0</v>
      </c>
      <c r="I7581" s="16">
        <f t="shared" si="2523"/>
        <v>209.14</v>
      </c>
      <c r="J7581" s="17">
        <v>35.935000000000002</v>
      </c>
      <c r="K7581" s="17">
        <v>0</v>
      </c>
      <c r="L7581" s="18">
        <f t="shared" si="2524"/>
        <v>35.935000000000002</v>
      </c>
      <c r="M7581" s="17">
        <v>0</v>
      </c>
      <c r="N7581" s="16">
        <f t="shared" si="2525"/>
        <v>5.82</v>
      </c>
      <c r="O7581" s="16">
        <f t="shared" si="2526"/>
        <v>0</v>
      </c>
      <c r="P7581" s="18">
        <f t="shared" si="2527"/>
        <v>0</v>
      </c>
      <c r="Q7581" s="16">
        <f t="shared" si="2528"/>
        <v>5.82</v>
      </c>
      <c r="R7581" s="16">
        <f t="shared" si="2529"/>
        <v>0</v>
      </c>
    </row>
    <row r="7582" spans="1:18" ht="21" x14ac:dyDescent="0.35">
      <c r="A7582" s="1">
        <v>6</v>
      </c>
      <c r="B7582" s="13" t="s">
        <v>2340</v>
      </c>
      <c r="C7582" s="13" t="s">
        <v>65</v>
      </c>
      <c r="D7582" s="14" t="s">
        <v>2341</v>
      </c>
      <c r="E7582" s="15">
        <v>23.31</v>
      </c>
      <c r="F7582" s="16">
        <f t="shared" si="2520"/>
        <v>1408.95</v>
      </c>
      <c r="G7582" s="16">
        <f t="shared" si="2521"/>
        <v>0</v>
      </c>
      <c r="H7582" s="16">
        <f t="shared" si="2522"/>
        <v>0</v>
      </c>
      <c r="I7582" s="16">
        <f t="shared" si="2523"/>
        <v>1408.95</v>
      </c>
      <c r="J7582" s="17">
        <v>60.444000000000003</v>
      </c>
      <c r="K7582" s="17">
        <v>0</v>
      </c>
      <c r="L7582" s="18">
        <f t="shared" si="2524"/>
        <v>60.444000000000003</v>
      </c>
      <c r="M7582" s="17">
        <v>0</v>
      </c>
      <c r="N7582" s="16">
        <f t="shared" si="2525"/>
        <v>23.31</v>
      </c>
      <c r="O7582" s="16">
        <f t="shared" si="2526"/>
        <v>0</v>
      </c>
      <c r="P7582" s="18">
        <f t="shared" si="2527"/>
        <v>0</v>
      </c>
      <c r="Q7582" s="16">
        <f t="shared" si="2528"/>
        <v>23.31</v>
      </c>
      <c r="R7582" s="16">
        <f t="shared" si="2529"/>
        <v>0</v>
      </c>
    </row>
    <row r="7583" spans="1:18" ht="21" x14ac:dyDescent="0.35">
      <c r="A7583" s="1">
        <v>7</v>
      </c>
      <c r="B7583" s="13" t="s">
        <v>87</v>
      </c>
      <c r="C7583" s="13" t="s">
        <v>65</v>
      </c>
      <c r="D7583" s="14" t="s">
        <v>88</v>
      </c>
      <c r="E7583" s="15">
        <v>98.73</v>
      </c>
      <c r="F7583" s="16">
        <f t="shared" si="2520"/>
        <v>5231.8999999999996</v>
      </c>
      <c r="G7583" s="16">
        <f t="shared" si="2521"/>
        <v>0</v>
      </c>
      <c r="H7583" s="16">
        <f t="shared" si="2522"/>
        <v>0</v>
      </c>
      <c r="I7583" s="16">
        <f t="shared" si="2523"/>
        <v>5231.8999999999996</v>
      </c>
      <c r="J7583" s="17">
        <v>52.991999999999997</v>
      </c>
      <c r="K7583" s="17">
        <v>0</v>
      </c>
      <c r="L7583" s="18">
        <f t="shared" si="2524"/>
        <v>52.991999999999997</v>
      </c>
      <c r="M7583" s="17">
        <v>0</v>
      </c>
      <c r="N7583" s="16">
        <f t="shared" si="2525"/>
        <v>98.73</v>
      </c>
      <c r="O7583" s="16">
        <f t="shared" si="2526"/>
        <v>0</v>
      </c>
      <c r="P7583" s="18">
        <f t="shared" si="2527"/>
        <v>0</v>
      </c>
      <c r="Q7583" s="16">
        <f t="shared" si="2528"/>
        <v>98.73</v>
      </c>
      <c r="R7583" s="16">
        <f t="shared" si="2529"/>
        <v>0</v>
      </c>
    </row>
    <row r="7584" spans="1:18" ht="42" x14ac:dyDescent="0.35">
      <c r="A7584" s="1">
        <v>8</v>
      </c>
      <c r="B7584" s="13" t="s">
        <v>183</v>
      </c>
      <c r="C7584" s="13" t="s">
        <v>92</v>
      </c>
      <c r="D7584" s="14" t="s">
        <v>184</v>
      </c>
      <c r="E7584" s="15">
        <v>7.89</v>
      </c>
      <c r="F7584" s="16">
        <f t="shared" si="2520"/>
        <v>1119.43</v>
      </c>
      <c r="G7584" s="16">
        <f t="shared" si="2521"/>
        <v>0</v>
      </c>
      <c r="H7584" s="16">
        <f t="shared" si="2522"/>
        <v>0</v>
      </c>
      <c r="I7584" s="16">
        <f t="shared" si="2523"/>
        <v>1119.43</v>
      </c>
      <c r="J7584" s="17">
        <v>141.88</v>
      </c>
      <c r="K7584" s="17">
        <v>0</v>
      </c>
      <c r="L7584" s="18">
        <f t="shared" si="2524"/>
        <v>141.88</v>
      </c>
      <c r="M7584" s="17">
        <v>0</v>
      </c>
      <c r="N7584" s="16">
        <f t="shared" si="2525"/>
        <v>7.89</v>
      </c>
      <c r="O7584" s="16">
        <f t="shared" si="2526"/>
        <v>0</v>
      </c>
      <c r="P7584" s="18">
        <f t="shared" si="2527"/>
        <v>0</v>
      </c>
      <c r="Q7584" s="16">
        <f t="shared" si="2528"/>
        <v>7.89</v>
      </c>
      <c r="R7584" s="16">
        <f t="shared" si="2529"/>
        <v>0</v>
      </c>
    </row>
    <row r="7585" spans="1:18" ht="42" x14ac:dyDescent="0.35">
      <c r="A7585" s="1">
        <v>9</v>
      </c>
      <c r="B7585" s="13" t="s">
        <v>1495</v>
      </c>
      <c r="C7585" s="13" t="s">
        <v>92</v>
      </c>
      <c r="D7585" s="14" t="s">
        <v>1496</v>
      </c>
      <c r="E7585" s="15">
        <v>27.17</v>
      </c>
      <c r="F7585" s="16">
        <f t="shared" si="2520"/>
        <v>140.19999999999999</v>
      </c>
      <c r="G7585" s="16">
        <f t="shared" si="2521"/>
        <v>0</v>
      </c>
      <c r="H7585" s="16">
        <f t="shared" si="2522"/>
        <v>0</v>
      </c>
      <c r="I7585" s="16">
        <f t="shared" si="2523"/>
        <v>140.19999999999999</v>
      </c>
      <c r="J7585" s="17">
        <v>5.16</v>
      </c>
      <c r="K7585" s="17">
        <v>0</v>
      </c>
      <c r="L7585" s="18">
        <f t="shared" si="2524"/>
        <v>5.16</v>
      </c>
      <c r="M7585" s="17">
        <v>0</v>
      </c>
      <c r="N7585" s="16">
        <f t="shared" si="2525"/>
        <v>27.17</v>
      </c>
      <c r="O7585" s="16">
        <f t="shared" si="2526"/>
        <v>0</v>
      </c>
      <c r="P7585" s="18">
        <f t="shared" si="2527"/>
        <v>0</v>
      </c>
      <c r="Q7585" s="16">
        <f t="shared" si="2528"/>
        <v>27.17</v>
      </c>
      <c r="R7585" s="16">
        <f t="shared" si="2529"/>
        <v>0</v>
      </c>
    </row>
    <row r="7586" spans="1:18" ht="31.5" x14ac:dyDescent="0.35">
      <c r="A7586" s="1">
        <v>10</v>
      </c>
      <c r="B7586" s="13" t="s">
        <v>501</v>
      </c>
      <c r="C7586" s="13" t="s">
        <v>44</v>
      </c>
      <c r="D7586" s="14" t="s">
        <v>502</v>
      </c>
      <c r="E7586" s="15">
        <v>0.46</v>
      </c>
      <c r="F7586" s="16">
        <f t="shared" si="2520"/>
        <v>379.82</v>
      </c>
      <c r="G7586" s="16">
        <f t="shared" si="2521"/>
        <v>0</v>
      </c>
      <c r="H7586" s="16">
        <f t="shared" si="2522"/>
        <v>0</v>
      </c>
      <c r="I7586" s="16">
        <f t="shared" si="2523"/>
        <v>379.82</v>
      </c>
      <c r="J7586" s="17">
        <v>825.7</v>
      </c>
      <c r="K7586" s="17">
        <v>0</v>
      </c>
      <c r="L7586" s="18">
        <f t="shared" si="2524"/>
        <v>825.7</v>
      </c>
      <c r="M7586" s="17">
        <v>0</v>
      </c>
      <c r="N7586" s="16">
        <f t="shared" si="2525"/>
        <v>0.46</v>
      </c>
      <c r="O7586" s="16">
        <f t="shared" si="2526"/>
        <v>0</v>
      </c>
      <c r="P7586" s="18">
        <f t="shared" si="2527"/>
        <v>0</v>
      </c>
      <c r="Q7586" s="16">
        <f t="shared" si="2528"/>
        <v>0.46</v>
      </c>
      <c r="R7586" s="16">
        <f t="shared" si="2529"/>
        <v>0</v>
      </c>
    </row>
    <row r="7587" spans="1:18" x14ac:dyDescent="0.35">
      <c r="A7587" s="21" t="s">
        <v>2342</v>
      </c>
      <c r="B7587" s="21" t="s">
        <v>2342</v>
      </c>
      <c r="C7587" s="21" t="s">
        <v>2342</v>
      </c>
      <c r="D7587" s="21" t="s">
        <v>2342</v>
      </c>
      <c r="E7587" s="21" t="s">
        <v>2342</v>
      </c>
      <c r="F7587" s="19"/>
      <c r="G7587" s="20">
        <f>SUM(G7577:G7586)</f>
        <v>0</v>
      </c>
      <c r="H7587" s="7"/>
      <c r="I7587" s="7"/>
      <c r="J7587" s="7"/>
      <c r="K7587" s="7"/>
      <c r="L7587" s="7"/>
      <c r="M7587" s="7"/>
      <c r="N7587" s="7"/>
      <c r="O7587" s="7"/>
      <c r="P7587" s="7"/>
      <c r="Q7587" s="7"/>
      <c r="R7587" s="7"/>
    </row>
    <row r="7589" spans="1:18" x14ac:dyDescent="0.35">
      <c r="B7589" s="11" t="s">
        <v>23</v>
      </c>
      <c r="C7589" s="12" t="s">
        <v>24</v>
      </c>
      <c r="D7589" s="12" t="s">
        <v>25</v>
      </c>
    </row>
    <row r="7590" spans="1:18" x14ac:dyDescent="0.35">
      <c r="B7590" s="11" t="s">
        <v>26</v>
      </c>
      <c r="C7590" s="12" t="s">
        <v>27</v>
      </c>
      <c r="D7590" s="12" t="s">
        <v>28</v>
      </c>
    </row>
    <row r="7591" spans="1:18" x14ac:dyDescent="0.35">
      <c r="B7591" s="11" t="s">
        <v>29</v>
      </c>
      <c r="C7591" s="12" t="s">
        <v>24</v>
      </c>
      <c r="D7591" s="12" t="s">
        <v>30</v>
      </c>
    </row>
    <row r="7592" spans="1:18" x14ac:dyDescent="0.35">
      <c r="B7592" s="11" t="s">
        <v>31</v>
      </c>
      <c r="C7592" s="12" t="s">
        <v>358</v>
      </c>
      <c r="D7592" s="12" t="s">
        <v>2279</v>
      </c>
    </row>
    <row r="7593" spans="1:18" x14ac:dyDescent="0.35">
      <c r="B7593" s="11" t="s">
        <v>33</v>
      </c>
      <c r="C7593" s="12" t="s">
        <v>24</v>
      </c>
      <c r="D7593" s="12" t="s">
        <v>1683</v>
      </c>
    </row>
    <row r="7594" spans="1:18" x14ac:dyDescent="0.35">
      <c r="B7594" s="11" t="s">
        <v>35</v>
      </c>
      <c r="C7594" s="12" t="s">
        <v>116</v>
      </c>
      <c r="D7594" s="12" t="s">
        <v>2339</v>
      </c>
    </row>
    <row r="7595" spans="1:18" x14ac:dyDescent="0.35">
      <c r="B7595" s="11" t="s">
        <v>36</v>
      </c>
      <c r="C7595" s="12" t="s">
        <v>27</v>
      </c>
      <c r="D7595" s="12" t="s">
        <v>2343</v>
      </c>
    </row>
    <row r="7597" spans="1:18" ht="42" x14ac:dyDescent="0.35">
      <c r="A7597" s="1">
        <v>1</v>
      </c>
      <c r="B7597" s="13" t="s">
        <v>2344</v>
      </c>
      <c r="C7597" s="13" t="s">
        <v>44</v>
      </c>
      <c r="D7597" s="14" t="s">
        <v>2345</v>
      </c>
      <c r="E7597" s="15">
        <v>14.68</v>
      </c>
      <c r="F7597" s="16">
        <f t="shared" ref="F7597:F7617" si="2530">ROUND(ROUND(N7597,2)*ROUND(J7597,3),2)</f>
        <v>874.93</v>
      </c>
      <c r="G7597" s="16">
        <f t="shared" ref="G7597:G7617" si="2531">ROUND(ROUND(N7597,2)*ROUND(K7597,3),2)</f>
        <v>0</v>
      </c>
      <c r="H7597" s="16">
        <f t="shared" ref="H7597:H7617" si="2532">IF(EXACT(J7597,0),0,100*(K7597/J7597))</f>
        <v>0</v>
      </c>
      <c r="I7597" s="16">
        <f t="shared" ref="I7597:I7617" si="2533">ROUND((ROUND(J7597,3)-ROUND(K7597,3))*N7597,2)</f>
        <v>874.93</v>
      </c>
      <c r="J7597" s="17">
        <v>59.6</v>
      </c>
      <c r="K7597" s="17">
        <v>0</v>
      </c>
      <c r="L7597" s="18">
        <f t="shared" ref="L7597:L7617" si="2534">ROUND(ROUND(J7597,3)-ROUND(K7597,3),3)</f>
        <v>59.6</v>
      </c>
      <c r="M7597" s="17">
        <v>0</v>
      </c>
      <c r="N7597" s="16">
        <f t="shared" ref="N7597:N7617" si="2535">ROUND(E7597,2)</f>
        <v>14.68</v>
      </c>
      <c r="O7597" s="16">
        <f t="shared" ref="O7597:O7617" si="2536">ROUND(ROUND(M7597,3)*ROUND(N7597,2),2)</f>
        <v>0</v>
      </c>
      <c r="P7597" s="18">
        <f t="shared" ref="P7597:P7617" si="2537">ROUND(ROUND(K7597,3)-ROUND(M7597,3),2)</f>
        <v>0</v>
      </c>
      <c r="Q7597" s="16">
        <f t="shared" ref="Q7597:Q7617" si="2538">ROUND(E7597,2)</f>
        <v>14.68</v>
      </c>
      <c r="R7597" s="16">
        <f t="shared" ref="R7597:R7617" si="2539">ROUND((ROUND(K7597,3)-ROUND(M7597,3))* Q7597,2)</f>
        <v>0</v>
      </c>
    </row>
    <row r="7598" spans="1:18" ht="42" x14ac:dyDescent="0.35">
      <c r="A7598" s="1">
        <v>2</v>
      </c>
      <c r="B7598" s="13" t="s">
        <v>2346</v>
      </c>
      <c r="C7598" s="13" t="s">
        <v>44</v>
      </c>
      <c r="D7598" s="14" t="s">
        <v>2347</v>
      </c>
      <c r="E7598" s="15">
        <v>6.2</v>
      </c>
      <c r="F7598" s="16">
        <f t="shared" si="2530"/>
        <v>5295.42</v>
      </c>
      <c r="G7598" s="16">
        <f t="shared" si="2531"/>
        <v>0</v>
      </c>
      <c r="H7598" s="16">
        <f t="shared" si="2532"/>
        <v>0</v>
      </c>
      <c r="I7598" s="16">
        <f t="shared" si="2533"/>
        <v>5295.42</v>
      </c>
      <c r="J7598" s="17">
        <v>854.1</v>
      </c>
      <c r="K7598" s="17">
        <v>0</v>
      </c>
      <c r="L7598" s="18">
        <f t="shared" si="2534"/>
        <v>854.1</v>
      </c>
      <c r="M7598" s="17">
        <v>0</v>
      </c>
      <c r="N7598" s="16">
        <f t="shared" si="2535"/>
        <v>6.2</v>
      </c>
      <c r="O7598" s="16">
        <f t="shared" si="2536"/>
        <v>0</v>
      </c>
      <c r="P7598" s="18">
        <f t="shared" si="2537"/>
        <v>0</v>
      </c>
      <c r="Q7598" s="16">
        <f t="shared" si="2538"/>
        <v>6.2</v>
      </c>
      <c r="R7598" s="16">
        <f t="shared" si="2539"/>
        <v>0</v>
      </c>
    </row>
    <row r="7599" spans="1:18" ht="42" x14ac:dyDescent="0.35">
      <c r="A7599" s="1">
        <v>3</v>
      </c>
      <c r="B7599" s="13" t="s">
        <v>2348</v>
      </c>
      <c r="C7599" s="13" t="s">
        <v>44</v>
      </c>
      <c r="D7599" s="14" t="s">
        <v>2349</v>
      </c>
      <c r="E7599" s="15">
        <v>2.78</v>
      </c>
      <c r="F7599" s="16">
        <f t="shared" si="2530"/>
        <v>320.26</v>
      </c>
      <c r="G7599" s="16">
        <f t="shared" si="2531"/>
        <v>0</v>
      </c>
      <c r="H7599" s="16">
        <f t="shared" si="2532"/>
        <v>0</v>
      </c>
      <c r="I7599" s="16">
        <f t="shared" si="2533"/>
        <v>320.26</v>
      </c>
      <c r="J7599" s="17">
        <v>115.2</v>
      </c>
      <c r="K7599" s="17">
        <v>0</v>
      </c>
      <c r="L7599" s="18">
        <f t="shared" si="2534"/>
        <v>115.2</v>
      </c>
      <c r="M7599" s="17">
        <v>0</v>
      </c>
      <c r="N7599" s="16">
        <f t="shared" si="2535"/>
        <v>2.78</v>
      </c>
      <c r="O7599" s="16">
        <f t="shared" si="2536"/>
        <v>0</v>
      </c>
      <c r="P7599" s="18">
        <f t="shared" si="2537"/>
        <v>0</v>
      </c>
      <c r="Q7599" s="16">
        <f t="shared" si="2538"/>
        <v>2.78</v>
      </c>
      <c r="R7599" s="16">
        <f t="shared" si="2539"/>
        <v>0</v>
      </c>
    </row>
    <row r="7600" spans="1:18" ht="52.5" x14ac:dyDescent="0.35">
      <c r="A7600" s="1">
        <v>4</v>
      </c>
      <c r="B7600" s="13" t="s">
        <v>2350</v>
      </c>
      <c r="C7600" s="13" t="s">
        <v>41</v>
      </c>
      <c r="D7600" s="14" t="s">
        <v>2351</v>
      </c>
      <c r="E7600" s="15">
        <v>10.68</v>
      </c>
      <c r="F7600" s="16">
        <f t="shared" si="2530"/>
        <v>469.92</v>
      </c>
      <c r="G7600" s="16">
        <f t="shared" si="2531"/>
        <v>0</v>
      </c>
      <c r="H7600" s="16">
        <f t="shared" si="2532"/>
        <v>0</v>
      </c>
      <c r="I7600" s="16">
        <f t="shared" si="2533"/>
        <v>469.92</v>
      </c>
      <c r="J7600" s="17">
        <v>44</v>
      </c>
      <c r="K7600" s="17">
        <v>0</v>
      </c>
      <c r="L7600" s="18">
        <f t="shared" si="2534"/>
        <v>44</v>
      </c>
      <c r="M7600" s="17">
        <v>0</v>
      </c>
      <c r="N7600" s="16">
        <f t="shared" si="2535"/>
        <v>10.68</v>
      </c>
      <c r="O7600" s="16">
        <f t="shared" si="2536"/>
        <v>0</v>
      </c>
      <c r="P7600" s="18">
        <f t="shared" si="2537"/>
        <v>0</v>
      </c>
      <c r="Q7600" s="16">
        <f t="shared" si="2538"/>
        <v>10.68</v>
      </c>
      <c r="R7600" s="16">
        <f t="shared" si="2539"/>
        <v>0</v>
      </c>
    </row>
    <row r="7601" spans="1:18" ht="21" x14ac:dyDescent="0.35">
      <c r="A7601" s="1">
        <v>5</v>
      </c>
      <c r="B7601" s="13" t="s">
        <v>2352</v>
      </c>
      <c r="C7601" s="13" t="s">
        <v>41</v>
      </c>
      <c r="D7601" s="14" t="s">
        <v>2353</v>
      </c>
      <c r="E7601" s="15">
        <v>11.7</v>
      </c>
      <c r="F7601" s="16">
        <f t="shared" si="2530"/>
        <v>93.6</v>
      </c>
      <c r="G7601" s="16">
        <f t="shared" si="2531"/>
        <v>0</v>
      </c>
      <c r="H7601" s="16">
        <f t="shared" si="2532"/>
        <v>0</v>
      </c>
      <c r="I7601" s="16">
        <f t="shared" si="2533"/>
        <v>93.6</v>
      </c>
      <c r="J7601" s="17">
        <v>8</v>
      </c>
      <c r="K7601" s="17">
        <v>0</v>
      </c>
      <c r="L7601" s="18">
        <f t="shared" si="2534"/>
        <v>8</v>
      </c>
      <c r="M7601" s="17">
        <v>0</v>
      </c>
      <c r="N7601" s="16">
        <f t="shared" si="2535"/>
        <v>11.7</v>
      </c>
      <c r="O7601" s="16">
        <f t="shared" si="2536"/>
        <v>0</v>
      </c>
      <c r="P7601" s="18">
        <f t="shared" si="2537"/>
        <v>0</v>
      </c>
      <c r="Q7601" s="16">
        <f t="shared" si="2538"/>
        <v>11.7</v>
      </c>
      <c r="R7601" s="16">
        <f t="shared" si="2539"/>
        <v>0</v>
      </c>
    </row>
    <row r="7602" spans="1:18" ht="21" x14ac:dyDescent="0.35">
      <c r="A7602" s="1">
        <v>6</v>
      </c>
      <c r="B7602" s="13" t="s">
        <v>2354</v>
      </c>
      <c r="C7602" s="13" t="s">
        <v>41</v>
      </c>
      <c r="D7602" s="14" t="s">
        <v>2355</v>
      </c>
      <c r="E7602" s="15">
        <v>11.7</v>
      </c>
      <c r="F7602" s="16">
        <f t="shared" si="2530"/>
        <v>23.4</v>
      </c>
      <c r="G7602" s="16">
        <f t="shared" si="2531"/>
        <v>0</v>
      </c>
      <c r="H7602" s="16">
        <f t="shared" si="2532"/>
        <v>0</v>
      </c>
      <c r="I7602" s="16">
        <f t="shared" si="2533"/>
        <v>23.4</v>
      </c>
      <c r="J7602" s="17">
        <v>2</v>
      </c>
      <c r="K7602" s="17">
        <v>0</v>
      </c>
      <c r="L7602" s="18">
        <f t="shared" si="2534"/>
        <v>2</v>
      </c>
      <c r="M7602" s="17">
        <v>0</v>
      </c>
      <c r="N7602" s="16">
        <f t="shared" si="2535"/>
        <v>11.7</v>
      </c>
      <c r="O7602" s="16">
        <f t="shared" si="2536"/>
        <v>0</v>
      </c>
      <c r="P7602" s="18">
        <f t="shared" si="2537"/>
        <v>0</v>
      </c>
      <c r="Q7602" s="16">
        <f t="shared" si="2538"/>
        <v>11.7</v>
      </c>
      <c r="R7602" s="16">
        <f t="shared" si="2539"/>
        <v>0</v>
      </c>
    </row>
    <row r="7603" spans="1:18" ht="42" x14ac:dyDescent="0.35">
      <c r="A7603" s="1">
        <v>7</v>
      </c>
      <c r="B7603" s="13" t="s">
        <v>2356</v>
      </c>
      <c r="C7603" s="13" t="s">
        <v>41</v>
      </c>
      <c r="D7603" s="14" t="s">
        <v>2357</v>
      </c>
      <c r="E7603" s="15">
        <v>114.46</v>
      </c>
      <c r="F7603" s="16">
        <f t="shared" si="2530"/>
        <v>114.46</v>
      </c>
      <c r="G7603" s="16">
        <f t="shared" si="2531"/>
        <v>0</v>
      </c>
      <c r="H7603" s="16">
        <f t="shared" si="2532"/>
        <v>0</v>
      </c>
      <c r="I7603" s="16">
        <f t="shared" si="2533"/>
        <v>114.46</v>
      </c>
      <c r="J7603" s="17">
        <v>1</v>
      </c>
      <c r="K7603" s="17">
        <v>0</v>
      </c>
      <c r="L7603" s="18">
        <f t="shared" si="2534"/>
        <v>1</v>
      </c>
      <c r="M7603" s="17">
        <v>0</v>
      </c>
      <c r="N7603" s="16">
        <f t="shared" si="2535"/>
        <v>114.46</v>
      </c>
      <c r="O7603" s="16">
        <f t="shared" si="2536"/>
        <v>0</v>
      </c>
      <c r="P7603" s="18">
        <f t="shared" si="2537"/>
        <v>0</v>
      </c>
      <c r="Q7603" s="16">
        <f t="shared" si="2538"/>
        <v>114.46</v>
      </c>
      <c r="R7603" s="16">
        <f t="shared" si="2539"/>
        <v>0</v>
      </c>
    </row>
    <row r="7604" spans="1:18" ht="42" x14ac:dyDescent="0.35">
      <c r="A7604" s="1">
        <v>8</v>
      </c>
      <c r="B7604" s="13" t="s">
        <v>2358</v>
      </c>
      <c r="C7604" s="13" t="s">
        <v>41</v>
      </c>
      <c r="D7604" s="14" t="s">
        <v>2359</v>
      </c>
      <c r="E7604" s="15">
        <v>47.91</v>
      </c>
      <c r="F7604" s="16">
        <f t="shared" si="2530"/>
        <v>143.72999999999999</v>
      </c>
      <c r="G7604" s="16">
        <f t="shared" si="2531"/>
        <v>0</v>
      </c>
      <c r="H7604" s="16">
        <f t="shared" si="2532"/>
        <v>0</v>
      </c>
      <c r="I7604" s="16">
        <f t="shared" si="2533"/>
        <v>143.72999999999999</v>
      </c>
      <c r="J7604" s="17">
        <v>3</v>
      </c>
      <c r="K7604" s="17">
        <v>0</v>
      </c>
      <c r="L7604" s="18">
        <f t="shared" si="2534"/>
        <v>3</v>
      </c>
      <c r="M7604" s="17">
        <v>0</v>
      </c>
      <c r="N7604" s="16">
        <f t="shared" si="2535"/>
        <v>47.91</v>
      </c>
      <c r="O7604" s="16">
        <f t="shared" si="2536"/>
        <v>0</v>
      </c>
      <c r="P7604" s="18">
        <f t="shared" si="2537"/>
        <v>0</v>
      </c>
      <c r="Q7604" s="16">
        <f t="shared" si="2538"/>
        <v>47.91</v>
      </c>
      <c r="R7604" s="16">
        <f t="shared" si="2539"/>
        <v>0</v>
      </c>
    </row>
    <row r="7605" spans="1:18" ht="31.5" x14ac:dyDescent="0.35">
      <c r="A7605" s="1">
        <v>9</v>
      </c>
      <c r="B7605" s="13" t="s">
        <v>2360</v>
      </c>
      <c r="C7605" s="13" t="s">
        <v>41</v>
      </c>
      <c r="D7605" s="14" t="s">
        <v>2361</v>
      </c>
      <c r="E7605" s="15">
        <v>21.02</v>
      </c>
      <c r="F7605" s="16">
        <f t="shared" si="2530"/>
        <v>189.18</v>
      </c>
      <c r="G7605" s="16">
        <f t="shared" si="2531"/>
        <v>0</v>
      </c>
      <c r="H7605" s="16">
        <f t="shared" si="2532"/>
        <v>0</v>
      </c>
      <c r="I7605" s="16">
        <f t="shared" si="2533"/>
        <v>189.18</v>
      </c>
      <c r="J7605" s="17">
        <v>9</v>
      </c>
      <c r="K7605" s="17">
        <v>0</v>
      </c>
      <c r="L7605" s="18">
        <f t="shared" si="2534"/>
        <v>9</v>
      </c>
      <c r="M7605" s="17">
        <v>0</v>
      </c>
      <c r="N7605" s="16">
        <f t="shared" si="2535"/>
        <v>21.02</v>
      </c>
      <c r="O7605" s="16">
        <f t="shared" si="2536"/>
        <v>0</v>
      </c>
      <c r="P7605" s="18">
        <f t="shared" si="2537"/>
        <v>0</v>
      </c>
      <c r="Q7605" s="16">
        <f t="shared" si="2538"/>
        <v>21.02</v>
      </c>
      <c r="R7605" s="16">
        <f t="shared" si="2539"/>
        <v>0</v>
      </c>
    </row>
    <row r="7606" spans="1:18" ht="31.5" x14ac:dyDescent="0.35">
      <c r="A7606" s="1">
        <v>10</v>
      </c>
      <c r="B7606" s="13" t="s">
        <v>2362</v>
      </c>
      <c r="C7606" s="13" t="s">
        <v>41</v>
      </c>
      <c r="D7606" s="14" t="s">
        <v>2363</v>
      </c>
      <c r="E7606" s="15">
        <v>47.86</v>
      </c>
      <c r="F7606" s="16">
        <f t="shared" si="2530"/>
        <v>143.58000000000001</v>
      </c>
      <c r="G7606" s="16">
        <f t="shared" si="2531"/>
        <v>0</v>
      </c>
      <c r="H7606" s="16">
        <f t="shared" si="2532"/>
        <v>0</v>
      </c>
      <c r="I7606" s="16">
        <f t="shared" si="2533"/>
        <v>143.58000000000001</v>
      </c>
      <c r="J7606" s="17">
        <v>3</v>
      </c>
      <c r="K7606" s="17">
        <v>0</v>
      </c>
      <c r="L7606" s="18">
        <f t="shared" si="2534"/>
        <v>3</v>
      </c>
      <c r="M7606" s="17">
        <v>0</v>
      </c>
      <c r="N7606" s="16">
        <f t="shared" si="2535"/>
        <v>47.86</v>
      </c>
      <c r="O7606" s="16">
        <f t="shared" si="2536"/>
        <v>0</v>
      </c>
      <c r="P7606" s="18">
        <f t="shared" si="2537"/>
        <v>0</v>
      </c>
      <c r="Q7606" s="16">
        <f t="shared" si="2538"/>
        <v>47.86</v>
      </c>
      <c r="R7606" s="16">
        <f t="shared" si="2539"/>
        <v>0</v>
      </c>
    </row>
    <row r="7607" spans="1:18" ht="31.5" x14ac:dyDescent="0.35">
      <c r="A7607" s="1">
        <v>11</v>
      </c>
      <c r="B7607" s="13" t="s">
        <v>2364</v>
      </c>
      <c r="C7607" s="13" t="s">
        <v>41</v>
      </c>
      <c r="D7607" s="14" t="s">
        <v>2365</v>
      </c>
      <c r="E7607" s="15">
        <v>76.739999999999995</v>
      </c>
      <c r="F7607" s="16">
        <f t="shared" si="2530"/>
        <v>306.95999999999998</v>
      </c>
      <c r="G7607" s="16">
        <f t="shared" si="2531"/>
        <v>0</v>
      </c>
      <c r="H7607" s="16">
        <f t="shared" si="2532"/>
        <v>0</v>
      </c>
      <c r="I7607" s="16">
        <f t="shared" si="2533"/>
        <v>306.95999999999998</v>
      </c>
      <c r="J7607" s="17">
        <v>4</v>
      </c>
      <c r="K7607" s="17">
        <v>0</v>
      </c>
      <c r="L7607" s="18">
        <f t="shared" si="2534"/>
        <v>4</v>
      </c>
      <c r="M7607" s="17">
        <v>0</v>
      </c>
      <c r="N7607" s="16">
        <f t="shared" si="2535"/>
        <v>76.739999999999995</v>
      </c>
      <c r="O7607" s="16">
        <f t="shared" si="2536"/>
        <v>0</v>
      </c>
      <c r="P7607" s="18">
        <f t="shared" si="2537"/>
        <v>0</v>
      </c>
      <c r="Q7607" s="16">
        <f t="shared" si="2538"/>
        <v>76.739999999999995</v>
      </c>
      <c r="R7607" s="16">
        <f t="shared" si="2539"/>
        <v>0</v>
      </c>
    </row>
    <row r="7608" spans="1:18" ht="52.5" x14ac:dyDescent="0.35">
      <c r="A7608" s="1">
        <v>12</v>
      </c>
      <c r="B7608" s="13" t="s">
        <v>2366</v>
      </c>
      <c r="C7608" s="13" t="s">
        <v>41</v>
      </c>
      <c r="D7608" s="14" t="s">
        <v>2367</v>
      </c>
      <c r="E7608" s="15">
        <v>832.71</v>
      </c>
      <c r="F7608" s="16">
        <f t="shared" si="2530"/>
        <v>832.71</v>
      </c>
      <c r="G7608" s="16">
        <f t="shared" si="2531"/>
        <v>0</v>
      </c>
      <c r="H7608" s="16">
        <f t="shared" si="2532"/>
        <v>0</v>
      </c>
      <c r="I7608" s="16">
        <f t="shared" si="2533"/>
        <v>832.71</v>
      </c>
      <c r="J7608" s="17">
        <v>1</v>
      </c>
      <c r="K7608" s="17">
        <v>0</v>
      </c>
      <c r="L7608" s="18">
        <f t="shared" si="2534"/>
        <v>1</v>
      </c>
      <c r="M7608" s="17">
        <v>0</v>
      </c>
      <c r="N7608" s="16">
        <f t="shared" si="2535"/>
        <v>832.71</v>
      </c>
      <c r="O7608" s="16">
        <f t="shared" si="2536"/>
        <v>0</v>
      </c>
      <c r="P7608" s="18">
        <f t="shared" si="2537"/>
        <v>0</v>
      </c>
      <c r="Q7608" s="16">
        <f t="shared" si="2538"/>
        <v>832.71</v>
      </c>
      <c r="R7608" s="16">
        <f t="shared" si="2539"/>
        <v>0</v>
      </c>
    </row>
    <row r="7609" spans="1:18" ht="42" x14ac:dyDescent="0.35">
      <c r="A7609" s="1">
        <v>13</v>
      </c>
      <c r="B7609" s="13" t="s">
        <v>2368</v>
      </c>
      <c r="C7609" s="13" t="s">
        <v>41</v>
      </c>
      <c r="D7609" s="14" t="s">
        <v>2369</v>
      </c>
      <c r="E7609" s="15">
        <v>49</v>
      </c>
      <c r="F7609" s="16">
        <f t="shared" si="2530"/>
        <v>49</v>
      </c>
      <c r="G7609" s="16">
        <f t="shared" si="2531"/>
        <v>0</v>
      </c>
      <c r="H7609" s="16">
        <f t="shared" si="2532"/>
        <v>0</v>
      </c>
      <c r="I7609" s="16">
        <f t="shared" si="2533"/>
        <v>49</v>
      </c>
      <c r="J7609" s="17">
        <v>1</v>
      </c>
      <c r="K7609" s="17">
        <v>0</v>
      </c>
      <c r="L7609" s="18">
        <f t="shared" si="2534"/>
        <v>1</v>
      </c>
      <c r="M7609" s="17">
        <v>0</v>
      </c>
      <c r="N7609" s="16">
        <f t="shared" si="2535"/>
        <v>49</v>
      </c>
      <c r="O7609" s="16">
        <f t="shared" si="2536"/>
        <v>0</v>
      </c>
      <c r="P7609" s="18">
        <f t="shared" si="2537"/>
        <v>0</v>
      </c>
      <c r="Q7609" s="16">
        <f t="shared" si="2538"/>
        <v>49</v>
      </c>
      <c r="R7609" s="16">
        <f t="shared" si="2539"/>
        <v>0</v>
      </c>
    </row>
    <row r="7610" spans="1:18" ht="136.5" x14ac:dyDescent="0.35">
      <c r="A7610" s="1">
        <v>14</v>
      </c>
      <c r="B7610" s="13" t="s">
        <v>2370</v>
      </c>
      <c r="C7610" s="13" t="s">
        <v>41</v>
      </c>
      <c r="D7610" s="14" t="s">
        <v>2371</v>
      </c>
      <c r="E7610" s="15">
        <v>374.99</v>
      </c>
      <c r="F7610" s="16">
        <f t="shared" si="2530"/>
        <v>374.99</v>
      </c>
      <c r="G7610" s="16">
        <f t="shared" si="2531"/>
        <v>0</v>
      </c>
      <c r="H7610" s="16">
        <f t="shared" si="2532"/>
        <v>0</v>
      </c>
      <c r="I7610" s="16">
        <f t="shared" si="2533"/>
        <v>374.99</v>
      </c>
      <c r="J7610" s="17">
        <v>1</v>
      </c>
      <c r="K7610" s="17">
        <v>0</v>
      </c>
      <c r="L7610" s="18">
        <f t="shared" si="2534"/>
        <v>1</v>
      </c>
      <c r="M7610" s="17">
        <v>0</v>
      </c>
      <c r="N7610" s="16">
        <f t="shared" si="2535"/>
        <v>374.99</v>
      </c>
      <c r="O7610" s="16">
        <f t="shared" si="2536"/>
        <v>0</v>
      </c>
      <c r="P7610" s="18">
        <f t="shared" si="2537"/>
        <v>0</v>
      </c>
      <c r="Q7610" s="16">
        <f t="shared" si="2538"/>
        <v>374.99</v>
      </c>
      <c r="R7610" s="16">
        <f t="shared" si="2539"/>
        <v>0</v>
      </c>
    </row>
    <row r="7611" spans="1:18" ht="283.5" x14ac:dyDescent="0.35">
      <c r="A7611" s="1">
        <v>15</v>
      </c>
      <c r="B7611" s="13" t="s">
        <v>2372</v>
      </c>
      <c r="C7611" s="13" t="s">
        <v>41</v>
      </c>
      <c r="D7611" s="14" t="s">
        <v>2373</v>
      </c>
      <c r="E7611" s="15">
        <v>111.99</v>
      </c>
      <c r="F7611" s="16">
        <f t="shared" si="2530"/>
        <v>111.99</v>
      </c>
      <c r="G7611" s="16">
        <f t="shared" si="2531"/>
        <v>0</v>
      </c>
      <c r="H7611" s="16">
        <f t="shared" si="2532"/>
        <v>0</v>
      </c>
      <c r="I7611" s="16">
        <f t="shared" si="2533"/>
        <v>111.99</v>
      </c>
      <c r="J7611" s="17">
        <v>1</v>
      </c>
      <c r="K7611" s="17">
        <v>0</v>
      </c>
      <c r="L7611" s="18">
        <f t="shared" si="2534"/>
        <v>1</v>
      </c>
      <c r="M7611" s="17">
        <v>0</v>
      </c>
      <c r="N7611" s="16">
        <f t="shared" si="2535"/>
        <v>111.99</v>
      </c>
      <c r="O7611" s="16">
        <f t="shared" si="2536"/>
        <v>0</v>
      </c>
      <c r="P7611" s="18">
        <f t="shared" si="2537"/>
        <v>0</v>
      </c>
      <c r="Q7611" s="16">
        <f t="shared" si="2538"/>
        <v>111.99</v>
      </c>
      <c r="R7611" s="16">
        <f t="shared" si="2539"/>
        <v>0</v>
      </c>
    </row>
    <row r="7612" spans="1:18" ht="42" x14ac:dyDescent="0.35">
      <c r="A7612" s="1">
        <v>16</v>
      </c>
      <c r="B7612" s="13" t="s">
        <v>2374</v>
      </c>
      <c r="C7612" s="13" t="s">
        <v>44</v>
      </c>
      <c r="D7612" s="14" t="s">
        <v>2375</v>
      </c>
      <c r="E7612" s="15">
        <v>5.0599999999999996</v>
      </c>
      <c r="F7612" s="16">
        <f t="shared" si="2530"/>
        <v>101.2</v>
      </c>
      <c r="G7612" s="16">
        <f t="shared" si="2531"/>
        <v>0</v>
      </c>
      <c r="H7612" s="16">
        <f t="shared" si="2532"/>
        <v>0</v>
      </c>
      <c r="I7612" s="16">
        <f t="shared" si="2533"/>
        <v>101.2</v>
      </c>
      <c r="J7612" s="17">
        <v>20</v>
      </c>
      <c r="K7612" s="17">
        <v>0</v>
      </c>
      <c r="L7612" s="18">
        <f t="shared" si="2534"/>
        <v>20</v>
      </c>
      <c r="M7612" s="17">
        <v>0</v>
      </c>
      <c r="N7612" s="16">
        <f t="shared" si="2535"/>
        <v>5.0599999999999996</v>
      </c>
      <c r="O7612" s="16">
        <f t="shared" si="2536"/>
        <v>0</v>
      </c>
      <c r="P7612" s="18">
        <f t="shared" si="2537"/>
        <v>0</v>
      </c>
      <c r="Q7612" s="16">
        <f t="shared" si="2538"/>
        <v>5.0599999999999996</v>
      </c>
      <c r="R7612" s="16">
        <f t="shared" si="2539"/>
        <v>0</v>
      </c>
    </row>
    <row r="7613" spans="1:18" ht="42" x14ac:dyDescent="0.35">
      <c r="A7613" s="1">
        <v>17</v>
      </c>
      <c r="B7613" s="13" t="s">
        <v>1668</v>
      </c>
      <c r="C7613" s="13" t="s">
        <v>44</v>
      </c>
      <c r="D7613" s="14" t="s">
        <v>1669</v>
      </c>
      <c r="E7613" s="15">
        <v>15.75</v>
      </c>
      <c r="F7613" s="16">
        <f t="shared" si="2530"/>
        <v>315</v>
      </c>
      <c r="G7613" s="16">
        <f t="shared" si="2531"/>
        <v>0</v>
      </c>
      <c r="H7613" s="16">
        <f t="shared" si="2532"/>
        <v>0</v>
      </c>
      <c r="I7613" s="16">
        <f t="shared" si="2533"/>
        <v>315</v>
      </c>
      <c r="J7613" s="17">
        <v>20</v>
      </c>
      <c r="K7613" s="17">
        <v>0</v>
      </c>
      <c r="L7613" s="18">
        <f t="shared" si="2534"/>
        <v>20</v>
      </c>
      <c r="M7613" s="17">
        <v>0</v>
      </c>
      <c r="N7613" s="16">
        <f t="shared" si="2535"/>
        <v>15.75</v>
      </c>
      <c r="O7613" s="16">
        <f t="shared" si="2536"/>
        <v>0</v>
      </c>
      <c r="P7613" s="18">
        <f t="shared" si="2537"/>
        <v>0</v>
      </c>
      <c r="Q7613" s="16">
        <f t="shared" si="2538"/>
        <v>15.75</v>
      </c>
      <c r="R7613" s="16">
        <f t="shared" si="2539"/>
        <v>0</v>
      </c>
    </row>
    <row r="7614" spans="1:18" ht="21" x14ac:dyDescent="0.35">
      <c r="A7614" s="1">
        <v>18</v>
      </c>
      <c r="B7614" s="13" t="s">
        <v>2376</v>
      </c>
      <c r="C7614" s="13" t="s">
        <v>41</v>
      </c>
      <c r="D7614" s="14" t="s">
        <v>2377</v>
      </c>
      <c r="E7614" s="15">
        <v>225.16</v>
      </c>
      <c r="F7614" s="16">
        <f t="shared" si="2530"/>
        <v>225.16</v>
      </c>
      <c r="G7614" s="16">
        <f t="shared" si="2531"/>
        <v>0</v>
      </c>
      <c r="H7614" s="16">
        <f t="shared" si="2532"/>
        <v>0</v>
      </c>
      <c r="I7614" s="16">
        <f t="shared" si="2533"/>
        <v>225.16</v>
      </c>
      <c r="J7614" s="17">
        <v>1</v>
      </c>
      <c r="K7614" s="17">
        <v>0</v>
      </c>
      <c r="L7614" s="18">
        <f t="shared" si="2534"/>
        <v>1</v>
      </c>
      <c r="M7614" s="17">
        <v>0</v>
      </c>
      <c r="N7614" s="16">
        <f t="shared" si="2535"/>
        <v>225.16</v>
      </c>
      <c r="O7614" s="16">
        <f t="shared" si="2536"/>
        <v>0</v>
      </c>
      <c r="P7614" s="18">
        <f t="shared" si="2537"/>
        <v>0</v>
      </c>
      <c r="Q7614" s="16">
        <f t="shared" si="2538"/>
        <v>225.16</v>
      </c>
      <c r="R7614" s="16">
        <f t="shared" si="2539"/>
        <v>0</v>
      </c>
    </row>
    <row r="7615" spans="1:18" ht="42" x14ac:dyDescent="0.35">
      <c r="A7615" s="1">
        <v>19</v>
      </c>
      <c r="B7615" s="13" t="s">
        <v>2378</v>
      </c>
      <c r="C7615" s="13" t="s">
        <v>41</v>
      </c>
      <c r="D7615" s="14" t="s">
        <v>2379</v>
      </c>
      <c r="E7615" s="15">
        <v>663.92</v>
      </c>
      <c r="F7615" s="16">
        <f t="shared" si="2530"/>
        <v>663.92</v>
      </c>
      <c r="G7615" s="16">
        <f t="shared" si="2531"/>
        <v>0</v>
      </c>
      <c r="H7615" s="16">
        <f t="shared" si="2532"/>
        <v>0</v>
      </c>
      <c r="I7615" s="16">
        <f t="shared" si="2533"/>
        <v>663.92</v>
      </c>
      <c r="J7615" s="17">
        <v>1</v>
      </c>
      <c r="K7615" s="17">
        <v>0</v>
      </c>
      <c r="L7615" s="18">
        <f t="shared" si="2534"/>
        <v>1</v>
      </c>
      <c r="M7615" s="17">
        <v>0</v>
      </c>
      <c r="N7615" s="16">
        <f t="shared" si="2535"/>
        <v>663.92</v>
      </c>
      <c r="O7615" s="16">
        <f t="shared" si="2536"/>
        <v>0</v>
      </c>
      <c r="P7615" s="18">
        <f t="shared" si="2537"/>
        <v>0</v>
      </c>
      <c r="Q7615" s="16">
        <f t="shared" si="2538"/>
        <v>663.92</v>
      </c>
      <c r="R7615" s="16">
        <f t="shared" si="2539"/>
        <v>0</v>
      </c>
    </row>
    <row r="7616" spans="1:18" ht="52.5" x14ac:dyDescent="0.35">
      <c r="A7616" s="1">
        <v>20</v>
      </c>
      <c r="B7616" s="13" t="s">
        <v>2380</v>
      </c>
      <c r="C7616" s="13" t="s">
        <v>41</v>
      </c>
      <c r="D7616" s="14" t="s">
        <v>2381</v>
      </c>
      <c r="E7616" s="15">
        <v>191.55</v>
      </c>
      <c r="F7616" s="16">
        <f t="shared" si="2530"/>
        <v>383.1</v>
      </c>
      <c r="G7616" s="16">
        <f t="shared" si="2531"/>
        <v>0</v>
      </c>
      <c r="H7616" s="16">
        <f t="shared" si="2532"/>
        <v>0</v>
      </c>
      <c r="I7616" s="16">
        <f t="shared" si="2533"/>
        <v>383.1</v>
      </c>
      <c r="J7616" s="17">
        <v>2</v>
      </c>
      <c r="K7616" s="17">
        <v>0</v>
      </c>
      <c r="L7616" s="18">
        <f t="shared" si="2534"/>
        <v>2</v>
      </c>
      <c r="M7616" s="17">
        <v>0</v>
      </c>
      <c r="N7616" s="16">
        <f t="shared" si="2535"/>
        <v>191.55</v>
      </c>
      <c r="O7616" s="16">
        <f t="shared" si="2536"/>
        <v>0</v>
      </c>
      <c r="P7616" s="18">
        <f t="shared" si="2537"/>
        <v>0</v>
      </c>
      <c r="Q7616" s="16">
        <f t="shared" si="2538"/>
        <v>191.55</v>
      </c>
      <c r="R7616" s="16">
        <f t="shared" si="2539"/>
        <v>0</v>
      </c>
    </row>
    <row r="7617" spans="1:18" ht="31.5" x14ac:dyDescent="0.35">
      <c r="A7617" s="1">
        <v>21</v>
      </c>
      <c r="B7617" s="13" t="s">
        <v>2382</v>
      </c>
      <c r="C7617" s="13" t="s">
        <v>41</v>
      </c>
      <c r="D7617" s="14" t="s">
        <v>2383</v>
      </c>
      <c r="E7617" s="15">
        <v>1740.81</v>
      </c>
      <c r="F7617" s="16">
        <f t="shared" si="2530"/>
        <v>1740.81</v>
      </c>
      <c r="G7617" s="16">
        <f t="shared" si="2531"/>
        <v>0</v>
      </c>
      <c r="H7617" s="16">
        <f t="shared" si="2532"/>
        <v>0</v>
      </c>
      <c r="I7617" s="16">
        <f t="shared" si="2533"/>
        <v>1740.81</v>
      </c>
      <c r="J7617" s="17">
        <v>1</v>
      </c>
      <c r="K7617" s="17">
        <v>0</v>
      </c>
      <c r="L7617" s="18">
        <f t="shared" si="2534"/>
        <v>1</v>
      </c>
      <c r="M7617" s="17">
        <v>0</v>
      </c>
      <c r="N7617" s="16">
        <f t="shared" si="2535"/>
        <v>1740.81</v>
      </c>
      <c r="O7617" s="16">
        <f t="shared" si="2536"/>
        <v>0</v>
      </c>
      <c r="P7617" s="18">
        <f t="shared" si="2537"/>
        <v>0</v>
      </c>
      <c r="Q7617" s="16">
        <f t="shared" si="2538"/>
        <v>1740.81</v>
      </c>
      <c r="R7617" s="16">
        <f t="shared" si="2539"/>
        <v>0</v>
      </c>
    </row>
    <row r="7618" spans="1:18" x14ac:dyDescent="0.35">
      <c r="A7618" s="21" t="s">
        <v>2384</v>
      </c>
      <c r="B7618" s="21" t="s">
        <v>2384</v>
      </c>
      <c r="C7618" s="21" t="s">
        <v>2384</v>
      </c>
      <c r="D7618" s="21" t="s">
        <v>2384</v>
      </c>
      <c r="E7618" s="21" t="s">
        <v>2384</v>
      </c>
      <c r="F7618" s="19"/>
      <c r="G7618" s="20">
        <f>SUM(G7597:G7617)</f>
        <v>0</v>
      </c>
      <c r="H7618" s="7"/>
      <c r="I7618" s="7"/>
      <c r="J7618" s="7"/>
      <c r="K7618" s="7"/>
      <c r="L7618" s="7"/>
      <c r="M7618" s="7"/>
      <c r="N7618" s="7"/>
      <c r="O7618" s="7"/>
      <c r="P7618" s="7"/>
      <c r="Q7618" s="7"/>
      <c r="R7618" s="7"/>
    </row>
    <row r="7620" spans="1:18" x14ac:dyDescent="0.35">
      <c r="B7620" s="11" t="s">
        <v>23</v>
      </c>
      <c r="C7620" s="12" t="s">
        <v>24</v>
      </c>
      <c r="D7620" s="12" t="s">
        <v>25</v>
      </c>
    </row>
    <row r="7621" spans="1:18" x14ac:dyDescent="0.35">
      <c r="B7621" s="11" t="s">
        <v>26</v>
      </c>
      <c r="C7621" s="12" t="s">
        <v>27</v>
      </c>
      <c r="D7621" s="12" t="s">
        <v>28</v>
      </c>
    </row>
    <row r="7622" spans="1:18" x14ac:dyDescent="0.35">
      <c r="B7622" s="11" t="s">
        <v>29</v>
      </c>
      <c r="C7622" s="12" t="s">
        <v>24</v>
      </c>
      <c r="D7622" s="12" t="s">
        <v>30</v>
      </c>
    </row>
    <row r="7623" spans="1:18" x14ac:dyDescent="0.35">
      <c r="B7623" s="11" t="s">
        <v>31</v>
      </c>
      <c r="C7623" s="12" t="s">
        <v>358</v>
      </c>
      <c r="D7623" s="12" t="s">
        <v>2279</v>
      </c>
    </row>
    <row r="7624" spans="1:18" x14ac:dyDescent="0.35">
      <c r="B7624" s="11" t="s">
        <v>33</v>
      </c>
      <c r="C7624" s="12" t="s">
        <v>24</v>
      </c>
      <c r="D7624" s="12" t="s">
        <v>1683</v>
      </c>
    </row>
    <row r="7625" spans="1:18" x14ac:dyDescent="0.35">
      <c r="B7625" s="11" t="s">
        <v>35</v>
      </c>
      <c r="C7625" s="12" t="s">
        <v>319</v>
      </c>
      <c r="D7625" s="12" t="s">
        <v>2385</v>
      </c>
    </row>
    <row r="7626" spans="1:18" x14ac:dyDescent="0.35">
      <c r="B7626" s="11" t="s">
        <v>36</v>
      </c>
      <c r="C7626" s="12" t="s">
        <v>24</v>
      </c>
      <c r="D7626" s="12" t="s">
        <v>2108</v>
      </c>
    </row>
    <row r="7628" spans="1:18" ht="31.5" x14ac:dyDescent="0.35">
      <c r="A7628" s="1">
        <v>1</v>
      </c>
      <c r="B7628" s="13" t="s">
        <v>2109</v>
      </c>
      <c r="C7628" s="13" t="s">
        <v>41</v>
      </c>
      <c r="D7628" s="14" t="s">
        <v>2110</v>
      </c>
      <c r="E7628" s="15">
        <v>57.23</v>
      </c>
      <c r="F7628" s="16">
        <f t="shared" ref="F7628:F7634" si="2540">ROUND(ROUND(N7628,2)*ROUND(J7628,3),2)</f>
        <v>57.23</v>
      </c>
      <c r="G7628" s="16">
        <f t="shared" ref="G7628:G7634" si="2541">ROUND(ROUND(N7628,2)*ROUND(K7628,3),2)</f>
        <v>0</v>
      </c>
      <c r="H7628" s="16">
        <f t="shared" ref="H7628:H7634" si="2542">IF(EXACT(J7628,0),0,100*(K7628/J7628))</f>
        <v>0</v>
      </c>
      <c r="I7628" s="16">
        <f t="shared" ref="I7628:I7634" si="2543">ROUND((ROUND(J7628,3)-ROUND(K7628,3))*N7628,2)</f>
        <v>57.23</v>
      </c>
      <c r="J7628" s="17">
        <v>1</v>
      </c>
      <c r="K7628" s="17">
        <v>0</v>
      </c>
      <c r="L7628" s="18">
        <f t="shared" ref="L7628:L7634" si="2544">ROUND(ROUND(J7628,3)-ROUND(K7628,3),3)</f>
        <v>1</v>
      </c>
      <c r="M7628" s="17">
        <v>0</v>
      </c>
      <c r="N7628" s="16">
        <f t="shared" ref="N7628:N7634" si="2545">ROUND(E7628,2)</f>
        <v>57.23</v>
      </c>
      <c r="O7628" s="16">
        <f t="shared" ref="O7628:O7634" si="2546">ROUND(ROUND(M7628,3)*ROUND(N7628,2),2)</f>
        <v>0</v>
      </c>
      <c r="P7628" s="18">
        <f t="shared" ref="P7628:P7634" si="2547">ROUND(ROUND(K7628,3)-ROUND(M7628,3),2)</f>
        <v>0</v>
      </c>
      <c r="Q7628" s="16">
        <f t="shared" ref="Q7628:Q7634" si="2548">ROUND(E7628,2)</f>
        <v>57.23</v>
      </c>
      <c r="R7628" s="16">
        <f t="shared" ref="R7628:R7634" si="2549">ROUND((ROUND(K7628,3)-ROUND(M7628,3))* Q7628,2)</f>
        <v>0</v>
      </c>
    </row>
    <row r="7629" spans="1:18" ht="31.5" x14ac:dyDescent="0.35">
      <c r="A7629" s="1">
        <v>2</v>
      </c>
      <c r="B7629" s="13" t="s">
        <v>2386</v>
      </c>
      <c r="C7629" s="13" t="s">
        <v>41</v>
      </c>
      <c r="D7629" s="14" t="s">
        <v>2387</v>
      </c>
      <c r="E7629" s="15">
        <v>66.430000000000007</v>
      </c>
      <c r="F7629" s="16">
        <f t="shared" si="2540"/>
        <v>66.430000000000007</v>
      </c>
      <c r="G7629" s="16">
        <f t="shared" si="2541"/>
        <v>0</v>
      </c>
      <c r="H7629" s="16">
        <f t="shared" si="2542"/>
        <v>0</v>
      </c>
      <c r="I7629" s="16">
        <f t="shared" si="2543"/>
        <v>66.430000000000007</v>
      </c>
      <c r="J7629" s="17">
        <v>1</v>
      </c>
      <c r="K7629" s="17">
        <v>0</v>
      </c>
      <c r="L7629" s="18">
        <f t="shared" si="2544"/>
        <v>1</v>
      </c>
      <c r="M7629" s="17">
        <v>0</v>
      </c>
      <c r="N7629" s="16">
        <f t="shared" si="2545"/>
        <v>66.430000000000007</v>
      </c>
      <c r="O7629" s="16">
        <f t="shared" si="2546"/>
        <v>0</v>
      </c>
      <c r="P7629" s="18">
        <f t="shared" si="2547"/>
        <v>0</v>
      </c>
      <c r="Q7629" s="16">
        <f t="shared" si="2548"/>
        <v>66.430000000000007</v>
      </c>
      <c r="R7629" s="16">
        <f t="shared" si="2549"/>
        <v>0</v>
      </c>
    </row>
    <row r="7630" spans="1:18" ht="42" x14ac:dyDescent="0.35">
      <c r="A7630" s="1">
        <v>3</v>
      </c>
      <c r="B7630" s="13" t="s">
        <v>964</v>
      </c>
      <c r="C7630" s="13" t="s">
        <v>41</v>
      </c>
      <c r="D7630" s="14" t="s">
        <v>965</v>
      </c>
      <c r="E7630" s="15">
        <v>70.099999999999994</v>
      </c>
      <c r="F7630" s="16">
        <f t="shared" si="2540"/>
        <v>210.3</v>
      </c>
      <c r="G7630" s="16">
        <f t="shared" si="2541"/>
        <v>0</v>
      </c>
      <c r="H7630" s="16">
        <f t="shared" si="2542"/>
        <v>0</v>
      </c>
      <c r="I7630" s="16">
        <f t="shared" si="2543"/>
        <v>210.3</v>
      </c>
      <c r="J7630" s="17">
        <v>3</v>
      </c>
      <c r="K7630" s="17">
        <v>0</v>
      </c>
      <c r="L7630" s="18">
        <f t="shared" si="2544"/>
        <v>3</v>
      </c>
      <c r="M7630" s="17">
        <v>0</v>
      </c>
      <c r="N7630" s="16">
        <f t="shared" si="2545"/>
        <v>70.099999999999994</v>
      </c>
      <c r="O7630" s="16">
        <f t="shared" si="2546"/>
        <v>0</v>
      </c>
      <c r="P7630" s="18">
        <f t="shared" si="2547"/>
        <v>0</v>
      </c>
      <c r="Q7630" s="16">
        <f t="shared" si="2548"/>
        <v>70.099999999999994</v>
      </c>
      <c r="R7630" s="16">
        <f t="shared" si="2549"/>
        <v>0</v>
      </c>
    </row>
    <row r="7631" spans="1:18" ht="31.5" x14ac:dyDescent="0.35">
      <c r="A7631" s="1">
        <v>4</v>
      </c>
      <c r="B7631" s="13" t="s">
        <v>2388</v>
      </c>
      <c r="C7631" s="13" t="s">
        <v>41</v>
      </c>
      <c r="D7631" s="14" t="s">
        <v>2389</v>
      </c>
      <c r="E7631" s="15">
        <v>72.59</v>
      </c>
      <c r="F7631" s="16">
        <f t="shared" si="2540"/>
        <v>1161.44</v>
      </c>
      <c r="G7631" s="16">
        <f t="shared" si="2541"/>
        <v>0</v>
      </c>
      <c r="H7631" s="16">
        <f t="shared" si="2542"/>
        <v>0</v>
      </c>
      <c r="I7631" s="16">
        <f t="shared" si="2543"/>
        <v>1161.44</v>
      </c>
      <c r="J7631" s="17">
        <v>16</v>
      </c>
      <c r="K7631" s="17">
        <v>0</v>
      </c>
      <c r="L7631" s="18">
        <f t="shared" si="2544"/>
        <v>16</v>
      </c>
      <c r="M7631" s="17">
        <v>0</v>
      </c>
      <c r="N7631" s="16">
        <f t="shared" si="2545"/>
        <v>72.59</v>
      </c>
      <c r="O7631" s="16">
        <f t="shared" si="2546"/>
        <v>0</v>
      </c>
      <c r="P7631" s="18">
        <f t="shared" si="2547"/>
        <v>0</v>
      </c>
      <c r="Q7631" s="16">
        <f t="shared" si="2548"/>
        <v>72.59</v>
      </c>
      <c r="R7631" s="16">
        <f t="shared" si="2549"/>
        <v>0</v>
      </c>
    </row>
    <row r="7632" spans="1:18" ht="63" x14ac:dyDescent="0.35">
      <c r="A7632" s="1">
        <v>5</v>
      </c>
      <c r="B7632" s="13" t="s">
        <v>2246</v>
      </c>
      <c r="C7632" s="13" t="s">
        <v>92</v>
      </c>
      <c r="D7632" s="14" t="s">
        <v>2247</v>
      </c>
      <c r="E7632" s="15">
        <v>284.83</v>
      </c>
      <c r="F7632" s="16">
        <f t="shared" si="2540"/>
        <v>256.35000000000002</v>
      </c>
      <c r="G7632" s="16">
        <f t="shared" si="2541"/>
        <v>0</v>
      </c>
      <c r="H7632" s="16">
        <f t="shared" si="2542"/>
        <v>0</v>
      </c>
      <c r="I7632" s="16">
        <f t="shared" si="2543"/>
        <v>256.35000000000002</v>
      </c>
      <c r="J7632" s="17">
        <v>0.9</v>
      </c>
      <c r="K7632" s="17">
        <v>0</v>
      </c>
      <c r="L7632" s="18">
        <f t="shared" si="2544"/>
        <v>0.9</v>
      </c>
      <c r="M7632" s="17">
        <v>0</v>
      </c>
      <c r="N7632" s="16">
        <f t="shared" si="2545"/>
        <v>284.83</v>
      </c>
      <c r="O7632" s="16">
        <f t="shared" si="2546"/>
        <v>0</v>
      </c>
      <c r="P7632" s="18">
        <f t="shared" si="2547"/>
        <v>0</v>
      </c>
      <c r="Q7632" s="16">
        <f t="shared" si="2548"/>
        <v>284.83</v>
      </c>
      <c r="R7632" s="16">
        <f t="shared" si="2549"/>
        <v>0</v>
      </c>
    </row>
    <row r="7633" spans="1:18" ht="63" x14ac:dyDescent="0.35">
      <c r="A7633" s="1">
        <v>6</v>
      </c>
      <c r="B7633" s="13" t="s">
        <v>2242</v>
      </c>
      <c r="C7633" s="13" t="s">
        <v>92</v>
      </c>
      <c r="D7633" s="14" t="s">
        <v>2243</v>
      </c>
      <c r="E7633" s="15">
        <v>362.23</v>
      </c>
      <c r="F7633" s="16">
        <f t="shared" si="2540"/>
        <v>69.91</v>
      </c>
      <c r="G7633" s="16">
        <f t="shared" si="2541"/>
        <v>0</v>
      </c>
      <c r="H7633" s="16">
        <f t="shared" si="2542"/>
        <v>0</v>
      </c>
      <c r="I7633" s="16">
        <f t="shared" si="2543"/>
        <v>69.91</v>
      </c>
      <c r="J7633" s="17">
        <v>0.193</v>
      </c>
      <c r="K7633" s="17">
        <v>0</v>
      </c>
      <c r="L7633" s="18">
        <f t="shared" si="2544"/>
        <v>0.193</v>
      </c>
      <c r="M7633" s="17">
        <v>0</v>
      </c>
      <c r="N7633" s="16">
        <f t="shared" si="2545"/>
        <v>362.23</v>
      </c>
      <c r="O7633" s="16">
        <f t="shared" si="2546"/>
        <v>0</v>
      </c>
      <c r="P7633" s="18">
        <f t="shared" si="2547"/>
        <v>0</v>
      </c>
      <c r="Q7633" s="16">
        <f t="shared" si="2548"/>
        <v>362.23</v>
      </c>
      <c r="R7633" s="16">
        <f t="shared" si="2549"/>
        <v>0</v>
      </c>
    </row>
    <row r="7634" spans="1:18" ht="31.5" x14ac:dyDescent="0.35">
      <c r="A7634" s="1">
        <v>7</v>
      </c>
      <c r="B7634" s="13" t="s">
        <v>2390</v>
      </c>
      <c r="C7634" s="13" t="s">
        <v>41</v>
      </c>
      <c r="D7634" s="14" t="s">
        <v>2391</v>
      </c>
      <c r="E7634" s="15">
        <v>522.25</v>
      </c>
      <c r="F7634" s="16">
        <f t="shared" si="2540"/>
        <v>522.25</v>
      </c>
      <c r="G7634" s="16">
        <f t="shared" si="2541"/>
        <v>0</v>
      </c>
      <c r="H7634" s="16">
        <f t="shared" si="2542"/>
        <v>0</v>
      </c>
      <c r="I7634" s="16">
        <f t="shared" si="2543"/>
        <v>522.25</v>
      </c>
      <c r="J7634" s="17">
        <v>1</v>
      </c>
      <c r="K7634" s="17">
        <v>0</v>
      </c>
      <c r="L7634" s="18">
        <f t="shared" si="2544"/>
        <v>1</v>
      </c>
      <c r="M7634" s="17">
        <v>0</v>
      </c>
      <c r="N7634" s="16">
        <f t="shared" si="2545"/>
        <v>522.25</v>
      </c>
      <c r="O7634" s="16">
        <f t="shared" si="2546"/>
        <v>0</v>
      </c>
      <c r="P7634" s="18">
        <f t="shared" si="2547"/>
        <v>0</v>
      </c>
      <c r="Q7634" s="16">
        <f t="shared" si="2548"/>
        <v>522.25</v>
      </c>
      <c r="R7634" s="16">
        <f t="shared" si="2549"/>
        <v>0</v>
      </c>
    </row>
    <row r="7635" spans="1:18" x14ac:dyDescent="0.35">
      <c r="A7635" s="21" t="s">
        <v>2392</v>
      </c>
      <c r="B7635" s="21" t="s">
        <v>2392</v>
      </c>
      <c r="C7635" s="21" t="s">
        <v>2392</v>
      </c>
      <c r="D7635" s="21" t="s">
        <v>2392</v>
      </c>
      <c r="E7635" s="21" t="s">
        <v>2392</v>
      </c>
      <c r="F7635" s="19"/>
      <c r="G7635" s="20">
        <f>SUM(G7628:G7634)</f>
        <v>0</v>
      </c>
      <c r="H7635" s="7"/>
      <c r="I7635" s="7"/>
      <c r="J7635" s="7"/>
      <c r="K7635" s="7"/>
      <c r="L7635" s="7"/>
      <c r="M7635" s="7"/>
      <c r="N7635" s="7"/>
      <c r="O7635" s="7"/>
      <c r="P7635" s="7"/>
      <c r="Q7635" s="7"/>
      <c r="R7635" s="7"/>
    </row>
    <row r="7637" spans="1:18" x14ac:dyDescent="0.35">
      <c r="B7637" s="11" t="s">
        <v>23</v>
      </c>
      <c r="C7637" s="12" t="s">
        <v>24</v>
      </c>
      <c r="D7637" s="12" t="s">
        <v>25</v>
      </c>
    </row>
    <row r="7638" spans="1:18" x14ac:dyDescent="0.35">
      <c r="B7638" s="11" t="s">
        <v>26</v>
      </c>
      <c r="C7638" s="12" t="s">
        <v>27</v>
      </c>
      <c r="D7638" s="12" t="s">
        <v>28</v>
      </c>
    </row>
    <row r="7639" spans="1:18" x14ac:dyDescent="0.35">
      <c r="B7639" s="11" t="s">
        <v>29</v>
      </c>
      <c r="C7639" s="12" t="s">
        <v>24</v>
      </c>
      <c r="D7639" s="12" t="s">
        <v>30</v>
      </c>
    </row>
    <row r="7640" spans="1:18" x14ac:dyDescent="0.35">
      <c r="B7640" s="11" t="s">
        <v>31</v>
      </c>
      <c r="C7640" s="12" t="s">
        <v>358</v>
      </c>
      <c r="D7640" s="12" t="s">
        <v>2279</v>
      </c>
    </row>
    <row r="7641" spans="1:18" x14ac:dyDescent="0.35">
      <c r="B7641" s="11" t="s">
        <v>33</v>
      </c>
      <c r="C7641" s="12" t="s">
        <v>24</v>
      </c>
      <c r="D7641" s="12" t="s">
        <v>1683</v>
      </c>
    </row>
    <row r="7642" spans="1:18" x14ac:dyDescent="0.35">
      <c r="B7642" s="11" t="s">
        <v>35</v>
      </c>
      <c r="C7642" s="12" t="s">
        <v>319</v>
      </c>
      <c r="D7642" s="12" t="s">
        <v>2385</v>
      </c>
    </row>
    <row r="7643" spans="1:18" x14ac:dyDescent="0.35">
      <c r="B7643" s="11" t="s">
        <v>36</v>
      </c>
      <c r="C7643" s="12" t="s">
        <v>27</v>
      </c>
      <c r="D7643" s="12" t="s">
        <v>2148</v>
      </c>
    </row>
    <row r="7645" spans="1:18" ht="73.5" x14ac:dyDescent="0.35">
      <c r="A7645" s="1">
        <v>1</v>
      </c>
      <c r="B7645" s="13" t="s">
        <v>2393</v>
      </c>
      <c r="C7645" s="13" t="s">
        <v>41</v>
      </c>
      <c r="D7645" s="14" t="s">
        <v>2394</v>
      </c>
      <c r="E7645" s="15">
        <v>348.16</v>
      </c>
      <c r="F7645" s="16">
        <f t="shared" ref="F7645:F7668" si="2550">ROUND(ROUND(N7645,2)*ROUND(J7645,3),2)</f>
        <v>3829.76</v>
      </c>
      <c r="G7645" s="16">
        <f t="shared" ref="G7645:G7668" si="2551">ROUND(ROUND(N7645,2)*ROUND(K7645,3),2)</f>
        <v>0</v>
      </c>
      <c r="H7645" s="16">
        <f t="shared" ref="H7645:H7668" si="2552">IF(EXACT(J7645,0),0,100*(K7645/J7645))</f>
        <v>0</v>
      </c>
      <c r="I7645" s="16">
        <f t="shared" ref="I7645:I7668" si="2553">ROUND((ROUND(J7645,3)-ROUND(K7645,3))*N7645,2)</f>
        <v>3829.76</v>
      </c>
      <c r="J7645" s="17">
        <v>11</v>
      </c>
      <c r="K7645" s="17">
        <v>0</v>
      </c>
      <c r="L7645" s="18">
        <f t="shared" ref="L7645:L7668" si="2554">ROUND(ROUND(J7645,3)-ROUND(K7645,3),3)</f>
        <v>11</v>
      </c>
      <c r="M7645" s="17">
        <v>0</v>
      </c>
      <c r="N7645" s="16">
        <f t="shared" ref="N7645:N7668" si="2555">ROUND(E7645,2)</f>
        <v>348.16</v>
      </c>
      <c r="O7645" s="16">
        <f t="shared" ref="O7645:O7668" si="2556">ROUND(ROUND(M7645,3)*ROUND(N7645,2),2)</f>
        <v>0</v>
      </c>
      <c r="P7645" s="18">
        <f t="shared" ref="P7645:P7668" si="2557">ROUND(ROUND(K7645,3)-ROUND(M7645,3),2)</f>
        <v>0</v>
      </c>
      <c r="Q7645" s="16">
        <f t="shared" ref="Q7645:Q7668" si="2558">ROUND(E7645,2)</f>
        <v>348.16</v>
      </c>
      <c r="R7645" s="16">
        <f t="shared" ref="R7645:R7668" si="2559">ROUND((ROUND(K7645,3)-ROUND(M7645,3))* Q7645,2)</f>
        <v>0</v>
      </c>
    </row>
    <row r="7646" spans="1:18" ht="42" x14ac:dyDescent="0.35">
      <c r="A7646" s="1">
        <v>2</v>
      </c>
      <c r="B7646" s="13" t="s">
        <v>2395</v>
      </c>
      <c r="C7646" s="13" t="s">
        <v>41</v>
      </c>
      <c r="D7646" s="14" t="s">
        <v>2396</v>
      </c>
      <c r="E7646" s="15">
        <v>402.98</v>
      </c>
      <c r="F7646" s="16">
        <f t="shared" si="2550"/>
        <v>4432.78</v>
      </c>
      <c r="G7646" s="16">
        <f t="shared" si="2551"/>
        <v>0</v>
      </c>
      <c r="H7646" s="16">
        <f t="shared" si="2552"/>
        <v>0</v>
      </c>
      <c r="I7646" s="16">
        <f t="shared" si="2553"/>
        <v>4432.78</v>
      </c>
      <c r="J7646" s="17">
        <v>11</v>
      </c>
      <c r="K7646" s="17">
        <v>0</v>
      </c>
      <c r="L7646" s="18">
        <f t="shared" si="2554"/>
        <v>11</v>
      </c>
      <c r="M7646" s="17">
        <v>0</v>
      </c>
      <c r="N7646" s="16">
        <f t="shared" si="2555"/>
        <v>402.98</v>
      </c>
      <c r="O7646" s="16">
        <f t="shared" si="2556"/>
        <v>0</v>
      </c>
      <c r="P7646" s="18">
        <f t="shared" si="2557"/>
        <v>0</v>
      </c>
      <c r="Q7646" s="16">
        <f t="shared" si="2558"/>
        <v>402.98</v>
      </c>
      <c r="R7646" s="16">
        <f t="shared" si="2559"/>
        <v>0</v>
      </c>
    </row>
    <row r="7647" spans="1:18" ht="42" x14ac:dyDescent="0.35">
      <c r="A7647" s="1">
        <v>3</v>
      </c>
      <c r="B7647" s="13" t="s">
        <v>2397</v>
      </c>
      <c r="C7647" s="13" t="s">
        <v>41</v>
      </c>
      <c r="D7647" s="14" t="s">
        <v>2398</v>
      </c>
      <c r="E7647" s="15">
        <v>231.93</v>
      </c>
      <c r="F7647" s="16">
        <f t="shared" si="2550"/>
        <v>927.72</v>
      </c>
      <c r="G7647" s="16">
        <f t="shared" si="2551"/>
        <v>0</v>
      </c>
      <c r="H7647" s="16">
        <f t="shared" si="2552"/>
        <v>0</v>
      </c>
      <c r="I7647" s="16">
        <f t="shared" si="2553"/>
        <v>927.72</v>
      </c>
      <c r="J7647" s="17">
        <v>4</v>
      </c>
      <c r="K7647" s="17">
        <v>0</v>
      </c>
      <c r="L7647" s="18">
        <f t="shared" si="2554"/>
        <v>4</v>
      </c>
      <c r="M7647" s="17">
        <v>0</v>
      </c>
      <c r="N7647" s="16">
        <f t="shared" si="2555"/>
        <v>231.93</v>
      </c>
      <c r="O7647" s="16">
        <f t="shared" si="2556"/>
        <v>0</v>
      </c>
      <c r="P7647" s="18">
        <f t="shared" si="2557"/>
        <v>0</v>
      </c>
      <c r="Q7647" s="16">
        <f t="shared" si="2558"/>
        <v>231.93</v>
      </c>
      <c r="R7647" s="16">
        <f t="shared" si="2559"/>
        <v>0</v>
      </c>
    </row>
    <row r="7648" spans="1:18" ht="42" x14ac:dyDescent="0.35">
      <c r="A7648" s="1">
        <v>4</v>
      </c>
      <c r="B7648" s="13" t="s">
        <v>2399</v>
      </c>
      <c r="C7648" s="13" t="s">
        <v>41</v>
      </c>
      <c r="D7648" s="14" t="s">
        <v>2400</v>
      </c>
      <c r="E7648" s="15">
        <v>121.95</v>
      </c>
      <c r="F7648" s="16">
        <f t="shared" si="2550"/>
        <v>243.9</v>
      </c>
      <c r="G7648" s="16">
        <f t="shared" si="2551"/>
        <v>0</v>
      </c>
      <c r="H7648" s="16">
        <f t="shared" si="2552"/>
        <v>0</v>
      </c>
      <c r="I7648" s="16">
        <f t="shared" si="2553"/>
        <v>243.9</v>
      </c>
      <c r="J7648" s="17">
        <v>2</v>
      </c>
      <c r="K7648" s="17">
        <v>0</v>
      </c>
      <c r="L7648" s="18">
        <f t="shared" si="2554"/>
        <v>2</v>
      </c>
      <c r="M7648" s="17">
        <v>0</v>
      </c>
      <c r="N7648" s="16">
        <f t="shared" si="2555"/>
        <v>121.95</v>
      </c>
      <c r="O7648" s="16">
        <f t="shared" si="2556"/>
        <v>0</v>
      </c>
      <c r="P7648" s="18">
        <f t="shared" si="2557"/>
        <v>0</v>
      </c>
      <c r="Q7648" s="16">
        <f t="shared" si="2558"/>
        <v>121.95</v>
      </c>
      <c r="R7648" s="16">
        <f t="shared" si="2559"/>
        <v>0</v>
      </c>
    </row>
    <row r="7649" spans="1:18" ht="42" x14ac:dyDescent="0.35">
      <c r="A7649" s="1">
        <v>5</v>
      </c>
      <c r="B7649" s="13" t="s">
        <v>2401</v>
      </c>
      <c r="C7649" s="13" t="s">
        <v>41</v>
      </c>
      <c r="D7649" s="14" t="s">
        <v>2402</v>
      </c>
      <c r="E7649" s="15">
        <v>574.07000000000005</v>
      </c>
      <c r="F7649" s="16">
        <f t="shared" si="2550"/>
        <v>8036.98</v>
      </c>
      <c r="G7649" s="16">
        <f t="shared" si="2551"/>
        <v>0</v>
      </c>
      <c r="H7649" s="16">
        <f t="shared" si="2552"/>
        <v>0</v>
      </c>
      <c r="I7649" s="16">
        <f t="shared" si="2553"/>
        <v>8036.98</v>
      </c>
      <c r="J7649" s="17">
        <v>14</v>
      </c>
      <c r="K7649" s="17">
        <v>0</v>
      </c>
      <c r="L7649" s="18">
        <f t="shared" si="2554"/>
        <v>14</v>
      </c>
      <c r="M7649" s="17">
        <v>0</v>
      </c>
      <c r="N7649" s="16">
        <f t="shared" si="2555"/>
        <v>574.07000000000005</v>
      </c>
      <c r="O7649" s="16">
        <f t="shared" si="2556"/>
        <v>0</v>
      </c>
      <c r="P7649" s="18">
        <f t="shared" si="2557"/>
        <v>0</v>
      </c>
      <c r="Q7649" s="16">
        <f t="shared" si="2558"/>
        <v>574.07000000000005</v>
      </c>
      <c r="R7649" s="16">
        <f t="shared" si="2559"/>
        <v>0</v>
      </c>
    </row>
    <row r="7650" spans="1:18" ht="31.5" x14ac:dyDescent="0.35">
      <c r="A7650" s="1">
        <v>6</v>
      </c>
      <c r="B7650" s="13" t="s">
        <v>2198</v>
      </c>
      <c r="C7650" s="13" t="s">
        <v>41</v>
      </c>
      <c r="D7650" s="14" t="s">
        <v>2199</v>
      </c>
      <c r="E7650" s="15">
        <v>240.43</v>
      </c>
      <c r="F7650" s="16">
        <f t="shared" si="2550"/>
        <v>2404.3000000000002</v>
      </c>
      <c r="G7650" s="16">
        <f t="shared" si="2551"/>
        <v>0</v>
      </c>
      <c r="H7650" s="16">
        <f t="shared" si="2552"/>
        <v>0</v>
      </c>
      <c r="I7650" s="16">
        <f t="shared" si="2553"/>
        <v>2404.3000000000002</v>
      </c>
      <c r="J7650" s="17">
        <v>10</v>
      </c>
      <c r="K7650" s="17">
        <v>0</v>
      </c>
      <c r="L7650" s="18">
        <f t="shared" si="2554"/>
        <v>10</v>
      </c>
      <c r="M7650" s="17">
        <v>0</v>
      </c>
      <c r="N7650" s="16">
        <f t="shared" si="2555"/>
        <v>240.43</v>
      </c>
      <c r="O7650" s="16">
        <f t="shared" si="2556"/>
        <v>0</v>
      </c>
      <c r="P7650" s="18">
        <f t="shared" si="2557"/>
        <v>0</v>
      </c>
      <c r="Q7650" s="16">
        <f t="shared" si="2558"/>
        <v>240.43</v>
      </c>
      <c r="R7650" s="16">
        <f t="shared" si="2559"/>
        <v>0</v>
      </c>
    </row>
    <row r="7651" spans="1:18" ht="52.5" x14ac:dyDescent="0.35">
      <c r="A7651" s="1">
        <v>7</v>
      </c>
      <c r="B7651" s="13" t="s">
        <v>2149</v>
      </c>
      <c r="C7651" s="13" t="s">
        <v>41</v>
      </c>
      <c r="D7651" s="14" t="s">
        <v>2150</v>
      </c>
      <c r="E7651" s="15">
        <v>693.26</v>
      </c>
      <c r="F7651" s="16">
        <f t="shared" si="2550"/>
        <v>2773.04</v>
      </c>
      <c r="G7651" s="16">
        <f t="shared" si="2551"/>
        <v>0</v>
      </c>
      <c r="H7651" s="16">
        <f t="shared" si="2552"/>
        <v>0</v>
      </c>
      <c r="I7651" s="16">
        <f t="shared" si="2553"/>
        <v>2773.04</v>
      </c>
      <c r="J7651" s="17">
        <v>4</v>
      </c>
      <c r="K7651" s="17">
        <v>0</v>
      </c>
      <c r="L7651" s="18">
        <f t="shared" si="2554"/>
        <v>4</v>
      </c>
      <c r="M7651" s="17">
        <v>0</v>
      </c>
      <c r="N7651" s="16">
        <f t="shared" si="2555"/>
        <v>693.26</v>
      </c>
      <c r="O7651" s="16">
        <f t="shared" si="2556"/>
        <v>0</v>
      </c>
      <c r="P7651" s="18">
        <f t="shared" si="2557"/>
        <v>0</v>
      </c>
      <c r="Q7651" s="16">
        <f t="shared" si="2558"/>
        <v>693.26</v>
      </c>
      <c r="R7651" s="16">
        <f t="shared" si="2559"/>
        <v>0</v>
      </c>
    </row>
    <row r="7652" spans="1:18" ht="21" x14ac:dyDescent="0.35">
      <c r="A7652" s="1">
        <v>8</v>
      </c>
      <c r="B7652" s="13" t="s">
        <v>2403</v>
      </c>
      <c r="C7652" s="13" t="s">
        <v>41</v>
      </c>
      <c r="D7652" s="14" t="s">
        <v>2404</v>
      </c>
      <c r="E7652" s="15">
        <v>40.36</v>
      </c>
      <c r="F7652" s="16">
        <f t="shared" si="2550"/>
        <v>565.04</v>
      </c>
      <c r="G7652" s="16">
        <f t="shared" si="2551"/>
        <v>0</v>
      </c>
      <c r="H7652" s="16">
        <f t="shared" si="2552"/>
        <v>0</v>
      </c>
      <c r="I7652" s="16">
        <f t="shared" si="2553"/>
        <v>565.04</v>
      </c>
      <c r="J7652" s="17">
        <v>14</v>
      </c>
      <c r="K7652" s="17">
        <v>0</v>
      </c>
      <c r="L7652" s="18">
        <f t="shared" si="2554"/>
        <v>14</v>
      </c>
      <c r="M7652" s="17">
        <v>0</v>
      </c>
      <c r="N7652" s="16">
        <f t="shared" si="2555"/>
        <v>40.36</v>
      </c>
      <c r="O7652" s="16">
        <f t="shared" si="2556"/>
        <v>0</v>
      </c>
      <c r="P7652" s="18">
        <f t="shared" si="2557"/>
        <v>0</v>
      </c>
      <c r="Q7652" s="16">
        <f t="shared" si="2558"/>
        <v>40.36</v>
      </c>
      <c r="R7652" s="16">
        <f t="shared" si="2559"/>
        <v>0</v>
      </c>
    </row>
    <row r="7653" spans="1:18" ht="52.5" x14ac:dyDescent="0.35">
      <c r="A7653" s="1">
        <v>9</v>
      </c>
      <c r="B7653" s="13" t="s">
        <v>2200</v>
      </c>
      <c r="C7653" s="13" t="s">
        <v>41</v>
      </c>
      <c r="D7653" s="14" t="s">
        <v>2201</v>
      </c>
      <c r="E7653" s="15">
        <v>28.99</v>
      </c>
      <c r="F7653" s="16">
        <f t="shared" si="2550"/>
        <v>289.89999999999998</v>
      </c>
      <c r="G7653" s="16">
        <f t="shared" si="2551"/>
        <v>0</v>
      </c>
      <c r="H7653" s="16">
        <f t="shared" si="2552"/>
        <v>0</v>
      </c>
      <c r="I7653" s="16">
        <f t="shared" si="2553"/>
        <v>289.89999999999998</v>
      </c>
      <c r="J7653" s="17">
        <v>10</v>
      </c>
      <c r="K7653" s="17">
        <v>0</v>
      </c>
      <c r="L7653" s="18">
        <f t="shared" si="2554"/>
        <v>10</v>
      </c>
      <c r="M7653" s="17">
        <v>0</v>
      </c>
      <c r="N7653" s="16">
        <f t="shared" si="2555"/>
        <v>28.99</v>
      </c>
      <c r="O7653" s="16">
        <f t="shared" si="2556"/>
        <v>0</v>
      </c>
      <c r="P7653" s="18">
        <f t="shared" si="2557"/>
        <v>0</v>
      </c>
      <c r="Q7653" s="16">
        <f t="shared" si="2558"/>
        <v>28.99</v>
      </c>
      <c r="R7653" s="16">
        <f t="shared" si="2559"/>
        <v>0</v>
      </c>
    </row>
    <row r="7654" spans="1:18" ht="42" x14ac:dyDescent="0.35">
      <c r="A7654" s="1">
        <v>10</v>
      </c>
      <c r="B7654" s="13" t="s">
        <v>2151</v>
      </c>
      <c r="C7654" s="13" t="s">
        <v>41</v>
      </c>
      <c r="D7654" s="14" t="s">
        <v>2152</v>
      </c>
      <c r="E7654" s="15">
        <v>163.97</v>
      </c>
      <c r="F7654" s="16">
        <f t="shared" si="2550"/>
        <v>655.88</v>
      </c>
      <c r="G7654" s="16">
        <f t="shared" si="2551"/>
        <v>0</v>
      </c>
      <c r="H7654" s="16">
        <f t="shared" si="2552"/>
        <v>0</v>
      </c>
      <c r="I7654" s="16">
        <f t="shared" si="2553"/>
        <v>655.88</v>
      </c>
      <c r="J7654" s="17">
        <v>4</v>
      </c>
      <c r="K7654" s="17">
        <v>0</v>
      </c>
      <c r="L7654" s="18">
        <f t="shared" si="2554"/>
        <v>4</v>
      </c>
      <c r="M7654" s="17">
        <v>0</v>
      </c>
      <c r="N7654" s="16">
        <f t="shared" si="2555"/>
        <v>163.97</v>
      </c>
      <c r="O7654" s="16">
        <f t="shared" si="2556"/>
        <v>0</v>
      </c>
      <c r="P7654" s="18">
        <f t="shared" si="2557"/>
        <v>0</v>
      </c>
      <c r="Q7654" s="16">
        <f t="shared" si="2558"/>
        <v>163.97</v>
      </c>
      <c r="R7654" s="16">
        <f t="shared" si="2559"/>
        <v>0</v>
      </c>
    </row>
    <row r="7655" spans="1:18" ht="52.5" x14ac:dyDescent="0.35">
      <c r="A7655" s="1">
        <v>11</v>
      </c>
      <c r="B7655" s="13" t="s">
        <v>166</v>
      </c>
      <c r="C7655" s="13" t="s">
        <v>65</v>
      </c>
      <c r="D7655" s="14" t="s">
        <v>167</v>
      </c>
      <c r="E7655" s="15">
        <v>24.21</v>
      </c>
      <c r="F7655" s="16">
        <f t="shared" si="2550"/>
        <v>1927.12</v>
      </c>
      <c r="G7655" s="16">
        <f t="shared" si="2551"/>
        <v>0</v>
      </c>
      <c r="H7655" s="16">
        <f t="shared" si="2552"/>
        <v>0</v>
      </c>
      <c r="I7655" s="16">
        <f t="shared" si="2553"/>
        <v>1927.12</v>
      </c>
      <c r="J7655" s="17">
        <v>79.599999999999994</v>
      </c>
      <c r="K7655" s="17">
        <v>0</v>
      </c>
      <c r="L7655" s="18">
        <f t="shared" si="2554"/>
        <v>79.599999999999994</v>
      </c>
      <c r="M7655" s="17">
        <v>0</v>
      </c>
      <c r="N7655" s="16">
        <f t="shared" si="2555"/>
        <v>24.21</v>
      </c>
      <c r="O7655" s="16">
        <f t="shared" si="2556"/>
        <v>0</v>
      </c>
      <c r="P7655" s="18">
        <f t="shared" si="2557"/>
        <v>0</v>
      </c>
      <c r="Q7655" s="16">
        <f t="shared" si="2558"/>
        <v>24.21</v>
      </c>
      <c r="R7655" s="16">
        <f t="shared" si="2559"/>
        <v>0</v>
      </c>
    </row>
    <row r="7656" spans="1:18" ht="31.5" x14ac:dyDescent="0.35">
      <c r="A7656" s="1">
        <v>12</v>
      </c>
      <c r="B7656" s="13" t="s">
        <v>168</v>
      </c>
      <c r="C7656" s="13" t="s">
        <v>65</v>
      </c>
      <c r="D7656" s="14" t="s">
        <v>169</v>
      </c>
      <c r="E7656" s="15">
        <v>5.38</v>
      </c>
      <c r="F7656" s="16">
        <f t="shared" si="2550"/>
        <v>428.25</v>
      </c>
      <c r="G7656" s="16">
        <f t="shared" si="2551"/>
        <v>0</v>
      </c>
      <c r="H7656" s="16">
        <f t="shared" si="2552"/>
        <v>0</v>
      </c>
      <c r="I7656" s="16">
        <f t="shared" si="2553"/>
        <v>428.25</v>
      </c>
      <c r="J7656" s="17">
        <v>79.599999999999994</v>
      </c>
      <c r="K7656" s="17">
        <v>0</v>
      </c>
      <c r="L7656" s="18">
        <f t="shared" si="2554"/>
        <v>79.599999999999994</v>
      </c>
      <c r="M7656" s="17">
        <v>0</v>
      </c>
      <c r="N7656" s="16">
        <f t="shared" si="2555"/>
        <v>5.38</v>
      </c>
      <c r="O7656" s="16">
        <f t="shared" si="2556"/>
        <v>0</v>
      </c>
      <c r="P7656" s="18">
        <f t="shared" si="2557"/>
        <v>0</v>
      </c>
      <c r="Q7656" s="16">
        <f t="shared" si="2558"/>
        <v>5.38</v>
      </c>
      <c r="R7656" s="16">
        <f t="shared" si="2559"/>
        <v>0</v>
      </c>
    </row>
    <row r="7657" spans="1:18" ht="52.5" x14ac:dyDescent="0.35">
      <c r="A7657" s="1">
        <v>13</v>
      </c>
      <c r="B7657" s="13" t="s">
        <v>267</v>
      </c>
      <c r="C7657" s="13" t="s">
        <v>65</v>
      </c>
      <c r="D7657" s="14" t="s">
        <v>268</v>
      </c>
      <c r="E7657" s="15">
        <v>5.83</v>
      </c>
      <c r="F7657" s="16">
        <f t="shared" si="2550"/>
        <v>184.23</v>
      </c>
      <c r="G7657" s="16">
        <f t="shared" si="2551"/>
        <v>0</v>
      </c>
      <c r="H7657" s="16">
        <f t="shared" si="2552"/>
        <v>0</v>
      </c>
      <c r="I7657" s="16">
        <f t="shared" si="2553"/>
        <v>184.23</v>
      </c>
      <c r="J7657" s="17">
        <v>31.6</v>
      </c>
      <c r="K7657" s="17">
        <v>0</v>
      </c>
      <c r="L7657" s="18">
        <f t="shared" si="2554"/>
        <v>31.6</v>
      </c>
      <c r="M7657" s="17">
        <v>0</v>
      </c>
      <c r="N7657" s="16">
        <f t="shared" si="2555"/>
        <v>5.83</v>
      </c>
      <c r="O7657" s="16">
        <f t="shared" si="2556"/>
        <v>0</v>
      </c>
      <c r="P7657" s="18">
        <f t="shared" si="2557"/>
        <v>0</v>
      </c>
      <c r="Q7657" s="16">
        <f t="shared" si="2558"/>
        <v>5.83</v>
      </c>
      <c r="R7657" s="16">
        <f t="shared" si="2559"/>
        <v>0</v>
      </c>
    </row>
    <row r="7658" spans="1:18" ht="31.5" x14ac:dyDescent="0.35">
      <c r="A7658" s="1">
        <v>14</v>
      </c>
      <c r="B7658" s="13" t="s">
        <v>501</v>
      </c>
      <c r="C7658" s="13" t="s">
        <v>44</v>
      </c>
      <c r="D7658" s="14" t="s">
        <v>502</v>
      </c>
      <c r="E7658" s="15">
        <v>0.46</v>
      </c>
      <c r="F7658" s="16">
        <f t="shared" si="2550"/>
        <v>110.4</v>
      </c>
      <c r="G7658" s="16">
        <f t="shared" si="2551"/>
        <v>0</v>
      </c>
      <c r="H7658" s="16">
        <f t="shared" si="2552"/>
        <v>0</v>
      </c>
      <c r="I7658" s="16">
        <f t="shared" si="2553"/>
        <v>110.4</v>
      </c>
      <c r="J7658" s="17">
        <v>240</v>
      </c>
      <c r="K7658" s="17">
        <v>0</v>
      </c>
      <c r="L7658" s="18">
        <f t="shared" si="2554"/>
        <v>240</v>
      </c>
      <c r="M7658" s="17">
        <v>0</v>
      </c>
      <c r="N7658" s="16">
        <f t="shared" si="2555"/>
        <v>0.46</v>
      </c>
      <c r="O7658" s="16">
        <f t="shared" si="2556"/>
        <v>0</v>
      </c>
      <c r="P7658" s="18">
        <f t="shared" si="2557"/>
        <v>0</v>
      </c>
      <c r="Q7658" s="16">
        <f t="shared" si="2558"/>
        <v>0.46</v>
      </c>
      <c r="R7658" s="16">
        <f t="shared" si="2559"/>
        <v>0</v>
      </c>
    </row>
    <row r="7659" spans="1:18" ht="52.5" x14ac:dyDescent="0.35">
      <c r="A7659" s="1">
        <v>15</v>
      </c>
      <c r="B7659" s="13" t="s">
        <v>2153</v>
      </c>
      <c r="C7659" s="13" t="s">
        <v>44</v>
      </c>
      <c r="D7659" s="14" t="s">
        <v>2154</v>
      </c>
      <c r="E7659" s="15">
        <v>13.05</v>
      </c>
      <c r="F7659" s="16">
        <f t="shared" si="2550"/>
        <v>2322.9</v>
      </c>
      <c r="G7659" s="16">
        <f t="shared" si="2551"/>
        <v>0</v>
      </c>
      <c r="H7659" s="16">
        <f t="shared" si="2552"/>
        <v>0</v>
      </c>
      <c r="I7659" s="16">
        <f t="shared" si="2553"/>
        <v>2322.9</v>
      </c>
      <c r="J7659" s="17">
        <v>178</v>
      </c>
      <c r="K7659" s="17">
        <v>0</v>
      </c>
      <c r="L7659" s="18">
        <f t="shared" si="2554"/>
        <v>178</v>
      </c>
      <c r="M7659" s="17">
        <v>0</v>
      </c>
      <c r="N7659" s="16">
        <f t="shared" si="2555"/>
        <v>13.05</v>
      </c>
      <c r="O7659" s="16">
        <f t="shared" si="2556"/>
        <v>0</v>
      </c>
      <c r="P7659" s="18">
        <f t="shared" si="2557"/>
        <v>0</v>
      </c>
      <c r="Q7659" s="16">
        <f t="shared" si="2558"/>
        <v>13.05</v>
      </c>
      <c r="R7659" s="16">
        <f t="shared" si="2559"/>
        <v>0</v>
      </c>
    </row>
    <row r="7660" spans="1:18" ht="52.5" x14ac:dyDescent="0.35">
      <c r="A7660" s="1">
        <v>16</v>
      </c>
      <c r="B7660" s="13" t="s">
        <v>2215</v>
      </c>
      <c r="C7660" s="13" t="s">
        <v>44</v>
      </c>
      <c r="D7660" s="14" t="s">
        <v>2216</v>
      </c>
      <c r="E7660" s="15">
        <v>20.010000000000002</v>
      </c>
      <c r="F7660" s="16">
        <f t="shared" si="2550"/>
        <v>1240.6199999999999</v>
      </c>
      <c r="G7660" s="16">
        <f t="shared" si="2551"/>
        <v>0</v>
      </c>
      <c r="H7660" s="16">
        <f t="shared" si="2552"/>
        <v>0</v>
      </c>
      <c r="I7660" s="16">
        <f t="shared" si="2553"/>
        <v>1240.6199999999999</v>
      </c>
      <c r="J7660" s="17">
        <v>62</v>
      </c>
      <c r="K7660" s="17">
        <v>0</v>
      </c>
      <c r="L7660" s="18">
        <f t="shared" si="2554"/>
        <v>62</v>
      </c>
      <c r="M7660" s="17">
        <v>0</v>
      </c>
      <c r="N7660" s="16">
        <f t="shared" si="2555"/>
        <v>20.010000000000002</v>
      </c>
      <c r="O7660" s="16">
        <f t="shared" si="2556"/>
        <v>0</v>
      </c>
      <c r="P7660" s="18">
        <f t="shared" si="2557"/>
        <v>0</v>
      </c>
      <c r="Q7660" s="16">
        <f t="shared" si="2558"/>
        <v>20.010000000000002</v>
      </c>
      <c r="R7660" s="16">
        <f t="shared" si="2559"/>
        <v>0</v>
      </c>
    </row>
    <row r="7661" spans="1:18" ht="31.5" x14ac:dyDescent="0.35">
      <c r="A7661" s="1">
        <v>17</v>
      </c>
      <c r="B7661" s="13" t="s">
        <v>2196</v>
      </c>
      <c r="C7661" s="13" t="s">
        <v>44</v>
      </c>
      <c r="D7661" s="14" t="s">
        <v>2197</v>
      </c>
      <c r="E7661" s="15">
        <v>3.74</v>
      </c>
      <c r="F7661" s="16">
        <f t="shared" si="2550"/>
        <v>897.6</v>
      </c>
      <c r="G7661" s="16">
        <f t="shared" si="2551"/>
        <v>0</v>
      </c>
      <c r="H7661" s="16">
        <f t="shared" si="2552"/>
        <v>0</v>
      </c>
      <c r="I7661" s="16">
        <f t="shared" si="2553"/>
        <v>897.6</v>
      </c>
      <c r="J7661" s="17">
        <v>240</v>
      </c>
      <c r="K7661" s="17">
        <v>0</v>
      </c>
      <c r="L7661" s="18">
        <f t="shared" si="2554"/>
        <v>240</v>
      </c>
      <c r="M7661" s="17">
        <v>0</v>
      </c>
      <c r="N7661" s="16">
        <f t="shared" si="2555"/>
        <v>3.74</v>
      </c>
      <c r="O7661" s="16">
        <f t="shared" si="2556"/>
        <v>0</v>
      </c>
      <c r="P7661" s="18">
        <f t="shared" si="2557"/>
        <v>0</v>
      </c>
      <c r="Q7661" s="16">
        <f t="shared" si="2558"/>
        <v>3.74</v>
      </c>
      <c r="R7661" s="16">
        <f t="shared" si="2559"/>
        <v>0</v>
      </c>
    </row>
    <row r="7662" spans="1:18" ht="31.5" x14ac:dyDescent="0.35">
      <c r="A7662" s="1">
        <v>18</v>
      </c>
      <c r="B7662" s="13" t="s">
        <v>2202</v>
      </c>
      <c r="C7662" s="13" t="s">
        <v>44</v>
      </c>
      <c r="D7662" s="14" t="s">
        <v>2203</v>
      </c>
      <c r="E7662" s="15">
        <v>1.65</v>
      </c>
      <c r="F7662" s="16">
        <f t="shared" si="2550"/>
        <v>396</v>
      </c>
      <c r="G7662" s="16">
        <f t="shared" si="2551"/>
        <v>0</v>
      </c>
      <c r="H7662" s="16">
        <f t="shared" si="2552"/>
        <v>0</v>
      </c>
      <c r="I7662" s="16">
        <f t="shared" si="2553"/>
        <v>396</v>
      </c>
      <c r="J7662" s="17">
        <v>240</v>
      </c>
      <c r="K7662" s="17">
        <v>0</v>
      </c>
      <c r="L7662" s="18">
        <f t="shared" si="2554"/>
        <v>240</v>
      </c>
      <c r="M7662" s="17">
        <v>0</v>
      </c>
      <c r="N7662" s="16">
        <f t="shared" si="2555"/>
        <v>1.65</v>
      </c>
      <c r="O7662" s="16">
        <f t="shared" si="2556"/>
        <v>0</v>
      </c>
      <c r="P7662" s="18">
        <f t="shared" si="2557"/>
        <v>0</v>
      </c>
      <c r="Q7662" s="16">
        <f t="shared" si="2558"/>
        <v>1.65</v>
      </c>
      <c r="R7662" s="16">
        <f t="shared" si="2559"/>
        <v>0</v>
      </c>
    </row>
    <row r="7663" spans="1:18" x14ac:dyDescent="0.35">
      <c r="A7663" s="1">
        <v>19</v>
      </c>
      <c r="B7663" s="13" t="s">
        <v>960</v>
      </c>
      <c r="C7663" s="13" t="s">
        <v>41</v>
      </c>
      <c r="D7663" s="14" t="s">
        <v>961</v>
      </c>
      <c r="E7663" s="15">
        <v>348.69</v>
      </c>
      <c r="F7663" s="16">
        <f t="shared" si="2550"/>
        <v>697.38</v>
      </c>
      <c r="G7663" s="16">
        <f t="shared" si="2551"/>
        <v>0</v>
      </c>
      <c r="H7663" s="16">
        <f t="shared" si="2552"/>
        <v>0</v>
      </c>
      <c r="I7663" s="16">
        <f t="shared" si="2553"/>
        <v>697.38</v>
      </c>
      <c r="J7663" s="17">
        <v>2</v>
      </c>
      <c r="K7663" s="17">
        <v>0</v>
      </c>
      <c r="L7663" s="18">
        <f t="shared" si="2554"/>
        <v>2</v>
      </c>
      <c r="M7663" s="17">
        <v>0</v>
      </c>
      <c r="N7663" s="16">
        <f t="shared" si="2555"/>
        <v>348.69</v>
      </c>
      <c r="O7663" s="16">
        <f t="shared" si="2556"/>
        <v>0</v>
      </c>
      <c r="P7663" s="18">
        <f t="shared" si="2557"/>
        <v>0</v>
      </c>
      <c r="Q7663" s="16">
        <f t="shared" si="2558"/>
        <v>348.69</v>
      </c>
      <c r="R7663" s="16">
        <f t="shared" si="2559"/>
        <v>0</v>
      </c>
    </row>
    <row r="7664" spans="1:18" ht="294" x14ac:dyDescent="0.35">
      <c r="A7664" s="1">
        <v>20</v>
      </c>
      <c r="B7664" s="13" t="s">
        <v>2405</v>
      </c>
      <c r="C7664" s="13" t="s">
        <v>41</v>
      </c>
      <c r="D7664" s="14" t="s">
        <v>2406</v>
      </c>
      <c r="E7664" s="15">
        <v>2124.9899999999998</v>
      </c>
      <c r="F7664" s="16">
        <f t="shared" si="2550"/>
        <v>4249.9799999999996</v>
      </c>
      <c r="G7664" s="16">
        <f t="shared" si="2551"/>
        <v>0</v>
      </c>
      <c r="H7664" s="16">
        <f t="shared" si="2552"/>
        <v>0</v>
      </c>
      <c r="I7664" s="16">
        <f t="shared" si="2553"/>
        <v>4249.9799999999996</v>
      </c>
      <c r="J7664" s="17">
        <v>2</v>
      </c>
      <c r="K7664" s="17">
        <v>0</v>
      </c>
      <c r="L7664" s="18">
        <f t="shared" si="2554"/>
        <v>2</v>
      </c>
      <c r="M7664" s="17">
        <v>0</v>
      </c>
      <c r="N7664" s="16">
        <f t="shared" si="2555"/>
        <v>2124.9899999999998</v>
      </c>
      <c r="O7664" s="16">
        <f t="shared" si="2556"/>
        <v>0</v>
      </c>
      <c r="P7664" s="18">
        <f t="shared" si="2557"/>
        <v>0</v>
      </c>
      <c r="Q7664" s="16">
        <f t="shared" si="2558"/>
        <v>2124.9899999999998</v>
      </c>
      <c r="R7664" s="16">
        <f t="shared" si="2559"/>
        <v>0</v>
      </c>
    </row>
    <row r="7665" spans="1:18" ht="21" x14ac:dyDescent="0.35">
      <c r="A7665" s="1">
        <v>21</v>
      </c>
      <c r="B7665" s="13" t="s">
        <v>2407</v>
      </c>
      <c r="C7665" s="13" t="s">
        <v>41</v>
      </c>
      <c r="D7665" s="14" t="s">
        <v>2408</v>
      </c>
      <c r="E7665" s="15">
        <v>22.96</v>
      </c>
      <c r="F7665" s="16">
        <f t="shared" si="2550"/>
        <v>114.8</v>
      </c>
      <c r="G7665" s="16">
        <f t="shared" si="2551"/>
        <v>0</v>
      </c>
      <c r="H7665" s="16">
        <f t="shared" si="2552"/>
        <v>0</v>
      </c>
      <c r="I7665" s="16">
        <f t="shared" si="2553"/>
        <v>114.8</v>
      </c>
      <c r="J7665" s="17">
        <v>5</v>
      </c>
      <c r="K7665" s="17">
        <v>0</v>
      </c>
      <c r="L7665" s="18">
        <f t="shared" si="2554"/>
        <v>5</v>
      </c>
      <c r="M7665" s="17">
        <v>0</v>
      </c>
      <c r="N7665" s="16">
        <f t="shared" si="2555"/>
        <v>22.96</v>
      </c>
      <c r="O7665" s="16">
        <f t="shared" si="2556"/>
        <v>0</v>
      </c>
      <c r="P7665" s="18">
        <f t="shared" si="2557"/>
        <v>0</v>
      </c>
      <c r="Q7665" s="16">
        <f t="shared" si="2558"/>
        <v>22.96</v>
      </c>
      <c r="R7665" s="16">
        <f t="shared" si="2559"/>
        <v>0</v>
      </c>
    </row>
    <row r="7666" spans="1:18" ht="42" x14ac:dyDescent="0.35">
      <c r="A7666" s="1">
        <v>22</v>
      </c>
      <c r="B7666" s="13" t="s">
        <v>962</v>
      </c>
      <c r="C7666" s="13" t="s">
        <v>41</v>
      </c>
      <c r="D7666" s="14" t="s">
        <v>963</v>
      </c>
      <c r="E7666" s="15">
        <v>823.03</v>
      </c>
      <c r="F7666" s="16">
        <f t="shared" si="2550"/>
        <v>1646.06</v>
      </c>
      <c r="G7666" s="16">
        <f t="shared" si="2551"/>
        <v>0</v>
      </c>
      <c r="H7666" s="16">
        <f t="shared" si="2552"/>
        <v>0</v>
      </c>
      <c r="I7666" s="16">
        <f t="shared" si="2553"/>
        <v>1646.06</v>
      </c>
      <c r="J7666" s="17">
        <v>2</v>
      </c>
      <c r="K7666" s="17">
        <v>0</v>
      </c>
      <c r="L7666" s="18">
        <f t="shared" si="2554"/>
        <v>2</v>
      </c>
      <c r="M7666" s="17">
        <v>0</v>
      </c>
      <c r="N7666" s="16">
        <f t="shared" si="2555"/>
        <v>823.03</v>
      </c>
      <c r="O7666" s="16">
        <f t="shared" si="2556"/>
        <v>0</v>
      </c>
      <c r="P7666" s="18">
        <f t="shared" si="2557"/>
        <v>0</v>
      </c>
      <c r="Q7666" s="16">
        <f t="shared" si="2558"/>
        <v>823.03</v>
      </c>
      <c r="R7666" s="16">
        <f t="shared" si="2559"/>
        <v>0</v>
      </c>
    </row>
    <row r="7667" spans="1:18" ht="42" x14ac:dyDescent="0.35">
      <c r="A7667" s="1">
        <v>23</v>
      </c>
      <c r="B7667" s="13" t="s">
        <v>1386</v>
      </c>
      <c r="C7667" s="13" t="s">
        <v>41</v>
      </c>
      <c r="D7667" s="14" t="s">
        <v>1387</v>
      </c>
      <c r="E7667" s="15">
        <v>205.25</v>
      </c>
      <c r="F7667" s="16">
        <f t="shared" si="2550"/>
        <v>3489.25</v>
      </c>
      <c r="G7667" s="16">
        <f t="shared" si="2551"/>
        <v>0</v>
      </c>
      <c r="H7667" s="16">
        <f t="shared" si="2552"/>
        <v>0</v>
      </c>
      <c r="I7667" s="16">
        <f t="shared" si="2553"/>
        <v>3489.25</v>
      </c>
      <c r="J7667" s="17">
        <v>17</v>
      </c>
      <c r="K7667" s="17">
        <v>0</v>
      </c>
      <c r="L7667" s="18">
        <f t="shared" si="2554"/>
        <v>17</v>
      </c>
      <c r="M7667" s="17">
        <v>0</v>
      </c>
      <c r="N7667" s="16">
        <f t="shared" si="2555"/>
        <v>205.25</v>
      </c>
      <c r="O7667" s="16">
        <f t="shared" si="2556"/>
        <v>0</v>
      </c>
      <c r="P7667" s="18">
        <f t="shared" si="2557"/>
        <v>0</v>
      </c>
      <c r="Q7667" s="16">
        <f t="shared" si="2558"/>
        <v>205.25</v>
      </c>
      <c r="R7667" s="16">
        <f t="shared" si="2559"/>
        <v>0</v>
      </c>
    </row>
    <row r="7668" spans="1:18" ht="21" x14ac:dyDescent="0.35">
      <c r="A7668" s="1">
        <v>24</v>
      </c>
      <c r="B7668" s="13" t="s">
        <v>1572</v>
      </c>
      <c r="C7668" s="13" t="s">
        <v>41</v>
      </c>
      <c r="D7668" s="14" t="s">
        <v>1573</v>
      </c>
      <c r="E7668" s="15">
        <v>162.63999999999999</v>
      </c>
      <c r="F7668" s="16">
        <f t="shared" si="2550"/>
        <v>2764.88</v>
      </c>
      <c r="G7668" s="16">
        <f t="shared" si="2551"/>
        <v>0</v>
      </c>
      <c r="H7668" s="16">
        <f t="shared" si="2552"/>
        <v>0</v>
      </c>
      <c r="I7668" s="16">
        <f t="shared" si="2553"/>
        <v>2764.88</v>
      </c>
      <c r="J7668" s="17">
        <v>17</v>
      </c>
      <c r="K7668" s="17">
        <v>0</v>
      </c>
      <c r="L7668" s="18">
        <f t="shared" si="2554"/>
        <v>17</v>
      </c>
      <c r="M7668" s="17">
        <v>0</v>
      </c>
      <c r="N7668" s="16">
        <f t="shared" si="2555"/>
        <v>162.63999999999999</v>
      </c>
      <c r="O7668" s="16">
        <f t="shared" si="2556"/>
        <v>0</v>
      </c>
      <c r="P7668" s="18">
        <f t="shared" si="2557"/>
        <v>0</v>
      </c>
      <c r="Q7668" s="16">
        <f t="shared" si="2558"/>
        <v>162.63999999999999</v>
      </c>
      <c r="R7668" s="16">
        <f t="shared" si="2559"/>
        <v>0</v>
      </c>
    </row>
    <row r="7669" spans="1:18" x14ac:dyDescent="0.35">
      <c r="A7669" s="21" t="s">
        <v>2409</v>
      </c>
      <c r="B7669" s="21" t="s">
        <v>2409</v>
      </c>
      <c r="C7669" s="21" t="s">
        <v>2409</v>
      </c>
      <c r="D7669" s="21" t="s">
        <v>2409</v>
      </c>
      <c r="E7669" s="21" t="s">
        <v>2409</v>
      </c>
      <c r="F7669" s="19"/>
      <c r="G7669" s="20">
        <f>SUM(G7645:G7668)</f>
        <v>0</v>
      </c>
      <c r="H7669" s="7"/>
      <c r="I7669" s="7"/>
      <c r="J7669" s="7"/>
      <c r="K7669" s="7"/>
      <c r="L7669" s="7"/>
      <c r="M7669" s="7"/>
      <c r="N7669" s="7"/>
      <c r="O7669" s="7"/>
      <c r="P7669" s="7"/>
      <c r="Q7669" s="7"/>
      <c r="R7669" s="7"/>
    </row>
    <row r="7671" spans="1:18" x14ac:dyDescent="0.35">
      <c r="B7671" s="11" t="s">
        <v>23</v>
      </c>
      <c r="C7671" s="12" t="s">
        <v>24</v>
      </c>
      <c r="D7671" s="12" t="s">
        <v>25</v>
      </c>
    </row>
    <row r="7672" spans="1:18" x14ac:dyDescent="0.35">
      <c r="B7672" s="11" t="s">
        <v>26</v>
      </c>
      <c r="C7672" s="12" t="s">
        <v>27</v>
      </c>
      <c r="D7672" s="12" t="s">
        <v>28</v>
      </c>
    </row>
    <row r="7673" spans="1:18" x14ac:dyDescent="0.35">
      <c r="B7673" s="11" t="s">
        <v>29</v>
      </c>
      <c r="C7673" s="12" t="s">
        <v>24</v>
      </c>
      <c r="D7673" s="12" t="s">
        <v>30</v>
      </c>
    </row>
    <row r="7674" spans="1:18" x14ac:dyDescent="0.35">
      <c r="B7674" s="11" t="s">
        <v>31</v>
      </c>
      <c r="C7674" s="12" t="s">
        <v>358</v>
      </c>
      <c r="D7674" s="12" t="s">
        <v>2279</v>
      </c>
    </row>
    <row r="7675" spans="1:18" x14ac:dyDescent="0.35">
      <c r="B7675" s="11" t="s">
        <v>33</v>
      </c>
      <c r="C7675" s="12" t="s">
        <v>24</v>
      </c>
      <c r="D7675" s="12" t="s">
        <v>1683</v>
      </c>
    </row>
    <row r="7676" spans="1:18" x14ac:dyDescent="0.35">
      <c r="B7676" s="11" t="s">
        <v>35</v>
      </c>
      <c r="C7676" s="12" t="s">
        <v>328</v>
      </c>
      <c r="D7676" s="12" t="s">
        <v>2118</v>
      </c>
    </row>
    <row r="7678" spans="1:18" ht="73.5" x14ac:dyDescent="0.35">
      <c r="A7678" s="1">
        <v>1</v>
      </c>
      <c r="B7678" s="13" t="s">
        <v>2226</v>
      </c>
      <c r="C7678" s="13" t="s">
        <v>41</v>
      </c>
      <c r="D7678" s="14" t="s">
        <v>2227</v>
      </c>
      <c r="E7678" s="15">
        <v>56.33</v>
      </c>
      <c r="F7678" s="16">
        <f t="shared" ref="F7678:F7687" si="2560">ROUND(ROUND(N7678,2)*ROUND(J7678,3),2)</f>
        <v>450.64</v>
      </c>
      <c r="G7678" s="16">
        <f t="shared" ref="G7678:G7687" si="2561">ROUND(ROUND(N7678,2)*ROUND(K7678,3),2)</f>
        <v>0</v>
      </c>
      <c r="H7678" s="16">
        <f t="shared" ref="H7678:H7687" si="2562">IF(EXACT(J7678,0),0,100*(K7678/J7678))</f>
        <v>0</v>
      </c>
      <c r="I7678" s="16">
        <f t="shared" ref="I7678:I7687" si="2563">ROUND((ROUND(J7678,3)-ROUND(K7678,3))*N7678,2)</f>
        <v>450.64</v>
      </c>
      <c r="J7678" s="17">
        <v>8</v>
      </c>
      <c r="K7678" s="17">
        <v>0</v>
      </c>
      <c r="L7678" s="18">
        <f t="shared" ref="L7678:L7687" si="2564">ROUND(ROUND(J7678,3)-ROUND(K7678,3),3)</f>
        <v>8</v>
      </c>
      <c r="M7678" s="17">
        <v>0</v>
      </c>
      <c r="N7678" s="16">
        <f t="shared" ref="N7678:N7687" si="2565">ROUND(E7678,2)</f>
        <v>56.33</v>
      </c>
      <c r="O7678" s="16">
        <f t="shared" ref="O7678:O7687" si="2566">ROUND(ROUND(M7678,3)*ROUND(N7678,2),2)</f>
        <v>0</v>
      </c>
      <c r="P7678" s="18">
        <f t="shared" ref="P7678:P7687" si="2567">ROUND(ROUND(K7678,3)-ROUND(M7678,3),2)</f>
        <v>0</v>
      </c>
      <c r="Q7678" s="16">
        <f t="shared" ref="Q7678:Q7687" si="2568">ROUND(E7678,2)</f>
        <v>56.33</v>
      </c>
      <c r="R7678" s="16">
        <f t="shared" ref="R7678:R7687" si="2569">ROUND((ROUND(K7678,3)-ROUND(M7678,3))* Q7678,2)</f>
        <v>0</v>
      </c>
    </row>
    <row r="7679" spans="1:18" ht="52.5" x14ac:dyDescent="0.35">
      <c r="A7679" s="1">
        <v>2</v>
      </c>
      <c r="B7679" s="13" t="s">
        <v>980</v>
      </c>
      <c r="C7679" s="13" t="s">
        <v>41</v>
      </c>
      <c r="D7679" s="14" t="s">
        <v>981</v>
      </c>
      <c r="E7679" s="15">
        <v>48.27</v>
      </c>
      <c r="F7679" s="16">
        <f t="shared" si="2560"/>
        <v>2075.61</v>
      </c>
      <c r="G7679" s="16">
        <f t="shared" si="2561"/>
        <v>0</v>
      </c>
      <c r="H7679" s="16">
        <f t="shared" si="2562"/>
        <v>0</v>
      </c>
      <c r="I7679" s="16">
        <f t="shared" si="2563"/>
        <v>2075.61</v>
      </c>
      <c r="J7679" s="17">
        <v>43</v>
      </c>
      <c r="K7679" s="17">
        <v>0</v>
      </c>
      <c r="L7679" s="18">
        <f t="shared" si="2564"/>
        <v>43</v>
      </c>
      <c r="M7679" s="17">
        <v>0</v>
      </c>
      <c r="N7679" s="16">
        <f t="shared" si="2565"/>
        <v>48.27</v>
      </c>
      <c r="O7679" s="16">
        <f t="shared" si="2566"/>
        <v>0</v>
      </c>
      <c r="P7679" s="18">
        <f t="shared" si="2567"/>
        <v>0</v>
      </c>
      <c r="Q7679" s="16">
        <f t="shared" si="2568"/>
        <v>48.27</v>
      </c>
      <c r="R7679" s="16">
        <f t="shared" si="2569"/>
        <v>0</v>
      </c>
    </row>
    <row r="7680" spans="1:18" ht="42" x14ac:dyDescent="0.35">
      <c r="A7680" s="1">
        <v>3</v>
      </c>
      <c r="B7680" s="13" t="s">
        <v>2188</v>
      </c>
      <c r="C7680" s="13" t="s">
        <v>44</v>
      </c>
      <c r="D7680" s="14" t="s">
        <v>2189</v>
      </c>
      <c r="E7680" s="15">
        <v>0.77</v>
      </c>
      <c r="F7680" s="16">
        <f t="shared" si="2560"/>
        <v>437.44</v>
      </c>
      <c r="G7680" s="16">
        <f t="shared" si="2561"/>
        <v>0</v>
      </c>
      <c r="H7680" s="16">
        <f t="shared" si="2562"/>
        <v>0</v>
      </c>
      <c r="I7680" s="16">
        <f t="shared" si="2563"/>
        <v>437.44</v>
      </c>
      <c r="J7680" s="17">
        <v>568.1</v>
      </c>
      <c r="K7680" s="17">
        <v>0</v>
      </c>
      <c r="L7680" s="18">
        <f t="shared" si="2564"/>
        <v>568.1</v>
      </c>
      <c r="M7680" s="17">
        <v>0</v>
      </c>
      <c r="N7680" s="16">
        <f t="shared" si="2565"/>
        <v>0.77</v>
      </c>
      <c r="O7680" s="16">
        <f t="shared" si="2566"/>
        <v>0</v>
      </c>
      <c r="P7680" s="18">
        <f t="shared" si="2567"/>
        <v>0</v>
      </c>
      <c r="Q7680" s="16">
        <f t="shared" si="2568"/>
        <v>0.77</v>
      </c>
      <c r="R7680" s="16">
        <f t="shared" si="2569"/>
        <v>0</v>
      </c>
    </row>
    <row r="7681" spans="1:18" ht="42" x14ac:dyDescent="0.35">
      <c r="A7681" s="1">
        <v>4</v>
      </c>
      <c r="B7681" s="13" t="s">
        <v>2229</v>
      </c>
      <c r="C7681" s="13" t="s">
        <v>44</v>
      </c>
      <c r="D7681" s="14" t="s">
        <v>2230</v>
      </c>
      <c r="E7681" s="15">
        <v>1.7</v>
      </c>
      <c r="F7681" s="16">
        <f t="shared" si="2560"/>
        <v>202.64</v>
      </c>
      <c r="G7681" s="16">
        <f t="shared" si="2561"/>
        <v>0</v>
      </c>
      <c r="H7681" s="16">
        <f t="shared" si="2562"/>
        <v>0</v>
      </c>
      <c r="I7681" s="16">
        <f t="shared" si="2563"/>
        <v>202.64</v>
      </c>
      <c r="J7681" s="17">
        <v>119.2</v>
      </c>
      <c r="K7681" s="17">
        <v>0</v>
      </c>
      <c r="L7681" s="18">
        <f t="shared" si="2564"/>
        <v>119.2</v>
      </c>
      <c r="M7681" s="17">
        <v>0</v>
      </c>
      <c r="N7681" s="16">
        <f t="shared" si="2565"/>
        <v>1.7</v>
      </c>
      <c r="O7681" s="16">
        <f t="shared" si="2566"/>
        <v>0</v>
      </c>
      <c r="P7681" s="18">
        <f t="shared" si="2567"/>
        <v>0</v>
      </c>
      <c r="Q7681" s="16">
        <f t="shared" si="2568"/>
        <v>1.7</v>
      </c>
      <c r="R7681" s="16">
        <f t="shared" si="2569"/>
        <v>0</v>
      </c>
    </row>
    <row r="7682" spans="1:18" ht="42" x14ac:dyDescent="0.35">
      <c r="A7682" s="1">
        <v>5</v>
      </c>
      <c r="B7682" s="13" t="s">
        <v>2194</v>
      </c>
      <c r="C7682" s="13" t="s">
        <v>44</v>
      </c>
      <c r="D7682" s="14" t="s">
        <v>2195</v>
      </c>
      <c r="E7682" s="15">
        <v>2.46</v>
      </c>
      <c r="F7682" s="16">
        <f t="shared" si="2560"/>
        <v>172.59</v>
      </c>
      <c r="G7682" s="16">
        <f t="shared" si="2561"/>
        <v>0</v>
      </c>
      <c r="H7682" s="16">
        <f t="shared" si="2562"/>
        <v>0</v>
      </c>
      <c r="I7682" s="16">
        <f t="shared" si="2563"/>
        <v>172.59</v>
      </c>
      <c r="J7682" s="17">
        <v>70.16</v>
      </c>
      <c r="K7682" s="17">
        <v>0</v>
      </c>
      <c r="L7682" s="18">
        <f t="shared" si="2564"/>
        <v>70.16</v>
      </c>
      <c r="M7682" s="17">
        <v>0</v>
      </c>
      <c r="N7682" s="16">
        <f t="shared" si="2565"/>
        <v>2.46</v>
      </c>
      <c r="O7682" s="16">
        <f t="shared" si="2566"/>
        <v>0</v>
      </c>
      <c r="P7682" s="18">
        <f t="shared" si="2567"/>
        <v>0</v>
      </c>
      <c r="Q7682" s="16">
        <f t="shared" si="2568"/>
        <v>2.46</v>
      </c>
      <c r="R7682" s="16">
        <f t="shared" si="2569"/>
        <v>0</v>
      </c>
    </row>
    <row r="7683" spans="1:18" ht="52.5" x14ac:dyDescent="0.35">
      <c r="A7683" s="1">
        <v>6</v>
      </c>
      <c r="B7683" s="13" t="s">
        <v>2410</v>
      </c>
      <c r="C7683" s="13" t="s">
        <v>92</v>
      </c>
      <c r="D7683" s="14" t="s">
        <v>2411</v>
      </c>
      <c r="E7683" s="15">
        <v>17.690000000000001</v>
      </c>
      <c r="F7683" s="16">
        <f t="shared" si="2560"/>
        <v>810.04</v>
      </c>
      <c r="G7683" s="16">
        <f t="shared" si="2561"/>
        <v>0</v>
      </c>
      <c r="H7683" s="16">
        <f t="shared" si="2562"/>
        <v>0</v>
      </c>
      <c r="I7683" s="16">
        <f t="shared" si="2563"/>
        <v>810.04</v>
      </c>
      <c r="J7683" s="17">
        <v>45.790999999999997</v>
      </c>
      <c r="K7683" s="17">
        <v>0</v>
      </c>
      <c r="L7683" s="18">
        <f t="shared" si="2564"/>
        <v>45.790999999999997</v>
      </c>
      <c r="M7683" s="17">
        <v>0</v>
      </c>
      <c r="N7683" s="16">
        <f t="shared" si="2565"/>
        <v>17.690000000000001</v>
      </c>
      <c r="O7683" s="16">
        <f t="shared" si="2566"/>
        <v>0</v>
      </c>
      <c r="P7683" s="18">
        <f t="shared" si="2567"/>
        <v>0</v>
      </c>
      <c r="Q7683" s="16">
        <f t="shared" si="2568"/>
        <v>17.690000000000001</v>
      </c>
      <c r="R7683" s="16">
        <f t="shared" si="2569"/>
        <v>0</v>
      </c>
    </row>
    <row r="7684" spans="1:18" ht="42" x14ac:dyDescent="0.35">
      <c r="A7684" s="1">
        <v>7</v>
      </c>
      <c r="B7684" s="13" t="s">
        <v>2412</v>
      </c>
      <c r="C7684" s="13" t="s">
        <v>92</v>
      </c>
      <c r="D7684" s="14" t="s">
        <v>2413</v>
      </c>
      <c r="E7684" s="15">
        <v>33.5</v>
      </c>
      <c r="F7684" s="16">
        <f t="shared" si="2560"/>
        <v>974.85</v>
      </c>
      <c r="G7684" s="16">
        <f t="shared" si="2561"/>
        <v>0</v>
      </c>
      <c r="H7684" s="16">
        <f t="shared" si="2562"/>
        <v>0</v>
      </c>
      <c r="I7684" s="16">
        <f t="shared" si="2563"/>
        <v>974.85</v>
      </c>
      <c r="J7684" s="17">
        <v>29.1</v>
      </c>
      <c r="K7684" s="17">
        <v>0</v>
      </c>
      <c r="L7684" s="18">
        <f t="shared" si="2564"/>
        <v>29.1</v>
      </c>
      <c r="M7684" s="17">
        <v>0</v>
      </c>
      <c r="N7684" s="16">
        <f t="shared" si="2565"/>
        <v>33.5</v>
      </c>
      <c r="O7684" s="16">
        <f t="shared" si="2566"/>
        <v>0</v>
      </c>
      <c r="P7684" s="18">
        <f t="shared" si="2567"/>
        <v>0</v>
      </c>
      <c r="Q7684" s="16">
        <f t="shared" si="2568"/>
        <v>33.5</v>
      </c>
      <c r="R7684" s="16">
        <f t="shared" si="2569"/>
        <v>0</v>
      </c>
    </row>
    <row r="7685" spans="1:18" ht="42" x14ac:dyDescent="0.35">
      <c r="A7685" s="1">
        <v>8</v>
      </c>
      <c r="B7685" s="13" t="s">
        <v>2414</v>
      </c>
      <c r="C7685" s="13" t="s">
        <v>44</v>
      </c>
      <c r="D7685" s="14" t="s">
        <v>2415</v>
      </c>
      <c r="E7685" s="15">
        <v>1.49</v>
      </c>
      <c r="F7685" s="16">
        <f t="shared" si="2560"/>
        <v>106.68</v>
      </c>
      <c r="G7685" s="16">
        <f t="shared" si="2561"/>
        <v>0</v>
      </c>
      <c r="H7685" s="16">
        <f t="shared" si="2562"/>
        <v>0</v>
      </c>
      <c r="I7685" s="16">
        <f t="shared" si="2563"/>
        <v>106.68</v>
      </c>
      <c r="J7685" s="17">
        <v>71.599999999999994</v>
      </c>
      <c r="K7685" s="17">
        <v>0</v>
      </c>
      <c r="L7685" s="18">
        <f t="shared" si="2564"/>
        <v>71.599999999999994</v>
      </c>
      <c r="M7685" s="17">
        <v>0</v>
      </c>
      <c r="N7685" s="16">
        <f t="shared" si="2565"/>
        <v>1.49</v>
      </c>
      <c r="O7685" s="16">
        <f t="shared" si="2566"/>
        <v>0</v>
      </c>
      <c r="P7685" s="18">
        <f t="shared" si="2567"/>
        <v>0</v>
      </c>
      <c r="Q7685" s="16">
        <f t="shared" si="2568"/>
        <v>1.49</v>
      </c>
      <c r="R7685" s="16">
        <f t="shared" si="2569"/>
        <v>0</v>
      </c>
    </row>
    <row r="7686" spans="1:18" ht="42" x14ac:dyDescent="0.35">
      <c r="A7686" s="1">
        <v>9</v>
      </c>
      <c r="B7686" s="13" t="s">
        <v>2254</v>
      </c>
      <c r="C7686" s="13" t="s">
        <v>44</v>
      </c>
      <c r="D7686" s="14" t="s">
        <v>2255</v>
      </c>
      <c r="E7686" s="15">
        <v>0.9</v>
      </c>
      <c r="F7686" s="16">
        <f t="shared" si="2560"/>
        <v>24.3</v>
      </c>
      <c r="G7686" s="16">
        <f t="shared" si="2561"/>
        <v>0</v>
      </c>
      <c r="H7686" s="16">
        <f t="shared" si="2562"/>
        <v>0</v>
      </c>
      <c r="I7686" s="16">
        <f t="shared" si="2563"/>
        <v>24.3</v>
      </c>
      <c r="J7686" s="17">
        <v>27</v>
      </c>
      <c r="K7686" s="17">
        <v>0</v>
      </c>
      <c r="L7686" s="18">
        <f t="shared" si="2564"/>
        <v>27</v>
      </c>
      <c r="M7686" s="17">
        <v>0</v>
      </c>
      <c r="N7686" s="16">
        <f t="shared" si="2565"/>
        <v>0.9</v>
      </c>
      <c r="O7686" s="16">
        <f t="shared" si="2566"/>
        <v>0</v>
      </c>
      <c r="P7686" s="18">
        <f t="shared" si="2567"/>
        <v>0</v>
      </c>
      <c r="Q7686" s="16">
        <f t="shared" si="2568"/>
        <v>0.9</v>
      </c>
      <c r="R7686" s="16">
        <f t="shared" si="2569"/>
        <v>0</v>
      </c>
    </row>
    <row r="7687" spans="1:18" x14ac:dyDescent="0.35">
      <c r="A7687" s="1">
        <v>10</v>
      </c>
      <c r="B7687" s="13" t="s">
        <v>978</v>
      </c>
      <c r="C7687" s="13" t="s">
        <v>41</v>
      </c>
      <c r="D7687" s="14" t="s">
        <v>979</v>
      </c>
      <c r="E7687" s="15">
        <v>856.47</v>
      </c>
      <c r="F7687" s="16">
        <f t="shared" si="2560"/>
        <v>856.47</v>
      </c>
      <c r="G7687" s="16">
        <f t="shared" si="2561"/>
        <v>0</v>
      </c>
      <c r="H7687" s="16">
        <f t="shared" si="2562"/>
        <v>0</v>
      </c>
      <c r="I7687" s="16">
        <f t="shared" si="2563"/>
        <v>856.47</v>
      </c>
      <c r="J7687" s="17">
        <v>1</v>
      </c>
      <c r="K7687" s="17">
        <v>0</v>
      </c>
      <c r="L7687" s="18">
        <f t="shared" si="2564"/>
        <v>1</v>
      </c>
      <c r="M7687" s="17">
        <v>0</v>
      </c>
      <c r="N7687" s="16">
        <f t="shared" si="2565"/>
        <v>856.47</v>
      </c>
      <c r="O7687" s="16">
        <f t="shared" si="2566"/>
        <v>0</v>
      </c>
      <c r="P7687" s="18">
        <f t="shared" si="2567"/>
        <v>0</v>
      </c>
      <c r="Q7687" s="16">
        <f t="shared" si="2568"/>
        <v>856.47</v>
      </c>
      <c r="R7687" s="16">
        <f t="shared" si="2569"/>
        <v>0</v>
      </c>
    </row>
    <row r="7688" spans="1:18" x14ac:dyDescent="0.35">
      <c r="A7688" s="21" t="s">
        <v>2416</v>
      </c>
      <c r="B7688" s="21" t="s">
        <v>2416</v>
      </c>
      <c r="C7688" s="21" t="s">
        <v>2416</v>
      </c>
      <c r="D7688" s="21" t="s">
        <v>2416</v>
      </c>
      <c r="E7688" s="21" t="s">
        <v>2416</v>
      </c>
      <c r="F7688" s="19"/>
      <c r="G7688" s="20">
        <f>SUM(G7678:G7687)</f>
        <v>0</v>
      </c>
      <c r="H7688" s="7"/>
      <c r="I7688" s="7"/>
      <c r="J7688" s="7"/>
      <c r="K7688" s="7"/>
      <c r="L7688" s="7"/>
      <c r="M7688" s="7"/>
      <c r="N7688" s="7"/>
      <c r="O7688" s="7"/>
      <c r="P7688" s="7"/>
      <c r="Q7688" s="7"/>
      <c r="R7688" s="7"/>
    </row>
    <row r="7690" spans="1:18" x14ac:dyDescent="0.35">
      <c r="B7690" s="11" t="s">
        <v>23</v>
      </c>
      <c r="C7690" s="12" t="s">
        <v>24</v>
      </c>
      <c r="D7690" s="12" t="s">
        <v>25</v>
      </c>
    </row>
    <row r="7691" spans="1:18" x14ac:dyDescent="0.35">
      <c r="B7691" s="11" t="s">
        <v>26</v>
      </c>
      <c r="C7691" s="12" t="s">
        <v>27</v>
      </c>
      <c r="D7691" s="12" t="s">
        <v>28</v>
      </c>
    </row>
    <row r="7692" spans="1:18" x14ac:dyDescent="0.35">
      <c r="B7692" s="11" t="s">
        <v>29</v>
      </c>
      <c r="C7692" s="12" t="s">
        <v>24</v>
      </c>
      <c r="D7692" s="12" t="s">
        <v>30</v>
      </c>
    </row>
    <row r="7693" spans="1:18" x14ac:dyDescent="0.35">
      <c r="B7693" s="11" t="s">
        <v>31</v>
      </c>
      <c r="C7693" s="12" t="s">
        <v>358</v>
      </c>
      <c r="D7693" s="12" t="s">
        <v>2279</v>
      </c>
    </row>
    <row r="7694" spans="1:18" x14ac:dyDescent="0.35">
      <c r="B7694" s="11" t="s">
        <v>33</v>
      </c>
      <c r="C7694" s="12" t="s">
        <v>24</v>
      </c>
      <c r="D7694" s="12" t="s">
        <v>1683</v>
      </c>
    </row>
    <row r="7695" spans="1:18" x14ac:dyDescent="0.35">
      <c r="B7695" s="11" t="s">
        <v>35</v>
      </c>
      <c r="C7695" s="12" t="s">
        <v>339</v>
      </c>
      <c r="D7695" s="12" t="s">
        <v>2417</v>
      </c>
    </row>
    <row r="7697" spans="1:18" ht="42" x14ac:dyDescent="0.35">
      <c r="A7697" s="1">
        <v>1</v>
      </c>
      <c r="B7697" s="13" t="s">
        <v>1086</v>
      </c>
      <c r="C7697" s="13" t="s">
        <v>41</v>
      </c>
      <c r="D7697" s="14" t="s">
        <v>1087</v>
      </c>
      <c r="E7697" s="15">
        <v>264.77</v>
      </c>
      <c r="F7697" s="16">
        <f>ROUND(ROUND(N7697,2)*ROUND(J7697,3),2)</f>
        <v>1059.08</v>
      </c>
      <c r="G7697" s="16">
        <f>ROUND(ROUND(N7697,2)*ROUND(K7697,3),2)</f>
        <v>529.54</v>
      </c>
      <c r="H7697" s="16">
        <f>IF(EXACT(J7697,0),0,100*(K7697/J7697))</f>
        <v>50</v>
      </c>
      <c r="I7697" s="16">
        <f>ROUND((ROUND(J7697,3)-ROUND(K7697,3))*N7697,2)</f>
        <v>529.54</v>
      </c>
      <c r="J7697" s="17">
        <v>4</v>
      </c>
      <c r="K7697" s="17">
        <v>2</v>
      </c>
      <c r="L7697" s="18">
        <f>ROUND(ROUND(J7697,3)-ROUND(K7697,3),3)</f>
        <v>2</v>
      </c>
      <c r="M7697" s="17">
        <v>0</v>
      </c>
      <c r="N7697" s="16">
        <f>ROUND(E7697,2)</f>
        <v>264.77</v>
      </c>
      <c r="O7697" s="16">
        <f>ROUND(ROUND(M7697,3)*ROUND(N7697,2),2)</f>
        <v>0</v>
      </c>
      <c r="P7697" s="18">
        <f>ROUND(ROUND(K7697,3)-ROUND(M7697,3),2)</f>
        <v>2</v>
      </c>
      <c r="Q7697" s="16">
        <f>ROUND(E7697,2)</f>
        <v>264.77</v>
      </c>
      <c r="R7697" s="16">
        <f>ROUND((ROUND(K7697,3)-ROUND(M7697,3))* Q7697,2)</f>
        <v>529.54</v>
      </c>
    </row>
    <row r="7698" spans="1:18" x14ac:dyDescent="0.35">
      <c r="A7698" s="21" t="s">
        <v>2418</v>
      </c>
      <c r="B7698" s="21" t="s">
        <v>2418</v>
      </c>
      <c r="C7698" s="21" t="s">
        <v>2418</v>
      </c>
      <c r="D7698" s="21" t="s">
        <v>2418</v>
      </c>
      <c r="E7698" s="21" t="s">
        <v>2418</v>
      </c>
      <c r="F7698" s="19"/>
      <c r="G7698" s="20">
        <f>SUM(G7697:G7697)</f>
        <v>529.54</v>
      </c>
      <c r="H7698" s="7"/>
      <c r="I7698" s="7"/>
      <c r="J7698" s="7"/>
      <c r="K7698" s="7"/>
      <c r="L7698" s="7"/>
      <c r="M7698" s="7"/>
      <c r="N7698" s="7"/>
      <c r="O7698" s="7"/>
      <c r="P7698" s="7"/>
      <c r="Q7698" s="7"/>
      <c r="R7698" s="7"/>
    </row>
    <row r="7700" spans="1:18" x14ac:dyDescent="0.35">
      <c r="B7700" s="11" t="s">
        <v>23</v>
      </c>
      <c r="C7700" s="12" t="s">
        <v>24</v>
      </c>
      <c r="D7700" s="12" t="s">
        <v>25</v>
      </c>
    </row>
    <row r="7701" spans="1:18" x14ac:dyDescent="0.35">
      <c r="B7701" s="11" t="s">
        <v>26</v>
      </c>
      <c r="C7701" s="12" t="s">
        <v>27</v>
      </c>
      <c r="D7701" s="12" t="s">
        <v>28</v>
      </c>
    </row>
    <row r="7702" spans="1:18" x14ac:dyDescent="0.35">
      <c r="B7702" s="11" t="s">
        <v>29</v>
      </c>
      <c r="C7702" s="12" t="s">
        <v>24</v>
      </c>
      <c r="D7702" s="12" t="s">
        <v>30</v>
      </c>
    </row>
    <row r="7703" spans="1:18" x14ac:dyDescent="0.35">
      <c r="B7703" s="11" t="s">
        <v>31</v>
      </c>
      <c r="C7703" s="12" t="s">
        <v>358</v>
      </c>
      <c r="D7703" s="12" t="s">
        <v>2279</v>
      </c>
    </row>
    <row r="7704" spans="1:18" x14ac:dyDescent="0.35">
      <c r="B7704" s="11" t="s">
        <v>33</v>
      </c>
      <c r="C7704" s="12" t="s">
        <v>27</v>
      </c>
      <c r="D7704" s="12" t="s">
        <v>1685</v>
      </c>
    </row>
    <row r="7705" spans="1:18" x14ac:dyDescent="0.35">
      <c r="B7705" s="11" t="s">
        <v>35</v>
      </c>
      <c r="C7705" s="12" t="s">
        <v>24</v>
      </c>
      <c r="D7705" s="12" t="s">
        <v>2280</v>
      </c>
    </row>
    <row r="7707" spans="1:18" ht="31.5" x14ac:dyDescent="0.35">
      <c r="A7707" s="1">
        <v>1</v>
      </c>
      <c r="B7707" s="13" t="s">
        <v>2419</v>
      </c>
      <c r="C7707" s="13" t="s">
        <v>92</v>
      </c>
      <c r="D7707" s="14" t="s">
        <v>2420</v>
      </c>
      <c r="E7707" s="15">
        <v>25.68</v>
      </c>
      <c r="F7707" s="16">
        <f t="shared" ref="F7707:F7721" si="2570">ROUND(ROUND(N7707,2)*ROUND(J7707,3),2)</f>
        <v>14080.34</v>
      </c>
      <c r="G7707" s="16">
        <f t="shared" ref="G7707:G7721" si="2571">ROUND(ROUND(N7707,2)*ROUND(K7707,3),2)</f>
        <v>0</v>
      </c>
      <c r="H7707" s="16">
        <f t="shared" ref="H7707:H7721" si="2572">IF(EXACT(J7707,0),0,100*(K7707/J7707))</f>
        <v>0</v>
      </c>
      <c r="I7707" s="16">
        <f t="shared" ref="I7707:I7721" si="2573">ROUND((ROUND(J7707,3)-ROUND(K7707,3))*N7707,2)</f>
        <v>14080.34</v>
      </c>
      <c r="J7707" s="17">
        <v>548.29999999999995</v>
      </c>
      <c r="K7707" s="17">
        <v>0</v>
      </c>
      <c r="L7707" s="18">
        <f t="shared" ref="L7707:L7721" si="2574">ROUND(ROUND(J7707,3)-ROUND(K7707,3),3)</f>
        <v>548.29999999999995</v>
      </c>
      <c r="M7707" s="17">
        <v>0</v>
      </c>
      <c r="N7707" s="16">
        <f t="shared" ref="N7707:N7721" si="2575">ROUND(E7707,2)</f>
        <v>25.68</v>
      </c>
      <c r="O7707" s="16">
        <f t="shared" ref="O7707:O7721" si="2576">ROUND(ROUND(M7707,3)*ROUND(N7707,2),2)</f>
        <v>0</v>
      </c>
      <c r="P7707" s="18">
        <f t="shared" ref="P7707:P7721" si="2577">ROUND(ROUND(K7707,3)-ROUND(M7707,3),2)</f>
        <v>0</v>
      </c>
      <c r="Q7707" s="16">
        <f t="shared" ref="Q7707:Q7721" si="2578">ROUND(E7707,2)</f>
        <v>25.68</v>
      </c>
      <c r="R7707" s="16">
        <f t="shared" ref="R7707:R7721" si="2579">ROUND((ROUND(K7707,3)-ROUND(M7707,3))* Q7707,2)</f>
        <v>0</v>
      </c>
    </row>
    <row r="7708" spans="1:18" ht="31.5" x14ac:dyDescent="0.35">
      <c r="A7708" s="1">
        <v>2</v>
      </c>
      <c r="B7708" s="13" t="s">
        <v>2421</v>
      </c>
      <c r="C7708" s="13" t="s">
        <v>92</v>
      </c>
      <c r="D7708" s="14" t="s">
        <v>2422</v>
      </c>
      <c r="E7708" s="15">
        <v>3.6</v>
      </c>
      <c r="F7708" s="16">
        <f t="shared" si="2570"/>
        <v>1973.88</v>
      </c>
      <c r="G7708" s="16">
        <f t="shared" si="2571"/>
        <v>0</v>
      </c>
      <c r="H7708" s="16">
        <f t="shared" si="2572"/>
        <v>0</v>
      </c>
      <c r="I7708" s="16">
        <f t="shared" si="2573"/>
        <v>1973.88</v>
      </c>
      <c r="J7708" s="17">
        <v>548.29999999999995</v>
      </c>
      <c r="K7708" s="17">
        <v>0</v>
      </c>
      <c r="L7708" s="18">
        <f t="shared" si="2574"/>
        <v>548.29999999999995</v>
      </c>
      <c r="M7708" s="17">
        <v>0</v>
      </c>
      <c r="N7708" s="16">
        <f t="shared" si="2575"/>
        <v>3.6</v>
      </c>
      <c r="O7708" s="16">
        <f t="shared" si="2576"/>
        <v>0</v>
      </c>
      <c r="P7708" s="18">
        <f t="shared" si="2577"/>
        <v>0</v>
      </c>
      <c r="Q7708" s="16">
        <f t="shared" si="2578"/>
        <v>3.6</v>
      </c>
      <c r="R7708" s="16">
        <f t="shared" si="2579"/>
        <v>0</v>
      </c>
    </row>
    <row r="7709" spans="1:18" ht="42" x14ac:dyDescent="0.35">
      <c r="A7709" s="1">
        <v>3</v>
      </c>
      <c r="B7709" s="13" t="s">
        <v>2423</v>
      </c>
      <c r="C7709" s="13" t="s">
        <v>92</v>
      </c>
      <c r="D7709" s="14" t="s">
        <v>2424</v>
      </c>
      <c r="E7709" s="15">
        <v>26.56</v>
      </c>
      <c r="F7709" s="16">
        <f t="shared" si="2570"/>
        <v>2061.06</v>
      </c>
      <c r="G7709" s="16">
        <f t="shared" si="2571"/>
        <v>0</v>
      </c>
      <c r="H7709" s="16">
        <f t="shared" si="2572"/>
        <v>0</v>
      </c>
      <c r="I7709" s="16">
        <f t="shared" si="2573"/>
        <v>2061.06</v>
      </c>
      <c r="J7709" s="17">
        <v>77.599999999999994</v>
      </c>
      <c r="K7709" s="17">
        <v>0</v>
      </c>
      <c r="L7709" s="18">
        <f t="shared" si="2574"/>
        <v>77.599999999999994</v>
      </c>
      <c r="M7709" s="17">
        <v>0</v>
      </c>
      <c r="N7709" s="16">
        <f t="shared" si="2575"/>
        <v>26.56</v>
      </c>
      <c r="O7709" s="16">
        <f t="shared" si="2576"/>
        <v>0</v>
      </c>
      <c r="P7709" s="18">
        <f t="shared" si="2577"/>
        <v>0</v>
      </c>
      <c r="Q7709" s="16">
        <f t="shared" si="2578"/>
        <v>26.56</v>
      </c>
      <c r="R7709" s="16">
        <f t="shared" si="2579"/>
        <v>0</v>
      </c>
    </row>
    <row r="7710" spans="1:18" ht="94.5" x14ac:dyDescent="0.35">
      <c r="A7710" s="1">
        <v>4</v>
      </c>
      <c r="B7710" s="13" t="s">
        <v>2136</v>
      </c>
      <c r="C7710" s="13" t="s">
        <v>92</v>
      </c>
      <c r="D7710" s="14" t="s">
        <v>2137</v>
      </c>
      <c r="E7710" s="15">
        <v>27.26</v>
      </c>
      <c r="F7710" s="16">
        <f t="shared" si="2570"/>
        <v>632.42999999999995</v>
      </c>
      <c r="G7710" s="16">
        <f t="shared" si="2571"/>
        <v>0</v>
      </c>
      <c r="H7710" s="16">
        <f t="shared" si="2572"/>
        <v>0</v>
      </c>
      <c r="I7710" s="16">
        <f t="shared" si="2573"/>
        <v>632.42999999999995</v>
      </c>
      <c r="J7710" s="17">
        <v>23.2</v>
      </c>
      <c r="K7710" s="17">
        <v>0</v>
      </c>
      <c r="L7710" s="18">
        <f t="shared" si="2574"/>
        <v>23.2</v>
      </c>
      <c r="M7710" s="17">
        <v>0</v>
      </c>
      <c r="N7710" s="16">
        <f t="shared" si="2575"/>
        <v>27.26</v>
      </c>
      <c r="O7710" s="16">
        <f t="shared" si="2576"/>
        <v>0</v>
      </c>
      <c r="P7710" s="18">
        <f t="shared" si="2577"/>
        <v>0</v>
      </c>
      <c r="Q7710" s="16">
        <f t="shared" si="2578"/>
        <v>27.26</v>
      </c>
      <c r="R7710" s="16">
        <f t="shared" si="2579"/>
        <v>0</v>
      </c>
    </row>
    <row r="7711" spans="1:18" ht="73.5" x14ac:dyDescent="0.35">
      <c r="A7711" s="1">
        <v>5</v>
      </c>
      <c r="B7711" s="13" t="s">
        <v>2425</v>
      </c>
      <c r="C7711" s="13" t="s">
        <v>65</v>
      </c>
      <c r="D7711" s="14" t="s">
        <v>2426</v>
      </c>
      <c r="E7711" s="15">
        <v>67.2</v>
      </c>
      <c r="F7711" s="16">
        <f t="shared" si="2570"/>
        <v>16800</v>
      </c>
      <c r="G7711" s="16">
        <f t="shared" si="2571"/>
        <v>0</v>
      </c>
      <c r="H7711" s="16">
        <f t="shared" si="2572"/>
        <v>0</v>
      </c>
      <c r="I7711" s="16">
        <f t="shared" si="2573"/>
        <v>16800</v>
      </c>
      <c r="J7711" s="17">
        <v>250</v>
      </c>
      <c r="K7711" s="17">
        <v>0</v>
      </c>
      <c r="L7711" s="18">
        <f t="shared" si="2574"/>
        <v>250</v>
      </c>
      <c r="M7711" s="17">
        <v>0</v>
      </c>
      <c r="N7711" s="16">
        <f t="shared" si="2575"/>
        <v>67.2</v>
      </c>
      <c r="O7711" s="16">
        <f t="shared" si="2576"/>
        <v>0</v>
      </c>
      <c r="P7711" s="18">
        <f t="shared" si="2577"/>
        <v>0</v>
      </c>
      <c r="Q7711" s="16">
        <f t="shared" si="2578"/>
        <v>67.2</v>
      </c>
      <c r="R7711" s="16">
        <f t="shared" si="2579"/>
        <v>0</v>
      </c>
    </row>
    <row r="7712" spans="1:18" ht="52.5" x14ac:dyDescent="0.35">
      <c r="A7712" s="1">
        <v>6</v>
      </c>
      <c r="B7712" s="13" t="s">
        <v>812</v>
      </c>
      <c r="C7712" s="13" t="s">
        <v>65</v>
      </c>
      <c r="D7712" s="14" t="s">
        <v>813</v>
      </c>
      <c r="E7712" s="15">
        <v>80.599999999999994</v>
      </c>
      <c r="F7712" s="16">
        <f t="shared" si="2570"/>
        <v>1604.58</v>
      </c>
      <c r="G7712" s="16">
        <f t="shared" si="2571"/>
        <v>0</v>
      </c>
      <c r="H7712" s="16">
        <f t="shared" si="2572"/>
        <v>0</v>
      </c>
      <c r="I7712" s="16">
        <f t="shared" si="2573"/>
        <v>1604.58</v>
      </c>
      <c r="J7712" s="17">
        <v>19.908000000000001</v>
      </c>
      <c r="K7712" s="17">
        <v>0</v>
      </c>
      <c r="L7712" s="18">
        <f t="shared" si="2574"/>
        <v>19.908000000000001</v>
      </c>
      <c r="M7712" s="17">
        <v>0</v>
      </c>
      <c r="N7712" s="16">
        <f t="shared" si="2575"/>
        <v>80.599999999999994</v>
      </c>
      <c r="O7712" s="16">
        <f t="shared" si="2576"/>
        <v>0</v>
      </c>
      <c r="P7712" s="18">
        <f t="shared" si="2577"/>
        <v>0</v>
      </c>
      <c r="Q7712" s="16">
        <f t="shared" si="2578"/>
        <v>80.599999999999994</v>
      </c>
      <c r="R7712" s="16">
        <f t="shared" si="2579"/>
        <v>0</v>
      </c>
    </row>
    <row r="7713" spans="1:18" ht="21" x14ac:dyDescent="0.35">
      <c r="A7713" s="1">
        <v>7</v>
      </c>
      <c r="B7713" s="13" t="s">
        <v>823</v>
      </c>
      <c r="C7713" s="13" t="s">
        <v>65</v>
      </c>
      <c r="D7713" s="14" t="s">
        <v>824</v>
      </c>
      <c r="E7713" s="15">
        <v>28.7</v>
      </c>
      <c r="F7713" s="16">
        <f t="shared" si="2570"/>
        <v>2794.38</v>
      </c>
      <c r="G7713" s="16">
        <f t="shared" si="2571"/>
        <v>0</v>
      </c>
      <c r="H7713" s="16">
        <f t="shared" si="2572"/>
        <v>0</v>
      </c>
      <c r="I7713" s="16">
        <f t="shared" si="2573"/>
        <v>2794.38</v>
      </c>
      <c r="J7713" s="17">
        <v>97.364999999999995</v>
      </c>
      <c r="K7713" s="17">
        <v>0</v>
      </c>
      <c r="L7713" s="18">
        <f t="shared" si="2574"/>
        <v>97.364999999999995</v>
      </c>
      <c r="M7713" s="17">
        <v>0</v>
      </c>
      <c r="N7713" s="16">
        <f t="shared" si="2575"/>
        <v>28.7</v>
      </c>
      <c r="O7713" s="16">
        <f t="shared" si="2576"/>
        <v>0</v>
      </c>
      <c r="P7713" s="18">
        <f t="shared" si="2577"/>
        <v>0</v>
      </c>
      <c r="Q7713" s="16">
        <f t="shared" si="2578"/>
        <v>28.7</v>
      </c>
      <c r="R7713" s="16">
        <f t="shared" si="2579"/>
        <v>0</v>
      </c>
    </row>
    <row r="7714" spans="1:18" ht="42" x14ac:dyDescent="0.35">
      <c r="A7714" s="1">
        <v>8</v>
      </c>
      <c r="B7714" s="13" t="s">
        <v>2297</v>
      </c>
      <c r="C7714" s="13" t="s">
        <v>44</v>
      </c>
      <c r="D7714" s="14" t="s">
        <v>2298</v>
      </c>
      <c r="E7714" s="15">
        <v>45.17</v>
      </c>
      <c r="F7714" s="16">
        <f t="shared" si="2570"/>
        <v>6219.91</v>
      </c>
      <c r="G7714" s="16">
        <f t="shared" si="2571"/>
        <v>0</v>
      </c>
      <c r="H7714" s="16">
        <f t="shared" si="2572"/>
        <v>0</v>
      </c>
      <c r="I7714" s="16">
        <f t="shared" si="2573"/>
        <v>6219.91</v>
      </c>
      <c r="J7714" s="17">
        <v>137.69999999999999</v>
      </c>
      <c r="K7714" s="17">
        <v>0</v>
      </c>
      <c r="L7714" s="18">
        <f t="shared" si="2574"/>
        <v>137.69999999999999</v>
      </c>
      <c r="M7714" s="17">
        <v>0</v>
      </c>
      <c r="N7714" s="16">
        <f t="shared" si="2575"/>
        <v>45.17</v>
      </c>
      <c r="O7714" s="16">
        <f t="shared" si="2576"/>
        <v>0</v>
      </c>
      <c r="P7714" s="18">
        <f t="shared" si="2577"/>
        <v>0</v>
      </c>
      <c r="Q7714" s="16">
        <f t="shared" si="2578"/>
        <v>45.17</v>
      </c>
      <c r="R7714" s="16">
        <f t="shared" si="2579"/>
        <v>0</v>
      </c>
    </row>
    <row r="7715" spans="1:18" ht="52.5" x14ac:dyDescent="0.35">
      <c r="A7715" s="1">
        <v>9</v>
      </c>
      <c r="B7715" s="13" t="s">
        <v>2281</v>
      </c>
      <c r="C7715" s="13" t="s">
        <v>44</v>
      </c>
      <c r="D7715" s="14" t="s">
        <v>2282</v>
      </c>
      <c r="E7715" s="15">
        <v>10.85</v>
      </c>
      <c r="F7715" s="16">
        <f t="shared" si="2570"/>
        <v>235.45</v>
      </c>
      <c r="G7715" s="16">
        <f t="shared" si="2571"/>
        <v>0</v>
      </c>
      <c r="H7715" s="16">
        <f t="shared" si="2572"/>
        <v>0</v>
      </c>
      <c r="I7715" s="16">
        <f t="shared" si="2573"/>
        <v>235.45</v>
      </c>
      <c r="J7715" s="17">
        <v>21.7</v>
      </c>
      <c r="K7715" s="17">
        <v>0</v>
      </c>
      <c r="L7715" s="18">
        <f t="shared" si="2574"/>
        <v>21.7</v>
      </c>
      <c r="M7715" s="17">
        <v>0</v>
      </c>
      <c r="N7715" s="16">
        <f t="shared" si="2575"/>
        <v>10.85</v>
      </c>
      <c r="O7715" s="16">
        <f t="shared" si="2576"/>
        <v>0</v>
      </c>
      <c r="P7715" s="18">
        <f t="shared" si="2577"/>
        <v>0</v>
      </c>
      <c r="Q7715" s="16">
        <f t="shared" si="2578"/>
        <v>10.85</v>
      </c>
      <c r="R7715" s="16">
        <f t="shared" si="2579"/>
        <v>0</v>
      </c>
    </row>
    <row r="7716" spans="1:18" x14ac:dyDescent="0.35">
      <c r="A7716" s="1">
        <v>10</v>
      </c>
      <c r="B7716" s="13" t="s">
        <v>91</v>
      </c>
      <c r="C7716" s="13" t="s">
        <v>92</v>
      </c>
      <c r="D7716" s="14" t="s">
        <v>93</v>
      </c>
      <c r="E7716" s="15">
        <v>33.090000000000003</v>
      </c>
      <c r="F7716" s="16">
        <f t="shared" si="2570"/>
        <v>253.14</v>
      </c>
      <c r="G7716" s="16">
        <f t="shared" si="2571"/>
        <v>0</v>
      </c>
      <c r="H7716" s="16">
        <f t="shared" si="2572"/>
        <v>0</v>
      </c>
      <c r="I7716" s="16">
        <f t="shared" si="2573"/>
        <v>253.14</v>
      </c>
      <c r="J7716" s="17">
        <v>7.65</v>
      </c>
      <c r="K7716" s="17">
        <v>0</v>
      </c>
      <c r="L7716" s="18">
        <f t="shared" si="2574"/>
        <v>7.65</v>
      </c>
      <c r="M7716" s="17">
        <v>0</v>
      </c>
      <c r="N7716" s="16">
        <f t="shared" si="2575"/>
        <v>33.090000000000003</v>
      </c>
      <c r="O7716" s="16">
        <f t="shared" si="2576"/>
        <v>0</v>
      </c>
      <c r="P7716" s="18">
        <f t="shared" si="2577"/>
        <v>0</v>
      </c>
      <c r="Q7716" s="16">
        <f t="shared" si="2578"/>
        <v>33.090000000000003</v>
      </c>
      <c r="R7716" s="16">
        <f t="shared" si="2579"/>
        <v>0</v>
      </c>
    </row>
    <row r="7717" spans="1:18" ht="42" x14ac:dyDescent="0.35">
      <c r="A7717" s="1">
        <v>11</v>
      </c>
      <c r="B7717" s="13" t="s">
        <v>2427</v>
      </c>
      <c r="C7717" s="13" t="s">
        <v>44</v>
      </c>
      <c r="D7717" s="14" t="s">
        <v>2428</v>
      </c>
      <c r="E7717" s="15">
        <v>50.76</v>
      </c>
      <c r="F7717" s="16">
        <f t="shared" si="2570"/>
        <v>5228.28</v>
      </c>
      <c r="G7717" s="16">
        <f t="shared" si="2571"/>
        <v>0</v>
      </c>
      <c r="H7717" s="16">
        <f t="shared" si="2572"/>
        <v>0</v>
      </c>
      <c r="I7717" s="16">
        <f t="shared" si="2573"/>
        <v>5228.28</v>
      </c>
      <c r="J7717" s="17">
        <v>103</v>
      </c>
      <c r="K7717" s="17">
        <v>0</v>
      </c>
      <c r="L7717" s="18">
        <f t="shared" si="2574"/>
        <v>103</v>
      </c>
      <c r="M7717" s="17">
        <v>0</v>
      </c>
      <c r="N7717" s="16">
        <f t="shared" si="2575"/>
        <v>50.76</v>
      </c>
      <c r="O7717" s="16">
        <f t="shared" si="2576"/>
        <v>0</v>
      </c>
      <c r="P7717" s="18">
        <f t="shared" si="2577"/>
        <v>0</v>
      </c>
      <c r="Q7717" s="16">
        <f t="shared" si="2578"/>
        <v>50.76</v>
      </c>
      <c r="R7717" s="16">
        <f t="shared" si="2579"/>
        <v>0</v>
      </c>
    </row>
    <row r="7718" spans="1:18" ht="73.5" x14ac:dyDescent="0.35">
      <c r="A7718" s="1">
        <v>12</v>
      </c>
      <c r="B7718" s="13" t="s">
        <v>2429</v>
      </c>
      <c r="C7718" s="13" t="s">
        <v>44</v>
      </c>
      <c r="D7718" s="14" t="s">
        <v>2430</v>
      </c>
      <c r="E7718" s="15">
        <v>51.79</v>
      </c>
      <c r="F7718" s="16">
        <f t="shared" si="2570"/>
        <v>2361.62</v>
      </c>
      <c r="G7718" s="16">
        <f t="shared" si="2571"/>
        <v>0</v>
      </c>
      <c r="H7718" s="16">
        <f t="shared" si="2572"/>
        <v>0</v>
      </c>
      <c r="I7718" s="16">
        <f t="shared" si="2573"/>
        <v>2361.62</v>
      </c>
      <c r="J7718" s="17">
        <v>45.6</v>
      </c>
      <c r="K7718" s="17">
        <v>0</v>
      </c>
      <c r="L7718" s="18">
        <f t="shared" si="2574"/>
        <v>45.6</v>
      </c>
      <c r="M7718" s="17">
        <v>0</v>
      </c>
      <c r="N7718" s="16">
        <f t="shared" si="2575"/>
        <v>51.79</v>
      </c>
      <c r="O7718" s="16">
        <f t="shared" si="2576"/>
        <v>0</v>
      </c>
      <c r="P7718" s="18">
        <f t="shared" si="2577"/>
        <v>0</v>
      </c>
      <c r="Q7718" s="16">
        <f t="shared" si="2578"/>
        <v>51.79</v>
      </c>
      <c r="R7718" s="16">
        <f t="shared" si="2579"/>
        <v>0</v>
      </c>
    </row>
    <row r="7719" spans="1:18" ht="42" x14ac:dyDescent="0.35">
      <c r="A7719" s="1">
        <v>13</v>
      </c>
      <c r="B7719" s="13" t="s">
        <v>2431</v>
      </c>
      <c r="C7719" s="13" t="s">
        <v>44</v>
      </c>
      <c r="D7719" s="14" t="s">
        <v>2432</v>
      </c>
      <c r="E7719" s="15">
        <v>44.2</v>
      </c>
      <c r="F7719" s="16">
        <f t="shared" si="2570"/>
        <v>671.84</v>
      </c>
      <c r="G7719" s="16">
        <f t="shared" si="2571"/>
        <v>0</v>
      </c>
      <c r="H7719" s="16">
        <f t="shared" si="2572"/>
        <v>0</v>
      </c>
      <c r="I7719" s="16">
        <f t="shared" si="2573"/>
        <v>671.84</v>
      </c>
      <c r="J7719" s="17">
        <v>15.2</v>
      </c>
      <c r="K7719" s="17">
        <v>0</v>
      </c>
      <c r="L7719" s="18">
        <f t="shared" si="2574"/>
        <v>15.2</v>
      </c>
      <c r="M7719" s="17">
        <v>0</v>
      </c>
      <c r="N7719" s="16">
        <f t="shared" si="2575"/>
        <v>44.2</v>
      </c>
      <c r="O7719" s="16">
        <f t="shared" si="2576"/>
        <v>0</v>
      </c>
      <c r="P7719" s="18">
        <f t="shared" si="2577"/>
        <v>0</v>
      </c>
      <c r="Q7719" s="16">
        <f t="shared" si="2578"/>
        <v>44.2</v>
      </c>
      <c r="R7719" s="16">
        <f t="shared" si="2579"/>
        <v>0</v>
      </c>
    </row>
    <row r="7720" spans="1:18" ht="31.5" x14ac:dyDescent="0.35">
      <c r="A7720" s="1">
        <v>14</v>
      </c>
      <c r="B7720" s="13" t="s">
        <v>2433</v>
      </c>
      <c r="C7720" s="13" t="s">
        <v>92</v>
      </c>
      <c r="D7720" s="14" t="s">
        <v>2434</v>
      </c>
      <c r="E7720" s="15">
        <v>0.02</v>
      </c>
      <c r="F7720" s="16">
        <f t="shared" si="2570"/>
        <v>204</v>
      </c>
      <c r="G7720" s="16">
        <f t="shared" si="2571"/>
        <v>0</v>
      </c>
      <c r="H7720" s="16">
        <f t="shared" si="2572"/>
        <v>0</v>
      </c>
      <c r="I7720" s="16">
        <f t="shared" si="2573"/>
        <v>204</v>
      </c>
      <c r="J7720" s="17">
        <v>10200</v>
      </c>
      <c r="K7720" s="17">
        <v>0</v>
      </c>
      <c r="L7720" s="18">
        <f t="shared" si="2574"/>
        <v>10200</v>
      </c>
      <c r="M7720" s="17">
        <v>0</v>
      </c>
      <c r="N7720" s="16">
        <f t="shared" si="2575"/>
        <v>0.02</v>
      </c>
      <c r="O7720" s="16">
        <f t="shared" si="2576"/>
        <v>0</v>
      </c>
      <c r="P7720" s="18">
        <f t="shared" si="2577"/>
        <v>0</v>
      </c>
      <c r="Q7720" s="16">
        <f t="shared" si="2578"/>
        <v>0.02</v>
      </c>
      <c r="R7720" s="16">
        <f t="shared" si="2579"/>
        <v>0</v>
      </c>
    </row>
    <row r="7721" spans="1:18" ht="147" x14ac:dyDescent="0.35">
      <c r="A7721" s="1">
        <v>15</v>
      </c>
      <c r="B7721" s="13" t="s">
        <v>2303</v>
      </c>
      <c r="C7721" s="13" t="s">
        <v>41</v>
      </c>
      <c r="D7721" s="14" t="s">
        <v>2304</v>
      </c>
      <c r="E7721" s="15">
        <v>370.62</v>
      </c>
      <c r="F7721" s="16">
        <f t="shared" si="2570"/>
        <v>1111.8599999999999</v>
      </c>
      <c r="G7721" s="16">
        <f t="shared" si="2571"/>
        <v>0</v>
      </c>
      <c r="H7721" s="16">
        <f t="shared" si="2572"/>
        <v>0</v>
      </c>
      <c r="I7721" s="16">
        <f t="shared" si="2573"/>
        <v>1111.8599999999999</v>
      </c>
      <c r="J7721" s="17">
        <v>3</v>
      </c>
      <c r="K7721" s="17">
        <v>0</v>
      </c>
      <c r="L7721" s="18">
        <f t="shared" si="2574"/>
        <v>3</v>
      </c>
      <c r="M7721" s="17">
        <v>0</v>
      </c>
      <c r="N7721" s="16">
        <f t="shared" si="2575"/>
        <v>370.62</v>
      </c>
      <c r="O7721" s="16">
        <f t="shared" si="2576"/>
        <v>0</v>
      </c>
      <c r="P7721" s="18">
        <f t="shared" si="2577"/>
        <v>0</v>
      </c>
      <c r="Q7721" s="16">
        <f t="shared" si="2578"/>
        <v>370.62</v>
      </c>
      <c r="R7721" s="16">
        <f t="shared" si="2579"/>
        <v>0</v>
      </c>
    </row>
    <row r="7722" spans="1:18" x14ac:dyDescent="0.35">
      <c r="A7722" s="21" t="s">
        <v>2435</v>
      </c>
      <c r="B7722" s="21" t="s">
        <v>2435</v>
      </c>
      <c r="C7722" s="21" t="s">
        <v>2435</v>
      </c>
      <c r="D7722" s="21" t="s">
        <v>2435</v>
      </c>
      <c r="E7722" s="21" t="s">
        <v>2435</v>
      </c>
      <c r="F7722" s="19"/>
      <c r="G7722" s="20">
        <f>SUM(G7707:G7721)</f>
        <v>0</v>
      </c>
      <c r="H7722" s="7"/>
      <c r="I7722" s="7"/>
      <c r="J7722" s="7"/>
      <c r="K7722" s="7"/>
      <c r="L7722" s="7"/>
      <c r="M7722" s="7"/>
      <c r="N7722" s="7"/>
      <c r="O7722" s="7"/>
      <c r="P7722" s="7"/>
      <c r="Q7722" s="7"/>
      <c r="R7722" s="7"/>
    </row>
    <row r="7724" spans="1:18" x14ac:dyDescent="0.35">
      <c r="B7724" s="11" t="s">
        <v>23</v>
      </c>
      <c r="C7724" s="12" t="s">
        <v>24</v>
      </c>
      <c r="D7724" s="12" t="s">
        <v>25</v>
      </c>
    </row>
    <row r="7725" spans="1:18" x14ac:dyDescent="0.35">
      <c r="B7725" s="11" t="s">
        <v>26</v>
      </c>
      <c r="C7725" s="12" t="s">
        <v>27</v>
      </c>
      <c r="D7725" s="12" t="s">
        <v>28</v>
      </c>
    </row>
    <row r="7726" spans="1:18" x14ac:dyDescent="0.35">
      <c r="B7726" s="11" t="s">
        <v>29</v>
      </c>
      <c r="C7726" s="12" t="s">
        <v>24</v>
      </c>
      <c r="D7726" s="12" t="s">
        <v>30</v>
      </c>
    </row>
    <row r="7727" spans="1:18" x14ac:dyDescent="0.35">
      <c r="B7727" s="11" t="s">
        <v>31</v>
      </c>
      <c r="C7727" s="12" t="s">
        <v>358</v>
      </c>
      <c r="D7727" s="12" t="s">
        <v>2279</v>
      </c>
    </row>
    <row r="7728" spans="1:18" x14ac:dyDescent="0.35">
      <c r="B7728" s="11" t="s">
        <v>33</v>
      </c>
      <c r="C7728" s="12" t="s">
        <v>27</v>
      </c>
      <c r="D7728" s="12" t="s">
        <v>1685</v>
      </c>
    </row>
    <row r="7729" spans="1:18" x14ac:dyDescent="0.35">
      <c r="B7729" s="11" t="s">
        <v>35</v>
      </c>
      <c r="C7729" s="12" t="s">
        <v>27</v>
      </c>
      <c r="D7729" s="12" t="s">
        <v>2306</v>
      </c>
    </row>
    <row r="7731" spans="1:18" ht="31.5" x14ac:dyDescent="0.35">
      <c r="A7731" s="1">
        <v>1</v>
      </c>
      <c r="B7731" s="13" t="s">
        <v>2307</v>
      </c>
      <c r="C7731" s="13" t="s">
        <v>41</v>
      </c>
      <c r="D7731" s="14" t="s">
        <v>2308</v>
      </c>
      <c r="E7731" s="15">
        <v>82.05</v>
      </c>
      <c r="F7731" s="16">
        <f t="shared" ref="F7731:F7744" si="2580">ROUND(ROUND(N7731,2)*ROUND(J7731,3),2)</f>
        <v>984.6</v>
      </c>
      <c r="G7731" s="16">
        <f t="shared" ref="G7731:G7744" si="2581">ROUND(ROUND(N7731,2)*ROUND(K7731,3),2)</f>
        <v>0</v>
      </c>
      <c r="H7731" s="16">
        <f t="shared" ref="H7731:H7744" si="2582">IF(EXACT(J7731,0),0,100*(K7731/J7731))</f>
        <v>0</v>
      </c>
      <c r="I7731" s="16">
        <f t="shared" ref="I7731:I7744" si="2583">ROUND((ROUND(J7731,3)-ROUND(K7731,3))*N7731,2)</f>
        <v>984.6</v>
      </c>
      <c r="J7731" s="17">
        <v>12</v>
      </c>
      <c r="K7731" s="17">
        <v>0</v>
      </c>
      <c r="L7731" s="18">
        <f t="shared" ref="L7731:L7744" si="2584">ROUND(ROUND(J7731,3)-ROUND(K7731,3),3)</f>
        <v>12</v>
      </c>
      <c r="M7731" s="17">
        <v>0</v>
      </c>
      <c r="N7731" s="16">
        <f t="shared" ref="N7731:N7744" si="2585">ROUND(E7731,2)</f>
        <v>82.05</v>
      </c>
      <c r="O7731" s="16">
        <f t="shared" ref="O7731:O7744" si="2586">ROUND(ROUND(M7731,3)*ROUND(N7731,2),2)</f>
        <v>0</v>
      </c>
      <c r="P7731" s="18">
        <f t="shared" ref="P7731:P7744" si="2587">ROUND(ROUND(K7731,3)-ROUND(M7731,3),2)</f>
        <v>0</v>
      </c>
      <c r="Q7731" s="16">
        <f t="shared" ref="Q7731:Q7744" si="2588">ROUND(E7731,2)</f>
        <v>82.05</v>
      </c>
      <c r="R7731" s="16">
        <f t="shared" ref="R7731:R7744" si="2589">ROUND((ROUND(K7731,3)-ROUND(M7731,3))* Q7731,2)</f>
        <v>0</v>
      </c>
    </row>
    <row r="7732" spans="1:18" ht="73.5" x14ac:dyDescent="0.35">
      <c r="A7732" s="1">
        <v>2</v>
      </c>
      <c r="B7732" s="13" t="s">
        <v>796</v>
      </c>
      <c r="C7732" s="13" t="s">
        <v>44</v>
      </c>
      <c r="D7732" s="14" t="s">
        <v>797</v>
      </c>
      <c r="E7732" s="15">
        <v>68.260000000000005</v>
      </c>
      <c r="F7732" s="16">
        <f t="shared" si="2580"/>
        <v>4778.2</v>
      </c>
      <c r="G7732" s="16">
        <f t="shared" si="2581"/>
        <v>0</v>
      </c>
      <c r="H7732" s="16">
        <f t="shared" si="2582"/>
        <v>0</v>
      </c>
      <c r="I7732" s="16">
        <f t="shared" si="2583"/>
        <v>4778.2</v>
      </c>
      <c r="J7732" s="17">
        <v>70</v>
      </c>
      <c r="K7732" s="17">
        <v>0</v>
      </c>
      <c r="L7732" s="18">
        <f t="shared" si="2584"/>
        <v>70</v>
      </c>
      <c r="M7732" s="17">
        <v>0</v>
      </c>
      <c r="N7732" s="16">
        <f t="shared" si="2585"/>
        <v>68.260000000000005</v>
      </c>
      <c r="O7732" s="16">
        <f t="shared" si="2586"/>
        <v>0</v>
      </c>
      <c r="P7732" s="18">
        <f t="shared" si="2587"/>
        <v>0</v>
      </c>
      <c r="Q7732" s="16">
        <f t="shared" si="2588"/>
        <v>68.260000000000005</v>
      </c>
      <c r="R7732" s="16">
        <f t="shared" si="2589"/>
        <v>0</v>
      </c>
    </row>
    <row r="7733" spans="1:18" ht="42" x14ac:dyDescent="0.35">
      <c r="A7733" s="1">
        <v>3</v>
      </c>
      <c r="B7733" s="13" t="s">
        <v>2309</v>
      </c>
      <c r="C7733" s="13" t="s">
        <v>41</v>
      </c>
      <c r="D7733" s="14" t="s">
        <v>2310</v>
      </c>
      <c r="E7733" s="15">
        <v>1431.34</v>
      </c>
      <c r="F7733" s="16">
        <f t="shared" si="2580"/>
        <v>28626.799999999999</v>
      </c>
      <c r="G7733" s="16">
        <f t="shared" si="2581"/>
        <v>0</v>
      </c>
      <c r="H7733" s="16">
        <f t="shared" si="2582"/>
        <v>0</v>
      </c>
      <c r="I7733" s="16">
        <f t="shared" si="2583"/>
        <v>28626.799999999999</v>
      </c>
      <c r="J7733" s="17">
        <v>20</v>
      </c>
      <c r="K7733" s="17">
        <v>0</v>
      </c>
      <c r="L7733" s="18">
        <f t="shared" si="2584"/>
        <v>20</v>
      </c>
      <c r="M7733" s="17">
        <v>0</v>
      </c>
      <c r="N7733" s="16">
        <f t="shared" si="2585"/>
        <v>1431.34</v>
      </c>
      <c r="O7733" s="16">
        <f t="shared" si="2586"/>
        <v>0</v>
      </c>
      <c r="P7733" s="18">
        <f t="shared" si="2587"/>
        <v>0</v>
      </c>
      <c r="Q7733" s="16">
        <f t="shared" si="2588"/>
        <v>1431.34</v>
      </c>
      <c r="R7733" s="16">
        <f t="shared" si="2589"/>
        <v>0</v>
      </c>
    </row>
    <row r="7734" spans="1:18" ht="94.5" x14ac:dyDescent="0.35">
      <c r="A7734" s="1">
        <v>4</v>
      </c>
      <c r="B7734" s="13" t="s">
        <v>2436</v>
      </c>
      <c r="C7734" s="13" t="s">
        <v>44</v>
      </c>
      <c r="D7734" s="14" t="s">
        <v>2437</v>
      </c>
      <c r="E7734" s="15">
        <v>28.93</v>
      </c>
      <c r="F7734" s="16">
        <f t="shared" si="2580"/>
        <v>2314.4</v>
      </c>
      <c r="G7734" s="16">
        <f t="shared" si="2581"/>
        <v>0</v>
      </c>
      <c r="H7734" s="16">
        <f t="shared" si="2582"/>
        <v>0</v>
      </c>
      <c r="I7734" s="16">
        <f t="shared" si="2583"/>
        <v>2314.4</v>
      </c>
      <c r="J7734" s="17">
        <v>80</v>
      </c>
      <c r="K7734" s="17">
        <v>0</v>
      </c>
      <c r="L7734" s="18">
        <f t="shared" si="2584"/>
        <v>80</v>
      </c>
      <c r="M7734" s="17">
        <v>0</v>
      </c>
      <c r="N7734" s="16">
        <f t="shared" si="2585"/>
        <v>28.93</v>
      </c>
      <c r="O7734" s="16">
        <f t="shared" si="2586"/>
        <v>0</v>
      </c>
      <c r="P7734" s="18">
        <f t="shared" si="2587"/>
        <v>0</v>
      </c>
      <c r="Q7734" s="16">
        <f t="shared" si="2588"/>
        <v>28.93</v>
      </c>
      <c r="R7734" s="16">
        <f t="shared" si="2589"/>
        <v>0</v>
      </c>
    </row>
    <row r="7735" spans="1:18" ht="126" x14ac:dyDescent="0.35">
      <c r="A7735" s="1">
        <v>5</v>
      </c>
      <c r="B7735" s="13" t="s">
        <v>2438</v>
      </c>
      <c r="C7735" s="13" t="s">
        <v>44</v>
      </c>
      <c r="D7735" s="14" t="s">
        <v>2439</v>
      </c>
      <c r="E7735" s="15">
        <v>140.57</v>
      </c>
      <c r="F7735" s="16">
        <f t="shared" si="2580"/>
        <v>12651.3</v>
      </c>
      <c r="G7735" s="16">
        <f t="shared" si="2581"/>
        <v>0</v>
      </c>
      <c r="H7735" s="16">
        <f t="shared" si="2582"/>
        <v>0</v>
      </c>
      <c r="I7735" s="16">
        <f t="shared" si="2583"/>
        <v>12651.3</v>
      </c>
      <c r="J7735" s="17">
        <v>90</v>
      </c>
      <c r="K7735" s="17">
        <v>0</v>
      </c>
      <c r="L7735" s="18">
        <f t="shared" si="2584"/>
        <v>90</v>
      </c>
      <c r="M7735" s="17">
        <v>0</v>
      </c>
      <c r="N7735" s="16">
        <f t="shared" si="2585"/>
        <v>140.57</v>
      </c>
      <c r="O7735" s="16">
        <f t="shared" si="2586"/>
        <v>0</v>
      </c>
      <c r="P7735" s="18">
        <f t="shared" si="2587"/>
        <v>0</v>
      </c>
      <c r="Q7735" s="16">
        <f t="shared" si="2588"/>
        <v>140.57</v>
      </c>
      <c r="R7735" s="16">
        <f t="shared" si="2589"/>
        <v>0</v>
      </c>
    </row>
    <row r="7736" spans="1:18" ht="126" x14ac:dyDescent="0.35">
      <c r="A7736" s="1">
        <v>6</v>
      </c>
      <c r="B7736" s="13" t="s">
        <v>491</v>
      </c>
      <c r="C7736" s="13" t="s">
        <v>41</v>
      </c>
      <c r="D7736" s="14" t="s">
        <v>492</v>
      </c>
      <c r="E7736" s="15">
        <v>200.59</v>
      </c>
      <c r="F7736" s="16">
        <f t="shared" si="2580"/>
        <v>401.18</v>
      </c>
      <c r="G7736" s="16">
        <f t="shared" si="2581"/>
        <v>0</v>
      </c>
      <c r="H7736" s="16">
        <f t="shared" si="2582"/>
        <v>0</v>
      </c>
      <c r="I7736" s="16">
        <f t="shared" si="2583"/>
        <v>401.18</v>
      </c>
      <c r="J7736" s="17">
        <v>2</v>
      </c>
      <c r="K7736" s="17">
        <v>0</v>
      </c>
      <c r="L7736" s="18">
        <f t="shared" si="2584"/>
        <v>2</v>
      </c>
      <c r="M7736" s="17">
        <v>0</v>
      </c>
      <c r="N7736" s="16">
        <f t="shared" si="2585"/>
        <v>200.59</v>
      </c>
      <c r="O7736" s="16">
        <f t="shared" si="2586"/>
        <v>0</v>
      </c>
      <c r="P7736" s="18">
        <f t="shared" si="2587"/>
        <v>0</v>
      </c>
      <c r="Q7736" s="16">
        <f t="shared" si="2588"/>
        <v>200.59</v>
      </c>
      <c r="R7736" s="16">
        <f t="shared" si="2589"/>
        <v>0</v>
      </c>
    </row>
    <row r="7737" spans="1:18" ht="63" x14ac:dyDescent="0.35">
      <c r="A7737" s="1">
        <v>7</v>
      </c>
      <c r="B7737" s="13" t="s">
        <v>898</v>
      </c>
      <c r="C7737" s="13" t="s">
        <v>41</v>
      </c>
      <c r="D7737" s="14" t="s">
        <v>899</v>
      </c>
      <c r="E7737" s="15">
        <v>1890.43</v>
      </c>
      <c r="F7737" s="16">
        <f t="shared" si="2580"/>
        <v>1890.43</v>
      </c>
      <c r="G7737" s="16">
        <f t="shared" si="2581"/>
        <v>0</v>
      </c>
      <c r="H7737" s="16">
        <f t="shared" si="2582"/>
        <v>0</v>
      </c>
      <c r="I7737" s="16">
        <f t="shared" si="2583"/>
        <v>1890.43</v>
      </c>
      <c r="J7737" s="17">
        <v>1</v>
      </c>
      <c r="K7737" s="17">
        <v>0</v>
      </c>
      <c r="L7737" s="18">
        <f t="shared" si="2584"/>
        <v>1</v>
      </c>
      <c r="M7737" s="17">
        <v>0</v>
      </c>
      <c r="N7737" s="16">
        <f t="shared" si="2585"/>
        <v>1890.43</v>
      </c>
      <c r="O7737" s="16">
        <f t="shared" si="2586"/>
        <v>0</v>
      </c>
      <c r="P7737" s="18">
        <f t="shared" si="2587"/>
        <v>0</v>
      </c>
      <c r="Q7737" s="16">
        <f t="shared" si="2588"/>
        <v>1890.43</v>
      </c>
      <c r="R7737" s="16">
        <f t="shared" si="2589"/>
        <v>0</v>
      </c>
    </row>
    <row r="7738" spans="1:18" ht="63" x14ac:dyDescent="0.35">
      <c r="A7738" s="1">
        <v>8</v>
      </c>
      <c r="B7738" s="13" t="s">
        <v>2440</v>
      </c>
      <c r="C7738" s="13" t="s">
        <v>41</v>
      </c>
      <c r="D7738" s="14" t="s">
        <v>2441</v>
      </c>
      <c r="E7738" s="15">
        <v>208.53</v>
      </c>
      <c r="F7738" s="16">
        <f t="shared" si="2580"/>
        <v>417.06</v>
      </c>
      <c r="G7738" s="16">
        <f t="shared" si="2581"/>
        <v>0</v>
      </c>
      <c r="H7738" s="16">
        <f t="shared" si="2582"/>
        <v>0</v>
      </c>
      <c r="I7738" s="16">
        <f t="shared" si="2583"/>
        <v>417.06</v>
      </c>
      <c r="J7738" s="17">
        <v>2</v>
      </c>
      <c r="K7738" s="17">
        <v>0</v>
      </c>
      <c r="L7738" s="18">
        <f t="shared" si="2584"/>
        <v>2</v>
      </c>
      <c r="M7738" s="17">
        <v>0</v>
      </c>
      <c r="N7738" s="16">
        <f t="shared" si="2585"/>
        <v>208.53</v>
      </c>
      <c r="O7738" s="16">
        <f t="shared" si="2586"/>
        <v>0</v>
      </c>
      <c r="P7738" s="18">
        <f t="shared" si="2587"/>
        <v>0</v>
      </c>
      <c r="Q7738" s="16">
        <f t="shared" si="2588"/>
        <v>208.53</v>
      </c>
      <c r="R7738" s="16">
        <f t="shared" si="2589"/>
        <v>0</v>
      </c>
    </row>
    <row r="7739" spans="1:18" ht="31.5" x14ac:dyDescent="0.35">
      <c r="A7739" s="1">
        <v>9</v>
      </c>
      <c r="B7739" s="13" t="s">
        <v>2442</v>
      </c>
      <c r="C7739" s="13" t="s">
        <v>41</v>
      </c>
      <c r="D7739" s="14" t="s">
        <v>2443</v>
      </c>
      <c r="E7739" s="15">
        <v>523.05999999999995</v>
      </c>
      <c r="F7739" s="16">
        <f t="shared" si="2580"/>
        <v>1046.1199999999999</v>
      </c>
      <c r="G7739" s="16">
        <f t="shared" si="2581"/>
        <v>0</v>
      </c>
      <c r="H7739" s="16">
        <f t="shared" si="2582"/>
        <v>0</v>
      </c>
      <c r="I7739" s="16">
        <f t="shared" si="2583"/>
        <v>1046.1199999999999</v>
      </c>
      <c r="J7739" s="17">
        <v>2</v>
      </c>
      <c r="K7739" s="17">
        <v>0</v>
      </c>
      <c r="L7739" s="18">
        <f t="shared" si="2584"/>
        <v>2</v>
      </c>
      <c r="M7739" s="17">
        <v>0</v>
      </c>
      <c r="N7739" s="16">
        <f t="shared" si="2585"/>
        <v>523.05999999999995</v>
      </c>
      <c r="O7739" s="16">
        <f t="shared" si="2586"/>
        <v>0</v>
      </c>
      <c r="P7739" s="18">
        <f t="shared" si="2587"/>
        <v>0</v>
      </c>
      <c r="Q7739" s="16">
        <f t="shared" si="2588"/>
        <v>523.05999999999995</v>
      </c>
      <c r="R7739" s="16">
        <f t="shared" si="2589"/>
        <v>0</v>
      </c>
    </row>
    <row r="7740" spans="1:18" ht="31.5" x14ac:dyDescent="0.35">
      <c r="A7740" s="1">
        <v>10</v>
      </c>
      <c r="B7740" s="13" t="s">
        <v>2444</v>
      </c>
      <c r="C7740" s="13" t="s">
        <v>41</v>
      </c>
      <c r="D7740" s="14" t="s">
        <v>2445</v>
      </c>
      <c r="E7740" s="15">
        <v>1011.83</v>
      </c>
      <c r="F7740" s="16">
        <f t="shared" si="2580"/>
        <v>2023.66</v>
      </c>
      <c r="G7740" s="16">
        <f t="shared" si="2581"/>
        <v>0</v>
      </c>
      <c r="H7740" s="16">
        <f t="shared" si="2582"/>
        <v>0</v>
      </c>
      <c r="I7740" s="16">
        <f t="shared" si="2583"/>
        <v>2023.66</v>
      </c>
      <c r="J7740" s="17">
        <v>2</v>
      </c>
      <c r="K7740" s="17">
        <v>0</v>
      </c>
      <c r="L7740" s="18">
        <f t="shared" si="2584"/>
        <v>2</v>
      </c>
      <c r="M7740" s="17">
        <v>0</v>
      </c>
      <c r="N7740" s="16">
        <f t="shared" si="2585"/>
        <v>1011.83</v>
      </c>
      <c r="O7740" s="16">
        <f t="shared" si="2586"/>
        <v>0</v>
      </c>
      <c r="P7740" s="18">
        <f t="shared" si="2587"/>
        <v>0</v>
      </c>
      <c r="Q7740" s="16">
        <f t="shared" si="2588"/>
        <v>1011.83</v>
      </c>
      <c r="R7740" s="16">
        <f t="shared" si="2589"/>
        <v>0</v>
      </c>
    </row>
    <row r="7741" spans="1:18" ht="21" x14ac:dyDescent="0.35">
      <c r="A7741" s="1">
        <v>11</v>
      </c>
      <c r="B7741" s="13" t="s">
        <v>126</v>
      </c>
      <c r="C7741" s="13" t="s">
        <v>127</v>
      </c>
      <c r="D7741" s="14" t="s">
        <v>128</v>
      </c>
      <c r="E7741" s="15">
        <v>0.98</v>
      </c>
      <c r="F7741" s="16">
        <f t="shared" si="2580"/>
        <v>1920.8</v>
      </c>
      <c r="G7741" s="16">
        <f t="shared" si="2581"/>
        <v>0</v>
      </c>
      <c r="H7741" s="16">
        <f t="shared" si="2582"/>
        <v>0</v>
      </c>
      <c r="I7741" s="16">
        <f t="shared" si="2583"/>
        <v>1920.8</v>
      </c>
      <c r="J7741" s="17">
        <v>1960</v>
      </c>
      <c r="K7741" s="17">
        <v>0</v>
      </c>
      <c r="L7741" s="18">
        <f t="shared" si="2584"/>
        <v>1960</v>
      </c>
      <c r="M7741" s="17">
        <v>0</v>
      </c>
      <c r="N7741" s="16">
        <f t="shared" si="2585"/>
        <v>0.98</v>
      </c>
      <c r="O7741" s="16">
        <f t="shared" si="2586"/>
        <v>0</v>
      </c>
      <c r="P7741" s="18">
        <f t="shared" si="2587"/>
        <v>0</v>
      </c>
      <c r="Q7741" s="16">
        <f t="shared" si="2588"/>
        <v>0.98</v>
      </c>
      <c r="R7741" s="16">
        <f t="shared" si="2589"/>
        <v>0</v>
      </c>
    </row>
    <row r="7742" spans="1:18" ht="21" x14ac:dyDescent="0.35">
      <c r="A7742" s="1">
        <v>12</v>
      </c>
      <c r="B7742" s="13" t="s">
        <v>283</v>
      </c>
      <c r="C7742" s="13" t="s">
        <v>65</v>
      </c>
      <c r="D7742" s="14" t="s">
        <v>284</v>
      </c>
      <c r="E7742" s="15">
        <v>118.01</v>
      </c>
      <c r="F7742" s="16">
        <f t="shared" si="2580"/>
        <v>1652.14</v>
      </c>
      <c r="G7742" s="16">
        <f t="shared" si="2581"/>
        <v>0</v>
      </c>
      <c r="H7742" s="16">
        <f t="shared" si="2582"/>
        <v>0</v>
      </c>
      <c r="I7742" s="16">
        <f t="shared" si="2583"/>
        <v>1652.14</v>
      </c>
      <c r="J7742" s="17">
        <v>14</v>
      </c>
      <c r="K7742" s="17">
        <v>0</v>
      </c>
      <c r="L7742" s="18">
        <f t="shared" si="2584"/>
        <v>14</v>
      </c>
      <c r="M7742" s="17">
        <v>0</v>
      </c>
      <c r="N7742" s="16">
        <f t="shared" si="2585"/>
        <v>118.01</v>
      </c>
      <c r="O7742" s="16">
        <f t="shared" si="2586"/>
        <v>0</v>
      </c>
      <c r="P7742" s="18">
        <f t="shared" si="2587"/>
        <v>0</v>
      </c>
      <c r="Q7742" s="16">
        <f t="shared" si="2588"/>
        <v>118.01</v>
      </c>
      <c r="R7742" s="16">
        <f t="shared" si="2589"/>
        <v>0</v>
      </c>
    </row>
    <row r="7743" spans="1:18" ht="21" x14ac:dyDescent="0.35">
      <c r="A7743" s="1">
        <v>13</v>
      </c>
      <c r="B7743" s="13" t="s">
        <v>137</v>
      </c>
      <c r="C7743" s="13" t="s">
        <v>65</v>
      </c>
      <c r="D7743" s="14" t="s">
        <v>138</v>
      </c>
      <c r="E7743" s="15">
        <v>109.33</v>
      </c>
      <c r="F7743" s="16">
        <f t="shared" si="2580"/>
        <v>1147.97</v>
      </c>
      <c r="G7743" s="16">
        <f t="shared" si="2581"/>
        <v>0</v>
      </c>
      <c r="H7743" s="16">
        <f t="shared" si="2582"/>
        <v>0</v>
      </c>
      <c r="I7743" s="16">
        <f t="shared" si="2583"/>
        <v>1147.97</v>
      </c>
      <c r="J7743" s="17">
        <v>10.5</v>
      </c>
      <c r="K7743" s="17">
        <v>0</v>
      </c>
      <c r="L7743" s="18">
        <f t="shared" si="2584"/>
        <v>10.5</v>
      </c>
      <c r="M7743" s="17">
        <v>0</v>
      </c>
      <c r="N7743" s="16">
        <f t="shared" si="2585"/>
        <v>109.33</v>
      </c>
      <c r="O7743" s="16">
        <f t="shared" si="2586"/>
        <v>0</v>
      </c>
      <c r="P7743" s="18">
        <f t="shared" si="2587"/>
        <v>0</v>
      </c>
      <c r="Q7743" s="16">
        <f t="shared" si="2588"/>
        <v>109.33</v>
      </c>
      <c r="R7743" s="16">
        <f t="shared" si="2589"/>
        <v>0</v>
      </c>
    </row>
    <row r="7744" spans="1:18" x14ac:dyDescent="0.35">
      <c r="A7744" s="1">
        <v>14</v>
      </c>
      <c r="B7744" s="13" t="s">
        <v>91</v>
      </c>
      <c r="C7744" s="13" t="s">
        <v>92</v>
      </c>
      <c r="D7744" s="14" t="s">
        <v>93</v>
      </c>
      <c r="E7744" s="15">
        <v>33.090000000000003</v>
      </c>
      <c r="F7744" s="16">
        <f t="shared" si="2580"/>
        <v>2316.3000000000002</v>
      </c>
      <c r="G7744" s="16">
        <f t="shared" si="2581"/>
        <v>0</v>
      </c>
      <c r="H7744" s="16">
        <f t="shared" si="2582"/>
        <v>0</v>
      </c>
      <c r="I7744" s="16">
        <f t="shared" si="2583"/>
        <v>2316.3000000000002</v>
      </c>
      <c r="J7744" s="17">
        <v>70</v>
      </c>
      <c r="K7744" s="17">
        <v>0</v>
      </c>
      <c r="L7744" s="18">
        <f t="shared" si="2584"/>
        <v>70</v>
      </c>
      <c r="M7744" s="17">
        <v>0</v>
      </c>
      <c r="N7744" s="16">
        <f t="shared" si="2585"/>
        <v>33.090000000000003</v>
      </c>
      <c r="O7744" s="16">
        <f t="shared" si="2586"/>
        <v>0</v>
      </c>
      <c r="P7744" s="18">
        <f t="shared" si="2587"/>
        <v>0</v>
      </c>
      <c r="Q7744" s="16">
        <f t="shared" si="2588"/>
        <v>33.090000000000003</v>
      </c>
      <c r="R7744" s="16">
        <f t="shared" si="2589"/>
        <v>0</v>
      </c>
    </row>
    <row r="7745" spans="1:18" x14ac:dyDescent="0.35">
      <c r="A7745" s="21" t="s">
        <v>2446</v>
      </c>
      <c r="B7745" s="21" t="s">
        <v>2446</v>
      </c>
      <c r="C7745" s="21" t="s">
        <v>2446</v>
      </c>
      <c r="D7745" s="21" t="s">
        <v>2446</v>
      </c>
      <c r="E7745" s="21" t="s">
        <v>2446</v>
      </c>
      <c r="F7745" s="19"/>
      <c r="G7745" s="20">
        <f>SUM(G7731:G7744)</f>
        <v>0</v>
      </c>
      <c r="H7745" s="7"/>
      <c r="I7745" s="7"/>
      <c r="J7745" s="7"/>
      <c r="K7745" s="7"/>
      <c r="L7745" s="7"/>
      <c r="M7745" s="7"/>
      <c r="N7745" s="7"/>
      <c r="O7745" s="7"/>
      <c r="P7745" s="7"/>
      <c r="Q7745" s="7"/>
      <c r="R7745" s="7"/>
    </row>
    <row r="7747" spans="1:18" x14ac:dyDescent="0.35">
      <c r="B7747" s="11" t="s">
        <v>23</v>
      </c>
      <c r="C7747" s="12" t="s">
        <v>24</v>
      </c>
      <c r="D7747" s="12" t="s">
        <v>25</v>
      </c>
    </row>
    <row r="7748" spans="1:18" x14ac:dyDescent="0.35">
      <c r="B7748" s="11" t="s">
        <v>26</v>
      </c>
      <c r="C7748" s="12" t="s">
        <v>27</v>
      </c>
      <c r="D7748" s="12" t="s">
        <v>28</v>
      </c>
    </row>
    <row r="7749" spans="1:18" x14ac:dyDescent="0.35">
      <c r="B7749" s="11" t="s">
        <v>29</v>
      </c>
      <c r="C7749" s="12" t="s">
        <v>24</v>
      </c>
      <c r="D7749" s="12" t="s">
        <v>30</v>
      </c>
    </row>
    <row r="7750" spans="1:18" x14ac:dyDescent="0.35">
      <c r="B7750" s="11" t="s">
        <v>31</v>
      </c>
      <c r="C7750" s="12" t="s">
        <v>358</v>
      </c>
      <c r="D7750" s="12" t="s">
        <v>2279</v>
      </c>
    </row>
    <row r="7751" spans="1:18" x14ac:dyDescent="0.35">
      <c r="B7751" s="11" t="s">
        <v>33</v>
      </c>
      <c r="C7751" s="12" t="s">
        <v>27</v>
      </c>
      <c r="D7751" s="12" t="s">
        <v>1685</v>
      </c>
    </row>
    <row r="7752" spans="1:18" x14ac:dyDescent="0.35">
      <c r="B7752" s="11" t="s">
        <v>35</v>
      </c>
      <c r="C7752" s="12" t="s">
        <v>105</v>
      </c>
      <c r="D7752" s="12" t="s">
        <v>2142</v>
      </c>
    </row>
    <row r="7754" spans="1:18" ht="115.5" x14ac:dyDescent="0.35">
      <c r="A7754" s="1">
        <v>1</v>
      </c>
      <c r="B7754" s="13" t="s">
        <v>2143</v>
      </c>
      <c r="C7754" s="13" t="s">
        <v>41</v>
      </c>
      <c r="D7754" s="14" t="s">
        <v>2144</v>
      </c>
      <c r="E7754" s="15">
        <v>142.31</v>
      </c>
      <c r="F7754" s="16">
        <f t="shared" ref="F7754:F7766" si="2590">ROUND(ROUND(N7754,2)*ROUND(J7754,3),2)</f>
        <v>711.55</v>
      </c>
      <c r="G7754" s="16">
        <f t="shared" ref="G7754:G7766" si="2591">ROUND(ROUND(N7754,2)*ROUND(K7754,3),2)</f>
        <v>0</v>
      </c>
      <c r="H7754" s="16">
        <f t="shared" ref="H7754:H7766" si="2592">IF(EXACT(J7754,0),0,100*(K7754/J7754))</f>
        <v>0</v>
      </c>
      <c r="I7754" s="16">
        <f t="shared" ref="I7754:I7766" si="2593">ROUND((ROUND(J7754,3)-ROUND(K7754,3))*N7754,2)</f>
        <v>711.55</v>
      </c>
      <c r="J7754" s="17">
        <v>5</v>
      </c>
      <c r="K7754" s="17">
        <v>0</v>
      </c>
      <c r="L7754" s="18">
        <f t="shared" ref="L7754:L7766" si="2594">ROUND(ROUND(J7754,3)-ROUND(K7754,3),3)</f>
        <v>5</v>
      </c>
      <c r="M7754" s="17">
        <v>0</v>
      </c>
      <c r="N7754" s="16">
        <f t="shared" ref="N7754:N7766" si="2595">ROUND(E7754,2)</f>
        <v>142.31</v>
      </c>
      <c r="O7754" s="16">
        <f t="shared" ref="O7754:O7766" si="2596">ROUND(ROUND(M7754,3)*ROUND(N7754,2),2)</f>
        <v>0</v>
      </c>
      <c r="P7754" s="18">
        <f t="shared" ref="P7754:P7766" si="2597">ROUND(ROUND(K7754,3)-ROUND(M7754,3),2)</f>
        <v>0</v>
      </c>
      <c r="Q7754" s="16">
        <f t="shared" ref="Q7754:Q7766" si="2598">ROUND(E7754,2)</f>
        <v>142.31</v>
      </c>
      <c r="R7754" s="16">
        <f t="shared" ref="R7754:R7766" si="2599">ROUND((ROUND(K7754,3)-ROUND(M7754,3))* Q7754,2)</f>
        <v>0</v>
      </c>
    </row>
    <row r="7755" spans="1:18" ht="115.5" x14ac:dyDescent="0.35">
      <c r="A7755" s="1">
        <v>2</v>
      </c>
      <c r="B7755" s="13" t="s">
        <v>2447</v>
      </c>
      <c r="C7755" s="13" t="s">
        <v>41</v>
      </c>
      <c r="D7755" s="14" t="s">
        <v>2448</v>
      </c>
      <c r="E7755" s="15">
        <v>4662.6899999999996</v>
      </c>
      <c r="F7755" s="16">
        <f t="shared" si="2590"/>
        <v>9325.3799999999992</v>
      </c>
      <c r="G7755" s="16">
        <f t="shared" si="2591"/>
        <v>0</v>
      </c>
      <c r="H7755" s="16">
        <f t="shared" si="2592"/>
        <v>0</v>
      </c>
      <c r="I7755" s="16">
        <f t="shared" si="2593"/>
        <v>9325.3799999999992</v>
      </c>
      <c r="J7755" s="17">
        <v>2</v>
      </c>
      <c r="K7755" s="17">
        <v>0</v>
      </c>
      <c r="L7755" s="18">
        <f t="shared" si="2594"/>
        <v>2</v>
      </c>
      <c r="M7755" s="17">
        <v>0</v>
      </c>
      <c r="N7755" s="16">
        <f t="shared" si="2595"/>
        <v>4662.6899999999996</v>
      </c>
      <c r="O7755" s="16">
        <f t="shared" si="2596"/>
        <v>0</v>
      </c>
      <c r="P7755" s="18">
        <f t="shared" si="2597"/>
        <v>0</v>
      </c>
      <c r="Q7755" s="16">
        <f t="shared" si="2598"/>
        <v>4662.6899999999996</v>
      </c>
      <c r="R7755" s="16">
        <f t="shared" si="2599"/>
        <v>0</v>
      </c>
    </row>
    <row r="7756" spans="1:18" ht="115.5" x14ac:dyDescent="0.35">
      <c r="A7756" s="1">
        <v>3</v>
      </c>
      <c r="B7756" s="13" t="s">
        <v>2449</v>
      </c>
      <c r="C7756" s="13" t="s">
        <v>41</v>
      </c>
      <c r="D7756" s="14" t="s">
        <v>2450</v>
      </c>
      <c r="E7756" s="15">
        <v>853.81</v>
      </c>
      <c r="F7756" s="16">
        <f t="shared" si="2590"/>
        <v>9391.91</v>
      </c>
      <c r="G7756" s="16">
        <f t="shared" si="2591"/>
        <v>0</v>
      </c>
      <c r="H7756" s="16">
        <f t="shared" si="2592"/>
        <v>0</v>
      </c>
      <c r="I7756" s="16">
        <f t="shared" si="2593"/>
        <v>9391.91</v>
      </c>
      <c r="J7756" s="17">
        <v>11</v>
      </c>
      <c r="K7756" s="17">
        <v>0</v>
      </c>
      <c r="L7756" s="18">
        <f t="shared" si="2594"/>
        <v>11</v>
      </c>
      <c r="M7756" s="17">
        <v>0</v>
      </c>
      <c r="N7756" s="16">
        <f t="shared" si="2595"/>
        <v>853.81</v>
      </c>
      <c r="O7756" s="16">
        <f t="shared" si="2596"/>
        <v>0</v>
      </c>
      <c r="P7756" s="18">
        <f t="shared" si="2597"/>
        <v>0</v>
      </c>
      <c r="Q7756" s="16">
        <f t="shared" si="2598"/>
        <v>853.81</v>
      </c>
      <c r="R7756" s="16">
        <f t="shared" si="2599"/>
        <v>0</v>
      </c>
    </row>
    <row r="7757" spans="1:18" ht="94.5" x14ac:dyDescent="0.35">
      <c r="A7757" s="1">
        <v>4</v>
      </c>
      <c r="B7757" s="13" t="s">
        <v>2328</v>
      </c>
      <c r="C7757" s="13" t="s">
        <v>41</v>
      </c>
      <c r="D7757" s="14" t="s">
        <v>2329</v>
      </c>
      <c r="E7757" s="15">
        <v>146.12</v>
      </c>
      <c r="F7757" s="16">
        <f t="shared" si="2590"/>
        <v>1899.56</v>
      </c>
      <c r="G7757" s="16">
        <f t="shared" si="2591"/>
        <v>0</v>
      </c>
      <c r="H7757" s="16">
        <f t="shared" si="2592"/>
        <v>0</v>
      </c>
      <c r="I7757" s="16">
        <f t="shared" si="2593"/>
        <v>1899.56</v>
      </c>
      <c r="J7757" s="17">
        <v>13</v>
      </c>
      <c r="K7757" s="17">
        <v>0</v>
      </c>
      <c r="L7757" s="18">
        <f t="shared" si="2594"/>
        <v>13</v>
      </c>
      <c r="M7757" s="17">
        <v>0</v>
      </c>
      <c r="N7757" s="16">
        <f t="shared" si="2595"/>
        <v>146.12</v>
      </c>
      <c r="O7757" s="16">
        <f t="shared" si="2596"/>
        <v>0</v>
      </c>
      <c r="P7757" s="18">
        <f t="shared" si="2597"/>
        <v>0</v>
      </c>
      <c r="Q7757" s="16">
        <f t="shared" si="2598"/>
        <v>146.12</v>
      </c>
      <c r="R7757" s="16">
        <f t="shared" si="2599"/>
        <v>0</v>
      </c>
    </row>
    <row r="7758" spans="1:18" ht="21" x14ac:dyDescent="0.35">
      <c r="A7758" s="1">
        <v>5</v>
      </c>
      <c r="B7758" s="13" t="s">
        <v>1522</v>
      </c>
      <c r="C7758" s="13" t="s">
        <v>44</v>
      </c>
      <c r="D7758" s="14" t="s">
        <v>1523</v>
      </c>
      <c r="E7758" s="15">
        <v>10.71</v>
      </c>
      <c r="F7758" s="16">
        <f t="shared" si="2590"/>
        <v>535.5</v>
      </c>
      <c r="G7758" s="16">
        <f t="shared" si="2591"/>
        <v>0</v>
      </c>
      <c r="H7758" s="16">
        <f t="shared" si="2592"/>
        <v>0</v>
      </c>
      <c r="I7758" s="16">
        <f t="shared" si="2593"/>
        <v>535.5</v>
      </c>
      <c r="J7758" s="17">
        <v>50</v>
      </c>
      <c r="K7758" s="17">
        <v>0</v>
      </c>
      <c r="L7758" s="18">
        <f t="shared" si="2594"/>
        <v>50</v>
      </c>
      <c r="M7758" s="17">
        <v>0</v>
      </c>
      <c r="N7758" s="16">
        <f t="shared" si="2595"/>
        <v>10.71</v>
      </c>
      <c r="O7758" s="16">
        <f t="shared" si="2596"/>
        <v>0</v>
      </c>
      <c r="P7758" s="18">
        <f t="shared" si="2597"/>
        <v>0</v>
      </c>
      <c r="Q7758" s="16">
        <f t="shared" si="2598"/>
        <v>10.71</v>
      </c>
      <c r="R7758" s="16">
        <f t="shared" si="2599"/>
        <v>0</v>
      </c>
    </row>
    <row r="7759" spans="1:18" ht="52.5" x14ac:dyDescent="0.35">
      <c r="A7759" s="1">
        <v>6</v>
      </c>
      <c r="B7759" s="13" t="s">
        <v>1520</v>
      </c>
      <c r="C7759" s="13" t="s">
        <v>44</v>
      </c>
      <c r="D7759" s="14" t="s">
        <v>1521</v>
      </c>
      <c r="E7759" s="15">
        <v>5.84</v>
      </c>
      <c r="F7759" s="16">
        <f t="shared" si="2590"/>
        <v>292</v>
      </c>
      <c r="G7759" s="16">
        <f t="shared" si="2591"/>
        <v>0</v>
      </c>
      <c r="H7759" s="16">
        <f t="shared" si="2592"/>
        <v>0</v>
      </c>
      <c r="I7759" s="16">
        <f t="shared" si="2593"/>
        <v>292</v>
      </c>
      <c r="J7759" s="17">
        <v>50</v>
      </c>
      <c r="K7759" s="17">
        <v>0</v>
      </c>
      <c r="L7759" s="18">
        <f t="shared" si="2594"/>
        <v>50</v>
      </c>
      <c r="M7759" s="17">
        <v>0</v>
      </c>
      <c r="N7759" s="16">
        <f t="shared" si="2595"/>
        <v>5.84</v>
      </c>
      <c r="O7759" s="16">
        <f t="shared" si="2596"/>
        <v>0</v>
      </c>
      <c r="P7759" s="18">
        <f t="shared" si="2597"/>
        <v>0</v>
      </c>
      <c r="Q7759" s="16">
        <f t="shared" si="2598"/>
        <v>5.84</v>
      </c>
      <c r="R7759" s="16">
        <f t="shared" si="2599"/>
        <v>0</v>
      </c>
    </row>
    <row r="7760" spans="1:18" ht="21" x14ac:dyDescent="0.35">
      <c r="A7760" s="1">
        <v>7</v>
      </c>
      <c r="B7760" s="13" t="s">
        <v>1333</v>
      </c>
      <c r="C7760" s="13" t="s">
        <v>41</v>
      </c>
      <c r="D7760" s="14" t="s">
        <v>1334</v>
      </c>
      <c r="E7760" s="15">
        <v>67.78</v>
      </c>
      <c r="F7760" s="16">
        <f t="shared" si="2590"/>
        <v>67.78</v>
      </c>
      <c r="G7760" s="16">
        <f t="shared" si="2591"/>
        <v>0</v>
      </c>
      <c r="H7760" s="16">
        <f t="shared" si="2592"/>
        <v>0</v>
      </c>
      <c r="I7760" s="16">
        <f t="shared" si="2593"/>
        <v>67.78</v>
      </c>
      <c r="J7760" s="17">
        <v>1</v>
      </c>
      <c r="K7760" s="17">
        <v>0</v>
      </c>
      <c r="L7760" s="18">
        <f t="shared" si="2594"/>
        <v>1</v>
      </c>
      <c r="M7760" s="17">
        <v>0</v>
      </c>
      <c r="N7760" s="16">
        <f t="shared" si="2595"/>
        <v>67.78</v>
      </c>
      <c r="O7760" s="16">
        <f t="shared" si="2596"/>
        <v>0</v>
      </c>
      <c r="P7760" s="18">
        <f t="shared" si="2597"/>
        <v>0</v>
      </c>
      <c r="Q7760" s="16">
        <f t="shared" si="2598"/>
        <v>67.78</v>
      </c>
      <c r="R7760" s="16">
        <f t="shared" si="2599"/>
        <v>0</v>
      </c>
    </row>
    <row r="7761" spans="1:18" ht="42" x14ac:dyDescent="0.35">
      <c r="A7761" s="1">
        <v>8</v>
      </c>
      <c r="B7761" s="13" t="s">
        <v>1343</v>
      </c>
      <c r="C7761" s="13" t="s">
        <v>41</v>
      </c>
      <c r="D7761" s="14" t="s">
        <v>1344</v>
      </c>
      <c r="E7761" s="15">
        <v>159.56</v>
      </c>
      <c r="F7761" s="16">
        <f t="shared" si="2590"/>
        <v>159.56</v>
      </c>
      <c r="G7761" s="16">
        <f t="shared" si="2591"/>
        <v>0</v>
      </c>
      <c r="H7761" s="16">
        <f t="shared" si="2592"/>
        <v>0</v>
      </c>
      <c r="I7761" s="16">
        <f t="shared" si="2593"/>
        <v>159.56</v>
      </c>
      <c r="J7761" s="17">
        <v>1</v>
      </c>
      <c r="K7761" s="17">
        <v>0</v>
      </c>
      <c r="L7761" s="18">
        <f t="shared" si="2594"/>
        <v>1</v>
      </c>
      <c r="M7761" s="17">
        <v>0</v>
      </c>
      <c r="N7761" s="16">
        <f t="shared" si="2595"/>
        <v>159.56</v>
      </c>
      <c r="O7761" s="16">
        <f t="shared" si="2596"/>
        <v>0</v>
      </c>
      <c r="P7761" s="18">
        <f t="shared" si="2597"/>
        <v>0</v>
      </c>
      <c r="Q7761" s="16">
        <f t="shared" si="2598"/>
        <v>159.56</v>
      </c>
      <c r="R7761" s="16">
        <f t="shared" si="2599"/>
        <v>0</v>
      </c>
    </row>
    <row r="7762" spans="1:18" ht="21" x14ac:dyDescent="0.35">
      <c r="A7762" s="1">
        <v>9</v>
      </c>
      <c r="B7762" s="13" t="s">
        <v>1572</v>
      </c>
      <c r="C7762" s="13" t="s">
        <v>41</v>
      </c>
      <c r="D7762" s="14" t="s">
        <v>1573</v>
      </c>
      <c r="E7762" s="15">
        <v>162.63999999999999</v>
      </c>
      <c r="F7762" s="16">
        <f t="shared" si="2590"/>
        <v>162.63999999999999</v>
      </c>
      <c r="G7762" s="16">
        <f t="shared" si="2591"/>
        <v>0</v>
      </c>
      <c r="H7762" s="16">
        <f t="shared" si="2592"/>
        <v>0</v>
      </c>
      <c r="I7762" s="16">
        <f t="shared" si="2593"/>
        <v>162.63999999999999</v>
      </c>
      <c r="J7762" s="17">
        <v>1</v>
      </c>
      <c r="K7762" s="17">
        <v>0</v>
      </c>
      <c r="L7762" s="18">
        <f t="shared" si="2594"/>
        <v>1</v>
      </c>
      <c r="M7762" s="17">
        <v>0</v>
      </c>
      <c r="N7762" s="16">
        <f t="shared" si="2595"/>
        <v>162.63999999999999</v>
      </c>
      <c r="O7762" s="16">
        <f t="shared" si="2596"/>
        <v>0</v>
      </c>
      <c r="P7762" s="18">
        <f t="shared" si="2597"/>
        <v>0</v>
      </c>
      <c r="Q7762" s="16">
        <f t="shared" si="2598"/>
        <v>162.63999999999999</v>
      </c>
      <c r="R7762" s="16">
        <f t="shared" si="2599"/>
        <v>0</v>
      </c>
    </row>
    <row r="7763" spans="1:18" ht="42" x14ac:dyDescent="0.35">
      <c r="A7763" s="1">
        <v>10</v>
      </c>
      <c r="B7763" s="13" t="s">
        <v>1386</v>
      </c>
      <c r="C7763" s="13" t="s">
        <v>41</v>
      </c>
      <c r="D7763" s="14" t="s">
        <v>1387</v>
      </c>
      <c r="E7763" s="15">
        <v>205.25</v>
      </c>
      <c r="F7763" s="16">
        <f t="shared" si="2590"/>
        <v>205.25</v>
      </c>
      <c r="G7763" s="16">
        <f t="shared" si="2591"/>
        <v>0</v>
      </c>
      <c r="H7763" s="16">
        <f t="shared" si="2592"/>
        <v>0</v>
      </c>
      <c r="I7763" s="16">
        <f t="shared" si="2593"/>
        <v>205.25</v>
      </c>
      <c r="J7763" s="17">
        <v>1</v>
      </c>
      <c r="K7763" s="17">
        <v>0</v>
      </c>
      <c r="L7763" s="18">
        <f t="shared" si="2594"/>
        <v>1</v>
      </c>
      <c r="M7763" s="17">
        <v>0</v>
      </c>
      <c r="N7763" s="16">
        <f t="shared" si="2595"/>
        <v>205.25</v>
      </c>
      <c r="O7763" s="16">
        <f t="shared" si="2596"/>
        <v>0</v>
      </c>
      <c r="P7763" s="18">
        <f t="shared" si="2597"/>
        <v>0</v>
      </c>
      <c r="Q7763" s="16">
        <f t="shared" si="2598"/>
        <v>205.25</v>
      </c>
      <c r="R7763" s="16">
        <f t="shared" si="2599"/>
        <v>0</v>
      </c>
    </row>
    <row r="7764" spans="1:18" ht="42" x14ac:dyDescent="0.35">
      <c r="A7764" s="1">
        <v>11</v>
      </c>
      <c r="B7764" s="13" t="s">
        <v>2334</v>
      </c>
      <c r="C7764" s="13" t="s">
        <v>224</v>
      </c>
      <c r="D7764" s="14" t="s">
        <v>2335</v>
      </c>
      <c r="E7764" s="15">
        <v>952.38</v>
      </c>
      <c r="F7764" s="16">
        <f t="shared" si="2590"/>
        <v>952.38</v>
      </c>
      <c r="G7764" s="16">
        <f t="shared" si="2591"/>
        <v>0</v>
      </c>
      <c r="H7764" s="16">
        <f t="shared" si="2592"/>
        <v>0</v>
      </c>
      <c r="I7764" s="16">
        <f t="shared" si="2593"/>
        <v>952.38</v>
      </c>
      <c r="J7764" s="17">
        <v>1</v>
      </c>
      <c r="K7764" s="17">
        <v>0</v>
      </c>
      <c r="L7764" s="18">
        <f t="shared" si="2594"/>
        <v>1</v>
      </c>
      <c r="M7764" s="17">
        <v>0</v>
      </c>
      <c r="N7764" s="16">
        <f t="shared" si="2595"/>
        <v>952.38</v>
      </c>
      <c r="O7764" s="16">
        <f t="shared" si="2596"/>
        <v>0</v>
      </c>
      <c r="P7764" s="18">
        <f t="shared" si="2597"/>
        <v>0</v>
      </c>
      <c r="Q7764" s="16">
        <f t="shared" si="2598"/>
        <v>952.38</v>
      </c>
      <c r="R7764" s="16">
        <f t="shared" si="2599"/>
        <v>0</v>
      </c>
    </row>
    <row r="7765" spans="1:18" ht="105" x14ac:dyDescent="0.35">
      <c r="A7765" s="1">
        <v>12</v>
      </c>
      <c r="B7765" s="13" t="s">
        <v>2330</v>
      </c>
      <c r="C7765" s="13" t="s">
        <v>224</v>
      </c>
      <c r="D7765" s="14" t="s">
        <v>2331</v>
      </c>
      <c r="E7765" s="15">
        <v>2857.14</v>
      </c>
      <c r="F7765" s="16">
        <f t="shared" si="2590"/>
        <v>2857.14</v>
      </c>
      <c r="G7765" s="16">
        <f t="shared" si="2591"/>
        <v>9519.99</v>
      </c>
      <c r="H7765" s="16">
        <f t="shared" si="2592"/>
        <v>333.2</v>
      </c>
      <c r="I7765" s="16">
        <f t="shared" si="2593"/>
        <v>-6662.85</v>
      </c>
      <c r="J7765" s="17">
        <v>1</v>
      </c>
      <c r="K7765" s="17">
        <v>3.3319999999999999</v>
      </c>
      <c r="L7765" s="18">
        <f t="shared" si="2594"/>
        <v>-2.3319999999999999</v>
      </c>
      <c r="M7765" s="17">
        <v>3.3319999999999999</v>
      </c>
      <c r="N7765" s="16">
        <f t="shared" si="2595"/>
        <v>2857.14</v>
      </c>
      <c r="O7765" s="16">
        <f t="shared" si="2596"/>
        <v>9519.99</v>
      </c>
      <c r="P7765" s="18">
        <f t="shared" si="2597"/>
        <v>0</v>
      </c>
      <c r="Q7765" s="16">
        <f t="shared" si="2598"/>
        <v>2857.14</v>
      </c>
      <c r="R7765" s="16">
        <f t="shared" si="2599"/>
        <v>0</v>
      </c>
    </row>
    <row r="7766" spans="1:18" ht="42" x14ac:dyDescent="0.35">
      <c r="A7766" s="1">
        <v>13</v>
      </c>
      <c r="B7766" s="13" t="s">
        <v>2332</v>
      </c>
      <c r="C7766" s="13" t="s">
        <v>224</v>
      </c>
      <c r="D7766" s="14" t="s">
        <v>2333</v>
      </c>
      <c r="E7766" s="15">
        <v>1904.76</v>
      </c>
      <c r="F7766" s="16">
        <f t="shared" si="2590"/>
        <v>1904.76</v>
      </c>
      <c r="G7766" s="16">
        <f t="shared" si="2591"/>
        <v>0</v>
      </c>
      <c r="H7766" s="16">
        <f t="shared" si="2592"/>
        <v>0</v>
      </c>
      <c r="I7766" s="16">
        <f t="shared" si="2593"/>
        <v>1904.76</v>
      </c>
      <c r="J7766" s="17">
        <v>1</v>
      </c>
      <c r="K7766" s="17">
        <v>0</v>
      </c>
      <c r="L7766" s="18">
        <f t="shared" si="2594"/>
        <v>1</v>
      </c>
      <c r="M7766" s="17">
        <v>0</v>
      </c>
      <c r="N7766" s="16">
        <f t="shared" si="2595"/>
        <v>1904.76</v>
      </c>
      <c r="O7766" s="16">
        <f t="shared" si="2596"/>
        <v>0</v>
      </c>
      <c r="P7766" s="18">
        <f t="shared" si="2597"/>
        <v>0</v>
      </c>
      <c r="Q7766" s="16">
        <f t="shared" si="2598"/>
        <v>1904.76</v>
      </c>
      <c r="R7766" s="16">
        <f t="shared" si="2599"/>
        <v>0</v>
      </c>
    </row>
    <row r="7767" spans="1:18" x14ac:dyDescent="0.35">
      <c r="A7767" s="21" t="s">
        <v>2451</v>
      </c>
      <c r="B7767" s="21" t="s">
        <v>2451</v>
      </c>
      <c r="C7767" s="21" t="s">
        <v>2451</v>
      </c>
      <c r="D7767" s="21" t="s">
        <v>2451</v>
      </c>
      <c r="E7767" s="21" t="s">
        <v>2451</v>
      </c>
      <c r="F7767" s="19"/>
      <c r="G7767" s="20">
        <f>SUM(G7754:G7766)</f>
        <v>9519.99</v>
      </c>
      <c r="H7767" s="7"/>
      <c r="I7767" s="7"/>
      <c r="J7767" s="7"/>
      <c r="K7767" s="7"/>
      <c r="L7767" s="7"/>
      <c r="M7767" s="7"/>
      <c r="N7767" s="7"/>
      <c r="O7767" s="7"/>
      <c r="P7767" s="7"/>
      <c r="Q7767" s="7"/>
      <c r="R7767" s="7"/>
    </row>
    <row r="7769" spans="1:18" x14ac:dyDescent="0.35">
      <c r="B7769" s="11" t="s">
        <v>23</v>
      </c>
      <c r="C7769" s="12" t="s">
        <v>24</v>
      </c>
      <c r="D7769" s="12" t="s">
        <v>25</v>
      </c>
    </row>
    <row r="7770" spans="1:18" x14ac:dyDescent="0.35">
      <c r="B7770" s="11" t="s">
        <v>26</v>
      </c>
      <c r="C7770" s="12" t="s">
        <v>27</v>
      </c>
      <c r="D7770" s="12" t="s">
        <v>28</v>
      </c>
    </row>
    <row r="7771" spans="1:18" x14ac:dyDescent="0.35">
      <c r="B7771" s="11" t="s">
        <v>29</v>
      </c>
      <c r="C7771" s="12" t="s">
        <v>24</v>
      </c>
      <c r="D7771" s="12" t="s">
        <v>30</v>
      </c>
    </row>
    <row r="7772" spans="1:18" x14ac:dyDescent="0.35">
      <c r="B7772" s="11" t="s">
        <v>31</v>
      </c>
      <c r="C7772" s="12" t="s">
        <v>358</v>
      </c>
      <c r="D7772" s="12" t="s">
        <v>2279</v>
      </c>
    </row>
    <row r="7773" spans="1:18" x14ac:dyDescent="0.35">
      <c r="B7773" s="11" t="s">
        <v>33</v>
      </c>
      <c r="C7773" s="12" t="s">
        <v>27</v>
      </c>
      <c r="D7773" s="12" t="s">
        <v>1685</v>
      </c>
    </row>
    <row r="7774" spans="1:18" x14ac:dyDescent="0.35">
      <c r="B7774" s="11" t="s">
        <v>35</v>
      </c>
      <c r="C7774" s="12" t="s">
        <v>116</v>
      </c>
      <c r="D7774" s="12" t="s">
        <v>2339</v>
      </c>
    </row>
    <row r="7775" spans="1:18" x14ac:dyDescent="0.35">
      <c r="B7775" s="11" t="s">
        <v>36</v>
      </c>
      <c r="C7775" s="12" t="s">
        <v>24</v>
      </c>
      <c r="D7775" s="12" t="s">
        <v>730</v>
      </c>
    </row>
    <row r="7777" spans="1:18" ht="42" x14ac:dyDescent="0.35">
      <c r="A7777" s="1">
        <v>1</v>
      </c>
      <c r="B7777" s="13" t="s">
        <v>2452</v>
      </c>
      <c r="C7777" s="13" t="s">
        <v>41</v>
      </c>
      <c r="D7777" s="14" t="s">
        <v>1671</v>
      </c>
      <c r="E7777" s="15">
        <v>93.59</v>
      </c>
      <c r="F7777" s="16">
        <f t="shared" ref="F7777:F7785" si="2600">ROUND(ROUND(N7777,2)*ROUND(J7777,3),2)</f>
        <v>2994.88</v>
      </c>
      <c r="G7777" s="16">
        <f t="shared" ref="G7777:G7785" si="2601">ROUND(ROUND(N7777,2)*ROUND(K7777,3),2)</f>
        <v>467.95</v>
      </c>
      <c r="H7777" s="16">
        <f t="shared" ref="H7777:H7785" si="2602">IF(EXACT(J7777,0),0,100*(K7777/J7777))</f>
        <v>15.625</v>
      </c>
      <c r="I7777" s="16">
        <f t="shared" ref="I7777:I7785" si="2603">ROUND((ROUND(J7777,3)-ROUND(K7777,3))*N7777,2)</f>
        <v>2526.9299999999998</v>
      </c>
      <c r="J7777" s="17">
        <v>32</v>
      </c>
      <c r="K7777" s="17">
        <v>5</v>
      </c>
      <c r="L7777" s="18">
        <f t="shared" ref="L7777:L7785" si="2604">ROUND(ROUND(J7777,3)-ROUND(K7777,3),3)</f>
        <v>27</v>
      </c>
      <c r="M7777" s="17">
        <v>5</v>
      </c>
      <c r="N7777" s="16">
        <f t="shared" ref="N7777:N7785" si="2605">ROUND(E7777,2)</f>
        <v>93.59</v>
      </c>
      <c r="O7777" s="16">
        <f t="shared" ref="O7777:O7785" si="2606">ROUND(ROUND(M7777,3)*ROUND(N7777,2),2)</f>
        <v>467.95</v>
      </c>
      <c r="P7777" s="18">
        <f t="shared" ref="P7777:P7785" si="2607">ROUND(ROUND(K7777,3)-ROUND(M7777,3),2)</f>
        <v>0</v>
      </c>
      <c r="Q7777" s="16">
        <f t="shared" ref="Q7777:Q7785" si="2608">ROUND(E7777,2)</f>
        <v>93.59</v>
      </c>
      <c r="R7777" s="16">
        <f t="shared" ref="R7777:R7785" si="2609">ROUND((ROUND(K7777,3)-ROUND(M7777,3))* Q7777,2)</f>
        <v>0</v>
      </c>
    </row>
    <row r="7778" spans="1:18" ht="31.5" x14ac:dyDescent="0.35">
      <c r="A7778" s="1">
        <v>2</v>
      </c>
      <c r="B7778" s="13" t="s">
        <v>1060</v>
      </c>
      <c r="C7778" s="13" t="s">
        <v>41</v>
      </c>
      <c r="D7778" s="14" t="s">
        <v>1061</v>
      </c>
      <c r="E7778" s="15">
        <v>112.14</v>
      </c>
      <c r="F7778" s="16">
        <f t="shared" si="2600"/>
        <v>3588.48</v>
      </c>
      <c r="G7778" s="16">
        <f t="shared" si="2601"/>
        <v>560.70000000000005</v>
      </c>
      <c r="H7778" s="16">
        <f t="shared" si="2602"/>
        <v>15.625</v>
      </c>
      <c r="I7778" s="16">
        <f t="shared" si="2603"/>
        <v>3027.78</v>
      </c>
      <c r="J7778" s="17">
        <v>32</v>
      </c>
      <c r="K7778" s="17">
        <v>5</v>
      </c>
      <c r="L7778" s="18">
        <f t="shared" si="2604"/>
        <v>27</v>
      </c>
      <c r="M7778" s="17">
        <v>5</v>
      </c>
      <c r="N7778" s="16">
        <f t="shared" si="2605"/>
        <v>112.14</v>
      </c>
      <c r="O7778" s="16">
        <f t="shared" si="2606"/>
        <v>560.70000000000005</v>
      </c>
      <c r="P7778" s="18">
        <f t="shared" si="2607"/>
        <v>0</v>
      </c>
      <c r="Q7778" s="16">
        <f t="shared" si="2608"/>
        <v>112.14</v>
      </c>
      <c r="R7778" s="16">
        <f t="shared" si="2609"/>
        <v>0</v>
      </c>
    </row>
    <row r="7779" spans="1:18" ht="52.5" x14ac:dyDescent="0.35">
      <c r="A7779" s="1">
        <v>3</v>
      </c>
      <c r="B7779" s="13" t="s">
        <v>166</v>
      </c>
      <c r="C7779" s="13" t="s">
        <v>65</v>
      </c>
      <c r="D7779" s="14" t="s">
        <v>167</v>
      </c>
      <c r="E7779" s="15">
        <v>24.21</v>
      </c>
      <c r="F7779" s="16">
        <f t="shared" si="2600"/>
        <v>7897.3</v>
      </c>
      <c r="G7779" s="16">
        <f t="shared" si="2601"/>
        <v>0</v>
      </c>
      <c r="H7779" s="16">
        <f t="shared" si="2602"/>
        <v>0</v>
      </c>
      <c r="I7779" s="16">
        <f t="shared" si="2603"/>
        <v>7897.3</v>
      </c>
      <c r="J7779" s="17">
        <v>326.2</v>
      </c>
      <c r="K7779" s="17">
        <v>0</v>
      </c>
      <c r="L7779" s="18">
        <f t="shared" si="2604"/>
        <v>326.2</v>
      </c>
      <c r="M7779" s="17">
        <v>0</v>
      </c>
      <c r="N7779" s="16">
        <f t="shared" si="2605"/>
        <v>24.21</v>
      </c>
      <c r="O7779" s="16">
        <f t="shared" si="2606"/>
        <v>0</v>
      </c>
      <c r="P7779" s="18">
        <f t="shared" si="2607"/>
        <v>0</v>
      </c>
      <c r="Q7779" s="16">
        <f t="shared" si="2608"/>
        <v>24.21</v>
      </c>
      <c r="R7779" s="16">
        <f t="shared" si="2609"/>
        <v>0</v>
      </c>
    </row>
    <row r="7780" spans="1:18" ht="31.5" x14ac:dyDescent="0.35">
      <c r="A7780" s="1">
        <v>4</v>
      </c>
      <c r="B7780" s="13" t="s">
        <v>168</v>
      </c>
      <c r="C7780" s="13" t="s">
        <v>65</v>
      </c>
      <c r="D7780" s="14" t="s">
        <v>169</v>
      </c>
      <c r="E7780" s="15">
        <v>5.38</v>
      </c>
      <c r="F7780" s="16">
        <f t="shared" si="2600"/>
        <v>1754.96</v>
      </c>
      <c r="G7780" s="16">
        <f t="shared" si="2601"/>
        <v>0</v>
      </c>
      <c r="H7780" s="16">
        <f t="shared" si="2602"/>
        <v>0</v>
      </c>
      <c r="I7780" s="16">
        <f t="shared" si="2603"/>
        <v>1754.96</v>
      </c>
      <c r="J7780" s="17">
        <v>326.2</v>
      </c>
      <c r="K7780" s="17">
        <v>0</v>
      </c>
      <c r="L7780" s="18">
        <f t="shared" si="2604"/>
        <v>326.2</v>
      </c>
      <c r="M7780" s="17">
        <v>0</v>
      </c>
      <c r="N7780" s="16">
        <f t="shared" si="2605"/>
        <v>5.38</v>
      </c>
      <c r="O7780" s="16">
        <f t="shared" si="2606"/>
        <v>0</v>
      </c>
      <c r="P7780" s="18">
        <f t="shared" si="2607"/>
        <v>0</v>
      </c>
      <c r="Q7780" s="16">
        <f t="shared" si="2608"/>
        <v>5.38</v>
      </c>
      <c r="R7780" s="16">
        <f t="shared" si="2609"/>
        <v>0</v>
      </c>
    </row>
    <row r="7781" spans="1:18" ht="52.5" x14ac:dyDescent="0.35">
      <c r="A7781" s="1">
        <v>5</v>
      </c>
      <c r="B7781" s="13" t="s">
        <v>1136</v>
      </c>
      <c r="C7781" s="13" t="s">
        <v>65</v>
      </c>
      <c r="D7781" s="14" t="s">
        <v>1137</v>
      </c>
      <c r="E7781" s="15">
        <v>5.82</v>
      </c>
      <c r="F7781" s="16">
        <f t="shared" si="2600"/>
        <v>19.559999999999999</v>
      </c>
      <c r="G7781" s="16">
        <f t="shared" si="2601"/>
        <v>0</v>
      </c>
      <c r="H7781" s="16">
        <f t="shared" si="2602"/>
        <v>0</v>
      </c>
      <c r="I7781" s="16">
        <f t="shared" si="2603"/>
        <v>19.559999999999999</v>
      </c>
      <c r="J7781" s="17">
        <v>3.36</v>
      </c>
      <c r="K7781" s="17">
        <v>0</v>
      </c>
      <c r="L7781" s="18">
        <f t="shared" si="2604"/>
        <v>3.36</v>
      </c>
      <c r="M7781" s="17">
        <v>0</v>
      </c>
      <c r="N7781" s="16">
        <f t="shared" si="2605"/>
        <v>5.82</v>
      </c>
      <c r="O7781" s="16">
        <f t="shared" si="2606"/>
        <v>0</v>
      </c>
      <c r="P7781" s="18">
        <f t="shared" si="2607"/>
        <v>0</v>
      </c>
      <c r="Q7781" s="16">
        <f t="shared" si="2608"/>
        <v>5.82</v>
      </c>
      <c r="R7781" s="16">
        <f t="shared" si="2609"/>
        <v>0</v>
      </c>
    </row>
    <row r="7782" spans="1:18" ht="21" x14ac:dyDescent="0.35">
      <c r="A7782" s="1">
        <v>6</v>
      </c>
      <c r="B7782" s="13" t="s">
        <v>2340</v>
      </c>
      <c r="C7782" s="13" t="s">
        <v>65</v>
      </c>
      <c r="D7782" s="14" t="s">
        <v>2341</v>
      </c>
      <c r="E7782" s="15">
        <v>23.31</v>
      </c>
      <c r="F7782" s="16">
        <f t="shared" si="2600"/>
        <v>7454.54</v>
      </c>
      <c r="G7782" s="16">
        <f t="shared" si="2601"/>
        <v>990.68</v>
      </c>
      <c r="H7782" s="16">
        <f t="shared" si="2602"/>
        <v>13.2895559724828</v>
      </c>
      <c r="I7782" s="16">
        <f t="shared" si="2603"/>
        <v>6463.86</v>
      </c>
      <c r="J7782" s="17">
        <v>319.8</v>
      </c>
      <c r="K7782" s="17">
        <v>42.5</v>
      </c>
      <c r="L7782" s="18">
        <f t="shared" si="2604"/>
        <v>277.3</v>
      </c>
      <c r="M7782" s="17">
        <v>42.5</v>
      </c>
      <c r="N7782" s="16">
        <f t="shared" si="2605"/>
        <v>23.31</v>
      </c>
      <c r="O7782" s="16">
        <f t="shared" si="2606"/>
        <v>990.68</v>
      </c>
      <c r="P7782" s="18">
        <f t="shared" si="2607"/>
        <v>0</v>
      </c>
      <c r="Q7782" s="16">
        <f t="shared" si="2608"/>
        <v>23.31</v>
      </c>
      <c r="R7782" s="16">
        <f t="shared" si="2609"/>
        <v>0</v>
      </c>
    </row>
    <row r="7783" spans="1:18" ht="21" x14ac:dyDescent="0.35">
      <c r="A7783" s="1">
        <v>7</v>
      </c>
      <c r="B7783" s="13" t="s">
        <v>87</v>
      </c>
      <c r="C7783" s="13" t="s">
        <v>65</v>
      </c>
      <c r="D7783" s="14" t="s">
        <v>88</v>
      </c>
      <c r="E7783" s="15">
        <v>98.73</v>
      </c>
      <c r="F7783" s="16">
        <f t="shared" si="2600"/>
        <v>236.95</v>
      </c>
      <c r="G7783" s="16">
        <f t="shared" si="2601"/>
        <v>0</v>
      </c>
      <c r="H7783" s="16">
        <f t="shared" si="2602"/>
        <v>0</v>
      </c>
      <c r="I7783" s="16">
        <f t="shared" si="2603"/>
        <v>236.95</v>
      </c>
      <c r="J7783" s="17">
        <v>2.4</v>
      </c>
      <c r="K7783" s="17">
        <v>0</v>
      </c>
      <c r="L7783" s="18">
        <f t="shared" si="2604"/>
        <v>2.4</v>
      </c>
      <c r="M7783" s="17">
        <v>0</v>
      </c>
      <c r="N7783" s="16">
        <f t="shared" si="2605"/>
        <v>98.73</v>
      </c>
      <c r="O7783" s="16">
        <f t="shared" si="2606"/>
        <v>0</v>
      </c>
      <c r="P7783" s="18">
        <f t="shared" si="2607"/>
        <v>0</v>
      </c>
      <c r="Q7783" s="16">
        <f t="shared" si="2608"/>
        <v>98.73</v>
      </c>
      <c r="R7783" s="16">
        <f t="shared" si="2609"/>
        <v>0</v>
      </c>
    </row>
    <row r="7784" spans="1:18" ht="42" x14ac:dyDescent="0.35">
      <c r="A7784" s="1">
        <v>8</v>
      </c>
      <c r="B7784" s="13" t="s">
        <v>183</v>
      </c>
      <c r="C7784" s="13" t="s">
        <v>92</v>
      </c>
      <c r="D7784" s="14" t="s">
        <v>184</v>
      </c>
      <c r="E7784" s="15">
        <v>7.89</v>
      </c>
      <c r="F7784" s="16">
        <f t="shared" si="2600"/>
        <v>126.24</v>
      </c>
      <c r="G7784" s="16">
        <f t="shared" si="2601"/>
        <v>0</v>
      </c>
      <c r="H7784" s="16">
        <f t="shared" si="2602"/>
        <v>0</v>
      </c>
      <c r="I7784" s="16">
        <f t="shared" si="2603"/>
        <v>126.24</v>
      </c>
      <c r="J7784" s="17">
        <v>16</v>
      </c>
      <c r="K7784" s="17">
        <v>0</v>
      </c>
      <c r="L7784" s="18">
        <f t="shared" si="2604"/>
        <v>16</v>
      </c>
      <c r="M7784" s="17">
        <v>0</v>
      </c>
      <c r="N7784" s="16">
        <f t="shared" si="2605"/>
        <v>7.89</v>
      </c>
      <c r="O7784" s="16">
        <f t="shared" si="2606"/>
        <v>0</v>
      </c>
      <c r="P7784" s="18">
        <f t="shared" si="2607"/>
        <v>0</v>
      </c>
      <c r="Q7784" s="16">
        <f t="shared" si="2608"/>
        <v>7.89</v>
      </c>
      <c r="R7784" s="16">
        <f t="shared" si="2609"/>
        <v>0</v>
      </c>
    </row>
    <row r="7785" spans="1:18" ht="31.5" x14ac:dyDescent="0.35">
      <c r="A7785" s="1">
        <v>9</v>
      </c>
      <c r="B7785" s="13" t="s">
        <v>501</v>
      </c>
      <c r="C7785" s="13" t="s">
        <v>44</v>
      </c>
      <c r="D7785" s="14" t="s">
        <v>502</v>
      </c>
      <c r="E7785" s="15">
        <v>0.46</v>
      </c>
      <c r="F7785" s="16">
        <f t="shared" si="2600"/>
        <v>535.9</v>
      </c>
      <c r="G7785" s="16">
        <f t="shared" si="2601"/>
        <v>234.6</v>
      </c>
      <c r="H7785" s="16">
        <f t="shared" si="2602"/>
        <v>43.776824034334766</v>
      </c>
      <c r="I7785" s="16">
        <f t="shared" si="2603"/>
        <v>301.3</v>
      </c>
      <c r="J7785" s="17">
        <v>1165</v>
      </c>
      <c r="K7785" s="17">
        <v>510</v>
      </c>
      <c r="L7785" s="18">
        <f t="shared" si="2604"/>
        <v>655</v>
      </c>
      <c r="M7785" s="17">
        <v>510</v>
      </c>
      <c r="N7785" s="16">
        <f t="shared" si="2605"/>
        <v>0.46</v>
      </c>
      <c r="O7785" s="16">
        <f t="shared" si="2606"/>
        <v>234.6</v>
      </c>
      <c r="P7785" s="18">
        <f t="shared" si="2607"/>
        <v>0</v>
      </c>
      <c r="Q7785" s="16">
        <f t="shared" si="2608"/>
        <v>0.46</v>
      </c>
      <c r="R7785" s="16">
        <f t="shared" si="2609"/>
        <v>0</v>
      </c>
    </row>
    <row r="7786" spans="1:18" x14ac:dyDescent="0.35">
      <c r="A7786" s="21" t="s">
        <v>2453</v>
      </c>
      <c r="B7786" s="21" t="s">
        <v>2453</v>
      </c>
      <c r="C7786" s="21" t="s">
        <v>2453</v>
      </c>
      <c r="D7786" s="21" t="s">
        <v>2453</v>
      </c>
      <c r="E7786" s="21" t="s">
        <v>2453</v>
      </c>
      <c r="F7786" s="19"/>
      <c r="G7786" s="20">
        <f>SUM(G7777:G7785)</f>
        <v>2253.9299999999998</v>
      </c>
      <c r="H7786" s="7"/>
      <c r="I7786" s="7"/>
      <c r="J7786" s="7"/>
      <c r="K7786" s="7"/>
      <c r="L7786" s="7"/>
      <c r="M7786" s="7"/>
      <c r="N7786" s="7"/>
      <c r="O7786" s="7"/>
      <c r="P7786" s="7"/>
      <c r="Q7786" s="7"/>
      <c r="R7786" s="7"/>
    </row>
    <row r="7788" spans="1:18" x14ac:dyDescent="0.35">
      <c r="B7788" s="11" t="s">
        <v>23</v>
      </c>
      <c r="C7788" s="12" t="s">
        <v>24</v>
      </c>
      <c r="D7788" s="12" t="s">
        <v>25</v>
      </c>
    </row>
    <row r="7789" spans="1:18" x14ac:dyDescent="0.35">
      <c r="B7789" s="11" t="s">
        <v>26</v>
      </c>
      <c r="C7789" s="12" t="s">
        <v>27</v>
      </c>
      <c r="D7789" s="12" t="s">
        <v>28</v>
      </c>
    </row>
    <row r="7790" spans="1:18" x14ac:dyDescent="0.35">
      <c r="B7790" s="11" t="s">
        <v>29</v>
      </c>
      <c r="C7790" s="12" t="s">
        <v>24</v>
      </c>
      <c r="D7790" s="12" t="s">
        <v>30</v>
      </c>
    </row>
    <row r="7791" spans="1:18" x14ac:dyDescent="0.35">
      <c r="B7791" s="11" t="s">
        <v>31</v>
      </c>
      <c r="C7791" s="12" t="s">
        <v>358</v>
      </c>
      <c r="D7791" s="12" t="s">
        <v>2279</v>
      </c>
    </row>
    <row r="7792" spans="1:18" x14ac:dyDescent="0.35">
      <c r="B7792" s="11" t="s">
        <v>33</v>
      </c>
      <c r="C7792" s="12" t="s">
        <v>27</v>
      </c>
      <c r="D7792" s="12" t="s">
        <v>1685</v>
      </c>
    </row>
    <row r="7793" spans="1:18" x14ac:dyDescent="0.35">
      <c r="B7793" s="11" t="s">
        <v>35</v>
      </c>
      <c r="C7793" s="12" t="s">
        <v>116</v>
      </c>
      <c r="D7793" s="12" t="s">
        <v>2339</v>
      </c>
    </row>
    <row r="7794" spans="1:18" x14ac:dyDescent="0.35">
      <c r="B7794" s="11" t="s">
        <v>36</v>
      </c>
      <c r="C7794" s="12" t="s">
        <v>27</v>
      </c>
      <c r="D7794" s="12" t="s">
        <v>2343</v>
      </c>
    </row>
    <row r="7796" spans="1:18" ht="42" x14ac:dyDescent="0.35">
      <c r="A7796" s="1">
        <v>1</v>
      </c>
      <c r="B7796" s="13" t="s">
        <v>2344</v>
      </c>
      <c r="C7796" s="13" t="s">
        <v>44</v>
      </c>
      <c r="D7796" s="14" t="s">
        <v>2345</v>
      </c>
      <c r="E7796" s="15">
        <v>14.68</v>
      </c>
      <c r="F7796" s="16">
        <f t="shared" ref="F7796:F7819" si="2610">ROUND(ROUND(N7796,2)*ROUND(J7796,3),2)</f>
        <v>1673.52</v>
      </c>
      <c r="G7796" s="16">
        <f t="shared" ref="G7796:G7819" si="2611">ROUND(ROUND(N7796,2)*ROUND(K7796,3),2)</f>
        <v>2495.6</v>
      </c>
      <c r="H7796" s="16">
        <f t="shared" ref="H7796:H7819" si="2612">IF(EXACT(J7796,0),0,100*(K7796/J7796))</f>
        <v>149.12280701754386</v>
      </c>
      <c r="I7796" s="16">
        <f t="shared" ref="I7796:I7819" si="2613">ROUND((ROUND(J7796,3)-ROUND(K7796,3))*N7796,2)</f>
        <v>-822.08</v>
      </c>
      <c r="J7796" s="17">
        <v>114</v>
      </c>
      <c r="K7796" s="17">
        <v>170</v>
      </c>
      <c r="L7796" s="18">
        <f t="shared" ref="L7796:L7819" si="2614">ROUND(ROUND(J7796,3)-ROUND(K7796,3),3)</f>
        <v>-56</v>
      </c>
      <c r="M7796" s="17">
        <v>170</v>
      </c>
      <c r="N7796" s="16">
        <f t="shared" ref="N7796:N7819" si="2615">ROUND(E7796,2)</f>
        <v>14.68</v>
      </c>
      <c r="O7796" s="16">
        <f t="shared" ref="O7796:O7819" si="2616">ROUND(ROUND(M7796,3)*ROUND(N7796,2),2)</f>
        <v>2495.6</v>
      </c>
      <c r="P7796" s="18">
        <f t="shared" ref="P7796:P7819" si="2617">ROUND(ROUND(K7796,3)-ROUND(M7796,3),2)</f>
        <v>0</v>
      </c>
      <c r="Q7796" s="16">
        <f t="shared" ref="Q7796:Q7819" si="2618">ROUND(E7796,2)</f>
        <v>14.68</v>
      </c>
      <c r="R7796" s="16">
        <f t="shared" ref="R7796:R7819" si="2619">ROUND((ROUND(K7796,3)-ROUND(M7796,3))* Q7796,2)</f>
        <v>0</v>
      </c>
    </row>
    <row r="7797" spans="1:18" ht="42" x14ac:dyDescent="0.35">
      <c r="A7797" s="1">
        <v>2</v>
      </c>
      <c r="B7797" s="13" t="s">
        <v>2346</v>
      </c>
      <c r="C7797" s="13" t="s">
        <v>44</v>
      </c>
      <c r="D7797" s="14" t="s">
        <v>2347</v>
      </c>
      <c r="E7797" s="15">
        <v>6.2</v>
      </c>
      <c r="F7797" s="16">
        <f t="shared" si="2610"/>
        <v>9014.7999999999993</v>
      </c>
      <c r="G7797" s="16">
        <f t="shared" si="2611"/>
        <v>0</v>
      </c>
      <c r="H7797" s="16">
        <f t="shared" si="2612"/>
        <v>0</v>
      </c>
      <c r="I7797" s="16">
        <f t="shared" si="2613"/>
        <v>9014.7999999999993</v>
      </c>
      <c r="J7797" s="17">
        <v>1454</v>
      </c>
      <c r="K7797" s="17">
        <v>0</v>
      </c>
      <c r="L7797" s="18">
        <f t="shared" si="2614"/>
        <v>1454</v>
      </c>
      <c r="M7797" s="17">
        <v>0</v>
      </c>
      <c r="N7797" s="16">
        <f t="shared" si="2615"/>
        <v>6.2</v>
      </c>
      <c r="O7797" s="16">
        <f t="shared" si="2616"/>
        <v>0</v>
      </c>
      <c r="P7797" s="18">
        <f t="shared" si="2617"/>
        <v>0</v>
      </c>
      <c r="Q7797" s="16">
        <f t="shared" si="2618"/>
        <v>6.2</v>
      </c>
      <c r="R7797" s="16">
        <f t="shared" si="2619"/>
        <v>0</v>
      </c>
    </row>
    <row r="7798" spans="1:18" ht="42" x14ac:dyDescent="0.35">
      <c r="A7798" s="1">
        <v>3</v>
      </c>
      <c r="B7798" s="13" t="s">
        <v>2348</v>
      </c>
      <c r="C7798" s="13" t="s">
        <v>44</v>
      </c>
      <c r="D7798" s="14" t="s">
        <v>2349</v>
      </c>
      <c r="E7798" s="15">
        <v>2.78</v>
      </c>
      <c r="F7798" s="16">
        <f t="shared" si="2610"/>
        <v>250.2</v>
      </c>
      <c r="G7798" s="16">
        <f t="shared" si="2611"/>
        <v>0</v>
      </c>
      <c r="H7798" s="16">
        <f t="shared" si="2612"/>
        <v>0</v>
      </c>
      <c r="I7798" s="16">
        <f t="shared" si="2613"/>
        <v>250.2</v>
      </c>
      <c r="J7798" s="17">
        <v>90</v>
      </c>
      <c r="K7798" s="17">
        <v>0</v>
      </c>
      <c r="L7798" s="18">
        <f t="shared" si="2614"/>
        <v>90</v>
      </c>
      <c r="M7798" s="17">
        <v>0</v>
      </c>
      <c r="N7798" s="16">
        <f t="shared" si="2615"/>
        <v>2.78</v>
      </c>
      <c r="O7798" s="16">
        <f t="shared" si="2616"/>
        <v>0</v>
      </c>
      <c r="P7798" s="18">
        <f t="shared" si="2617"/>
        <v>0</v>
      </c>
      <c r="Q7798" s="16">
        <f t="shared" si="2618"/>
        <v>2.78</v>
      </c>
      <c r="R7798" s="16">
        <f t="shared" si="2619"/>
        <v>0</v>
      </c>
    </row>
    <row r="7799" spans="1:18" ht="52.5" x14ac:dyDescent="0.35">
      <c r="A7799" s="1">
        <v>4</v>
      </c>
      <c r="B7799" s="13" t="s">
        <v>2350</v>
      </c>
      <c r="C7799" s="13" t="s">
        <v>41</v>
      </c>
      <c r="D7799" s="14" t="s">
        <v>2351</v>
      </c>
      <c r="E7799" s="15">
        <v>10.68</v>
      </c>
      <c r="F7799" s="16">
        <f t="shared" si="2610"/>
        <v>1986.48</v>
      </c>
      <c r="G7799" s="16">
        <f t="shared" si="2611"/>
        <v>0</v>
      </c>
      <c r="H7799" s="16">
        <f t="shared" si="2612"/>
        <v>0</v>
      </c>
      <c r="I7799" s="16">
        <f t="shared" si="2613"/>
        <v>1986.48</v>
      </c>
      <c r="J7799" s="17">
        <v>186</v>
      </c>
      <c r="K7799" s="17">
        <v>0</v>
      </c>
      <c r="L7799" s="18">
        <f t="shared" si="2614"/>
        <v>186</v>
      </c>
      <c r="M7799" s="17">
        <v>0</v>
      </c>
      <c r="N7799" s="16">
        <f t="shared" si="2615"/>
        <v>10.68</v>
      </c>
      <c r="O7799" s="16">
        <f t="shared" si="2616"/>
        <v>0</v>
      </c>
      <c r="P7799" s="18">
        <f t="shared" si="2617"/>
        <v>0</v>
      </c>
      <c r="Q7799" s="16">
        <f t="shared" si="2618"/>
        <v>10.68</v>
      </c>
      <c r="R7799" s="16">
        <f t="shared" si="2619"/>
        <v>0</v>
      </c>
    </row>
    <row r="7800" spans="1:18" ht="21" x14ac:dyDescent="0.35">
      <c r="A7800" s="1">
        <v>5</v>
      </c>
      <c r="B7800" s="13" t="s">
        <v>2352</v>
      </c>
      <c r="C7800" s="13" t="s">
        <v>41</v>
      </c>
      <c r="D7800" s="14" t="s">
        <v>2353</v>
      </c>
      <c r="E7800" s="15">
        <v>11.7</v>
      </c>
      <c r="F7800" s="16">
        <f t="shared" si="2610"/>
        <v>198.9</v>
      </c>
      <c r="G7800" s="16">
        <f t="shared" si="2611"/>
        <v>0</v>
      </c>
      <c r="H7800" s="16">
        <f t="shared" si="2612"/>
        <v>0</v>
      </c>
      <c r="I7800" s="16">
        <f t="shared" si="2613"/>
        <v>198.9</v>
      </c>
      <c r="J7800" s="17">
        <v>17</v>
      </c>
      <c r="K7800" s="17">
        <v>0</v>
      </c>
      <c r="L7800" s="18">
        <f t="shared" si="2614"/>
        <v>17</v>
      </c>
      <c r="M7800" s="17">
        <v>0</v>
      </c>
      <c r="N7800" s="16">
        <f t="shared" si="2615"/>
        <v>11.7</v>
      </c>
      <c r="O7800" s="16">
        <f t="shared" si="2616"/>
        <v>0</v>
      </c>
      <c r="P7800" s="18">
        <f t="shared" si="2617"/>
        <v>0</v>
      </c>
      <c r="Q7800" s="16">
        <f t="shared" si="2618"/>
        <v>11.7</v>
      </c>
      <c r="R7800" s="16">
        <f t="shared" si="2619"/>
        <v>0</v>
      </c>
    </row>
    <row r="7801" spans="1:18" ht="21" x14ac:dyDescent="0.35">
      <c r="A7801" s="1">
        <v>6</v>
      </c>
      <c r="B7801" s="13" t="s">
        <v>2354</v>
      </c>
      <c r="C7801" s="13" t="s">
        <v>41</v>
      </c>
      <c r="D7801" s="14" t="s">
        <v>2355</v>
      </c>
      <c r="E7801" s="15">
        <v>11.7</v>
      </c>
      <c r="F7801" s="16">
        <f t="shared" si="2610"/>
        <v>117</v>
      </c>
      <c r="G7801" s="16">
        <f t="shared" si="2611"/>
        <v>0</v>
      </c>
      <c r="H7801" s="16">
        <f t="shared" si="2612"/>
        <v>0</v>
      </c>
      <c r="I7801" s="16">
        <f t="shared" si="2613"/>
        <v>117</v>
      </c>
      <c r="J7801" s="17">
        <v>10</v>
      </c>
      <c r="K7801" s="17">
        <v>0</v>
      </c>
      <c r="L7801" s="18">
        <f t="shared" si="2614"/>
        <v>10</v>
      </c>
      <c r="M7801" s="17">
        <v>0</v>
      </c>
      <c r="N7801" s="16">
        <f t="shared" si="2615"/>
        <v>11.7</v>
      </c>
      <c r="O7801" s="16">
        <f t="shared" si="2616"/>
        <v>0</v>
      </c>
      <c r="P7801" s="18">
        <f t="shared" si="2617"/>
        <v>0</v>
      </c>
      <c r="Q7801" s="16">
        <f t="shared" si="2618"/>
        <v>11.7</v>
      </c>
      <c r="R7801" s="16">
        <f t="shared" si="2619"/>
        <v>0</v>
      </c>
    </row>
    <row r="7802" spans="1:18" ht="42" x14ac:dyDescent="0.35">
      <c r="A7802" s="1">
        <v>7</v>
      </c>
      <c r="B7802" s="13" t="s">
        <v>2356</v>
      </c>
      <c r="C7802" s="13" t="s">
        <v>41</v>
      </c>
      <c r="D7802" s="14" t="s">
        <v>2357</v>
      </c>
      <c r="E7802" s="15">
        <v>114.46</v>
      </c>
      <c r="F7802" s="16">
        <f t="shared" si="2610"/>
        <v>114.46</v>
      </c>
      <c r="G7802" s="16">
        <f t="shared" si="2611"/>
        <v>114.46</v>
      </c>
      <c r="H7802" s="16">
        <f t="shared" si="2612"/>
        <v>100</v>
      </c>
      <c r="I7802" s="16">
        <f t="shared" si="2613"/>
        <v>0</v>
      </c>
      <c r="J7802" s="17">
        <v>1</v>
      </c>
      <c r="K7802" s="17">
        <v>1</v>
      </c>
      <c r="L7802" s="18">
        <f t="shared" si="2614"/>
        <v>0</v>
      </c>
      <c r="M7802" s="17">
        <v>1</v>
      </c>
      <c r="N7802" s="16">
        <f t="shared" si="2615"/>
        <v>114.46</v>
      </c>
      <c r="O7802" s="16">
        <f t="shared" si="2616"/>
        <v>114.46</v>
      </c>
      <c r="P7802" s="18">
        <f t="shared" si="2617"/>
        <v>0</v>
      </c>
      <c r="Q7802" s="16">
        <f t="shared" si="2618"/>
        <v>114.46</v>
      </c>
      <c r="R7802" s="16">
        <f t="shared" si="2619"/>
        <v>0</v>
      </c>
    </row>
    <row r="7803" spans="1:18" ht="42" x14ac:dyDescent="0.35">
      <c r="A7803" s="1">
        <v>8</v>
      </c>
      <c r="B7803" s="13" t="s">
        <v>2358</v>
      </c>
      <c r="C7803" s="13" t="s">
        <v>41</v>
      </c>
      <c r="D7803" s="14" t="s">
        <v>2359</v>
      </c>
      <c r="E7803" s="15">
        <v>47.91</v>
      </c>
      <c r="F7803" s="16">
        <f t="shared" si="2610"/>
        <v>622.83000000000004</v>
      </c>
      <c r="G7803" s="16">
        <f t="shared" si="2611"/>
        <v>0</v>
      </c>
      <c r="H7803" s="16">
        <f t="shared" si="2612"/>
        <v>0</v>
      </c>
      <c r="I7803" s="16">
        <f t="shared" si="2613"/>
        <v>622.83000000000004</v>
      </c>
      <c r="J7803" s="17">
        <v>13</v>
      </c>
      <c r="K7803" s="17">
        <v>0</v>
      </c>
      <c r="L7803" s="18">
        <f t="shared" si="2614"/>
        <v>13</v>
      </c>
      <c r="M7803" s="17">
        <v>0</v>
      </c>
      <c r="N7803" s="16">
        <f t="shared" si="2615"/>
        <v>47.91</v>
      </c>
      <c r="O7803" s="16">
        <f t="shared" si="2616"/>
        <v>0</v>
      </c>
      <c r="P7803" s="18">
        <f t="shared" si="2617"/>
        <v>0</v>
      </c>
      <c r="Q7803" s="16">
        <f t="shared" si="2618"/>
        <v>47.91</v>
      </c>
      <c r="R7803" s="16">
        <f t="shared" si="2619"/>
        <v>0</v>
      </c>
    </row>
    <row r="7804" spans="1:18" ht="31.5" x14ac:dyDescent="0.35">
      <c r="A7804" s="1">
        <v>9</v>
      </c>
      <c r="B7804" s="13" t="s">
        <v>2360</v>
      </c>
      <c r="C7804" s="13" t="s">
        <v>41</v>
      </c>
      <c r="D7804" s="14" t="s">
        <v>2361</v>
      </c>
      <c r="E7804" s="15">
        <v>21.02</v>
      </c>
      <c r="F7804" s="16">
        <f t="shared" si="2610"/>
        <v>819.78</v>
      </c>
      <c r="G7804" s="16">
        <f t="shared" si="2611"/>
        <v>0</v>
      </c>
      <c r="H7804" s="16">
        <f t="shared" si="2612"/>
        <v>0</v>
      </c>
      <c r="I7804" s="16">
        <f t="shared" si="2613"/>
        <v>819.78</v>
      </c>
      <c r="J7804" s="17">
        <v>39</v>
      </c>
      <c r="K7804" s="17">
        <v>0</v>
      </c>
      <c r="L7804" s="18">
        <f t="shared" si="2614"/>
        <v>39</v>
      </c>
      <c r="M7804" s="17">
        <v>0</v>
      </c>
      <c r="N7804" s="16">
        <f t="shared" si="2615"/>
        <v>21.02</v>
      </c>
      <c r="O7804" s="16">
        <f t="shared" si="2616"/>
        <v>0</v>
      </c>
      <c r="P7804" s="18">
        <f t="shared" si="2617"/>
        <v>0</v>
      </c>
      <c r="Q7804" s="16">
        <f t="shared" si="2618"/>
        <v>21.02</v>
      </c>
      <c r="R7804" s="16">
        <f t="shared" si="2619"/>
        <v>0</v>
      </c>
    </row>
    <row r="7805" spans="1:18" ht="31.5" x14ac:dyDescent="0.35">
      <c r="A7805" s="1">
        <v>10</v>
      </c>
      <c r="B7805" s="13" t="s">
        <v>2362</v>
      </c>
      <c r="C7805" s="13" t="s">
        <v>41</v>
      </c>
      <c r="D7805" s="14" t="s">
        <v>2363</v>
      </c>
      <c r="E7805" s="15">
        <v>47.86</v>
      </c>
      <c r="F7805" s="16">
        <f t="shared" si="2610"/>
        <v>143.58000000000001</v>
      </c>
      <c r="G7805" s="16">
        <f t="shared" si="2611"/>
        <v>0</v>
      </c>
      <c r="H7805" s="16">
        <f t="shared" si="2612"/>
        <v>0</v>
      </c>
      <c r="I7805" s="16">
        <f t="shared" si="2613"/>
        <v>143.58000000000001</v>
      </c>
      <c r="J7805" s="17">
        <v>3</v>
      </c>
      <c r="K7805" s="17">
        <v>0</v>
      </c>
      <c r="L7805" s="18">
        <f t="shared" si="2614"/>
        <v>3</v>
      </c>
      <c r="M7805" s="17">
        <v>0</v>
      </c>
      <c r="N7805" s="16">
        <f t="shared" si="2615"/>
        <v>47.86</v>
      </c>
      <c r="O7805" s="16">
        <f t="shared" si="2616"/>
        <v>0</v>
      </c>
      <c r="P7805" s="18">
        <f t="shared" si="2617"/>
        <v>0</v>
      </c>
      <c r="Q7805" s="16">
        <f t="shared" si="2618"/>
        <v>47.86</v>
      </c>
      <c r="R7805" s="16">
        <f t="shared" si="2619"/>
        <v>0</v>
      </c>
    </row>
    <row r="7806" spans="1:18" ht="52.5" x14ac:dyDescent="0.35">
      <c r="A7806" s="1">
        <v>11</v>
      </c>
      <c r="B7806" s="13" t="s">
        <v>2366</v>
      </c>
      <c r="C7806" s="13" t="s">
        <v>41</v>
      </c>
      <c r="D7806" s="14" t="s">
        <v>2367</v>
      </c>
      <c r="E7806" s="15">
        <v>832.71</v>
      </c>
      <c r="F7806" s="16">
        <f t="shared" si="2610"/>
        <v>832.71</v>
      </c>
      <c r="G7806" s="16">
        <f t="shared" si="2611"/>
        <v>0</v>
      </c>
      <c r="H7806" s="16">
        <f t="shared" si="2612"/>
        <v>0</v>
      </c>
      <c r="I7806" s="16">
        <f t="shared" si="2613"/>
        <v>832.71</v>
      </c>
      <c r="J7806" s="17">
        <v>1</v>
      </c>
      <c r="K7806" s="17">
        <v>0</v>
      </c>
      <c r="L7806" s="18">
        <f t="shared" si="2614"/>
        <v>1</v>
      </c>
      <c r="M7806" s="17">
        <v>0</v>
      </c>
      <c r="N7806" s="16">
        <f t="shared" si="2615"/>
        <v>832.71</v>
      </c>
      <c r="O7806" s="16">
        <f t="shared" si="2616"/>
        <v>0</v>
      </c>
      <c r="P7806" s="18">
        <f t="shared" si="2617"/>
        <v>0</v>
      </c>
      <c r="Q7806" s="16">
        <f t="shared" si="2618"/>
        <v>832.71</v>
      </c>
      <c r="R7806" s="16">
        <f t="shared" si="2619"/>
        <v>0</v>
      </c>
    </row>
    <row r="7807" spans="1:18" ht="42" x14ac:dyDescent="0.35">
      <c r="A7807" s="1">
        <v>12</v>
      </c>
      <c r="B7807" s="13" t="s">
        <v>2368</v>
      </c>
      <c r="C7807" s="13" t="s">
        <v>41</v>
      </c>
      <c r="D7807" s="14" t="s">
        <v>2369</v>
      </c>
      <c r="E7807" s="15">
        <v>49</v>
      </c>
      <c r="F7807" s="16">
        <f t="shared" si="2610"/>
        <v>49</v>
      </c>
      <c r="G7807" s="16">
        <f t="shared" si="2611"/>
        <v>0</v>
      </c>
      <c r="H7807" s="16">
        <f t="shared" si="2612"/>
        <v>0</v>
      </c>
      <c r="I7807" s="16">
        <f t="shared" si="2613"/>
        <v>49</v>
      </c>
      <c r="J7807" s="17">
        <v>1</v>
      </c>
      <c r="K7807" s="17">
        <v>0</v>
      </c>
      <c r="L7807" s="18">
        <f t="shared" si="2614"/>
        <v>1</v>
      </c>
      <c r="M7807" s="17">
        <v>0</v>
      </c>
      <c r="N7807" s="16">
        <f t="shared" si="2615"/>
        <v>49</v>
      </c>
      <c r="O7807" s="16">
        <f t="shared" si="2616"/>
        <v>0</v>
      </c>
      <c r="P7807" s="18">
        <f t="shared" si="2617"/>
        <v>0</v>
      </c>
      <c r="Q7807" s="16">
        <f t="shared" si="2618"/>
        <v>49</v>
      </c>
      <c r="R7807" s="16">
        <f t="shared" si="2619"/>
        <v>0</v>
      </c>
    </row>
    <row r="7808" spans="1:18" ht="31.5" x14ac:dyDescent="0.35">
      <c r="A7808" s="1">
        <v>13</v>
      </c>
      <c r="B7808" s="13" t="s">
        <v>2454</v>
      </c>
      <c r="C7808" s="13" t="s">
        <v>41</v>
      </c>
      <c r="D7808" s="14" t="s">
        <v>2455</v>
      </c>
      <c r="E7808" s="15">
        <v>70.62</v>
      </c>
      <c r="F7808" s="16">
        <f t="shared" si="2610"/>
        <v>918.06</v>
      </c>
      <c r="G7808" s="16">
        <f t="shared" si="2611"/>
        <v>0</v>
      </c>
      <c r="H7808" s="16">
        <f t="shared" si="2612"/>
        <v>0</v>
      </c>
      <c r="I7808" s="16">
        <f t="shared" si="2613"/>
        <v>918.06</v>
      </c>
      <c r="J7808" s="17">
        <v>13</v>
      </c>
      <c r="K7808" s="17">
        <v>0</v>
      </c>
      <c r="L7808" s="18">
        <f t="shared" si="2614"/>
        <v>13</v>
      </c>
      <c r="M7808" s="17">
        <v>0</v>
      </c>
      <c r="N7808" s="16">
        <f t="shared" si="2615"/>
        <v>70.62</v>
      </c>
      <c r="O7808" s="16">
        <f t="shared" si="2616"/>
        <v>0</v>
      </c>
      <c r="P7808" s="18">
        <f t="shared" si="2617"/>
        <v>0</v>
      </c>
      <c r="Q7808" s="16">
        <f t="shared" si="2618"/>
        <v>70.62</v>
      </c>
      <c r="R7808" s="16">
        <f t="shared" si="2619"/>
        <v>0</v>
      </c>
    </row>
    <row r="7809" spans="1:18" ht="31.5" x14ac:dyDescent="0.35">
      <c r="A7809" s="1">
        <v>14</v>
      </c>
      <c r="B7809" s="13" t="s">
        <v>2456</v>
      </c>
      <c r="C7809" s="13" t="s">
        <v>41</v>
      </c>
      <c r="D7809" s="14" t="s">
        <v>2457</v>
      </c>
      <c r="E7809" s="15">
        <v>53.17</v>
      </c>
      <c r="F7809" s="16">
        <f t="shared" si="2610"/>
        <v>691.21</v>
      </c>
      <c r="G7809" s="16">
        <f t="shared" si="2611"/>
        <v>0</v>
      </c>
      <c r="H7809" s="16">
        <f t="shared" si="2612"/>
        <v>0</v>
      </c>
      <c r="I7809" s="16">
        <f t="shared" si="2613"/>
        <v>691.21</v>
      </c>
      <c r="J7809" s="17">
        <v>13</v>
      </c>
      <c r="K7809" s="17">
        <v>0</v>
      </c>
      <c r="L7809" s="18">
        <f t="shared" si="2614"/>
        <v>13</v>
      </c>
      <c r="M7809" s="17">
        <v>0</v>
      </c>
      <c r="N7809" s="16">
        <f t="shared" si="2615"/>
        <v>53.17</v>
      </c>
      <c r="O7809" s="16">
        <f t="shared" si="2616"/>
        <v>0</v>
      </c>
      <c r="P7809" s="18">
        <f t="shared" si="2617"/>
        <v>0</v>
      </c>
      <c r="Q7809" s="16">
        <f t="shared" si="2618"/>
        <v>53.17</v>
      </c>
      <c r="R7809" s="16">
        <f t="shared" si="2619"/>
        <v>0</v>
      </c>
    </row>
    <row r="7810" spans="1:18" ht="136.5" x14ac:dyDescent="0.35">
      <c r="A7810" s="1">
        <v>15</v>
      </c>
      <c r="B7810" s="13" t="s">
        <v>2370</v>
      </c>
      <c r="C7810" s="13" t="s">
        <v>41</v>
      </c>
      <c r="D7810" s="14" t="s">
        <v>2371</v>
      </c>
      <c r="E7810" s="15">
        <v>374.99</v>
      </c>
      <c r="F7810" s="16">
        <f t="shared" si="2610"/>
        <v>374.99</v>
      </c>
      <c r="G7810" s="16">
        <f t="shared" si="2611"/>
        <v>0</v>
      </c>
      <c r="H7810" s="16">
        <f t="shared" si="2612"/>
        <v>0</v>
      </c>
      <c r="I7810" s="16">
        <f t="shared" si="2613"/>
        <v>374.99</v>
      </c>
      <c r="J7810" s="17">
        <v>1</v>
      </c>
      <c r="K7810" s="17">
        <v>0</v>
      </c>
      <c r="L7810" s="18">
        <f t="shared" si="2614"/>
        <v>1</v>
      </c>
      <c r="M7810" s="17">
        <v>0</v>
      </c>
      <c r="N7810" s="16">
        <f t="shared" si="2615"/>
        <v>374.99</v>
      </c>
      <c r="O7810" s="16">
        <f t="shared" si="2616"/>
        <v>0</v>
      </c>
      <c r="P7810" s="18">
        <f t="shared" si="2617"/>
        <v>0</v>
      </c>
      <c r="Q7810" s="16">
        <f t="shared" si="2618"/>
        <v>374.99</v>
      </c>
      <c r="R7810" s="16">
        <f t="shared" si="2619"/>
        <v>0</v>
      </c>
    </row>
    <row r="7811" spans="1:18" ht="283.5" x14ac:dyDescent="0.35">
      <c r="A7811" s="1">
        <v>16</v>
      </c>
      <c r="B7811" s="13" t="s">
        <v>2372</v>
      </c>
      <c r="C7811" s="13" t="s">
        <v>41</v>
      </c>
      <c r="D7811" s="14" t="s">
        <v>2373</v>
      </c>
      <c r="E7811" s="15">
        <v>111.99</v>
      </c>
      <c r="F7811" s="16">
        <f t="shared" si="2610"/>
        <v>111.99</v>
      </c>
      <c r="G7811" s="16">
        <f t="shared" si="2611"/>
        <v>0</v>
      </c>
      <c r="H7811" s="16">
        <f t="shared" si="2612"/>
        <v>0</v>
      </c>
      <c r="I7811" s="16">
        <f t="shared" si="2613"/>
        <v>111.99</v>
      </c>
      <c r="J7811" s="17">
        <v>1</v>
      </c>
      <c r="K7811" s="17">
        <v>0</v>
      </c>
      <c r="L7811" s="18">
        <f t="shared" si="2614"/>
        <v>1</v>
      </c>
      <c r="M7811" s="17">
        <v>0</v>
      </c>
      <c r="N7811" s="16">
        <f t="shared" si="2615"/>
        <v>111.99</v>
      </c>
      <c r="O7811" s="16">
        <f t="shared" si="2616"/>
        <v>0</v>
      </c>
      <c r="P7811" s="18">
        <f t="shared" si="2617"/>
        <v>0</v>
      </c>
      <c r="Q7811" s="16">
        <f t="shared" si="2618"/>
        <v>111.99</v>
      </c>
      <c r="R7811" s="16">
        <f t="shared" si="2619"/>
        <v>0</v>
      </c>
    </row>
    <row r="7812" spans="1:18" ht="42" x14ac:dyDescent="0.35">
      <c r="A7812" s="1">
        <v>17</v>
      </c>
      <c r="B7812" s="13" t="s">
        <v>2374</v>
      </c>
      <c r="C7812" s="13" t="s">
        <v>44</v>
      </c>
      <c r="D7812" s="14" t="s">
        <v>2375</v>
      </c>
      <c r="E7812" s="15">
        <v>5.0599999999999996</v>
      </c>
      <c r="F7812" s="16">
        <f t="shared" si="2610"/>
        <v>101.2</v>
      </c>
      <c r="G7812" s="16">
        <f t="shared" si="2611"/>
        <v>0</v>
      </c>
      <c r="H7812" s="16">
        <f t="shared" si="2612"/>
        <v>0</v>
      </c>
      <c r="I7812" s="16">
        <f t="shared" si="2613"/>
        <v>101.2</v>
      </c>
      <c r="J7812" s="17">
        <v>20</v>
      </c>
      <c r="K7812" s="17">
        <v>0</v>
      </c>
      <c r="L7812" s="18">
        <f t="shared" si="2614"/>
        <v>20</v>
      </c>
      <c r="M7812" s="17">
        <v>0</v>
      </c>
      <c r="N7812" s="16">
        <f t="shared" si="2615"/>
        <v>5.0599999999999996</v>
      </c>
      <c r="O7812" s="16">
        <f t="shared" si="2616"/>
        <v>0</v>
      </c>
      <c r="P7812" s="18">
        <f t="shared" si="2617"/>
        <v>0</v>
      </c>
      <c r="Q7812" s="16">
        <f t="shared" si="2618"/>
        <v>5.0599999999999996</v>
      </c>
      <c r="R7812" s="16">
        <f t="shared" si="2619"/>
        <v>0</v>
      </c>
    </row>
    <row r="7813" spans="1:18" ht="42" x14ac:dyDescent="0.35">
      <c r="A7813" s="1">
        <v>18</v>
      </c>
      <c r="B7813" s="13" t="s">
        <v>1668</v>
      </c>
      <c r="C7813" s="13" t="s">
        <v>44</v>
      </c>
      <c r="D7813" s="14" t="s">
        <v>1669</v>
      </c>
      <c r="E7813" s="15">
        <v>15.75</v>
      </c>
      <c r="F7813" s="16">
        <f t="shared" si="2610"/>
        <v>315</v>
      </c>
      <c r="G7813" s="16">
        <f t="shared" si="2611"/>
        <v>0</v>
      </c>
      <c r="H7813" s="16">
        <f t="shared" si="2612"/>
        <v>0</v>
      </c>
      <c r="I7813" s="16">
        <f t="shared" si="2613"/>
        <v>315</v>
      </c>
      <c r="J7813" s="17">
        <v>20</v>
      </c>
      <c r="K7813" s="17">
        <v>0</v>
      </c>
      <c r="L7813" s="18">
        <f t="shared" si="2614"/>
        <v>20</v>
      </c>
      <c r="M7813" s="17">
        <v>0</v>
      </c>
      <c r="N7813" s="16">
        <f t="shared" si="2615"/>
        <v>15.75</v>
      </c>
      <c r="O7813" s="16">
        <f t="shared" si="2616"/>
        <v>0</v>
      </c>
      <c r="P7813" s="18">
        <f t="shared" si="2617"/>
        <v>0</v>
      </c>
      <c r="Q7813" s="16">
        <f t="shared" si="2618"/>
        <v>15.75</v>
      </c>
      <c r="R7813" s="16">
        <f t="shared" si="2619"/>
        <v>0</v>
      </c>
    </row>
    <row r="7814" spans="1:18" ht="42" x14ac:dyDescent="0.35">
      <c r="A7814" s="1">
        <v>19</v>
      </c>
      <c r="B7814" s="13" t="s">
        <v>2378</v>
      </c>
      <c r="C7814" s="13" t="s">
        <v>41</v>
      </c>
      <c r="D7814" s="14" t="s">
        <v>2379</v>
      </c>
      <c r="E7814" s="15">
        <v>663.92</v>
      </c>
      <c r="F7814" s="16">
        <f t="shared" si="2610"/>
        <v>663.92</v>
      </c>
      <c r="G7814" s="16">
        <f t="shared" si="2611"/>
        <v>0</v>
      </c>
      <c r="H7814" s="16">
        <f t="shared" si="2612"/>
        <v>0</v>
      </c>
      <c r="I7814" s="16">
        <f t="shared" si="2613"/>
        <v>663.92</v>
      </c>
      <c r="J7814" s="17">
        <v>1</v>
      </c>
      <c r="K7814" s="17">
        <v>0</v>
      </c>
      <c r="L7814" s="18">
        <f t="shared" si="2614"/>
        <v>1</v>
      </c>
      <c r="M7814" s="17">
        <v>0</v>
      </c>
      <c r="N7814" s="16">
        <f t="shared" si="2615"/>
        <v>663.92</v>
      </c>
      <c r="O7814" s="16">
        <f t="shared" si="2616"/>
        <v>0</v>
      </c>
      <c r="P7814" s="18">
        <f t="shared" si="2617"/>
        <v>0</v>
      </c>
      <c r="Q7814" s="16">
        <f t="shared" si="2618"/>
        <v>663.92</v>
      </c>
      <c r="R7814" s="16">
        <f t="shared" si="2619"/>
        <v>0</v>
      </c>
    </row>
    <row r="7815" spans="1:18" ht="52.5" x14ac:dyDescent="0.35">
      <c r="A7815" s="1">
        <v>20</v>
      </c>
      <c r="B7815" s="13" t="s">
        <v>2380</v>
      </c>
      <c r="C7815" s="13" t="s">
        <v>41</v>
      </c>
      <c r="D7815" s="14" t="s">
        <v>2381</v>
      </c>
      <c r="E7815" s="15">
        <v>191.55</v>
      </c>
      <c r="F7815" s="16">
        <f t="shared" si="2610"/>
        <v>383.1</v>
      </c>
      <c r="G7815" s="16">
        <f t="shared" si="2611"/>
        <v>0</v>
      </c>
      <c r="H7815" s="16">
        <f t="shared" si="2612"/>
        <v>0</v>
      </c>
      <c r="I7815" s="16">
        <f t="shared" si="2613"/>
        <v>383.1</v>
      </c>
      <c r="J7815" s="17">
        <v>2</v>
      </c>
      <c r="K7815" s="17">
        <v>0</v>
      </c>
      <c r="L7815" s="18">
        <f t="shared" si="2614"/>
        <v>2</v>
      </c>
      <c r="M7815" s="17">
        <v>0</v>
      </c>
      <c r="N7815" s="16">
        <f t="shared" si="2615"/>
        <v>191.55</v>
      </c>
      <c r="O7815" s="16">
        <f t="shared" si="2616"/>
        <v>0</v>
      </c>
      <c r="P7815" s="18">
        <f t="shared" si="2617"/>
        <v>0</v>
      </c>
      <c r="Q7815" s="16">
        <f t="shared" si="2618"/>
        <v>191.55</v>
      </c>
      <c r="R7815" s="16">
        <f t="shared" si="2619"/>
        <v>0</v>
      </c>
    </row>
    <row r="7816" spans="1:18" ht="31.5" x14ac:dyDescent="0.35">
      <c r="A7816" s="1">
        <v>21</v>
      </c>
      <c r="B7816" s="13" t="s">
        <v>2382</v>
      </c>
      <c r="C7816" s="13" t="s">
        <v>41</v>
      </c>
      <c r="D7816" s="14" t="s">
        <v>2383</v>
      </c>
      <c r="E7816" s="15">
        <v>1740.81</v>
      </c>
      <c r="F7816" s="16">
        <f t="shared" si="2610"/>
        <v>1740.81</v>
      </c>
      <c r="G7816" s="16">
        <f t="shared" si="2611"/>
        <v>0</v>
      </c>
      <c r="H7816" s="16">
        <f t="shared" si="2612"/>
        <v>0</v>
      </c>
      <c r="I7816" s="16">
        <f t="shared" si="2613"/>
        <v>1740.81</v>
      </c>
      <c r="J7816" s="17">
        <v>1</v>
      </c>
      <c r="K7816" s="17">
        <v>0</v>
      </c>
      <c r="L7816" s="18">
        <f t="shared" si="2614"/>
        <v>1</v>
      </c>
      <c r="M7816" s="17">
        <v>0</v>
      </c>
      <c r="N7816" s="16">
        <f t="shared" si="2615"/>
        <v>1740.81</v>
      </c>
      <c r="O7816" s="16">
        <f t="shared" si="2616"/>
        <v>0</v>
      </c>
      <c r="P7816" s="18">
        <f t="shared" si="2617"/>
        <v>0</v>
      </c>
      <c r="Q7816" s="16">
        <f t="shared" si="2618"/>
        <v>1740.81</v>
      </c>
      <c r="R7816" s="16">
        <f t="shared" si="2619"/>
        <v>0</v>
      </c>
    </row>
    <row r="7817" spans="1:18" ht="42" x14ac:dyDescent="0.35">
      <c r="A7817" s="1">
        <v>22</v>
      </c>
      <c r="B7817" s="13" t="s">
        <v>2458</v>
      </c>
      <c r="C7817" s="13" t="s">
        <v>41</v>
      </c>
      <c r="D7817" s="14" t="s">
        <v>2459</v>
      </c>
      <c r="E7817" s="15">
        <v>179.92</v>
      </c>
      <c r="F7817" s="16">
        <f t="shared" si="2610"/>
        <v>179.92</v>
      </c>
      <c r="G7817" s="16">
        <f t="shared" si="2611"/>
        <v>0</v>
      </c>
      <c r="H7817" s="16">
        <f t="shared" si="2612"/>
        <v>0</v>
      </c>
      <c r="I7817" s="16">
        <f t="shared" si="2613"/>
        <v>179.92</v>
      </c>
      <c r="J7817" s="17">
        <v>1</v>
      </c>
      <c r="K7817" s="17">
        <v>0</v>
      </c>
      <c r="L7817" s="18">
        <f t="shared" si="2614"/>
        <v>1</v>
      </c>
      <c r="M7817" s="17">
        <v>0</v>
      </c>
      <c r="N7817" s="16">
        <f t="shared" si="2615"/>
        <v>179.92</v>
      </c>
      <c r="O7817" s="16">
        <f t="shared" si="2616"/>
        <v>0</v>
      </c>
      <c r="P7817" s="18">
        <f t="shared" si="2617"/>
        <v>0</v>
      </c>
      <c r="Q7817" s="16">
        <f t="shared" si="2618"/>
        <v>179.92</v>
      </c>
      <c r="R7817" s="16">
        <f t="shared" si="2619"/>
        <v>0</v>
      </c>
    </row>
    <row r="7818" spans="1:18" ht="21" x14ac:dyDescent="0.35">
      <c r="A7818" s="1">
        <v>23</v>
      </c>
      <c r="B7818" s="13" t="s">
        <v>2376</v>
      </c>
      <c r="C7818" s="13" t="s">
        <v>41</v>
      </c>
      <c r="D7818" s="14" t="s">
        <v>2377</v>
      </c>
      <c r="E7818" s="15">
        <v>225.16</v>
      </c>
      <c r="F7818" s="16">
        <f t="shared" si="2610"/>
        <v>225.16</v>
      </c>
      <c r="G7818" s="16">
        <f t="shared" si="2611"/>
        <v>0</v>
      </c>
      <c r="H7818" s="16">
        <f t="shared" si="2612"/>
        <v>0</v>
      </c>
      <c r="I7818" s="16">
        <f t="shared" si="2613"/>
        <v>225.16</v>
      </c>
      <c r="J7818" s="17">
        <v>1</v>
      </c>
      <c r="K7818" s="17">
        <v>0</v>
      </c>
      <c r="L7818" s="18">
        <f t="shared" si="2614"/>
        <v>1</v>
      </c>
      <c r="M7818" s="17">
        <v>0</v>
      </c>
      <c r="N7818" s="16">
        <f t="shared" si="2615"/>
        <v>225.16</v>
      </c>
      <c r="O7818" s="16">
        <f t="shared" si="2616"/>
        <v>0</v>
      </c>
      <c r="P7818" s="18">
        <f t="shared" si="2617"/>
        <v>0</v>
      </c>
      <c r="Q7818" s="16">
        <f t="shared" si="2618"/>
        <v>225.16</v>
      </c>
      <c r="R7818" s="16">
        <f t="shared" si="2619"/>
        <v>0</v>
      </c>
    </row>
    <row r="7819" spans="1:18" ht="42" x14ac:dyDescent="0.35">
      <c r="A7819" s="1">
        <v>24</v>
      </c>
      <c r="B7819" s="13" t="s">
        <v>2460</v>
      </c>
      <c r="C7819" s="13" t="s">
        <v>44</v>
      </c>
      <c r="D7819" s="14" t="s">
        <v>2461</v>
      </c>
      <c r="E7819" s="15">
        <v>7.86</v>
      </c>
      <c r="F7819" s="16">
        <f t="shared" si="2610"/>
        <v>0</v>
      </c>
      <c r="G7819" s="16">
        <f t="shared" si="2611"/>
        <v>2672.4</v>
      </c>
      <c r="H7819" s="16">
        <f t="shared" si="2612"/>
        <v>0</v>
      </c>
      <c r="I7819" s="16">
        <f t="shared" si="2613"/>
        <v>-2672.4</v>
      </c>
      <c r="J7819" s="17">
        <v>0</v>
      </c>
      <c r="K7819" s="17">
        <v>340</v>
      </c>
      <c r="L7819" s="18">
        <f t="shared" si="2614"/>
        <v>-340</v>
      </c>
      <c r="M7819" s="17">
        <v>340</v>
      </c>
      <c r="N7819" s="16">
        <f t="shared" si="2615"/>
        <v>7.86</v>
      </c>
      <c r="O7819" s="16">
        <f t="shared" si="2616"/>
        <v>2672.4</v>
      </c>
      <c r="P7819" s="18">
        <f t="shared" si="2617"/>
        <v>0</v>
      </c>
      <c r="Q7819" s="16">
        <f t="shared" si="2618"/>
        <v>7.86</v>
      </c>
      <c r="R7819" s="16">
        <f t="shared" si="2619"/>
        <v>0</v>
      </c>
    </row>
    <row r="7820" spans="1:18" x14ac:dyDescent="0.35">
      <c r="A7820" s="21" t="s">
        <v>2462</v>
      </c>
      <c r="B7820" s="21" t="s">
        <v>2462</v>
      </c>
      <c r="C7820" s="21" t="s">
        <v>2462</v>
      </c>
      <c r="D7820" s="21" t="s">
        <v>2462</v>
      </c>
      <c r="E7820" s="21" t="s">
        <v>2462</v>
      </c>
      <c r="F7820" s="19"/>
      <c r="G7820" s="20">
        <f>SUM(G7796:G7819)</f>
        <v>5282.46</v>
      </c>
      <c r="H7820" s="7"/>
      <c r="I7820" s="7"/>
      <c r="J7820" s="7"/>
      <c r="K7820" s="7"/>
      <c r="L7820" s="7"/>
      <c r="M7820" s="7"/>
      <c r="N7820" s="7"/>
      <c r="O7820" s="7"/>
      <c r="P7820" s="7"/>
      <c r="Q7820" s="7"/>
      <c r="R7820" s="7"/>
    </row>
    <row r="7822" spans="1:18" x14ac:dyDescent="0.35">
      <c r="B7822" s="11" t="s">
        <v>23</v>
      </c>
      <c r="C7822" s="12" t="s">
        <v>24</v>
      </c>
      <c r="D7822" s="12" t="s">
        <v>25</v>
      </c>
    </row>
    <row r="7823" spans="1:18" x14ac:dyDescent="0.35">
      <c r="B7823" s="11" t="s">
        <v>26</v>
      </c>
      <c r="C7823" s="12" t="s">
        <v>27</v>
      </c>
      <c r="D7823" s="12" t="s">
        <v>28</v>
      </c>
    </row>
    <row r="7824" spans="1:18" x14ac:dyDescent="0.35">
      <c r="B7824" s="11" t="s">
        <v>29</v>
      </c>
      <c r="C7824" s="12" t="s">
        <v>24</v>
      </c>
      <c r="D7824" s="12" t="s">
        <v>30</v>
      </c>
    </row>
    <row r="7825" spans="1:18" x14ac:dyDescent="0.35">
      <c r="B7825" s="11" t="s">
        <v>31</v>
      </c>
      <c r="C7825" s="12" t="s">
        <v>358</v>
      </c>
      <c r="D7825" s="12" t="s">
        <v>2279</v>
      </c>
    </row>
    <row r="7826" spans="1:18" x14ac:dyDescent="0.35">
      <c r="B7826" s="11" t="s">
        <v>33</v>
      </c>
      <c r="C7826" s="12" t="s">
        <v>27</v>
      </c>
      <c r="D7826" s="12" t="s">
        <v>1685</v>
      </c>
    </row>
    <row r="7827" spans="1:18" x14ac:dyDescent="0.35">
      <c r="B7827" s="11" t="s">
        <v>35</v>
      </c>
      <c r="C7827" s="12" t="s">
        <v>339</v>
      </c>
      <c r="D7827" s="12" t="s">
        <v>2417</v>
      </c>
    </row>
    <row r="7829" spans="1:18" ht="42" x14ac:dyDescent="0.35">
      <c r="A7829" s="1">
        <v>1</v>
      </c>
      <c r="B7829" s="13" t="s">
        <v>1086</v>
      </c>
      <c r="C7829" s="13" t="s">
        <v>41</v>
      </c>
      <c r="D7829" s="14" t="s">
        <v>1087</v>
      </c>
      <c r="E7829" s="15">
        <v>264.77</v>
      </c>
      <c r="F7829" s="16">
        <f>ROUND(ROUND(N7829,2)*ROUND(J7829,3),2)</f>
        <v>6354.48</v>
      </c>
      <c r="G7829" s="16">
        <f>ROUND(ROUND(N7829,2)*ROUND(K7829,3),2)</f>
        <v>0</v>
      </c>
      <c r="H7829" s="16">
        <f>IF(EXACT(J7829,0),0,100*(K7829/J7829))</f>
        <v>0</v>
      </c>
      <c r="I7829" s="16">
        <f>ROUND((ROUND(J7829,3)-ROUND(K7829,3))*N7829,2)</f>
        <v>6354.48</v>
      </c>
      <c r="J7829" s="17">
        <v>24</v>
      </c>
      <c r="K7829" s="17">
        <v>0</v>
      </c>
      <c r="L7829" s="18">
        <f>ROUND(ROUND(J7829,3)-ROUND(K7829,3),3)</f>
        <v>24</v>
      </c>
      <c r="M7829" s="17">
        <v>0</v>
      </c>
      <c r="N7829" s="16">
        <f>ROUND(E7829,2)</f>
        <v>264.77</v>
      </c>
      <c r="O7829" s="16">
        <f>ROUND(ROUND(M7829,3)*ROUND(N7829,2),2)</f>
        <v>0</v>
      </c>
      <c r="P7829" s="18">
        <f>ROUND(ROUND(K7829,3)-ROUND(M7829,3),2)</f>
        <v>0</v>
      </c>
      <c r="Q7829" s="16">
        <f>ROUND(E7829,2)</f>
        <v>264.77</v>
      </c>
      <c r="R7829" s="16">
        <f>ROUND((ROUND(K7829,3)-ROUND(M7829,3))* Q7829,2)</f>
        <v>0</v>
      </c>
    </row>
    <row r="7830" spans="1:18" x14ac:dyDescent="0.35">
      <c r="A7830" s="21" t="s">
        <v>2463</v>
      </c>
      <c r="B7830" s="21" t="s">
        <v>2463</v>
      </c>
      <c r="C7830" s="21" t="s">
        <v>2463</v>
      </c>
      <c r="D7830" s="21" t="s">
        <v>2463</v>
      </c>
      <c r="E7830" s="21" t="s">
        <v>2463</v>
      </c>
      <c r="F7830" s="19"/>
      <c r="G7830" s="20">
        <f>SUM(G7829:G7829)</f>
        <v>0</v>
      </c>
      <c r="H7830" s="7"/>
      <c r="I7830" s="7"/>
      <c r="J7830" s="7"/>
      <c r="K7830" s="7"/>
      <c r="L7830" s="7"/>
      <c r="M7830" s="7"/>
      <c r="N7830" s="7"/>
      <c r="O7830" s="7"/>
      <c r="P7830" s="7"/>
      <c r="Q7830" s="7"/>
      <c r="R7830" s="7"/>
    </row>
    <row r="7832" spans="1:18" x14ac:dyDescent="0.35">
      <c r="B7832" s="11" t="s">
        <v>23</v>
      </c>
      <c r="C7832" s="12" t="s">
        <v>24</v>
      </c>
      <c r="D7832" s="12" t="s">
        <v>25</v>
      </c>
    </row>
    <row r="7833" spans="1:18" x14ac:dyDescent="0.35">
      <c r="B7833" s="11" t="s">
        <v>26</v>
      </c>
      <c r="C7833" s="12" t="s">
        <v>27</v>
      </c>
      <c r="D7833" s="12" t="s">
        <v>28</v>
      </c>
    </row>
    <row r="7834" spans="1:18" x14ac:dyDescent="0.35">
      <c r="B7834" s="11" t="s">
        <v>29</v>
      </c>
      <c r="C7834" s="12" t="s">
        <v>24</v>
      </c>
      <c r="D7834" s="12" t="s">
        <v>30</v>
      </c>
    </row>
    <row r="7835" spans="1:18" x14ac:dyDescent="0.35">
      <c r="B7835" s="11" t="s">
        <v>31</v>
      </c>
      <c r="C7835" s="12" t="s">
        <v>358</v>
      </c>
      <c r="D7835" s="12" t="s">
        <v>2279</v>
      </c>
    </row>
    <row r="7836" spans="1:18" x14ac:dyDescent="0.35">
      <c r="B7836" s="11" t="s">
        <v>33</v>
      </c>
      <c r="C7836" s="12" t="s">
        <v>105</v>
      </c>
      <c r="D7836" s="12" t="s">
        <v>1586</v>
      </c>
    </row>
    <row r="7837" spans="1:18" x14ac:dyDescent="0.35">
      <c r="B7837" s="11" t="s">
        <v>35</v>
      </c>
      <c r="C7837" s="12" t="s">
        <v>24</v>
      </c>
      <c r="D7837" s="12" t="s">
        <v>2280</v>
      </c>
    </row>
    <row r="7838" spans="1:18" x14ac:dyDescent="0.35">
      <c r="B7838" s="11" t="s">
        <v>36</v>
      </c>
      <c r="C7838" s="12" t="s">
        <v>24</v>
      </c>
      <c r="D7838" s="12" t="s">
        <v>2464</v>
      </c>
    </row>
    <row r="7840" spans="1:18" ht="31.5" x14ac:dyDescent="0.35">
      <c r="A7840" s="1">
        <v>1</v>
      </c>
      <c r="B7840" s="13" t="s">
        <v>1138</v>
      </c>
      <c r="C7840" s="13" t="s">
        <v>92</v>
      </c>
      <c r="D7840" s="14" t="s">
        <v>1139</v>
      </c>
      <c r="E7840" s="15">
        <v>3.09</v>
      </c>
      <c r="F7840" s="16">
        <f t="shared" ref="F7840:F7849" si="2620">ROUND(ROUND(N7840,2)*ROUND(J7840,3),2)</f>
        <v>16778.7</v>
      </c>
      <c r="G7840" s="16">
        <f t="shared" ref="G7840:G7849" si="2621">ROUND(ROUND(N7840,2)*ROUND(K7840,3),2)</f>
        <v>0</v>
      </c>
      <c r="H7840" s="16">
        <f t="shared" ref="H7840:H7849" si="2622">IF(EXACT(J7840,0),0,100*(K7840/J7840))</f>
        <v>0</v>
      </c>
      <c r="I7840" s="16">
        <f t="shared" ref="I7840:I7849" si="2623">ROUND((ROUND(J7840,3)-ROUND(K7840,3))*N7840,2)</f>
        <v>16778.7</v>
      </c>
      <c r="J7840" s="17">
        <v>5430</v>
      </c>
      <c r="K7840" s="17">
        <v>0</v>
      </c>
      <c r="L7840" s="18">
        <f t="shared" ref="L7840:L7849" si="2624">ROUND(ROUND(J7840,3)-ROUND(K7840,3),3)</f>
        <v>5430</v>
      </c>
      <c r="M7840" s="17">
        <v>0</v>
      </c>
      <c r="N7840" s="16">
        <f t="shared" ref="N7840:N7849" si="2625">ROUND(E7840,2)</f>
        <v>3.09</v>
      </c>
      <c r="O7840" s="16">
        <f t="shared" ref="O7840:O7849" si="2626">ROUND(ROUND(M7840,3)*ROUND(N7840,2),2)</f>
        <v>0</v>
      </c>
      <c r="P7840" s="18">
        <f t="shared" ref="P7840:P7849" si="2627">ROUND(ROUND(K7840,3)-ROUND(M7840,3),2)</f>
        <v>0</v>
      </c>
      <c r="Q7840" s="16">
        <f t="shared" ref="Q7840:Q7849" si="2628">ROUND(E7840,2)</f>
        <v>3.09</v>
      </c>
      <c r="R7840" s="16">
        <f t="shared" ref="R7840:R7849" si="2629">ROUND((ROUND(K7840,3)-ROUND(M7840,3))* Q7840,2)</f>
        <v>0</v>
      </c>
    </row>
    <row r="7841" spans="1:18" ht="21" x14ac:dyDescent="0.35">
      <c r="A7841" s="1">
        <v>2</v>
      </c>
      <c r="B7841" s="13" t="s">
        <v>1145</v>
      </c>
      <c r="C7841" s="13" t="s">
        <v>1141</v>
      </c>
      <c r="D7841" s="14" t="s">
        <v>1146</v>
      </c>
      <c r="E7841" s="15">
        <v>725.24</v>
      </c>
      <c r="F7841" s="16">
        <f t="shared" si="2620"/>
        <v>15359.13</v>
      </c>
      <c r="G7841" s="16">
        <f t="shared" si="2621"/>
        <v>0</v>
      </c>
      <c r="H7841" s="16">
        <f t="shared" si="2622"/>
        <v>0</v>
      </c>
      <c r="I7841" s="16">
        <f t="shared" si="2623"/>
        <v>15359.13</v>
      </c>
      <c r="J7841" s="17">
        <v>21.178000000000001</v>
      </c>
      <c r="K7841" s="17">
        <v>0</v>
      </c>
      <c r="L7841" s="18">
        <f t="shared" si="2624"/>
        <v>21.178000000000001</v>
      </c>
      <c r="M7841" s="17">
        <v>0</v>
      </c>
      <c r="N7841" s="16">
        <f t="shared" si="2625"/>
        <v>725.24</v>
      </c>
      <c r="O7841" s="16">
        <f t="shared" si="2626"/>
        <v>0</v>
      </c>
      <c r="P7841" s="18">
        <f t="shared" si="2627"/>
        <v>0</v>
      </c>
      <c r="Q7841" s="16">
        <f t="shared" si="2628"/>
        <v>725.24</v>
      </c>
      <c r="R7841" s="16">
        <f t="shared" si="2629"/>
        <v>0</v>
      </c>
    </row>
    <row r="7842" spans="1:18" ht="21" x14ac:dyDescent="0.35">
      <c r="A7842" s="1">
        <v>3</v>
      </c>
      <c r="B7842" s="13" t="s">
        <v>1140</v>
      </c>
      <c r="C7842" s="13" t="s">
        <v>1141</v>
      </c>
      <c r="D7842" s="14" t="s">
        <v>1142</v>
      </c>
      <c r="E7842" s="15">
        <v>42.4</v>
      </c>
      <c r="F7842" s="16">
        <f t="shared" si="2620"/>
        <v>9864.15</v>
      </c>
      <c r="G7842" s="16">
        <f t="shared" si="2621"/>
        <v>0</v>
      </c>
      <c r="H7842" s="16">
        <f t="shared" si="2622"/>
        <v>0</v>
      </c>
      <c r="I7842" s="16">
        <f t="shared" si="2623"/>
        <v>9864.15</v>
      </c>
      <c r="J7842" s="17">
        <v>232.64500000000001</v>
      </c>
      <c r="K7842" s="17">
        <v>0</v>
      </c>
      <c r="L7842" s="18">
        <f t="shared" si="2624"/>
        <v>232.64500000000001</v>
      </c>
      <c r="M7842" s="17">
        <v>0</v>
      </c>
      <c r="N7842" s="16">
        <f t="shared" si="2625"/>
        <v>42.4</v>
      </c>
      <c r="O7842" s="16">
        <f t="shared" si="2626"/>
        <v>0</v>
      </c>
      <c r="P7842" s="18">
        <f t="shared" si="2627"/>
        <v>0</v>
      </c>
      <c r="Q7842" s="16">
        <f t="shared" si="2628"/>
        <v>42.4</v>
      </c>
      <c r="R7842" s="16">
        <f t="shared" si="2629"/>
        <v>0</v>
      </c>
    </row>
    <row r="7843" spans="1:18" ht="21" x14ac:dyDescent="0.35">
      <c r="A7843" s="1">
        <v>4</v>
      </c>
      <c r="B7843" s="13" t="s">
        <v>1143</v>
      </c>
      <c r="C7843" s="13" t="s">
        <v>1141</v>
      </c>
      <c r="D7843" s="14" t="s">
        <v>1144</v>
      </c>
      <c r="E7843" s="15">
        <v>40.94</v>
      </c>
      <c r="F7843" s="16">
        <f t="shared" si="2620"/>
        <v>10885.13</v>
      </c>
      <c r="G7843" s="16">
        <f t="shared" si="2621"/>
        <v>0</v>
      </c>
      <c r="H7843" s="16">
        <f t="shared" si="2622"/>
        <v>0</v>
      </c>
      <c r="I7843" s="16">
        <f t="shared" si="2623"/>
        <v>10885.13</v>
      </c>
      <c r="J7843" s="17">
        <v>265.88</v>
      </c>
      <c r="K7843" s="17">
        <v>0</v>
      </c>
      <c r="L7843" s="18">
        <f t="shared" si="2624"/>
        <v>265.88</v>
      </c>
      <c r="M7843" s="17">
        <v>0</v>
      </c>
      <c r="N7843" s="16">
        <f t="shared" si="2625"/>
        <v>40.94</v>
      </c>
      <c r="O7843" s="16">
        <f t="shared" si="2626"/>
        <v>0</v>
      </c>
      <c r="P7843" s="18">
        <f t="shared" si="2627"/>
        <v>0</v>
      </c>
      <c r="Q7843" s="16">
        <f t="shared" si="2628"/>
        <v>40.94</v>
      </c>
      <c r="R7843" s="16">
        <f t="shared" si="2629"/>
        <v>0</v>
      </c>
    </row>
    <row r="7844" spans="1:18" x14ac:dyDescent="0.35">
      <c r="A7844" s="1">
        <v>5</v>
      </c>
      <c r="B7844" s="13" t="s">
        <v>1147</v>
      </c>
      <c r="C7844" s="13" t="s">
        <v>1141</v>
      </c>
      <c r="D7844" s="14" t="s">
        <v>1148</v>
      </c>
      <c r="E7844" s="15">
        <v>608.70000000000005</v>
      </c>
      <c r="F7844" s="16">
        <f t="shared" si="2620"/>
        <v>12684.09</v>
      </c>
      <c r="G7844" s="16">
        <f t="shared" si="2621"/>
        <v>0</v>
      </c>
      <c r="H7844" s="16">
        <f t="shared" si="2622"/>
        <v>0</v>
      </c>
      <c r="I7844" s="16">
        <f t="shared" si="2623"/>
        <v>12684.09</v>
      </c>
      <c r="J7844" s="17">
        <v>20.838000000000001</v>
      </c>
      <c r="K7844" s="17">
        <v>0</v>
      </c>
      <c r="L7844" s="18">
        <f t="shared" si="2624"/>
        <v>20.838000000000001</v>
      </c>
      <c r="M7844" s="17">
        <v>0</v>
      </c>
      <c r="N7844" s="16">
        <f t="shared" si="2625"/>
        <v>608.70000000000005</v>
      </c>
      <c r="O7844" s="16">
        <f t="shared" si="2626"/>
        <v>0</v>
      </c>
      <c r="P7844" s="18">
        <f t="shared" si="2627"/>
        <v>0</v>
      </c>
      <c r="Q7844" s="16">
        <f t="shared" si="2628"/>
        <v>608.70000000000005</v>
      </c>
      <c r="R7844" s="16">
        <f t="shared" si="2629"/>
        <v>0</v>
      </c>
    </row>
    <row r="7845" spans="1:18" x14ac:dyDescent="0.35">
      <c r="A7845" s="1">
        <v>6</v>
      </c>
      <c r="B7845" s="13" t="s">
        <v>2130</v>
      </c>
      <c r="C7845" s="13" t="s">
        <v>92</v>
      </c>
      <c r="D7845" s="14" t="s">
        <v>2131</v>
      </c>
      <c r="E7845" s="15">
        <v>0.61</v>
      </c>
      <c r="F7845" s="16">
        <f t="shared" si="2620"/>
        <v>881.45</v>
      </c>
      <c r="G7845" s="16">
        <f t="shared" si="2621"/>
        <v>0</v>
      </c>
      <c r="H7845" s="16">
        <f t="shared" si="2622"/>
        <v>0</v>
      </c>
      <c r="I7845" s="16">
        <f t="shared" si="2623"/>
        <v>881.45</v>
      </c>
      <c r="J7845" s="17">
        <v>1445</v>
      </c>
      <c r="K7845" s="17">
        <v>0</v>
      </c>
      <c r="L7845" s="18">
        <f t="shared" si="2624"/>
        <v>1445</v>
      </c>
      <c r="M7845" s="17">
        <v>0</v>
      </c>
      <c r="N7845" s="16">
        <f t="shared" si="2625"/>
        <v>0.61</v>
      </c>
      <c r="O7845" s="16">
        <f t="shared" si="2626"/>
        <v>0</v>
      </c>
      <c r="P7845" s="18">
        <f t="shared" si="2627"/>
        <v>0</v>
      </c>
      <c r="Q7845" s="16">
        <f t="shared" si="2628"/>
        <v>0.61</v>
      </c>
      <c r="R7845" s="16">
        <f t="shared" si="2629"/>
        <v>0</v>
      </c>
    </row>
    <row r="7846" spans="1:18" ht="21" x14ac:dyDescent="0.35">
      <c r="A7846" s="1">
        <v>7</v>
      </c>
      <c r="B7846" s="13" t="s">
        <v>1149</v>
      </c>
      <c r="C7846" s="13" t="s">
        <v>92</v>
      </c>
      <c r="D7846" s="14" t="s">
        <v>1150</v>
      </c>
      <c r="E7846" s="15">
        <v>0.72</v>
      </c>
      <c r="F7846" s="16">
        <f t="shared" si="2620"/>
        <v>2869.2</v>
      </c>
      <c r="G7846" s="16">
        <f t="shared" si="2621"/>
        <v>0</v>
      </c>
      <c r="H7846" s="16">
        <f t="shared" si="2622"/>
        <v>0</v>
      </c>
      <c r="I7846" s="16">
        <f t="shared" si="2623"/>
        <v>2869.2</v>
      </c>
      <c r="J7846" s="17">
        <v>3985</v>
      </c>
      <c r="K7846" s="17">
        <v>0</v>
      </c>
      <c r="L7846" s="18">
        <f t="shared" si="2624"/>
        <v>3985</v>
      </c>
      <c r="M7846" s="17">
        <v>0</v>
      </c>
      <c r="N7846" s="16">
        <f t="shared" si="2625"/>
        <v>0.72</v>
      </c>
      <c r="O7846" s="16">
        <f t="shared" si="2626"/>
        <v>0</v>
      </c>
      <c r="P7846" s="18">
        <f t="shared" si="2627"/>
        <v>0</v>
      </c>
      <c r="Q7846" s="16">
        <f t="shared" si="2628"/>
        <v>0.72</v>
      </c>
      <c r="R7846" s="16">
        <f t="shared" si="2629"/>
        <v>0</v>
      </c>
    </row>
    <row r="7847" spans="1:18" ht="21" x14ac:dyDescent="0.35">
      <c r="A7847" s="1">
        <v>8</v>
      </c>
      <c r="B7847" s="13" t="s">
        <v>2132</v>
      </c>
      <c r="C7847" s="13" t="s">
        <v>92</v>
      </c>
      <c r="D7847" s="14" t="s">
        <v>2133</v>
      </c>
      <c r="E7847" s="15">
        <v>0.72</v>
      </c>
      <c r="F7847" s="16">
        <f t="shared" si="2620"/>
        <v>2080.8000000000002</v>
      </c>
      <c r="G7847" s="16">
        <f t="shared" si="2621"/>
        <v>0</v>
      </c>
      <c r="H7847" s="16">
        <f t="shared" si="2622"/>
        <v>0</v>
      </c>
      <c r="I7847" s="16">
        <f t="shared" si="2623"/>
        <v>2080.8000000000002</v>
      </c>
      <c r="J7847" s="17">
        <v>2890</v>
      </c>
      <c r="K7847" s="17">
        <v>0</v>
      </c>
      <c r="L7847" s="18">
        <f t="shared" si="2624"/>
        <v>2890</v>
      </c>
      <c r="M7847" s="17">
        <v>0</v>
      </c>
      <c r="N7847" s="16">
        <f t="shared" si="2625"/>
        <v>0.72</v>
      </c>
      <c r="O7847" s="16">
        <f t="shared" si="2626"/>
        <v>0</v>
      </c>
      <c r="P7847" s="18">
        <f t="shared" si="2627"/>
        <v>0</v>
      </c>
      <c r="Q7847" s="16">
        <f t="shared" si="2628"/>
        <v>0.72</v>
      </c>
      <c r="R7847" s="16">
        <f t="shared" si="2629"/>
        <v>0</v>
      </c>
    </row>
    <row r="7848" spans="1:18" ht="52.5" x14ac:dyDescent="0.35">
      <c r="A7848" s="1">
        <v>9</v>
      </c>
      <c r="B7848" s="13" t="s">
        <v>812</v>
      </c>
      <c r="C7848" s="13" t="s">
        <v>65</v>
      </c>
      <c r="D7848" s="14" t="s">
        <v>813</v>
      </c>
      <c r="E7848" s="15">
        <v>80.599999999999994</v>
      </c>
      <c r="F7848" s="16">
        <f t="shared" si="2620"/>
        <v>26589.94</v>
      </c>
      <c r="G7848" s="16">
        <f t="shared" si="2621"/>
        <v>0</v>
      </c>
      <c r="H7848" s="16">
        <f t="shared" si="2622"/>
        <v>0</v>
      </c>
      <c r="I7848" s="16">
        <f t="shared" si="2623"/>
        <v>26589.94</v>
      </c>
      <c r="J7848" s="17">
        <v>329.9</v>
      </c>
      <c r="K7848" s="17">
        <v>0</v>
      </c>
      <c r="L7848" s="18">
        <f t="shared" si="2624"/>
        <v>329.9</v>
      </c>
      <c r="M7848" s="17">
        <v>0</v>
      </c>
      <c r="N7848" s="16">
        <f t="shared" si="2625"/>
        <v>80.599999999999994</v>
      </c>
      <c r="O7848" s="16">
        <f t="shared" si="2626"/>
        <v>0</v>
      </c>
      <c r="P7848" s="18">
        <f t="shared" si="2627"/>
        <v>0</v>
      </c>
      <c r="Q7848" s="16">
        <f t="shared" si="2628"/>
        <v>80.599999999999994</v>
      </c>
      <c r="R7848" s="16">
        <f t="shared" si="2629"/>
        <v>0</v>
      </c>
    </row>
    <row r="7849" spans="1:18" ht="21" x14ac:dyDescent="0.35">
      <c r="A7849" s="1">
        <v>10</v>
      </c>
      <c r="B7849" s="13" t="s">
        <v>823</v>
      </c>
      <c r="C7849" s="13" t="s">
        <v>65</v>
      </c>
      <c r="D7849" s="14" t="s">
        <v>824</v>
      </c>
      <c r="E7849" s="15">
        <v>28.7</v>
      </c>
      <c r="F7849" s="16">
        <f t="shared" si="2620"/>
        <v>7949.9</v>
      </c>
      <c r="G7849" s="16">
        <f t="shared" si="2621"/>
        <v>0</v>
      </c>
      <c r="H7849" s="16">
        <f t="shared" si="2622"/>
        <v>0</v>
      </c>
      <c r="I7849" s="16">
        <f t="shared" si="2623"/>
        <v>7949.9</v>
      </c>
      <c r="J7849" s="17">
        <v>277</v>
      </c>
      <c r="K7849" s="17">
        <v>0</v>
      </c>
      <c r="L7849" s="18">
        <f t="shared" si="2624"/>
        <v>277</v>
      </c>
      <c r="M7849" s="17">
        <v>0</v>
      </c>
      <c r="N7849" s="16">
        <f t="shared" si="2625"/>
        <v>28.7</v>
      </c>
      <c r="O7849" s="16">
        <f t="shared" si="2626"/>
        <v>0</v>
      </c>
      <c r="P7849" s="18">
        <f t="shared" si="2627"/>
        <v>0</v>
      </c>
      <c r="Q7849" s="16">
        <f t="shared" si="2628"/>
        <v>28.7</v>
      </c>
      <c r="R7849" s="16">
        <f t="shared" si="2629"/>
        <v>0</v>
      </c>
    </row>
    <row r="7850" spans="1:18" x14ac:dyDescent="0.35">
      <c r="A7850" s="21" t="s">
        <v>2465</v>
      </c>
      <c r="B7850" s="21" t="s">
        <v>2465</v>
      </c>
      <c r="C7850" s="21" t="s">
        <v>2465</v>
      </c>
      <c r="D7850" s="21" t="s">
        <v>2465</v>
      </c>
      <c r="E7850" s="21" t="s">
        <v>2465</v>
      </c>
      <c r="F7850" s="19"/>
      <c r="G7850" s="20">
        <f>SUM(G7840:G7849)</f>
        <v>0</v>
      </c>
      <c r="H7850" s="7"/>
      <c r="I7850" s="7"/>
      <c r="J7850" s="7"/>
      <c r="K7850" s="7"/>
      <c r="L7850" s="7"/>
      <c r="M7850" s="7"/>
      <c r="N7850" s="7"/>
      <c r="O7850" s="7"/>
      <c r="P7850" s="7"/>
      <c r="Q7850" s="7"/>
      <c r="R7850" s="7"/>
    </row>
    <row r="7852" spans="1:18" x14ac:dyDescent="0.35">
      <c r="B7852" s="11" t="s">
        <v>23</v>
      </c>
      <c r="C7852" s="12" t="s">
        <v>24</v>
      </c>
      <c r="D7852" s="12" t="s">
        <v>25</v>
      </c>
    </row>
    <row r="7853" spans="1:18" x14ac:dyDescent="0.35">
      <c r="B7853" s="11" t="s">
        <v>26</v>
      </c>
      <c r="C7853" s="12" t="s">
        <v>27</v>
      </c>
      <c r="D7853" s="12" t="s">
        <v>28</v>
      </c>
    </row>
    <row r="7854" spans="1:18" x14ac:dyDescent="0.35">
      <c r="B7854" s="11" t="s">
        <v>29</v>
      </c>
      <c r="C7854" s="12" t="s">
        <v>24</v>
      </c>
      <c r="D7854" s="12" t="s">
        <v>30</v>
      </c>
    </row>
    <row r="7855" spans="1:18" x14ac:dyDescent="0.35">
      <c r="B7855" s="11" t="s">
        <v>31</v>
      </c>
      <c r="C7855" s="12" t="s">
        <v>358</v>
      </c>
      <c r="D7855" s="12" t="s">
        <v>2279</v>
      </c>
    </row>
    <row r="7856" spans="1:18" x14ac:dyDescent="0.35">
      <c r="B7856" s="11" t="s">
        <v>33</v>
      </c>
      <c r="C7856" s="12" t="s">
        <v>105</v>
      </c>
      <c r="D7856" s="12" t="s">
        <v>1586</v>
      </c>
    </row>
    <row r="7857" spans="1:18" x14ac:dyDescent="0.35">
      <c r="B7857" s="11" t="s">
        <v>35</v>
      </c>
      <c r="C7857" s="12" t="s">
        <v>24</v>
      </c>
      <c r="D7857" s="12" t="s">
        <v>2280</v>
      </c>
    </row>
    <row r="7858" spans="1:18" x14ac:dyDescent="0.35">
      <c r="B7858" s="11" t="s">
        <v>36</v>
      </c>
      <c r="C7858" s="12" t="s">
        <v>27</v>
      </c>
      <c r="D7858" s="12" t="s">
        <v>2466</v>
      </c>
    </row>
    <row r="7860" spans="1:18" ht="52.5" x14ac:dyDescent="0.35">
      <c r="A7860" s="1">
        <v>1</v>
      </c>
      <c r="B7860" s="13" t="s">
        <v>1153</v>
      </c>
      <c r="C7860" s="13" t="s">
        <v>92</v>
      </c>
      <c r="D7860" s="14" t="s">
        <v>1154</v>
      </c>
      <c r="E7860" s="15">
        <v>22.66</v>
      </c>
      <c r="F7860" s="16">
        <f t="shared" ref="F7860:F7869" si="2630">ROUND(ROUND(N7860,2)*ROUND(J7860,3),2)</f>
        <v>34216.6</v>
      </c>
      <c r="G7860" s="16">
        <f t="shared" ref="G7860:G7869" si="2631">ROUND(ROUND(N7860,2)*ROUND(K7860,3),2)</f>
        <v>0</v>
      </c>
      <c r="H7860" s="16">
        <f t="shared" ref="H7860:H7869" si="2632">IF(EXACT(J7860,0),0,100*(K7860/J7860))</f>
        <v>0</v>
      </c>
      <c r="I7860" s="16">
        <f t="shared" ref="I7860:I7869" si="2633">ROUND((ROUND(J7860,3)-ROUND(K7860,3))*N7860,2)</f>
        <v>34216.6</v>
      </c>
      <c r="J7860" s="17">
        <v>1510</v>
      </c>
      <c r="K7860" s="17">
        <v>0</v>
      </c>
      <c r="L7860" s="18">
        <f t="shared" ref="L7860:L7869" si="2634">ROUND(ROUND(J7860,3)-ROUND(K7860,3),3)</f>
        <v>1510</v>
      </c>
      <c r="M7860" s="17">
        <v>0</v>
      </c>
      <c r="N7860" s="16">
        <f t="shared" ref="N7860:N7869" si="2635">ROUND(E7860,2)</f>
        <v>22.66</v>
      </c>
      <c r="O7860" s="16">
        <f t="shared" ref="O7860:O7869" si="2636">ROUND(ROUND(M7860,3)*ROUND(N7860,2),2)</f>
        <v>0</v>
      </c>
      <c r="P7860" s="18">
        <f t="shared" ref="P7860:P7869" si="2637">ROUND(ROUND(K7860,3)-ROUND(M7860,3),2)</f>
        <v>0</v>
      </c>
      <c r="Q7860" s="16">
        <f t="shared" ref="Q7860:Q7869" si="2638">ROUND(E7860,2)</f>
        <v>22.66</v>
      </c>
      <c r="R7860" s="16">
        <f t="shared" ref="R7860:R7869" si="2639">ROUND((ROUND(K7860,3)-ROUND(M7860,3))* Q7860,2)</f>
        <v>0</v>
      </c>
    </row>
    <row r="7861" spans="1:18" ht="94.5" x14ac:dyDescent="0.35">
      <c r="A7861" s="1">
        <v>2</v>
      </c>
      <c r="B7861" s="13" t="s">
        <v>2136</v>
      </c>
      <c r="C7861" s="13" t="s">
        <v>92</v>
      </c>
      <c r="D7861" s="14" t="s">
        <v>2137</v>
      </c>
      <c r="E7861" s="15">
        <v>27.26</v>
      </c>
      <c r="F7861" s="16">
        <f t="shared" si="2630"/>
        <v>2235.3200000000002</v>
      </c>
      <c r="G7861" s="16">
        <f t="shared" si="2631"/>
        <v>272.60000000000002</v>
      </c>
      <c r="H7861" s="16">
        <f t="shared" si="2632"/>
        <v>12.195121951219512</v>
      </c>
      <c r="I7861" s="16">
        <f t="shared" si="2633"/>
        <v>1962.72</v>
      </c>
      <c r="J7861" s="17">
        <v>82</v>
      </c>
      <c r="K7861" s="17">
        <v>10</v>
      </c>
      <c r="L7861" s="18">
        <f t="shared" si="2634"/>
        <v>72</v>
      </c>
      <c r="M7861" s="17">
        <v>10</v>
      </c>
      <c r="N7861" s="16">
        <f t="shared" si="2635"/>
        <v>27.26</v>
      </c>
      <c r="O7861" s="16">
        <f t="shared" si="2636"/>
        <v>272.60000000000002</v>
      </c>
      <c r="P7861" s="18">
        <f t="shared" si="2637"/>
        <v>0</v>
      </c>
      <c r="Q7861" s="16">
        <f t="shared" si="2638"/>
        <v>27.26</v>
      </c>
      <c r="R7861" s="16">
        <f t="shared" si="2639"/>
        <v>0</v>
      </c>
    </row>
    <row r="7862" spans="1:18" ht="52.5" x14ac:dyDescent="0.35">
      <c r="A7862" s="1">
        <v>3</v>
      </c>
      <c r="B7862" s="13" t="s">
        <v>1002</v>
      </c>
      <c r="C7862" s="13" t="s">
        <v>92</v>
      </c>
      <c r="D7862" s="14" t="s">
        <v>1003</v>
      </c>
      <c r="E7862" s="15">
        <v>29.66</v>
      </c>
      <c r="F7862" s="16">
        <f t="shared" si="2630"/>
        <v>741.5</v>
      </c>
      <c r="G7862" s="16">
        <f t="shared" si="2631"/>
        <v>593.20000000000005</v>
      </c>
      <c r="H7862" s="16">
        <f t="shared" si="2632"/>
        <v>80</v>
      </c>
      <c r="I7862" s="16">
        <f t="shared" si="2633"/>
        <v>148.30000000000001</v>
      </c>
      <c r="J7862" s="17">
        <v>25</v>
      </c>
      <c r="K7862" s="17">
        <v>20</v>
      </c>
      <c r="L7862" s="18">
        <f t="shared" si="2634"/>
        <v>5</v>
      </c>
      <c r="M7862" s="17">
        <v>20</v>
      </c>
      <c r="N7862" s="16">
        <f t="shared" si="2635"/>
        <v>29.66</v>
      </c>
      <c r="O7862" s="16">
        <f t="shared" si="2636"/>
        <v>593.20000000000005</v>
      </c>
      <c r="P7862" s="18">
        <f t="shared" si="2637"/>
        <v>0</v>
      </c>
      <c r="Q7862" s="16">
        <f t="shared" si="2638"/>
        <v>29.66</v>
      </c>
      <c r="R7862" s="16">
        <f t="shared" si="2639"/>
        <v>0</v>
      </c>
    </row>
    <row r="7863" spans="1:18" ht="52.5" x14ac:dyDescent="0.35">
      <c r="A7863" s="1">
        <v>4</v>
      </c>
      <c r="B7863" s="13" t="s">
        <v>2467</v>
      </c>
      <c r="C7863" s="13" t="s">
        <v>41</v>
      </c>
      <c r="D7863" s="14" t="s">
        <v>2468</v>
      </c>
      <c r="E7863" s="15">
        <v>306.36</v>
      </c>
      <c r="F7863" s="16">
        <f t="shared" si="2630"/>
        <v>6739.92</v>
      </c>
      <c r="G7863" s="16">
        <f t="shared" si="2631"/>
        <v>0</v>
      </c>
      <c r="H7863" s="16">
        <f t="shared" si="2632"/>
        <v>0</v>
      </c>
      <c r="I7863" s="16">
        <f t="shared" si="2633"/>
        <v>6739.92</v>
      </c>
      <c r="J7863" s="17">
        <v>22</v>
      </c>
      <c r="K7863" s="17">
        <v>0</v>
      </c>
      <c r="L7863" s="18">
        <f t="shared" si="2634"/>
        <v>22</v>
      </c>
      <c r="M7863" s="17">
        <v>0</v>
      </c>
      <c r="N7863" s="16">
        <f t="shared" si="2635"/>
        <v>306.36</v>
      </c>
      <c r="O7863" s="16">
        <f t="shared" si="2636"/>
        <v>0</v>
      </c>
      <c r="P7863" s="18">
        <f t="shared" si="2637"/>
        <v>0</v>
      </c>
      <c r="Q7863" s="16">
        <f t="shared" si="2638"/>
        <v>306.36</v>
      </c>
      <c r="R7863" s="16">
        <f t="shared" si="2639"/>
        <v>0</v>
      </c>
    </row>
    <row r="7864" spans="1:18" ht="52.5" x14ac:dyDescent="0.35">
      <c r="A7864" s="1">
        <v>5</v>
      </c>
      <c r="B7864" s="13" t="s">
        <v>2469</v>
      </c>
      <c r="C7864" s="13" t="s">
        <v>41</v>
      </c>
      <c r="D7864" s="14" t="s">
        <v>2470</v>
      </c>
      <c r="E7864" s="15">
        <v>373.62</v>
      </c>
      <c r="F7864" s="16">
        <f t="shared" si="2630"/>
        <v>2988.96</v>
      </c>
      <c r="G7864" s="16">
        <f t="shared" si="2631"/>
        <v>0</v>
      </c>
      <c r="H7864" s="16">
        <f t="shared" si="2632"/>
        <v>0</v>
      </c>
      <c r="I7864" s="16">
        <f t="shared" si="2633"/>
        <v>2988.96</v>
      </c>
      <c r="J7864" s="17">
        <v>8</v>
      </c>
      <c r="K7864" s="17">
        <v>0</v>
      </c>
      <c r="L7864" s="18">
        <f t="shared" si="2634"/>
        <v>8</v>
      </c>
      <c r="M7864" s="17">
        <v>0</v>
      </c>
      <c r="N7864" s="16">
        <f t="shared" si="2635"/>
        <v>373.62</v>
      </c>
      <c r="O7864" s="16">
        <f t="shared" si="2636"/>
        <v>0</v>
      </c>
      <c r="P7864" s="18">
        <f t="shared" si="2637"/>
        <v>0</v>
      </c>
      <c r="Q7864" s="16">
        <f t="shared" si="2638"/>
        <v>373.62</v>
      </c>
      <c r="R7864" s="16">
        <f t="shared" si="2639"/>
        <v>0</v>
      </c>
    </row>
    <row r="7865" spans="1:18" ht="52.5" x14ac:dyDescent="0.35">
      <c r="A7865" s="1">
        <v>6</v>
      </c>
      <c r="B7865" s="13" t="s">
        <v>812</v>
      </c>
      <c r="C7865" s="13" t="s">
        <v>65</v>
      </c>
      <c r="D7865" s="14" t="s">
        <v>813</v>
      </c>
      <c r="E7865" s="15">
        <v>80.599999999999994</v>
      </c>
      <c r="F7865" s="16">
        <f t="shared" si="2630"/>
        <v>19650.28</v>
      </c>
      <c r="G7865" s="16">
        <f t="shared" si="2631"/>
        <v>386.88</v>
      </c>
      <c r="H7865" s="16">
        <f t="shared" si="2632"/>
        <v>1.9688269073010662</v>
      </c>
      <c r="I7865" s="16">
        <f t="shared" si="2633"/>
        <v>19263.400000000001</v>
      </c>
      <c r="J7865" s="17">
        <v>243.8</v>
      </c>
      <c r="K7865" s="17">
        <v>4.8</v>
      </c>
      <c r="L7865" s="18">
        <f t="shared" si="2634"/>
        <v>239</v>
      </c>
      <c r="M7865" s="17">
        <v>4.8</v>
      </c>
      <c r="N7865" s="16">
        <f t="shared" si="2635"/>
        <v>80.599999999999994</v>
      </c>
      <c r="O7865" s="16">
        <f t="shared" si="2636"/>
        <v>386.88</v>
      </c>
      <c r="P7865" s="18">
        <f t="shared" si="2637"/>
        <v>0</v>
      </c>
      <c r="Q7865" s="16">
        <f t="shared" si="2638"/>
        <v>80.599999999999994</v>
      </c>
      <c r="R7865" s="16">
        <f t="shared" si="2639"/>
        <v>0</v>
      </c>
    </row>
    <row r="7866" spans="1:18" ht="21" x14ac:dyDescent="0.35">
      <c r="A7866" s="1">
        <v>7</v>
      </c>
      <c r="B7866" s="13" t="s">
        <v>823</v>
      </c>
      <c r="C7866" s="13" t="s">
        <v>65</v>
      </c>
      <c r="D7866" s="14" t="s">
        <v>824</v>
      </c>
      <c r="E7866" s="15">
        <v>28.7</v>
      </c>
      <c r="F7866" s="16">
        <f t="shared" si="2630"/>
        <v>9281.58</v>
      </c>
      <c r="G7866" s="16">
        <f t="shared" si="2631"/>
        <v>0</v>
      </c>
      <c r="H7866" s="16">
        <f t="shared" si="2632"/>
        <v>0</v>
      </c>
      <c r="I7866" s="16">
        <f t="shared" si="2633"/>
        <v>9281.58</v>
      </c>
      <c r="J7866" s="17">
        <v>323.39999999999998</v>
      </c>
      <c r="K7866" s="17">
        <v>0</v>
      </c>
      <c r="L7866" s="18">
        <f t="shared" si="2634"/>
        <v>323.39999999999998</v>
      </c>
      <c r="M7866" s="17">
        <v>0</v>
      </c>
      <c r="N7866" s="16">
        <f t="shared" si="2635"/>
        <v>28.7</v>
      </c>
      <c r="O7866" s="16">
        <f t="shared" si="2636"/>
        <v>0</v>
      </c>
      <c r="P7866" s="18">
        <f t="shared" si="2637"/>
        <v>0</v>
      </c>
      <c r="Q7866" s="16">
        <f t="shared" si="2638"/>
        <v>28.7</v>
      </c>
      <c r="R7866" s="16">
        <f t="shared" si="2639"/>
        <v>0</v>
      </c>
    </row>
    <row r="7867" spans="1:18" ht="52.5" x14ac:dyDescent="0.35">
      <c r="A7867" s="1">
        <v>8</v>
      </c>
      <c r="B7867" s="13" t="s">
        <v>2471</v>
      </c>
      <c r="C7867" s="13" t="s">
        <v>41</v>
      </c>
      <c r="D7867" s="14" t="s">
        <v>2472</v>
      </c>
      <c r="E7867" s="15">
        <v>259.92</v>
      </c>
      <c r="F7867" s="16">
        <f t="shared" si="2630"/>
        <v>0</v>
      </c>
      <c r="G7867" s="16">
        <f t="shared" si="2631"/>
        <v>1039.68</v>
      </c>
      <c r="H7867" s="16">
        <f t="shared" si="2632"/>
        <v>0</v>
      </c>
      <c r="I7867" s="16">
        <f t="shared" si="2633"/>
        <v>-1039.68</v>
      </c>
      <c r="J7867" s="17">
        <v>0</v>
      </c>
      <c r="K7867" s="17">
        <v>4</v>
      </c>
      <c r="L7867" s="18">
        <f t="shared" si="2634"/>
        <v>-4</v>
      </c>
      <c r="M7867" s="17">
        <v>4</v>
      </c>
      <c r="N7867" s="16">
        <f t="shared" si="2635"/>
        <v>259.92</v>
      </c>
      <c r="O7867" s="16">
        <f t="shared" si="2636"/>
        <v>1039.68</v>
      </c>
      <c r="P7867" s="18">
        <f t="shared" si="2637"/>
        <v>0</v>
      </c>
      <c r="Q7867" s="16">
        <f t="shared" si="2638"/>
        <v>259.92</v>
      </c>
      <c r="R7867" s="16">
        <f t="shared" si="2639"/>
        <v>0</v>
      </c>
    </row>
    <row r="7868" spans="1:18" ht="42" x14ac:dyDescent="0.35">
      <c r="A7868" s="1">
        <v>9</v>
      </c>
      <c r="B7868" s="13" t="s">
        <v>2297</v>
      </c>
      <c r="C7868" s="13" t="s">
        <v>44</v>
      </c>
      <c r="D7868" s="14" t="s">
        <v>2298</v>
      </c>
      <c r="E7868" s="15">
        <v>45.17</v>
      </c>
      <c r="F7868" s="16">
        <f t="shared" si="2630"/>
        <v>0</v>
      </c>
      <c r="G7868" s="16">
        <f t="shared" si="2631"/>
        <v>542.04</v>
      </c>
      <c r="H7868" s="16">
        <f t="shared" si="2632"/>
        <v>0</v>
      </c>
      <c r="I7868" s="16">
        <f t="shared" si="2633"/>
        <v>-542.04</v>
      </c>
      <c r="J7868" s="17">
        <v>0</v>
      </c>
      <c r="K7868" s="17">
        <v>12</v>
      </c>
      <c r="L7868" s="18">
        <f t="shared" si="2634"/>
        <v>-12</v>
      </c>
      <c r="M7868" s="17">
        <v>12</v>
      </c>
      <c r="N7868" s="16">
        <f t="shared" si="2635"/>
        <v>45.17</v>
      </c>
      <c r="O7868" s="16">
        <f t="shared" si="2636"/>
        <v>542.04</v>
      </c>
      <c r="P7868" s="18">
        <f t="shared" si="2637"/>
        <v>0</v>
      </c>
      <c r="Q7868" s="16">
        <f t="shared" si="2638"/>
        <v>45.17</v>
      </c>
      <c r="R7868" s="16">
        <f t="shared" si="2639"/>
        <v>0</v>
      </c>
    </row>
    <row r="7869" spans="1:18" ht="52.5" x14ac:dyDescent="0.35">
      <c r="A7869" s="1">
        <v>10</v>
      </c>
      <c r="B7869" s="13" t="s">
        <v>1263</v>
      </c>
      <c r="C7869" s="13" t="s">
        <v>92</v>
      </c>
      <c r="D7869" s="14" t="s">
        <v>1264</v>
      </c>
      <c r="E7869" s="15">
        <v>46.34</v>
      </c>
      <c r="F7869" s="16">
        <f t="shared" si="2630"/>
        <v>0</v>
      </c>
      <c r="G7869" s="16">
        <f t="shared" si="2631"/>
        <v>1112.1600000000001</v>
      </c>
      <c r="H7869" s="16">
        <f t="shared" si="2632"/>
        <v>0</v>
      </c>
      <c r="I7869" s="16">
        <f t="shared" si="2633"/>
        <v>-1112.1600000000001</v>
      </c>
      <c r="J7869" s="17">
        <v>0</v>
      </c>
      <c r="K7869" s="17">
        <v>24</v>
      </c>
      <c r="L7869" s="18">
        <f t="shared" si="2634"/>
        <v>-24</v>
      </c>
      <c r="M7869" s="17">
        <v>24</v>
      </c>
      <c r="N7869" s="16">
        <f t="shared" si="2635"/>
        <v>46.34</v>
      </c>
      <c r="O7869" s="16">
        <f t="shared" si="2636"/>
        <v>1112.1600000000001</v>
      </c>
      <c r="P7869" s="18">
        <f t="shared" si="2637"/>
        <v>0</v>
      </c>
      <c r="Q7869" s="16">
        <f t="shared" si="2638"/>
        <v>46.34</v>
      </c>
      <c r="R7869" s="16">
        <f t="shared" si="2639"/>
        <v>0</v>
      </c>
    </row>
    <row r="7870" spans="1:18" x14ac:dyDescent="0.35">
      <c r="A7870" s="21" t="s">
        <v>2473</v>
      </c>
      <c r="B7870" s="21" t="s">
        <v>2473</v>
      </c>
      <c r="C7870" s="21" t="s">
        <v>2473</v>
      </c>
      <c r="D7870" s="21" t="s">
        <v>2473</v>
      </c>
      <c r="E7870" s="21" t="s">
        <v>2473</v>
      </c>
      <c r="F7870" s="19"/>
      <c r="G7870" s="20">
        <f>SUM(G7860:G7869)</f>
        <v>3946.5600000000004</v>
      </c>
      <c r="H7870" s="7"/>
      <c r="I7870" s="7"/>
      <c r="J7870" s="7"/>
      <c r="K7870" s="7"/>
      <c r="L7870" s="7"/>
      <c r="M7870" s="7"/>
      <c r="N7870" s="7"/>
      <c r="O7870" s="7"/>
      <c r="P7870" s="7"/>
      <c r="Q7870" s="7"/>
      <c r="R7870" s="7"/>
    </row>
    <row r="7872" spans="1:18" x14ac:dyDescent="0.35">
      <c r="B7872" s="11" t="s">
        <v>23</v>
      </c>
      <c r="C7872" s="12" t="s">
        <v>24</v>
      </c>
      <c r="D7872" s="12" t="s">
        <v>25</v>
      </c>
    </row>
    <row r="7873" spans="1:18" x14ac:dyDescent="0.35">
      <c r="B7873" s="11" t="s">
        <v>26</v>
      </c>
      <c r="C7873" s="12" t="s">
        <v>27</v>
      </c>
      <c r="D7873" s="12" t="s">
        <v>28</v>
      </c>
    </row>
    <row r="7874" spans="1:18" x14ac:dyDescent="0.35">
      <c r="B7874" s="11" t="s">
        <v>29</v>
      </c>
      <c r="C7874" s="12" t="s">
        <v>24</v>
      </c>
      <c r="D7874" s="12" t="s">
        <v>30</v>
      </c>
    </row>
    <row r="7875" spans="1:18" x14ac:dyDescent="0.35">
      <c r="B7875" s="11" t="s">
        <v>31</v>
      </c>
      <c r="C7875" s="12" t="s">
        <v>358</v>
      </c>
      <c r="D7875" s="12" t="s">
        <v>2279</v>
      </c>
    </row>
    <row r="7876" spans="1:18" x14ac:dyDescent="0.35">
      <c r="B7876" s="11" t="s">
        <v>33</v>
      </c>
      <c r="C7876" s="12" t="s">
        <v>105</v>
      </c>
      <c r="D7876" s="12" t="s">
        <v>1586</v>
      </c>
    </row>
    <row r="7877" spans="1:18" x14ac:dyDescent="0.35">
      <c r="B7877" s="11" t="s">
        <v>35</v>
      </c>
      <c r="C7877" s="12" t="s">
        <v>24</v>
      </c>
      <c r="D7877" s="12" t="s">
        <v>2280</v>
      </c>
    </row>
    <row r="7878" spans="1:18" x14ac:dyDescent="0.35">
      <c r="B7878" s="11" t="s">
        <v>36</v>
      </c>
      <c r="C7878" s="12" t="s">
        <v>105</v>
      </c>
      <c r="D7878" s="12" t="s">
        <v>2474</v>
      </c>
    </row>
    <row r="7880" spans="1:18" ht="42" x14ac:dyDescent="0.35">
      <c r="A7880" s="1">
        <v>1</v>
      </c>
      <c r="B7880" s="13" t="s">
        <v>2475</v>
      </c>
      <c r="C7880" s="13" t="s">
        <v>44</v>
      </c>
      <c r="D7880" s="14" t="s">
        <v>2476</v>
      </c>
      <c r="E7880" s="15">
        <v>54.59</v>
      </c>
      <c r="F7880" s="16">
        <f t="shared" ref="F7880:F7886" si="2640">ROUND(ROUND(N7880,2)*ROUND(J7880,3),2)</f>
        <v>10372.1</v>
      </c>
      <c r="G7880" s="16">
        <f t="shared" ref="G7880:G7886" si="2641">ROUND(ROUND(N7880,2)*ROUND(K7880,3),2)</f>
        <v>0</v>
      </c>
      <c r="H7880" s="16">
        <f t="shared" ref="H7880:H7886" si="2642">IF(EXACT(J7880,0),0,100*(K7880/J7880))</f>
        <v>0</v>
      </c>
      <c r="I7880" s="16">
        <f t="shared" ref="I7880:I7886" si="2643">ROUND((ROUND(J7880,3)-ROUND(K7880,3))*N7880,2)</f>
        <v>10372.1</v>
      </c>
      <c r="J7880" s="17">
        <v>190</v>
      </c>
      <c r="K7880" s="17">
        <v>0</v>
      </c>
      <c r="L7880" s="18">
        <f t="shared" ref="L7880:L7886" si="2644">ROUND(ROUND(J7880,3)-ROUND(K7880,3),3)</f>
        <v>190</v>
      </c>
      <c r="M7880" s="17">
        <v>0</v>
      </c>
      <c r="N7880" s="16">
        <f t="shared" ref="N7880:N7886" si="2645">ROUND(E7880,2)</f>
        <v>54.59</v>
      </c>
      <c r="O7880" s="16">
        <f t="shared" ref="O7880:O7886" si="2646">ROUND(ROUND(M7880,3)*ROUND(N7880,2),2)</f>
        <v>0</v>
      </c>
      <c r="P7880" s="18">
        <f t="shared" ref="P7880:P7886" si="2647">ROUND(ROUND(K7880,3)-ROUND(M7880,3),2)</f>
        <v>0</v>
      </c>
      <c r="Q7880" s="16">
        <f t="shared" ref="Q7880:Q7886" si="2648">ROUND(E7880,2)</f>
        <v>54.59</v>
      </c>
      <c r="R7880" s="16">
        <f t="shared" ref="R7880:R7886" si="2649">ROUND((ROUND(K7880,3)-ROUND(M7880,3))* Q7880,2)</f>
        <v>0</v>
      </c>
    </row>
    <row r="7881" spans="1:18" ht="52.5" x14ac:dyDescent="0.35">
      <c r="A7881" s="1">
        <v>2</v>
      </c>
      <c r="B7881" s="13" t="s">
        <v>1299</v>
      </c>
      <c r="C7881" s="13" t="s">
        <v>44</v>
      </c>
      <c r="D7881" s="14" t="s">
        <v>1300</v>
      </c>
      <c r="E7881" s="15">
        <v>11.72</v>
      </c>
      <c r="F7881" s="16">
        <f t="shared" si="2640"/>
        <v>3633.2</v>
      </c>
      <c r="G7881" s="16">
        <f t="shared" si="2641"/>
        <v>0</v>
      </c>
      <c r="H7881" s="16">
        <f t="shared" si="2642"/>
        <v>0</v>
      </c>
      <c r="I7881" s="16">
        <f t="shared" si="2643"/>
        <v>3633.2</v>
      </c>
      <c r="J7881" s="17">
        <v>310</v>
      </c>
      <c r="K7881" s="17">
        <v>0</v>
      </c>
      <c r="L7881" s="18">
        <f t="shared" si="2644"/>
        <v>310</v>
      </c>
      <c r="M7881" s="17">
        <v>0</v>
      </c>
      <c r="N7881" s="16">
        <f t="shared" si="2645"/>
        <v>11.72</v>
      </c>
      <c r="O7881" s="16">
        <f t="shared" si="2646"/>
        <v>0</v>
      </c>
      <c r="P7881" s="18">
        <f t="shared" si="2647"/>
        <v>0</v>
      </c>
      <c r="Q7881" s="16">
        <f t="shared" si="2648"/>
        <v>11.72</v>
      </c>
      <c r="R7881" s="16">
        <f t="shared" si="2649"/>
        <v>0</v>
      </c>
    </row>
    <row r="7882" spans="1:18" ht="52.5" x14ac:dyDescent="0.35">
      <c r="A7882" s="1">
        <v>3</v>
      </c>
      <c r="B7882" s="13" t="s">
        <v>2285</v>
      </c>
      <c r="C7882" s="13" t="s">
        <v>44</v>
      </c>
      <c r="D7882" s="14" t="s">
        <v>2286</v>
      </c>
      <c r="E7882" s="15">
        <v>139.31</v>
      </c>
      <c r="F7882" s="16">
        <f t="shared" si="2640"/>
        <v>7132.67</v>
      </c>
      <c r="G7882" s="16">
        <f t="shared" si="2641"/>
        <v>0</v>
      </c>
      <c r="H7882" s="16">
        <f t="shared" si="2642"/>
        <v>0</v>
      </c>
      <c r="I7882" s="16">
        <f t="shared" si="2643"/>
        <v>7132.67</v>
      </c>
      <c r="J7882" s="17">
        <v>51.2</v>
      </c>
      <c r="K7882" s="17">
        <v>0</v>
      </c>
      <c r="L7882" s="18">
        <f t="shared" si="2644"/>
        <v>51.2</v>
      </c>
      <c r="M7882" s="17">
        <v>0</v>
      </c>
      <c r="N7882" s="16">
        <f t="shared" si="2645"/>
        <v>139.31</v>
      </c>
      <c r="O7882" s="16">
        <f t="shared" si="2646"/>
        <v>0</v>
      </c>
      <c r="P7882" s="18">
        <f t="shared" si="2647"/>
        <v>0</v>
      </c>
      <c r="Q7882" s="16">
        <f t="shared" si="2648"/>
        <v>139.31</v>
      </c>
      <c r="R7882" s="16">
        <f t="shared" si="2649"/>
        <v>0</v>
      </c>
    </row>
    <row r="7883" spans="1:18" ht="52.5" x14ac:dyDescent="0.35">
      <c r="A7883" s="1">
        <v>4</v>
      </c>
      <c r="B7883" s="13" t="s">
        <v>2289</v>
      </c>
      <c r="C7883" s="13" t="s">
        <v>41</v>
      </c>
      <c r="D7883" s="14" t="s">
        <v>2290</v>
      </c>
      <c r="E7883" s="15">
        <v>265.42</v>
      </c>
      <c r="F7883" s="16">
        <f t="shared" si="2640"/>
        <v>2123.36</v>
      </c>
      <c r="G7883" s="16">
        <f t="shared" si="2641"/>
        <v>0</v>
      </c>
      <c r="H7883" s="16">
        <f t="shared" si="2642"/>
        <v>0</v>
      </c>
      <c r="I7883" s="16">
        <f t="shared" si="2643"/>
        <v>2123.36</v>
      </c>
      <c r="J7883" s="17">
        <v>8</v>
      </c>
      <c r="K7883" s="17">
        <v>0</v>
      </c>
      <c r="L7883" s="18">
        <f t="shared" si="2644"/>
        <v>8</v>
      </c>
      <c r="M7883" s="17">
        <v>0</v>
      </c>
      <c r="N7883" s="16">
        <f t="shared" si="2645"/>
        <v>265.42</v>
      </c>
      <c r="O7883" s="16">
        <f t="shared" si="2646"/>
        <v>0</v>
      </c>
      <c r="P7883" s="18">
        <f t="shared" si="2647"/>
        <v>0</v>
      </c>
      <c r="Q7883" s="16">
        <f t="shared" si="2648"/>
        <v>265.42</v>
      </c>
      <c r="R7883" s="16">
        <f t="shared" si="2649"/>
        <v>0</v>
      </c>
    </row>
    <row r="7884" spans="1:18" ht="52.5" x14ac:dyDescent="0.35">
      <c r="A7884" s="1">
        <v>5</v>
      </c>
      <c r="B7884" s="13" t="s">
        <v>2283</v>
      </c>
      <c r="C7884" s="13" t="s">
        <v>44</v>
      </c>
      <c r="D7884" s="14" t="s">
        <v>2284</v>
      </c>
      <c r="E7884" s="15">
        <v>86.65</v>
      </c>
      <c r="F7884" s="16">
        <f t="shared" si="2640"/>
        <v>450.58</v>
      </c>
      <c r="G7884" s="16">
        <f t="shared" si="2641"/>
        <v>0</v>
      </c>
      <c r="H7884" s="16">
        <f t="shared" si="2642"/>
        <v>0</v>
      </c>
      <c r="I7884" s="16">
        <f t="shared" si="2643"/>
        <v>450.58</v>
      </c>
      <c r="J7884" s="17">
        <v>5.2</v>
      </c>
      <c r="K7884" s="17">
        <v>0</v>
      </c>
      <c r="L7884" s="18">
        <f t="shared" si="2644"/>
        <v>5.2</v>
      </c>
      <c r="M7884" s="17">
        <v>0</v>
      </c>
      <c r="N7884" s="16">
        <f t="shared" si="2645"/>
        <v>86.65</v>
      </c>
      <c r="O7884" s="16">
        <f t="shared" si="2646"/>
        <v>0</v>
      </c>
      <c r="P7884" s="18">
        <f t="shared" si="2647"/>
        <v>0</v>
      </c>
      <c r="Q7884" s="16">
        <f t="shared" si="2648"/>
        <v>86.65</v>
      </c>
      <c r="R7884" s="16">
        <f t="shared" si="2649"/>
        <v>0</v>
      </c>
    </row>
    <row r="7885" spans="1:18" ht="52.5" x14ac:dyDescent="0.35">
      <c r="A7885" s="1">
        <v>6</v>
      </c>
      <c r="B7885" s="13" t="s">
        <v>2287</v>
      </c>
      <c r="C7885" s="13" t="s">
        <v>41</v>
      </c>
      <c r="D7885" s="14" t="s">
        <v>2288</v>
      </c>
      <c r="E7885" s="15">
        <v>160.99</v>
      </c>
      <c r="F7885" s="16">
        <f t="shared" si="2640"/>
        <v>160.99</v>
      </c>
      <c r="G7885" s="16">
        <f t="shared" si="2641"/>
        <v>0</v>
      </c>
      <c r="H7885" s="16">
        <f t="shared" si="2642"/>
        <v>0</v>
      </c>
      <c r="I7885" s="16">
        <f t="shared" si="2643"/>
        <v>160.99</v>
      </c>
      <c r="J7885" s="17">
        <v>1</v>
      </c>
      <c r="K7885" s="17">
        <v>0</v>
      </c>
      <c r="L7885" s="18">
        <f t="shared" si="2644"/>
        <v>1</v>
      </c>
      <c r="M7885" s="17">
        <v>0</v>
      </c>
      <c r="N7885" s="16">
        <f t="shared" si="2645"/>
        <v>160.99</v>
      </c>
      <c r="O7885" s="16">
        <f t="shared" si="2646"/>
        <v>0</v>
      </c>
      <c r="P7885" s="18">
        <f t="shared" si="2647"/>
        <v>0</v>
      </c>
      <c r="Q7885" s="16">
        <f t="shared" si="2648"/>
        <v>160.99</v>
      </c>
      <c r="R7885" s="16">
        <f t="shared" si="2649"/>
        <v>0</v>
      </c>
    </row>
    <row r="7886" spans="1:18" ht="52.5" x14ac:dyDescent="0.35">
      <c r="A7886" s="1">
        <v>7</v>
      </c>
      <c r="B7886" s="13" t="s">
        <v>2471</v>
      </c>
      <c r="C7886" s="13" t="s">
        <v>41</v>
      </c>
      <c r="D7886" s="14" t="s">
        <v>2472</v>
      </c>
      <c r="E7886" s="15">
        <v>259.92</v>
      </c>
      <c r="F7886" s="16">
        <f t="shared" si="2640"/>
        <v>2079.36</v>
      </c>
      <c r="G7886" s="16">
        <f t="shared" si="2641"/>
        <v>0</v>
      </c>
      <c r="H7886" s="16">
        <f t="shared" si="2642"/>
        <v>0</v>
      </c>
      <c r="I7886" s="16">
        <f t="shared" si="2643"/>
        <v>2079.36</v>
      </c>
      <c r="J7886" s="17">
        <v>8</v>
      </c>
      <c r="K7886" s="17">
        <v>0</v>
      </c>
      <c r="L7886" s="18">
        <f t="shared" si="2644"/>
        <v>8</v>
      </c>
      <c r="M7886" s="17">
        <v>0</v>
      </c>
      <c r="N7886" s="16">
        <f t="shared" si="2645"/>
        <v>259.92</v>
      </c>
      <c r="O7886" s="16">
        <f t="shared" si="2646"/>
        <v>0</v>
      </c>
      <c r="P7886" s="18">
        <f t="shared" si="2647"/>
        <v>0</v>
      </c>
      <c r="Q7886" s="16">
        <f t="shared" si="2648"/>
        <v>259.92</v>
      </c>
      <c r="R7886" s="16">
        <f t="shared" si="2649"/>
        <v>0</v>
      </c>
    </row>
    <row r="7887" spans="1:18" x14ac:dyDescent="0.35">
      <c r="A7887" s="21" t="s">
        <v>2477</v>
      </c>
      <c r="B7887" s="21" t="s">
        <v>2477</v>
      </c>
      <c r="C7887" s="21" t="s">
        <v>2477</v>
      </c>
      <c r="D7887" s="21" t="s">
        <v>2477</v>
      </c>
      <c r="E7887" s="21" t="s">
        <v>2477</v>
      </c>
      <c r="F7887" s="19"/>
      <c r="G7887" s="20">
        <f>SUM(G7880:G7886)</f>
        <v>0</v>
      </c>
      <c r="H7887" s="7"/>
      <c r="I7887" s="7"/>
      <c r="J7887" s="7"/>
      <c r="K7887" s="7"/>
      <c r="L7887" s="7"/>
      <c r="M7887" s="7"/>
      <c r="N7887" s="7"/>
      <c r="O7887" s="7"/>
      <c r="P7887" s="7"/>
      <c r="Q7887" s="7"/>
      <c r="R7887" s="7"/>
    </row>
    <row r="7889" spans="1:18" x14ac:dyDescent="0.35">
      <c r="B7889" s="11" t="s">
        <v>23</v>
      </c>
      <c r="C7889" s="12" t="s">
        <v>24</v>
      </c>
      <c r="D7889" s="12" t="s">
        <v>25</v>
      </c>
    </row>
    <row r="7890" spans="1:18" x14ac:dyDescent="0.35">
      <c r="B7890" s="11" t="s">
        <v>26</v>
      </c>
      <c r="C7890" s="12" t="s">
        <v>27</v>
      </c>
      <c r="D7890" s="12" t="s">
        <v>28</v>
      </c>
    </row>
    <row r="7891" spans="1:18" x14ac:dyDescent="0.35">
      <c r="B7891" s="11" t="s">
        <v>29</v>
      </c>
      <c r="C7891" s="12" t="s">
        <v>24</v>
      </c>
      <c r="D7891" s="12" t="s">
        <v>30</v>
      </c>
    </row>
    <row r="7892" spans="1:18" x14ac:dyDescent="0.35">
      <c r="B7892" s="11" t="s">
        <v>31</v>
      </c>
      <c r="C7892" s="12" t="s">
        <v>358</v>
      </c>
      <c r="D7892" s="12" t="s">
        <v>2279</v>
      </c>
    </row>
    <row r="7893" spans="1:18" x14ac:dyDescent="0.35">
      <c r="B7893" s="11" t="s">
        <v>33</v>
      </c>
      <c r="C7893" s="12" t="s">
        <v>105</v>
      </c>
      <c r="D7893" s="12" t="s">
        <v>1586</v>
      </c>
    </row>
    <row r="7894" spans="1:18" x14ac:dyDescent="0.35">
      <c r="B7894" s="11" t="s">
        <v>35</v>
      </c>
      <c r="C7894" s="12" t="s">
        <v>27</v>
      </c>
      <c r="D7894" s="12" t="s">
        <v>2478</v>
      </c>
    </row>
    <row r="7896" spans="1:18" ht="31.5" x14ac:dyDescent="0.35">
      <c r="A7896" s="1">
        <v>1</v>
      </c>
      <c r="B7896" s="13" t="s">
        <v>2307</v>
      </c>
      <c r="C7896" s="13" t="s">
        <v>41</v>
      </c>
      <c r="D7896" s="14" t="s">
        <v>2308</v>
      </c>
      <c r="E7896" s="15">
        <v>82.05</v>
      </c>
      <c r="F7896" s="16">
        <f>ROUND(ROUND(N7896,2)*ROUND(J7896,3),2)</f>
        <v>656.4</v>
      </c>
      <c r="G7896" s="16">
        <f>ROUND(ROUND(N7896,2)*ROUND(K7896,3),2)</f>
        <v>0</v>
      </c>
      <c r="H7896" s="16">
        <f>IF(EXACT(J7896,0),0,100*(K7896/J7896))</f>
        <v>0</v>
      </c>
      <c r="I7896" s="16">
        <f>ROUND((ROUND(J7896,3)-ROUND(K7896,3))*N7896,2)</f>
        <v>656.4</v>
      </c>
      <c r="J7896" s="17">
        <v>8</v>
      </c>
      <c r="K7896" s="17">
        <v>0</v>
      </c>
      <c r="L7896" s="18">
        <f>ROUND(ROUND(J7896,3)-ROUND(K7896,3),3)</f>
        <v>8</v>
      </c>
      <c r="M7896" s="17">
        <v>0</v>
      </c>
      <c r="N7896" s="16">
        <f>ROUND(E7896,2)</f>
        <v>82.05</v>
      </c>
      <c r="O7896" s="16">
        <f>ROUND(ROUND(M7896,3)*ROUND(N7896,2),2)</f>
        <v>0</v>
      </c>
      <c r="P7896" s="18">
        <f>ROUND(ROUND(K7896,3)-ROUND(M7896,3),2)</f>
        <v>0</v>
      </c>
      <c r="Q7896" s="16">
        <f>ROUND(E7896,2)</f>
        <v>82.05</v>
      </c>
      <c r="R7896" s="16">
        <f>ROUND((ROUND(K7896,3)-ROUND(M7896,3))* Q7896,2)</f>
        <v>0</v>
      </c>
    </row>
    <row r="7897" spans="1:18" ht="42" x14ac:dyDescent="0.35">
      <c r="A7897" s="1">
        <v>2</v>
      </c>
      <c r="B7897" s="13" t="s">
        <v>2250</v>
      </c>
      <c r="C7897" s="13" t="s">
        <v>41</v>
      </c>
      <c r="D7897" s="14" t="s">
        <v>2251</v>
      </c>
      <c r="E7897" s="15">
        <v>107.62</v>
      </c>
      <c r="F7897" s="16">
        <f>ROUND(ROUND(N7897,2)*ROUND(J7897,3),2)</f>
        <v>2582.88</v>
      </c>
      <c r="G7897" s="16">
        <f>ROUND(ROUND(N7897,2)*ROUND(K7897,3),2)</f>
        <v>0</v>
      </c>
      <c r="H7897" s="16">
        <f>IF(EXACT(J7897,0),0,100*(K7897/J7897))</f>
        <v>0</v>
      </c>
      <c r="I7897" s="16">
        <f>ROUND((ROUND(J7897,3)-ROUND(K7897,3))*N7897,2)</f>
        <v>2582.88</v>
      </c>
      <c r="J7897" s="17">
        <v>24</v>
      </c>
      <c r="K7897" s="17">
        <v>0</v>
      </c>
      <c r="L7897" s="18">
        <f>ROUND(ROUND(J7897,3)-ROUND(K7897,3),3)</f>
        <v>24</v>
      </c>
      <c r="M7897" s="17">
        <v>0</v>
      </c>
      <c r="N7897" s="16">
        <f>ROUND(E7897,2)</f>
        <v>107.62</v>
      </c>
      <c r="O7897" s="16">
        <f>ROUND(ROUND(M7897,3)*ROUND(N7897,2),2)</f>
        <v>0</v>
      </c>
      <c r="P7897" s="18">
        <f>ROUND(ROUND(K7897,3)-ROUND(M7897,3),2)</f>
        <v>0</v>
      </c>
      <c r="Q7897" s="16">
        <f>ROUND(E7897,2)</f>
        <v>107.62</v>
      </c>
      <c r="R7897" s="16">
        <f>ROUND((ROUND(K7897,3)-ROUND(M7897,3))* Q7897,2)</f>
        <v>0</v>
      </c>
    </row>
    <row r="7898" spans="1:18" ht="31.5" x14ac:dyDescent="0.35">
      <c r="A7898" s="1">
        <v>3</v>
      </c>
      <c r="B7898" s="13" t="s">
        <v>2479</v>
      </c>
      <c r="C7898" s="13" t="s">
        <v>41</v>
      </c>
      <c r="D7898" s="14" t="s">
        <v>2480</v>
      </c>
      <c r="E7898" s="15">
        <v>197.73</v>
      </c>
      <c r="F7898" s="16">
        <f>ROUND(ROUND(N7898,2)*ROUND(J7898,3),2)</f>
        <v>197.73</v>
      </c>
      <c r="G7898" s="16">
        <f>ROUND(ROUND(N7898,2)*ROUND(K7898,3),2)</f>
        <v>0</v>
      </c>
      <c r="H7898" s="16">
        <f>IF(EXACT(J7898,0),0,100*(K7898/J7898))</f>
        <v>0</v>
      </c>
      <c r="I7898" s="16">
        <f>ROUND((ROUND(J7898,3)-ROUND(K7898,3))*N7898,2)</f>
        <v>197.73</v>
      </c>
      <c r="J7898" s="17">
        <v>1</v>
      </c>
      <c r="K7898" s="17">
        <v>0</v>
      </c>
      <c r="L7898" s="18">
        <f>ROUND(ROUND(J7898,3)-ROUND(K7898,3),3)</f>
        <v>1</v>
      </c>
      <c r="M7898" s="17">
        <v>0</v>
      </c>
      <c r="N7898" s="16">
        <f>ROUND(E7898,2)</f>
        <v>197.73</v>
      </c>
      <c r="O7898" s="16">
        <f>ROUND(ROUND(M7898,3)*ROUND(N7898,2),2)</f>
        <v>0</v>
      </c>
      <c r="P7898" s="18">
        <f>ROUND(ROUND(K7898,3)-ROUND(M7898,3),2)</f>
        <v>0</v>
      </c>
      <c r="Q7898" s="16">
        <f>ROUND(E7898,2)</f>
        <v>197.73</v>
      </c>
      <c r="R7898" s="16">
        <f>ROUND((ROUND(K7898,3)-ROUND(M7898,3))* Q7898,2)</f>
        <v>0</v>
      </c>
    </row>
    <row r="7899" spans="1:18" x14ac:dyDescent="0.35">
      <c r="A7899" s="21" t="s">
        <v>2481</v>
      </c>
      <c r="B7899" s="21" t="s">
        <v>2481</v>
      </c>
      <c r="C7899" s="21" t="s">
        <v>2481</v>
      </c>
      <c r="D7899" s="21" t="s">
        <v>2481</v>
      </c>
      <c r="E7899" s="21" t="s">
        <v>2481</v>
      </c>
      <c r="F7899" s="19"/>
      <c r="G7899" s="20">
        <f>SUM(G7896:G7898)</f>
        <v>0</v>
      </c>
      <c r="H7899" s="7"/>
      <c r="I7899" s="7"/>
      <c r="J7899" s="7"/>
      <c r="K7899" s="7"/>
      <c r="L7899" s="7"/>
      <c r="M7899" s="7"/>
      <c r="N7899" s="7"/>
      <c r="O7899" s="7"/>
      <c r="P7899" s="7"/>
      <c r="Q7899" s="7"/>
      <c r="R7899" s="7"/>
    </row>
    <row r="7901" spans="1:18" x14ac:dyDescent="0.35">
      <c r="B7901" s="11" t="s">
        <v>23</v>
      </c>
      <c r="C7901" s="12" t="s">
        <v>24</v>
      </c>
      <c r="D7901" s="12" t="s">
        <v>25</v>
      </c>
    </row>
    <row r="7902" spans="1:18" x14ac:dyDescent="0.35">
      <c r="B7902" s="11" t="s">
        <v>26</v>
      </c>
      <c r="C7902" s="12" t="s">
        <v>27</v>
      </c>
      <c r="D7902" s="12" t="s">
        <v>28</v>
      </c>
    </row>
    <row r="7903" spans="1:18" x14ac:dyDescent="0.35">
      <c r="B7903" s="11" t="s">
        <v>29</v>
      </c>
      <c r="C7903" s="12" t="s">
        <v>24</v>
      </c>
      <c r="D7903" s="12" t="s">
        <v>30</v>
      </c>
    </row>
    <row r="7904" spans="1:18" x14ac:dyDescent="0.35">
      <c r="B7904" s="11" t="s">
        <v>31</v>
      </c>
      <c r="C7904" s="12" t="s">
        <v>358</v>
      </c>
      <c r="D7904" s="12" t="s">
        <v>2279</v>
      </c>
    </row>
    <row r="7905" spans="1:18" x14ac:dyDescent="0.35">
      <c r="B7905" s="11" t="s">
        <v>33</v>
      </c>
      <c r="C7905" s="12" t="s">
        <v>105</v>
      </c>
      <c r="D7905" s="12" t="s">
        <v>1586</v>
      </c>
    </row>
    <row r="7906" spans="1:18" x14ac:dyDescent="0.35">
      <c r="B7906" s="11" t="s">
        <v>35</v>
      </c>
      <c r="C7906" s="12" t="s">
        <v>105</v>
      </c>
      <c r="D7906" s="12" t="s">
        <v>2142</v>
      </c>
    </row>
    <row r="7908" spans="1:18" ht="42" x14ac:dyDescent="0.35">
      <c r="A7908" s="1">
        <v>1</v>
      </c>
      <c r="B7908" s="13" t="s">
        <v>2482</v>
      </c>
      <c r="C7908" s="13" t="s">
        <v>44</v>
      </c>
      <c r="D7908" s="14" t="s">
        <v>2327</v>
      </c>
      <c r="E7908" s="15">
        <v>4.7</v>
      </c>
      <c r="F7908" s="16">
        <f t="shared" ref="F7908:F7920" si="2650">ROUND(ROUND(N7908,2)*ROUND(J7908,3),2)</f>
        <v>728.5</v>
      </c>
      <c r="G7908" s="16">
        <f t="shared" ref="G7908:G7920" si="2651">ROUND(ROUND(N7908,2)*ROUND(K7908,3),2)</f>
        <v>0</v>
      </c>
      <c r="H7908" s="16">
        <f t="shared" ref="H7908:H7920" si="2652">IF(EXACT(J7908,0),0,100*(K7908/J7908))</f>
        <v>0</v>
      </c>
      <c r="I7908" s="16">
        <f t="shared" ref="I7908:I7920" si="2653">ROUND((ROUND(J7908,3)-ROUND(K7908,3))*N7908,2)</f>
        <v>728.5</v>
      </c>
      <c r="J7908" s="17">
        <v>155</v>
      </c>
      <c r="K7908" s="17">
        <v>0</v>
      </c>
      <c r="L7908" s="18">
        <f t="shared" ref="L7908:L7920" si="2654">ROUND(ROUND(J7908,3)-ROUND(K7908,3),3)</f>
        <v>155</v>
      </c>
      <c r="M7908" s="17">
        <v>0</v>
      </c>
      <c r="N7908" s="16">
        <f t="shared" ref="N7908:N7920" si="2655">ROUND(E7908,2)</f>
        <v>4.7</v>
      </c>
      <c r="O7908" s="16">
        <f t="shared" ref="O7908:O7920" si="2656">ROUND(ROUND(M7908,3)*ROUND(N7908,2),2)</f>
        <v>0</v>
      </c>
      <c r="P7908" s="18">
        <f t="shared" ref="P7908:P7920" si="2657">ROUND(ROUND(K7908,3)-ROUND(M7908,3),2)</f>
        <v>0</v>
      </c>
      <c r="Q7908" s="16">
        <f t="shared" ref="Q7908:Q7920" si="2658">ROUND(E7908,2)</f>
        <v>4.7</v>
      </c>
      <c r="R7908" s="16">
        <f t="shared" ref="R7908:R7920" si="2659">ROUND((ROUND(K7908,3)-ROUND(M7908,3))* Q7908,2)</f>
        <v>0</v>
      </c>
    </row>
    <row r="7909" spans="1:18" ht="31.5" x14ac:dyDescent="0.35">
      <c r="A7909" s="1">
        <v>2</v>
      </c>
      <c r="B7909" s="13" t="s">
        <v>2483</v>
      </c>
      <c r="C7909" s="13" t="s">
        <v>44</v>
      </c>
      <c r="D7909" s="14" t="s">
        <v>2484</v>
      </c>
      <c r="E7909" s="15">
        <v>11.54</v>
      </c>
      <c r="F7909" s="16">
        <f t="shared" si="2650"/>
        <v>519.29999999999995</v>
      </c>
      <c r="G7909" s="16">
        <f t="shared" si="2651"/>
        <v>0</v>
      </c>
      <c r="H7909" s="16">
        <f t="shared" si="2652"/>
        <v>0</v>
      </c>
      <c r="I7909" s="16">
        <f t="shared" si="2653"/>
        <v>519.29999999999995</v>
      </c>
      <c r="J7909" s="17">
        <v>45</v>
      </c>
      <c r="K7909" s="17">
        <v>0</v>
      </c>
      <c r="L7909" s="18">
        <f t="shared" si="2654"/>
        <v>45</v>
      </c>
      <c r="M7909" s="17">
        <v>0</v>
      </c>
      <c r="N7909" s="16">
        <f t="shared" si="2655"/>
        <v>11.54</v>
      </c>
      <c r="O7909" s="16">
        <f t="shared" si="2656"/>
        <v>0</v>
      </c>
      <c r="P7909" s="18">
        <f t="shared" si="2657"/>
        <v>0</v>
      </c>
      <c r="Q7909" s="16">
        <f t="shared" si="2658"/>
        <v>11.54</v>
      </c>
      <c r="R7909" s="16">
        <f t="shared" si="2659"/>
        <v>0</v>
      </c>
    </row>
    <row r="7910" spans="1:18" ht="52.5" x14ac:dyDescent="0.35">
      <c r="A7910" s="1">
        <v>3</v>
      </c>
      <c r="B7910" s="13" t="s">
        <v>166</v>
      </c>
      <c r="C7910" s="13" t="s">
        <v>65</v>
      </c>
      <c r="D7910" s="14" t="s">
        <v>167</v>
      </c>
      <c r="E7910" s="15">
        <v>24.21</v>
      </c>
      <c r="F7910" s="16">
        <f t="shared" si="2650"/>
        <v>1216.55</v>
      </c>
      <c r="G7910" s="16">
        <f t="shared" si="2651"/>
        <v>0</v>
      </c>
      <c r="H7910" s="16">
        <f t="shared" si="2652"/>
        <v>0</v>
      </c>
      <c r="I7910" s="16">
        <f t="shared" si="2653"/>
        <v>1216.55</v>
      </c>
      <c r="J7910" s="17">
        <v>50.25</v>
      </c>
      <c r="K7910" s="17">
        <v>0</v>
      </c>
      <c r="L7910" s="18">
        <f t="shared" si="2654"/>
        <v>50.25</v>
      </c>
      <c r="M7910" s="17">
        <v>0</v>
      </c>
      <c r="N7910" s="16">
        <f t="shared" si="2655"/>
        <v>24.21</v>
      </c>
      <c r="O7910" s="16">
        <f t="shared" si="2656"/>
        <v>0</v>
      </c>
      <c r="P7910" s="18">
        <f t="shared" si="2657"/>
        <v>0</v>
      </c>
      <c r="Q7910" s="16">
        <f t="shared" si="2658"/>
        <v>24.21</v>
      </c>
      <c r="R7910" s="16">
        <f t="shared" si="2659"/>
        <v>0</v>
      </c>
    </row>
    <row r="7911" spans="1:18" ht="31.5" x14ac:dyDescent="0.35">
      <c r="A7911" s="1">
        <v>4</v>
      </c>
      <c r="B7911" s="13" t="s">
        <v>168</v>
      </c>
      <c r="C7911" s="13" t="s">
        <v>65</v>
      </c>
      <c r="D7911" s="14" t="s">
        <v>169</v>
      </c>
      <c r="E7911" s="15">
        <v>5.38</v>
      </c>
      <c r="F7911" s="16">
        <f t="shared" si="2650"/>
        <v>270.35000000000002</v>
      </c>
      <c r="G7911" s="16">
        <f t="shared" si="2651"/>
        <v>0</v>
      </c>
      <c r="H7911" s="16">
        <f t="shared" si="2652"/>
        <v>0</v>
      </c>
      <c r="I7911" s="16">
        <f t="shared" si="2653"/>
        <v>270.35000000000002</v>
      </c>
      <c r="J7911" s="17">
        <v>50.25</v>
      </c>
      <c r="K7911" s="17">
        <v>0</v>
      </c>
      <c r="L7911" s="18">
        <f t="shared" si="2654"/>
        <v>50.25</v>
      </c>
      <c r="M7911" s="17">
        <v>0</v>
      </c>
      <c r="N7911" s="16">
        <f t="shared" si="2655"/>
        <v>5.38</v>
      </c>
      <c r="O7911" s="16">
        <f t="shared" si="2656"/>
        <v>0</v>
      </c>
      <c r="P7911" s="18">
        <f t="shared" si="2657"/>
        <v>0</v>
      </c>
      <c r="Q7911" s="16">
        <f t="shared" si="2658"/>
        <v>5.38</v>
      </c>
      <c r="R7911" s="16">
        <f t="shared" si="2659"/>
        <v>0</v>
      </c>
    </row>
    <row r="7912" spans="1:18" ht="52.5" x14ac:dyDescent="0.35">
      <c r="A7912" s="1">
        <v>5</v>
      </c>
      <c r="B7912" s="13" t="s">
        <v>267</v>
      </c>
      <c r="C7912" s="13" t="s">
        <v>65</v>
      </c>
      <c r="D7912" s="14" t="s">
        <v>268</v>
      </c>
      <c r="E7912" s="15">
        <v>5.83</v>
      </c>
      <c r="F7912" s="16">
        <f t="shared" si="2650"/>
        <v>292.95999999999998</v>
      </c>
      <c r="G7912" s="16">
        <f t="shared" si="2651"/>
        <v>0</v>
      </c>
      <c r="H7912" s="16">
        <f t="shared" si="2652"/>
        <v>0</v>
      </c>
      <c r="I7912" s="16">
        <f t="shared" si="2653"/>
        <v>292.95999999999998</v>
      </c>
      <c r="J7912" s="17">
        <v>50.25</v>
      </c>
      <c r="K7912" s="17">
        <v>0</v>
      </c>
      <c r="L7912" s="18">
        <f t="shared" si="2654"/>
        <v>50.25</v>
      </c>
      <c r="M7912" s="17">
        <v>0</v>
      </c>
      <c r="N7912" s="16">
        <f t="shared" si="2655"/>
        <v>5.83</v>
      </c>
      <c r="O7912" s="16">
        <f t="shared" si="2656"/>
        <v>0</v>
      </c>
      <c r="P7912" s="18">
        <f t="shared" si="2657"/>
        <v>0</v>
      </c>
      <c r="Q7912" s="16">
        <f t="shared" si="2658"/>
        <v>5.83</v>
      </c>
      <c r="R7912" s="16">
        <f t="shared" si="2659"/>
        <v>0</v>
      </c>
    </row>
    <row r="7913" spans="1:18" ht="21" x14ac:dyDescent="0.35">
      <c r="A7913" s="1">
        <v>6</v>
      </c>
      <c r="B7913" s="13" t="s">
        <v>1522</v>
      </c>
      <c r="C7913" s="13" t="s">
        <v>44</v>
      </c>
      <c r="D7913" s="14" t="s">
        <v>1523</v>
      </c>
      <c r="E7913" s="15">
        <v>10.71</v>
      </c>
      <c r="F7913" s="16">
        <f t="shared" si="2650"/>
        <v>2142</v>
      </c>
      <c r="G7913" s="16">
        <f t="shared" si="2651"/>
        <v>0</v>
      </c>
      <c r="H7913" s="16">
        <f t="shared" si="2652"/>
        <v>0</v>
      </c>
      <c r="I7913" s="16">
        <f t="shared" si="2653"/>
        <v>2142</v>
      </c>
      <c r="J7913" s="17">
        <v>200</v>
      </c>
      <c r="K7913" s="17">
        <v>0</v>
      </c>
      <c r="L7913" s="18">
        <f t="shared" si="2654"/>
        <v>200</v>
      </c>
      <c r="M7913" s="17">
        <v>0</v>
      </c>
      <c r="N7913" s="16">
        <f t="shared" si="2655"/>
        <v>10.71</v>
      </c>
      <c r="O7913" s="16">
        <f t="shared" si="2656"/>
        <v>0</v>
      </c>
      <c r="P7913" s="18">
        <f t="shared" si="2657"/>
        <v>0</v>
      </c>
      <c r="Q7913" s="16">
        <f t="shared" si="2658"/>
        <v>10.71</v>
      </c>
      <c r="R7913" s="16">
        <f t="shared" si="2659"/>
        <v>0</v>
      </c>
    </row>
    <row r="7914" spans="1:18" ht="52.5" x14ac:dyDescent="0.35">
      <c r="A7914" s="1">
        <v>7</v>
      </c>
      <c r="B7914" s="13" t="s">
        <v>1520</v>
      </c>
      <c r="C7914" s="13" t="s">
        <v>44</v>
      </c>
      <c r="D7914" s="14" t="s">
        <v>1521</v>
      </c>
      <c r="E7914" s="15">
        <v>5.84</v>
      </c>
      <c r="F7914" s="16">
        <f t="shared" si="2650"/>
        <v>1214.72</v>
      </c>
      <c r="G7914" s="16">
        <f t="shared" si="2651"/>
        <v>0</v>
      </c>
      <c r="H7914" s="16">
        <f t="shared" si="2652"/>
        <v>0</v>
      </c>
      <c r="I7914" s="16">
        <f t="shared" si="2653"/>
        <v>1214.72</v>
      </c>
      <c r="J7914" s="17">
        <v>208</v>
      </c>
      <c r="K7914" s="17">
        <v>0</v>
      </c>
      <c r="L7914" s="18">
        <f t="shared" si="2654"/>
        <v>208</v>
      </c>
      <c r="M7914" s="17">
        <v>0</v>
      </c>
      <c r="N7914" s="16">
        <f t="shared" si="2655"/>
        <v>5.84</v>
      </c>
      <c r="O7914" s="16">
        <f t="shared" si="2656"/>
        <v>0</v>
      </c>
      <c r="P7914" s="18">
        <f t="shared" si="2657"/>
        <v>0</v>
      </c>
      <c r="Q7914" s="16">
        <f t="shared" si="2658"/>
        <v>5.84</v>
      </c>
      <c r="R7914" s="16">
        <f t="shared" si="2659"/>
        <v>0</v>
      </c>
    </row>
    <row r="7915" spans="1:18" ht="21" x14ac:dyDescent="0.35">
      <c r="A7915" s="1">
        <v>8</v>
      </c>
      <c r="B7915" s="13" t="s">
        <v>1572</v>
      </c>
      <c r="C7915" s="13" t="s">
        <v>41</v>
      </c>
      <c r="D7915" s="14" t="s">
        <v>1573</v>
      </c>
      <c r="E7915" s="15">
        <v>162.63999999999999</v>
      </c>
      <c r="F7915" s="16">
        <f t="shared" si="2650"/>
        <v>1138.48</v>
      </c>
      <c r="G7915" s="16">
        <f t="shared" si="2651"/>
        <v>0</v>
      </c>
      <c r="H7915" s="16">
        <f t="shared" si="2652"/>
        <v>0</v>
      </c>
      <c r="I7915" s="16">
        <f t="shared" si="2653"/>
        <v>1138.48</v>
      </c>
      <c r="J7915" s="17">
        <v>7</v>
      </c>
      <c r="K7915" s="17">
        <v>0</v>
      </c>
      <c r="L7915" s="18">
        <f t="shared" si="2654"/>
        <v>7</v>
      </c>
      <c r="M7915" s="17">
        <v>0</v>
      </c>
      <c r="N7915" s="16">
        <f t="shared" si="2655"/>
        <v>162.63999999999999</v>
      </c>
      <c r="O7915" s="16">
        <f t="shared" si="2656"/>
        <v>0</v>
      </c>
      <c r="P7915" s="18">
        <f t="shared" si="2657"/>
        <v>0</v>
      </c>
      <c r="Q7915" s="16">
        <f t="shared" si="2658"/>
        <v>162.63999999999999</v>
      </c>
      <c r="R7915" s="16">
        <f t="shared" si="2659"/>
        <v>0</v>
      </c>
    </row>
    <row r="7916" spans="1:18" ht="42" x14ac:dyDescent="0.35">
      <c r="A7916" s="1">
        <v>9</v>
      </c>
      <c r="B7916" s="13" t="s">
        <v>1386</v>
      </c>
      <c r="C7916" s="13" t="s">
        <v>41</v>
      </c>
      <c r="D7916" s="14" t="s">
        <v>1387</v>
      </c>
      <c r="E7916" s="15">
        <v>205.25</v>
      </c>
      <c r="F7916" s="16">
        <f t="shared" si="2650"/>
        <v>1436.75</v>
      </c>
      <c r="G7916" s="16">
        <f t="shared" si="2651"/>
        <v>0</v>
      </c>
      <c r="H7916" s="16">
        <f t="shared" si="2652"/>
        <v>0</v>
      </c>
      <c r="I7916" s="16">
        <f t="shared" si="2653"/>
        <v>1436.75</v>
      </c>
      <c r="J7916" s="17">
        <v>7</v>
      </c>
      <c r="K7916" s="17">
        <v>0</v>
      </c>
      <c r="L7916" s="18">
        <f t="shared" si="2654"/>
        <v>7</v>
      </c>
      <c r="M7916" s="17">
        <v>0</v>
      </c>
      <c r="N7916" s="16">
        <f t="shared" si="2655"/>
        <v>205.25</v>
      </c>
      <c r="O7916" s="16">
        <f t="shared" si="2656"/>
        <v>0</v>
      </c>
      <c r="P7916" s="18">
        <f t="shared" si="2657"/>
        <v>0</v>
      </c>
      <c r="Q7916" s="16">
        <f t="shared" si="2658"/>
        <v>205.25</v>
      </c>
      <c r="R7916" s="16">
        <f t="shared" si="2659"/>
        <v>0</v>
      </c>
    </row>
    <row r="7917" spans="1:18" ht="84" x14ac:dyDescent="0.35">
      <c r="A7917" s="1">
        <v>10</v>
      </c>
      <c r="B7917" s="13" t="s">
        <v>2485</v>
      </c>
      <c r="C7917" s="13" t="s">
        <v>41</v>
      </c>
      <c r="D7917" s="14" t="s">
        <v>2486</v>
      </c>
      <c r="E7917" s="15">
        <v>3425.84</v>
      </c>
      <c r="F7917" s="16">
        <f t="shared" si="2650"/>
        <v>13703.36</v>
      </c>
      <c r="G7917" s="16">
        <f t="shared" si="2651"/>
        <v>0</v>
      </c>
      <c r="H7917" s="16">
        <f t="shared" si="2652"/>
        <v>0</v>
      </c>
      <c r="I7917" s="16">
        <f t="shared" si="2653"/>
        <v>13703.36</v>
      </c>
      <c r="J7917" s="17">
        <v>4</v>
      </c>
      <c r="K7917" s="17">
        <v>0</v>
      </c>
      <c r="L7917" s="18">
        <f t="shared" si="2654"/>
        <v>4</v>
      </c>
      <c r="M7917" s="17">
        <v>0</v>
      </c>
      <c r="N7917" s="16">
        <f t="shared" si="2655"/>
        <v>3425.84</v>
      </c>
      <c r="O7917" s="16">
        <f t="shared" si="2656"/>
        <v>0</v>
      </c>
      <c r="P7917" s="18">
        <f t="shared" si="2657"/>
        <v>0</v>
      </c>
      <c r="Q7917" s="16">
        <f t="shared" si="2658"/>
        <v>3425.84</v>
      </c>
      <c r="R7917" s="16">
        <f t="shared" si="2659"/>
        <v>0</v>
      </c>
    </row>
    <row r="7918" spans="1:18" ht="42" x14ac:dyDescent="0.35">
      <c r="A7918" s="1">
        <v>11</v>
      </c>
      <c r="B7918" s="13" t="s">
        <v>2332</v>
      </c>
      <c r="C7918" s="13" t="s">
        <v>224</v>
      </c>
      <c r="D7918" s="14" t="s">
        <v>2333</v>
      </c>
      <c r="E7918" s="15">
        <v>1904.76</v>
      </c>
      <c r="F7918" s="16">
        <f t="shared" si="2650"/>
        <v>1904.76</v>
      </c>
      <c r="G7918" s="16">
        <f t="shared" si="2651"/>
        <v>4529.5200000000004</v>
      </c>
      <c r="H7918" s="16">
        <f t="shared" si="2652"/>
        <v>237.8</v>
      </c>
      <c r="I7918" s="16">
        <f t="shared" si="2653"/>
        <v>-2624.76</v>
      </c>
      <c r="J7918" s="17">
        <v>1</v>
      </c>
      <c r="K7918" s="17">
        <v>2.3780000000000001</v>
      </c>
      <c r="L7918" s="18">
        <f t="shared" si="2654"/>
        <v>-1.3779999999999999</v>
      </c>
      <c r="M7918" s="17">
        <v>2.3780000000000001</v>
      </c>
      <c r="N7918" s="16">
        <f t="shared" si="2655"/>
        <v>1904.76</v>
      </c>
      <c r="O7918" s="16">
        <f t="shared" si="2656"/>
        <v>4529.5200000000004</v>
      </c>
      <c r="P7918" s="18">
        <f t="shared" si="2657"/>
        <v>0</v>
      </c>
      <c r="Q7918" s="16">
        <f t="shared" si="2658"/>
        <v>1904.76</v>
      </c>
      <c r="R7918" s="16">
        <f t="shared" si="2659"/>
        <v>0</v>
      </c>
    </row>
    <row r="7919" spans="1:18" ht="105" x14ac:dyDescent="0.35">
      <c r="A7919" s="1">
        <v>12</v>
      </c>
      <c r="B7919" s="13" t="s">
        <v>2330</v>
      </c>
      <c r="C7919" s="13" t="s">
        <v>224</v>
      </c>
      <c r="D7919" s="14" t="s">
        <v>2331</v>
      </c>
      <c r="E7919" s="15">
        <v>2857.14</v>
      </c>
      <c r="F7919" s="16">
        <f t="shared" si="2650"/>
        <v>2857.14</v>
      </c>
      <c r="G7919" s="16">
        <f t="shared" si="2651"/>
        <v>17122.84</v>
      </c>
      <c r="H7919" s="16">
        <f t="shared" si="2652"/>
        <v>599.30000000000007</v>
      </c>
      <c r="I7919" s="16">
        <f t="shared" si="2653"/>
        <v>-14265.7</v>
      </c>
      <c r="J7919" s="17">
        <v>1</v>
      </c>
      <c r="K7919" s="17">
        <v>5.9930000000000003</v>
      </c>
      <c r="L7919" s="18">
        <f t="shared" si="2654"/>
        <v>-4.9930000000000003</v>
      </c>
      <c r="M7919" s="17">
        <v>5.9930000000000003</v>
      </c>
      <c r="N7919" s="16">
        <f t="shared" si="2655"/>
        <v>2857.14</v>
      </c>
      <c r="O7919" s="16">
        <f t="shared" si="2656"/>
        <v>17122.84</v>
      </c>
      <c r="P7919" s="18">
        <f t="shared" si="2657"/>
        <v>0</v>
      </c>
      <c r="Q7919" s="16">
        <f t="shared" si="2658"/>
        <v>2857.14</v>
      </c>
      <c r="R7919" s="16">
        <f t="shared" si="2659"/>
        <v>0</v>
      </c>
    </row>
    <row r="7920" spans="1:18" ht="42" x14ac:dyDescent="0.35">
      <c r="A7920" s="1">
        <v>13</v>
      </c>
      <c r="B7920" s="13" t="s">
        <v>2334</v>
      </c>
      <c r="C7920" s="13" t="s">
        <v>224</v>
      </c>
      <c r="D7920" s="14" t="s">
        <v>2335</v>
      </c>
      <c r="E7920" s="15">
        <v>952.38</v>
      </c>
      <c r="F7920" s="16">
        <f t="shared" si="2650"/>
        <v>952.38</v>
      </c>
      <c r="G7920" s="16">
        <f t="shared" si="2651"/>
        <v>0</v>
      </c>
      <c r="H7920" s="16">
        <f t="shared" si="2652"/>
        <v>0</v>
      </c>
      <c r="I7920" s="16">
        <f t="shared" si="2653"/>
        <v>952.38</v>
      </c>
      <c r="J7920" s="17">
        <v>1</v>
      </c>
      <c r="K7920" s="17">
        <v>0</v>
      </c>
      <c r="L7920" s="18">
        <f t="shared" si="2654"/>
        <v>1</v>
      </c>
      <c r="M7920" s="17">
        <v>0</v>
      </c>
      <c r="N7920" s="16">
        <f t="shared" si="2655"/>
        <v>952.38</v>
      </c>
      <c r="O7920" s="16">
        <f t="shared" si="2656"/>
        <v>0</v>
      </c>
      <c r="P7920" s="18">
        <f t="shared" si="2657"/>
        <v>0</v>
      </c>
      <c r="Q7920" s="16">
        <f t="shared" si="2658"/>
        <v>952.38</v>
      </c>
      <c r="R7920" s="16">
        <f t="shared" si="2659"/>
        <v>0</v>
      </c>
    </row>
    <row r="7921" spans="1:18" x14ac:dyDescent="0.35">
      <c r="A7921" s="21" t="s">
        <v>2487</v>
      </c>
      <c r="B7921" s="21" t="s">
        <v>2487</v>
      </c>
      <c r="C7921" s="21" t="s">
        <v>2487</v>
      </c>
      <c r="D7921" s="21" t="s">
        <v>2487</v>
      </c>
      <c r="E7921" s="21" t="s">
        <v>2487</v>
      </c>
      <c r="F7921" s="19"/>
      <c r="G7921" s="20">
        <f>SUM(G7908:G7920)</f>
        <v>21652.36</v>
      </c>
      <c r="H7921" s="7"/>
      <c r="I7921" s="7"/>
      <c r="J7921" s="7"/>
      <c r="K7921" s="7"/>
      <c r="L7921" s="7"/>
      <c r="M7921" s="7"/>
      <c r="N7921" s="7"/>
      <c r="O7921" s="7"/>
      <c r="P7921" s="7"/>
      <c r="Q7921" s="7"/>
      <c r="R7921" s="7"/>
    </row>
    <row r="7923" spans="1:18" x14ac:dyDescent="0.35">
      <c r="B7923" s="11" t="s">
        <v>23</v>
      </c>
      <c r="C7923" s="12" t="s">
        <v>24</v>
      </c>
      <c r="D7923" s="12" t="s">
        <v>25</v>
      </c>
    </row>
    <row r="7924" spans="1:18" x14ac:dyDescent="0.35">
      <c r="B7924" s="11" t="s">
        <v>26</v>
      </c>
      <c r="C7924" s="12" t="s">
        <v>27</v>
      </c>
      <c r="D7924" s="12" t="s">
        <v>28</v>
      </c>
    </row>
    <row r="7925" spans="1:18" x14ac:dyDescent="0.35">
      <c r="B7925" s="11" t="s">
        <v>29</v>
      </c>
      <c r="C7925" s="12" t="s">
        <v>24</v>
      </c>
      <c r="D7925" s="12" t="s">
        <v>30</v>
      </c>
    </row>
    <row r="7926" spans="1:18" x14ac:dyDescent="0.35">
      <c r="B7926" s="11" t="s">
        <v>31</v>
      </c>
      <c r="C7926" s="12" t="s">
        <v>358</v>
      </c>
      <c r="D7926" s="12" t="s">
        <v>2279</v>
      </c>
    </row>
    <row r="7927" spans="1:18" x14ac:dyDescent="0.35">
      <c r="B7927" s="11" t="s">
        <v>33</v>
      </c>
      <c r="C7927" s="12" t="s">
        <v>105</v>
      </c>
      <c r="D7927" s="12" t="s">
        <v>1586</v>
      </c>
    </row>
    <row r="7928" spans="1:18" x14ac:dyDescent="0.35">
      <c r="B7928" s="11" t="s">
        <v>35</v>
      </c>
      <c r="C7928" s="12" t="s">
        <v>116</v>
      </c>
      <c r="D7928" s="12" t="s">
        <v>2339</v>
      </c>
    </row>
    <row r="7930" spans="1:18" ht="42" x14ac:dyDescent="0.35">
      <c r="A7930" s="1">
        <v>1</v>
      </c>
      <c r="B7930" s="13" t="s">
        <v>2488</v>
      </c>
      <c r="C7930" s="13" t="s">
        <v>41</v>
      </c>
      <c r="D7930" s="14" t="s">
        <v>1671</v>
      </c>
      <c r="E7930" s="15">
        <v>93.59</v>
      </c>
      <c r="F7930" s="16">
        <f t="shared" ref="F7930:F7955" si="2660">ROUND(ROUND(N7930,2)*ROUND(J7930,3),2)</f>
        <v>842.31</v>
      </c>
      <c r="G7930" s="16">
        <f t="shared" ref="G7930:G7955" si="2661">ROUND(ROUND(N7930,2)*ROUND(K7930,3),2)</f>
        <v>0</v>
      </c>
      <c r="H7930" s="16">
        <f t="shared" ref="H7930:H7955" si="2662">IF(EXACT(J7930,0),0,100*(K7930/J7930))</f>
        <v>0</v>
      </c>
      <c r="I7930" s="16">
        <f t="shared" ref="I7930:I7955" si="2663">ROUND((ROUND(J7930,3)-ROUND(K7930,3))*N7930,2)</f>
        <v>842.31</v>
      </c>
      <c r="J7930" s="17">
        <v>9</v>
      </c>
      <c r="K7930" s="17">
        <v>0</v>
      </c>
      <c r="L7930" s="18">
        <f t="shared" ref="L7930:L7955" si="2664">ROUND(ROUND(J7930,3)-ROUND(K7930,3),3)</f>
        <v>9</v>
      </c>
      <c r="M7930" s="17">
        <v>0</v>
      </c>
      <c r="N7930" s="16">
        <f t="shared" ref="N7930:N7955" si="2665">ROUND(E7930,2)</f>
        <v>93.59</v>
      </c>
      <c r="O7930" s="16">
        <f t="shared" ref="O7930:O7955" si="2666">ROUND(ROUND(M7930,3)*ROUND(N7930,2),2)</f>
        <v>0</v>
      </c>
      <c r="P7930" s="18">
        <f t="shared" ref="P7930:P7955" si="2667">ROUND(ROUND(K7930,3)-ROUND(M7930,3),2)</f>
        <v>0</v>
      </c>
      <c r="Q7930" s="16">
        <f t="shared" ref="Q7930:Q7955" si="2668">ROUND(E7930,2)</f>
        <v>93.59</v>
      </c>
      <c r="R7930" s="16">
        <f t="shared" ref="R7930:R7955" si="2669">ROUND((ROUND(K7930,3)-ROUND(M7930,3))* Q7930,2)</f>
        <v>0</v>
      </c>
    </row>
    <row r="7931" spans="1:18" ht="31.5" x14ac:dyDescent="0.35">
      <c r="A7931" s="1">
        <v>2</v>
      </c>
      <c r="B7931" s="13" t="s">
        <v>1060</v>
      </c>
      <c r="C7931" s="13" t="s">
        <v>41</v>
      </c>
      <c r="D7931" s="14" t="s">
        <v>1061</v>
      </c>
      <c r="E7931" s="15">
        <v>112.14</v>
      </c>
      <c r="F7931" s="16">
        <f t="shared" si="2660"/>
        <v>1009.26</v>
      </c>
      <c r="G7931" s="16">
        <f t="shared" si="2661"/>
        <v>0</v>
      </c>
      <c r="H7931" s="16">
        <f t="shared" si="2662"/>
        <v>0</v>
      </c>
      <c r="I7931" s="16">
        <f t="shared" si="2663"/>
        <v>1009.26</v>
      </c>
      <c r="J7931" s="17">
        <v>9</v>
      </c>
      <c r="K7931" s="17">
        <v>0</v>
      </c>
      <c r="L7931" s="18">
        <f t="shared" si="2664"/>
        <v>9</v>
      </c>
      <c r="M7931" s="17">
        <v>0</v>
      </c>
      <c r="N7931" s="16">
        <f t="shared" si="2665"/>
        <v>112.14</v>
      </c>
      <c r="O7931" s="16">
        <f t="shared" si="2666"/>
        <v>0</v>
      </c>
      <c r="P7931" s="18">
        <f t="shared" si="2667"/>
        <v>0</v>
      </c>
      <c r="Q7931" s="16">
        <f t="shared" si="2668"/>
        <v>112.14</v>
      </c>
      <c r="R7931" s="16">
        <f t="shared" si="2669"/>
        <v>0</v>
      </c>
    </row>
    <row r="7932" spans="1:18" ht="21" x14ac:dyDescent="0.35">
      <c r="A7932" s="1">
        <v>3</v>
      </c>
      <c r="B7932" s="13" t="s">
        <v>2376</v>
      </c>
      <c r="C7932" s="13" t="s">
        <v>41</v>
      </c>
      <c r="D7932" s="14" t="s">
        <v>2377</v>
      </c>
      <c r="E7932" s="15">
        <v>225.16</v>
      </c>
      <c r="F7932" s="16">
        <f t="shared" si="2660"/>
        <v>225.16</v>
      </c>
      <c r="G7932" s="16">
        <f t="shared" si="2661"/>
        <v>0</v>
      </c>
      <c r="H7932" s="16">
        <f t="shared" si="2662"/>
        <v>0</v>
      </c>
      <c r="I7932" s="16">
        <f t="shared" si="2663"/>
        <v>225.16</v>
      </c>
      <c r="J7932" s="17">
        <v>1</v>
      </c>
      <c r="K7932" s="17">
        <v>0</v>
      </c>
      <c r="L7932" s="18">
        <f t="shared" si="2664"/>
        <v>1</v>
      </c>
      <c r="M7932" s="17">
        <v>0</v>
      </c>
      <c r="N7932" s="16">
        <f t="shared" si="2665"/>
        <v>225.16</v>
      </c>
      <c r="O7932" s="16">
        <f t="shared" si="2666"/>
        <v>0</v>
      </c>
      <c r="P7932" s="18">
        <f t="shared" si="2667"/>
        <v>0</v>
      </c>
      <c r="Q7932" s="16">
        <f t="shared" si="2668"/>
        <v>225.16</v>
      </c>
      <c r="R7932" s="16">
        <f t="shared" si="2669"/>
        <v>0</v>
      </c>
    </row>
    <row r="7933" spans="1:18" ht="42" x14ac:dyDescent="0.35">
      <c r="A7933" s="1">
        <v>4</v>
      </c>
      <c r="B7933" s="13" t="s">
        <v>2489</v>
      </c>
      <c r="C7933" s="13" t="s">
        <v>41</v>
      </c>
      <c r="D7933" s="14" t="s">
        <v>2459</v>
      </c>
      <c r="E7933" s="15">
        <v>179.92</v>
      </c>
      <c r="F7933" s="16">
        <f t="shared" si="2660"/>
        <v>179.92</v>
      </c>
      <c r="G7933" s="16">
        <f t="shared" si="2661"/>
        <v>0</v>
      </c>
      <c r="H7933" s="16">
        <f t="shared" si="2662"/>
        <v>0</v>
      </c>
      <c r="I7933" s="16">
        <f t="shared" si="2663"/>
        <v>179.92</v>
      </c>
      <c r="J7933" s="17">
        <v>1</v>
      </c>
      <c r="K7933" s="17">
        <v>0</v>
      </c>
      <c r="L7933" s="18">
        <f t="shared" si="2664"/>
        <v>1</v>
      </c>
      <c r="M7933" s="17">
        <v>0</v>
      </c>
      <c r="N7933" s="16">
        <f t="shared" si="2665"/>
        <v>179.92</v>
      </c>
      <c r="O7933" s="16">
        <f t="shared" si="2666"/>
        <v>0</v>
      </c>
      <c r="P7933" s="18">
        <f t="shared" si="2667"/>
        <v>0</v>
      </c>
      <c r="Q7933" s="16">
        <f t="shared" si="2668"/>
        <v>179.92</v>
      </c>
      <c r="R7933" s="16">
        <f t="shared" si="2669"/>
        <v>0</v>
      </c>
    </row>
    <row r="7934" spans="1:18" ht="52.5" x14ac:dyDescent="0.35">
      <c r="A7934" s="1">
        <v>5</v>
      </c>
      <c r="B7934" s="13" t="s">
        <v>2380</v>
      </c>
      <c r="C7934" s="13" t="s">
        <v>41</v>
      </c>
      <c r="D7934" s="14" t="s">
        <v>2381</v>
      </c>
      <c r="E7934" s="15">
        <v>191.55</v>
      </c>
      <c r="F7934" s="16">
        <f t="shared" si="2660"/>
        <v>766.2</v>
      </c>
      <c r="G7934" s="16">
        <f t="shared" si="2661"/>
        <v>0</v>
      </c>
      <c r="H7934" s="16">
        <f t="shared" si="2662"/>
        <v>0</v>
      </c>
      <c r="I7934" s="16">
        <f t="shared" si="2663"/>
        <v>766.2</v>
      </c>
      <c r="J7934" s="17">
        <v>4</v>
      </c>
      <c r="K7934" s="17">
        <v>0</v>
      </c>
      <c r="L7934" s="18">
        <f t="shared" si="2664"/>
        <v>4</v>
      </c>
      <c r="M7934" s="17">
        <v>0</v>
      </c>
      <c r="N7934" s="16">
        <f t="shared" si="2665"/>
        <v>191.55</v>
      </c>
      <c r="O7934" s="16">
        <f t="shared" si="2666"/>
        <v>0</v>
      </c>
      <c r="P7934" s="18">
        <f t="shared" si="2667"/>
        <v>0</v>
      </c>
      <c r="Q7934" s="16">
        <f t="shared" si="2668"/>
        <v>191.55</v>
      </c>
      <c r="R7934" s="16">
        <f t="shared" si="2669"/>
        <v>0</v>
      </c>
    </row>
    <row r="7935" spans="1:18" ht="52.5" x14ac:dyDescent="0.35">
      <c r="A7935" s="1">
        <v>6</v>
      </c>
      <c r="B7935" s="13" t="s">
        <v>2350</v>
      </c>
      <c r="C7935" s="13" t="s">
        <v>41</v>
      </c>
      <c r="D7935" s="14" t="s">
        <v>2351</v>
      </c>
      <c r="E7935" s="15">
        <v>10.68</v>
      </c>
      <c r="F7935" s="16">
        <f t="shared" si="2660"/>
        <v>138.84</v>
      </c>
      <c r="G7935" s="16">
        <f t="shared" si="2661"/>
        <v>0</v>
      </c>
      <c r="H7935" s="16">
        <f t="shared" si="2662"/>
        <v>0</v>
      </c>
      <c r="I7935" s="16">
        <f t="shared" si="2663"/>
        <v>138.84</v>
      </c>
      <c r="J7935" s="17">
        <v>13</v>
      </c>
      <c r="K7935" s="17">
        <v>0</v>
      </c>
      <c r="L7935" s="18">
        <f t="shared" si="2664"/>
        <v>13</v>
      </c>
      <c r="M7935" s="17">
        <v>0</v>
      </c>
      <c r="N7935" s="16">
        <f t="shared" si="2665"/>
        <v>10.68</v>
      </c>
      <c r="O7935" s="16">
        <f t="shared" si="2666"/>
        <v>0</v>
      </c>
      <c r="P7935" s="18">
        <f t="shared" si="2667"/>
        <v>0</v>
      </c>
      <c r="Q7935" s="16">
        <f t="shared" si="2668"/>
        <v>10.68</v>
      </c>
      <c r="R7935" s="16">
        <f t="shared" si="2669"/>
        <v>0</v>
      </c>
    </row>
    <row r="7936" spans="1:18" ht="21" x14ac:dyDescent="0.35">
      <c r="A7936" s="1">
        <v>7</v>
      </c>
      <c r="B7936" s="13" t="s">
        <v>2354</v>
      </c>
      <c r="C7936" s="13" t="s">
        <v>41</v>
      </c>
      <c r="D7936" s="14" t="s">
        <v>2355</v>
      </c>
      <c r="E7936" s="15">
        <v>11.7</v>
      </c>
      <c r="F7936" s="16">
        <f t="shared" si="2660"/>
        <v>46.8</v>
      </c>
      <c r="G7936" s="16">
        <f t="shared" si="2661"/>
        <v>0</v>
      </c>
      <c r="H7936" s="16">
        <f t="shared" si="2662"/>
        <v>0</v>
      </c>
      <c r="I7936" s="16">
        <f t="shared" si="2663"/>
        <v>46.8</v>
      </c>
      <c r="J7936" s="17">
        <v>4</v>
      </c>
      <c r="K7936" s="17">
        <v>0</v>
      </c>
      <c r="L7936" s="18">
        <f t="shared" si="2664"/>
        <v>4</v>
      </c>
      <c r="M7936" s="17">
        <v>0</v>
      </c>
      <c r="N7936" s="16">
        <f t="shared" si="2665"/>
        <v>11.7</v>
      </c>
      <c r="O7936" s="16">
        <f t="shared" si="2666"/>
        <v>0</v>
      </c>
      <c r="P7936" s="18">
        <f t="shared" si="2667"/>
        <v>0</v>
      </c>
      <c r="Q7936" s="16">
        <f t="shared" si="2668"/>
        <v>11.7</v>
      </c>
      <c r="R7936" s="16">
        <f t="shared" si="2669"/>
        <v>0</v>
      </c>
    </row>
    <row r="7937" spans="1:18" ht="21" x14ac:dyDescent="0.35">
      <c r="A7937" s="1">
        <v>8</v>
      </c>
      <c r="B7937" s="13" t="s">
        <v>2352</v>
      </c>
      <c r="C7937" s="13" t="s">
        <v>41</v>
      </c>
      <c r="D7937" s="14" t="s">
        <v>2353</v>
      </c>
      <c r="E7937" s="15">
        <v>11.7</v>
      </c>
      <c r="F7937" s="16">
        <f t="shared" si="2660"/>
        <v>46.8</v>
      </c>
      <c r="G7937" s="16">
        <f t="shared" si="2661"/>
        <v>0</v>
      </c>
      <c r="H7937" s="16">
        <f t="shared" si="2662"/>
        <v>0</v>
      </c>
      <c r="I7937" s="16">
        <f t="shared" si="2663"/>
        <v>46.8</v>
      </c>
      <c r="J7937" s="17">
        <v>4</v>
      </c>
      <c r="K7937" s="17">
        <v>0</v>
      </c>
      <c r="L7937" s="18">
        <f t="shared" si="2664"/>
        <v>4</v>
      </c>
      <c r="M7937" s="17">
        <v>0</v>
      </c>
      <c r="N7937" s="16">
        <f t="shared" si="2665"/>
        <v>11.7</v>
      </c>
      <c r="O7937" s="16">
        <f t="shared" si="2666"/>
        <v>0</v>
      </c>
      <c r="P7937" s="18">
        <f t="shared" si="2667"/>
        <v>0</v>
      </c>
      <c r="Q7937" s="16">
        <f t="shared" si="2668"/>
        <v>11.7</v>
      </c>
      <c r="R7937" s="16">
        <f t="shared" si="2669"/>
        <v>0</v>
      </c>
    </row>
    <row r="7938" spans="1:18" ht="42" x14ac:dyDescent="0.35">
      <c r="A7938" s="1">
        <v>9</v>
      </c>
      <c r="B7938" s="13" t="s">
        <v>2490</v>
      </c>
      <c r="C7938" s="13" t="s">
        <v>41</v>
      </c>
      <c r="D7938" s="14" t="s">
        <v>2379</v>
      </c>
      <c r="E7938" s="15">
        <v>663.92</v>
      </c>
      <c r="F7938" s="16">
        <f t="shared" si="2660"/>
        <v>663.92</v>
      </c>
      <c r="G7938" s="16">
        <f t="shared" si="2661"/>
        <v>0</v>
      </c>
      <c r="H7938" s="16">
        <f t="shared" si="2662"/>
        <v>0</v>
      </c>
      <c r="I7938" s="16">
        <f t="shared" si="2663"/>
        <v>663.92</v>
      </c>
      <c r="J7938" s="17">
        <v>1</v>
      </c>
      <c r="K7938" s="17">
        <v>0</v>
      </c>
      <c r="L7938" s="18">
        <f t="shared" si="2664"/>
        <v>1</v>
      </c>
      <c r="M7938" s="17">
        <v>0</v>
      </c>
      <c r="N7938" s="16">
        <f t="shared" si="2665"/>
        <v>663.92</v>
      </c>
      <c r="O7938" s="16">
        <f t="shared" si="2666"/>
        <v>0</v>
      </c>
      <c r="P7938" s="18">
        <f t="shared" si="2667"/>
        <v>0</v>
      </c>
      <c r="Q7938" s="16">
        <f t="shared" si="2668"/>
        <v>663.92</v>
      </c>
      <c r="R7938" s="16">
        <f t="shared" si="2669"/>
        <v>0</v>
      </c>
    </row>
    <row r="7939" spans="1:18" ht="42" x14ac:dyDescent="0.35">
      <c r="A7939" s="1">
        <v>10</v>
      </c>
      <c r="B7939" s="13" t="s">
        <v>2358</v>
      </c>
      <c r="C7939" s="13" t="s">
        <v>41</v>
      </c>
      <c r="D7939" s="14" t="s">
        <v>2359</v>
      </c>
      <c r="E7939" s="15">
        <v>47.91</v>
      </c>
      <c r="F7939" s="16">
        <f t="shared" si="2660"/>
        <v>191.64</v>
      </c>
      <c r="G7939" s="16">
        <f t="shared" si="2661"/>
        <v>0</v>
      </c>
      <c r="H7939" s="16">
        <f t="shared" si="2662"/>
        <v>0</v>
      </c>
      <c r="I7939" s="16">
        <f t="shared" si="2663"/>
        <v>191.64</v>
      </c>
      <c r="J7939" s="17">
        <v>4</v>
      </c>
      <c r="K7939" s="17">
        <v>0</v>
      </c>
      <c r="L7939" s="18">
        <f t="shared" si="2664"/>
        <v>4</v>
      </c>
      <c r="M7939" s="17">
        <v>0</v>
      </c>
      <c r="N7939" s="16">
        <f t="shared" si="2665"/>
        <v>47.91</v>
      </c>
      <c r="O7939" s="16">
        <f t="shared" si="2666"/>
        <v>0</v>
      </c>
      <c r="P7939" s="18">
        <f t="shared" si="2667"/>
        <v>0</v>
      </c>
      <c r="Q7939" s="16">
        <f t="shared" si="2668"/>
        <v>47.91</v>
      </c>
      <c r="R7939" s="16">
        <f t="shared" si="2669"/>
        <v>0</v>
      </c>
    </row>
    <row r="7940" spans="1:18" ht="31.5" x14ac:dyDescent="0.35">
      <c r="A7940" s="1">
        <v>11</v>
      </c>
      <c r="B7940" s="13" t="s">
        <v>2360</v>
      </c>
      <c r="C7940" s="13" t="s">
        <v>41</v>
      </c>
      <c r="D7940" s="14" t="s">
        <v>2361</v>
      </c>
      <c r="E7940" s="15">
        <v>21.02</v>
      </c>
      <c r="F7940" s="16">
        <f t="shared" si="2660"/>
        <v>84.08</v>
      </c>
      <c r="G7940" s="16">
        <f t="shared" si="2661"/>
        <v>0</v>
      </c>
      <c r="H7940" s="16">
        <f t="shared" si="2662"/>
        <v>0</v>
      </c>
      <c r="I7940" s="16">
        <f t="shared" si="2663"/>
        <v>84.08</v>
      </c>
      <c r="J7940" s="17">
        <v>4</v>
      </c>
      <c r="K7940" s="17">
        <v>0</v>
      </c>
      <c r="L7940" s="18">
        <f t="shared" si="2664"/>
        <v>4</v>
      </c>
      <c r="M7940" s="17">
        <v>0</v>
      </c>
      <c r="N7940" s="16">
        <f t="shared" si="2665"/>
        <v>21.02</v>
      </c>
      <c r="O7940" s="16">
        <f t="shared" si="2666"/>
        <v>0</v>
      </c>
      <c r="P7940" s="18">
        <f t="shared" si="2667"/>
        <v>0</v>
      </c>
      <c r="Q7940" s="16">
        <f t="shared" si="2668"/>
        <v>21.02</v>
      </c>
      <c r="R7940" s="16">
        <f t="shared" si="2669"/>
        <v>0</v>
      </c>
    </row>
    <row r="7941" spans="1:18" ht="283.5" x14ac:dyDescent="0.35">
      <c r="A7941" s="1">
        <v>12</v>
      </c>
      <c r="B7941" s="13" t="s">
        <v>2372</v>
      </c>
      <c r="C7941" s="13" t="s">
        <v>41</v>
      </c>
      <c r="D7941" s="14" t="s">
        <v>2373</v>
      </c>
      <c r="E7941" s="15">
        <v>111.99</v>
      </c>
      <c r="F7941" s="16">
        <f t="shared" si="2660"/>
        <v>111.99</v>
      </c>
      <c r="G7941" s="16">
        <f t="shared" si="2661"/>
        <v>0</v>
      </c>
      <c r="H7941" s="16">
        <f t="shared" si="2662"/>
        <v>0</v>
      </c>
      <c r="I7941" s="16">
        <f t="shared" si="2663"/>
        <v>111.99</v>
      </c>
      <c r="J7941" s="17">
        <v>1</v>
      </c>
      <c r="K7941" s="17">
        <v>0</v>
      </c>
      <c r="L7941" s="18">
        <f t="shared" si="2664"/>
        <v>1</v>
      </c>
      <c r="M7941" s="17">
        <v>0</v>
      </c>
      <c r="N7941" s="16">
        <f t="shared" si="2665"/>
        <v>111.99</v>
      </c>
      <c r="O7941" s="16">
        <f t="shared" si="2666"/>
        <v>0</v>
      </c>
      <c r="P7941" s="18">
        <f t="shared" si="2667"/>
        <v>0</v>
      </c>
      <c r="Q7941" s="16">
        <f t="shared" si="2668"/>
        <v>111.99</v>
      </c>
      <c r="R7941" s="16">
        <f t="shared" si="2669"/>
        <v>0</v>
      </c>
    </row>
    <row r="7942" spans="1:18" ht="31.5" x14ac:dyDescent="0.35">
      <c r="A7942" s="1">
        <v>13</v>
      </c>
      <c r="B7942" s="13" t="s">
        <v>2491</v>
      </c>
      <c r="C7942" s="13" t="s">
        <v>41</v>
      </c>
      <c r="D7942" s="14" t="s">
        <v>2455</v>
      </c>
      <c r="E7942" s="15">
        <v>70.62</v>
      </c>
      <c r="F7942" s="16">
        <f t="shared" si="2660"/>
        <v>282.48</v>
      </c>
      <c r="G7942" s="16">
        <f t="shared" si="2661"/>
        <v>0</v>
      </c>
      <c r="H7942" s="16">
        <f t="shared" si="2662"/>
        <v>0</v>
      </c>
      <c r="I7942" s="16">
        <f t="shared" si="2663"/>
        <v>282.48</v>
      </c>
      <c r="J7942" s="17">
        <v>4</v>
      </c>
      <c r="K7942" s="17">
        <v>0</v>
      </c>
      <c r="L7942" s="18">
        <f t="shared" si="2664"/>
        <v>4</v>
      </c>
      <c r="M7942" s="17">
        <v>0</v>
      </c>
      <c r="N7942" s="16">
        <f t="shared" si="2665"/>
        <v>70.62</v>
      </c>
      <c r="O7942" s="16">
        <f t="shared" si="2666"/>
        <v>0</v>
      </c>
      <c r="P7942" s="18">
        <f t="shared" si="2667"/>
        <v>0</v>
      </c>
      <c r="Q7942" s="16">
        <f t="shared" si="2668"/>
        <v>70.62</v>
      </c>
      <c r="R7942" s="16">
        <f t="shared" si="2669"/>
        <v>0</v>
      </c>
    </row>
    <row r="7943" spans="1:18" ht="31.5" x14ac:dyDescent="0.35">
      <c r="A7943" s="1">
        <v>14</v>
      </c>
      <c r="B7943" s="13" t="s">
        <v>2492</v>
      </c>
      <c r="C7943" s="13" t="s">
        <v>41</v>
      </c>
      <c r="D7943" s="14" t="s">
        <v>2457</v>
      </c>
      <c r="E7943" s="15">
        <v>53.17</v>
      </c>
      <c r="F7943" s="16">
        <f t="shared" si="2660"/>
        <v>212.68</v>
      </c>
      <c r="G7943" s="16">
        <f t="shared" si="2661"/>
        <v>0</v>
      </c>
      <c r="H7943" s="16">
        <f t="shared" si="2662"/>
        <v>0</v>
      </c>
      <c r="I7943" s="16">
        <f t="shared" si="2663"/>
        <v>212.68</v>
      </c>
      <c r="J7943" s="17">
        <v>4</v>
      </c>
      <c r="K7943" s="17">
        <v>0</v>
      </c>
      <c r="L7943" s="18">
        <f t="shared" si="2664"/>
        <v>4</v>
      </c>
      <c r="M7943" s="17">
        <v>0</v>
      </c>
      <c r="N7943" s="16">
        <f t="shared" si="2665"/>
        <v>53.17</v>
      </c>
      <c r="O7943" s="16">
        <f t="shared" si="2666"/>
        <v>0</v>
      </c>
      <c r="P7943" s="18">
        <f t="shared" si="2667"/>
        <v>0</v>
      </c>
      <c r="Q7943" s="16">
        <f t="shared" si="2668"/>
        <v>53.17</v>
      </c>
      <c r="R7943" s="16">
        <f t="shared" si="2669"/>
        <v>0</v>
      </c>
    </row>
    <row r="7944" spans="1:18" ht="52.5" x14ac:dyDescent="0.35">
      <c r="A7944" s="1">
        <v>15</v>
      </c>
      <c r="B7944" s="13" t="s">
        <v>166</v>
      </c>
      <c r="C7944" s="13" t="s">
        <v>65</v>
      </c>
      <c r="D7944" s="14" t="s">
        <v>167</v>
      </c>
      <c r="E7944" s="15">
        <v>24.21</v>
      </c>
      <c r="F7944" s="16">
        <f t="shared" si="2660"/>
        <v>1923.48</v>
      </c>
      <c r="G7944" s="16">
        <f t="shared" si="2661"/>
        <v>0</v>
      </c>
      <c r="H7944" s="16">
        <f t="shared" si="2662"/>
        <v>0</v>
      </c>
      <c r="I7944" s="16">
        <f t="shared" si="2663"/>
        <v>1923.48</v>
      </c>
      <c r="J7944" s="17">
        <v>79.45</v>
      </c>
      <c r="K7944" s="17">
        <v>0</v>
      </c>
      <c r="L7944" s="18">
        <f t="shared" si="2664"/>
        <v>79.45</v>
      </c>
      <c r="M7944" s="17">
        <v>0</v>
      </c>
      <c r="N7944" s="16">
        <f t="shared" si="2665"/>
        <v>24.21</v>
      </c>
      <c r="O7944" s="16">
        <f t="shared" si="2666"/>
        <v>0</v>
      </c>
      <c r="P7944" s="18">
        <f t="shared" si="2667"/>
        <v>0</v>
      </c>
      <c r="Q7944" s="16">
        <f t="shared" si="2668"/>
        <v>24.21</v>
      </c>
      <c r="R7944" s="16">
        <f t="shared" si="2669"/>
        <v>0</v>
      </c>
    </row>
    <row r="7945" spans="1:18" ht="31.5" x14ac:dyDescent="0.35">
      <c r="A7945" s="1">
        <v>16</v>
      </c>
      <c r="B7945" s="13" t="s">
        <v>168</v>
      </c>
      <c r="C7945" s="13" t="s">
        <v>65</v>
      </c>
      <c r="D7945" s="14" t="s">
        <v>169</v>
      </c>
      <c r="E7945" s="15">
        <v>5.38</v>
      </c>
      <c r="F7945" s="16">
        <f t="shared" si="2660"/>
        <v>427.44</v>
      </c>
      <c r="G7945" s="16">
        <f t="shared" si="2661"/>
        <v>0</v>
      </c>
      <c r="H7945" s="16">
        <f t="shared" si="2662"/>
        <v>0</v>
      </c>
      <c r="I7945" s="16">
        <f t="shared" si="2663"/>
        <v>427.44</v>
      </c>
      <c r="J7945" s="17">
        <v>79.45</v>
      </c>
      <c r="K7945" s="17">
        <v>0</v>
      </c>
      <c r="L7945" s="18">
        <f t="shared" si="2664"/>
        <v>79.45</v>
      </c>
      <c r="M7945" s="17">
        <v>0</v>
      </c>
      <c r="N7945" s="16">
        <f t="shared" si="2665"/>
        <v>5.38</v>
      </c>
      <c r="O7945" s="16">
        <f t="shared" si="2666"/>
        <v>0</v>
      </c>
      <c r="P7945" s="18">
        <f t="shared" si="2667"/>
        <v>0</v>
      </c>
      <c r="Q7945" s="16">
        <f t="shared" si="2668"/>
        <v>5.38</v>
      </c>
      <c r="R7945" s="16">
        <f t="shared" si="2669"/>
        <v>0</v>
      </c>
    </row>
    <row r="7946" spans="1:18" ht="52.5" x14ac:dyDescent="0.35">
      <c r="A7946" s="1">
        <v>17</v>
      </c>
      <c r="B7946" s="13" t="s">
        <v>1136</v>
      </c>
      <c r="C7946" s="13" t="s">
        <v>65</v>
      </c>
      <c r="D7946" s="14" t="s">
        <v>1137</v>
      </c>
      <c r="E7946" s="15">
        <v>5.82</v>
      </c>
      <c r="F7946" s="16">
        <f t="shared" si="2660"/>
        <v>462.4</v>
      </c>
      <c r="G7946" s="16">
        <f t="shared" si="2661"/>
        <v>0</v>
      </c>
      <c r="H7946" s="16">
        <f t="shared" si="2662"/>
        <v>0</v>
      </c>
      <c r="I7946" s="16">
        <f t="shared" si="2663"/>
        <v>462.4</v>
      </c>
      <c r="J7946" s="17">
        <v>79.45</v>
      </c>
      <c r="K7946" s="17">
        <v>0</v>
      </c>
      <c r="L7946" s="18">
        <f t="shared" si="2664"/>
        <v>79.45</v>
      </c>
      <c r="M7946" s="17">
        <v>0</v>
      </c>
      <c r="N7946" s="16">
        <f t="shared" si="2665"/>
        <v>5.82</v>
      </c>
      <c r="O7946" s="16">
        <f t="shared" si="2666"/>
        <v>0</v>
      </c>
      <c r="P7946" s="18">
        <f t="shared" si="2667"/>
        <v>0</v>
      </c>
      <c r="Q7946" s="16">
        <f t="shared" si="2668"/>
        <v>5.82</v>
      </c>
      <c r="R7946" s="16">
        <f t="shared" si="2669"/>
        <v>0</v>
      </c>
    </row>
    <row r="7947" spans="1:18" ht="42" x14ac:dyDescent="0.35">
      <c r="A7947" s="1">
        <v>18</v>
      </c>
      <c r="B7947" s="13" t="s">
        <v>2493</v>
      </c>
      <c r="C7947" s="13" t="s">
        <v>227</v>
      </c>
      <c r="D7947" s="14" t="s">
        <v>2494</v>
      </c>
      <c r="E7947" s="15">
        <v>685.23</v>
      </c>
      <c r="F7947" s="16">
        <f t="shared" si="2660"/>
        <v>685.23</v>
      </c>
      <c r="G7947" s="16">
        <f t="shared" si="2661"/>
        <v>0</v>
      </c>
      <c r="H7947" s="16">
        <f t="shared" si="2662"/>
        <v>0</v>
      </c>
      <c r="I7947" s="16">
        <f t="shared" si="2663"/>
        <v>685.23</v>
      </c>
      <c r="J7947" s="17">
        <v>1</v>
      </c>
      <c r="K7947" s="17">
        <v>0</v>
      </c>
      <c r="L7947" s="18">
        <f t="shared" si="2664"/>
        <v>1</v>
      </c>
      <c r="M7947" s="17">
        <v>0</v>
      </c>
      <c r="N7947" s="16">
        <f t="shared" si="2665"/>
        <v>685.23</v>
      </c>
      <c r="O7947" s="16">
        <f t="shared" si="2666"/>
        <v>0</v>
      </c>
      <c r="P7947" s="18">
        <f t="shared" si="2667"/>
        <v>0</v>
      </c>
      <c r="Q7947" s="16">
        <f t="shared" si="2668"/>
        <v>685.23</v>
      </c>
      <c r="R7947" s="16">
        <f t="shared" si="2669"/>
        <v>0</v>
      </c>
    </row>
    <row r="7948" spans="1:18" ht="73.5" x14ac:dyDescent="0.35">
      <c r="A7948" s="1">
        <v>19</v>
      </c>
      <c r="B7948" s="13" t="s">
        <v>2495</v>
      </c>
      <c r="C7948" s="13" t="s">
        <v>227</v>
      </c>
      <c r="D7948" s="14" t="s">
        <v>2496</v>
      </c>
      <c r="E7948" s="15">
        <v>257.89</v>
      </c>
      <c r="F7948" s="16">
        <f t="shared" si="2660"/>
        <v>257.89</v>
      </c>
      <c r="G7948" s="16">
        <f t="shared" si="2661"/>
        <v>0</v>
      </c>
      <c r="H7948" s="16">
        <f t="shared" si="2662"/>
        <v>0</v>
      </c>
      <c r="I7948" s="16">
        <f t="shared" si="2663"/>
        <v>257.89</v>
      </c>
      <c r="J7948" s="17">
        <v>1</v>
      </c>
      <c r="K7948" s="17">
        <v>0</v>
      </c>
      <c r="L7948" s="18">
        <f t="shared" si="2664"/>
        <v>1</v>
      </c>
      <c r="M7948" s="17">
        <v>0</v>
      </c>
      <c r="N7948" s="16">
        <f t="shared" si="2665"/>
        <v>257.89</v>
      </c>
      <c r="O7948" s="16">
        <f t="shared" si="2666"/>
        <v>0</v>
      </c>
      <c r="P7948" s="18">
        <f t="shared" si="2667"/>
        <v>0</v>
      </c>
      <c r="Q7948" s="16">
        <f t="shared" si="2668"/>
        <v>257.89</v>
      </c>
      <c r="R7948" s="16">
        <f t="shared" si="2669"/>
        <v>0</v>
      </c>
    </row>
    <row r="7949" spans="1:18" ht="21" x14ac:dyDescent="0.35">
      <c r="A7949" s="1">
        <v>20</v>
      </c>
      <c r="B7949" s="13" t="s">
        <v>303</v>
      </c>
      <c r="C7949" s="13" t="s">
        <v>304</v>
      </c>
      <c r="D7949" s="14" t="s">
        <v>305</v>
      </c>
      <c r="E7949" s="15">
        <v>104.53</v>
      </c>
      <c r="F7949" s="16">
        <f t="shared" si="2660"/>
        <v>1646.35</v>
      </c>
      <c r="G7949" s="16">
        <f t="shared" si="2661"/>
        <v>0</v>
      </c>
      <c r="H7949" s="16">
        <f t="shared" si="2662"/>
        <v>0</v>
      </c>
      <c r="I7949" s="16">
        <f t="shared" si="2663"/>
        <v>1646.35</v>
      </c>
      <c r="J7949" s="17">
        <v>15.75</v>
      </c>
      <c r="K7949" s="17">
        <v>0</v>
      </c>
      <c r="L7949" s="18">
        <f t="shared" si="2664"/>
        <v>15.75</v>
      </c>
      <c r="M7949" s="17">
        <v>0</v>
      </c>
      <c r="N7949" s="16">
        <f t="shared" si="2665"/>
        <v>104.53</v>
      </c>
      <c r="O7949" s="16">
        <f t="shared" si="2666"/>
        <v>0</v>
      </c>
      <c r="P7949" s="18">
        <f t="shared" si="2667"/>
        <v>0</v>
      </c>
      <c r="Q7949" s="16">
        <f t="shared" si="2668"/>
        <v>104.53</v>
      </c>
      <c r="R7949" s="16">
        <f t="shared" si="2669"/>
        <v>0</v>
      </c>
    </row>
    <row r="7950" spans="1:18" ht="63" x14ac:dyDescent="0.35">
      <c r="A7950" s="1">
        <v>21</v>
      </c>
      <c r="B7950" s="13" t="s">
        <v>908</v>
      </c>
      <c r="C7950" s="13" t="s">
        <v>44</v>
      </c>
      <c r="D7950" s="14" t="s">
        <v>909</v>
      </c>
      <c r="E7950" s="15">
        <v>2.58</v>
      </c>
      <c r="F7950" s="16">
        <f t="shared" si="2660"/>
        <v>211.56</v>
      </c>
      <c r="G7950" s="16">
        <f t="shared" si="2661"/>
        <v>0</v>
      </c>
      <c r="H7950" s="16">
        <f t="shared" si="2662"/>
        <v>0</v>
      </c>
      <c r="I7950" s="16">
        <f t="shared" si="2663"/>
        <v>211.56</v>
      </c>
      <c r="J7950" s="17">
        <v>82</v>
      </c>
      <c r="K7950" s="17">
        <v>0</v>
      </c>
      <c r="L7950" s="18">
        <f t="shared" si="2664"/>
        <v>82</v>
      </c>
      <c r="M7950" s="17">
        <v>0</v>
      </c>
      <c r="N7950" s="16">
        <f t="shared" si="2665"/>
        <v>2.58</v>
      </c>
      <c r="O7950" s="16">
        <f t="shared" si="2666"/>
        <v>0</v>
      </c>
      <c r="P7950" s="18">
        <f t="shared" si="2667"/>
        <v>0</v>
      </c>
      <c r="Q7950" s="16">
        <f t="shared" si="2668"/>
        <v>2.58</v>
      </c>
      <c r="R7950" s="16">
        <f t="shared" si="2669"/>
        <v>0</v>
      </c>
    </row>
    <row r="7951" spans="1:18" ht="63" x14ac:dyDescent="0.35">
      <c r="A7951" s="1">
        <v>22</v>
      </c>
      <c r="B7951" s="13" t="s">
        <v>505</v>
      </c>
      <c r="C7951" s="13" t="s">
        <v>44</v>
      </c>
      <c r="D7951" s="14" t="s">
        <v>506</v>
      </c>
      <c r="E7951" s="15">
        <v>2.83</v>
      </c>
      <c r="F7951" s="16">
        <f t="shared" si="2660"/>
        <v>178.29</v>
      </c>
      <c r="G7951" s="16">
        <f t="shared" si="2661"/>
        <v>0</v>
      </c>
      <c r="H7951" s="16">
        <f t="shared" si="2662"/>
        <v>0</v>
      </c>
      <c r="I7951" s="16">
        <f t="shared" si="2663"/>
        <v>178.29</v>
      </c>
      <c r="J7951" s="17">
        <v>63</v>
      </c>
      <c r="K7951" s="17">
        <v>0</v>
      </c>
      <c r="L7951" s="18">
        <f t="shared" si="2664"/>
        <v>63</v>
      </c>
      <c r="M7951" s="17">
        <v>0</v>
      </c>
      <c r="N7951" s="16">
        <f t="shared" si="2665"/>
        <v>2.83</v>
      </c>
      <c r="O7951" s="16">
        <f t="shared" si="2666"/>
        <v>0</v>
      </c>
      <c r="P7951" s="18">
        <f t="shared" si="2667"/>
        <v>0</v>
      </c>
      <c r="Q7951" s="16">
        <f t="shared" si="2668"/>
        <v>2.83</v>
      </c>
      <c r="R7951" s="16">
        <f t="shared" si="2669"/>
        <v>0</v>
      </c>
    </row>
    <row r="7952" spans="1:18" ht="84" x14ac:dyDescent="0.35">
      <c r="A7952" s="1">
        <v>23</v>
      </c>
      <c r="B7952" s="13" t="s">
        <v>301</v>
      </c>
      <c r="C7952" s="13" t="s">
        <v>44</v>
      </c>
      <c r="D7952" s="14" t="s">
        <v>302</v>
      </c>
      <c r="E7952" s="15">
        <v>3.92</v>
      </c>
      <c r="F7952" s="16">
        <f t="shared" si="2660"/>
        <v>321.44</v>
      </c>
      <c r="G7952" s="16">
        <f t="shared" si="2661"/>
        <v>0</v>
      </c>
      <c r="H7952" s="16">
        <f t="shared" si="2662"/>
        <v>0</v>
      </c>
      <c r="I7952" s="16">
        <f t="shared" si="2663"/>
        <v>321.44</v>
      </c>
      <c r="J7952" s="17">
        <v>82</v>
      </c>
      <c r="K7952" s="17">
        <v>0</v>
      </c>
      <c r="L7952" s="18">
        <f t="shared" si="2664"/>
        <v>82</v>
      </c>
      <c r="M7952" s="17">
        <v>0</v>
      </c>
      <c r="N7952" s="16">
        <f t="shared" si="2665"/>
        <v>3.92</v>
      </c>
      <c r="O7952" s="16">
        <f t="shared" si="2666"/>
        <v>0</v>
      </c>
      <c r="P7952" s="18">
        <f t="shared" si="2667"/>
        <v>0</v>
      </c>
      <c r="Q7952" s="16">
        <f t="shared" si="2668"/>
        <v>3.92</v>
      </c>
      <c r="R7952" s="16">
        <f t="shared" si="2669"/>
        <v>0</v>
      </c>
    </row>
    <row r="7953" spans="1:18" ht="42" x14ac:dyDescent="0.35">
      <c r="A7953" s="1">
        <v>24</v>
      </c>
      <c r="B7953" s="13" t="s">
        <v>2344</v>
      </c>
      <c r="C7953" s="13" t="s">
        <v>44</v>
      </c>
      <c r="D7953" s="14" t="s">
        <v>2345</v>
      </c>
      <c r="E7953" s="15">
        <v>14.68</v>
      </c>
      <c r="F7953" s="16">
        <f t="shared" si="2660"/>
        <v>1203.76</v>
      </c>
      <c r="G7953" s="16">
        <f t="shared" si="2661"/>
        <v>0</v>
      </c>
      <c r="H7953" s="16">
        <f t="shared" si="2662"/>
        <v>0</v>
      </c>
      <c r="I7953" s="16">
        <f t="shared" si="2663"/>
        <v>1203.76</v>
      </c>
      <c r="J7953" s="17">
        <v>82</v>
      </c>
      <c r="K7953" s="17">
        <v>0</v>
      </c>
      <c r="L7953" s="18">
        <f t="shared" si="2664"/>
        <v>82</v>
      </c>
      <c r="M7953" s="17">
        <v>0</v>
      </c>
      <c r="N7953" s="16">
        <f t="shared" si="2665"/>
        <v>14.68</v>
      </c>
      <c r="O7953" s="16">
        <f t="shared" si="2666"/>
        <v>0</v>
      </c>
      <c r="P7953" s="18">
        <f t="shared" si="2667"/>
        <v>0</v>
      </c>
      <c r="Q7953" s="16">
        <f t="shared" si="2668"/>
        <v>14.68</v>
      </c>
      <c r="R7953" s="16">
        <f t="shared" si="2669"/>
        <v>0</v>
      </c>
    </row>
    <row r="7954" spans="1:18" ht="42" x14ac:dyDescent="0.35">
      <c r="A7954" s="1">
        <v>25</v>
      </c>
      <c r="B7954" s="13" t="s">
        <v>2346</v>
      </c>
      <c r="C7954" s="13" t="s">
        <v>44</v>
      </c>
      <c r="D7954" s="14" t="s">
        <v>2347</v>
      </c>
      <c r="E7954" s="15">
        <v>6.2</v>
      </c>
      <c r="F7954" s="16">
        <f t="shared" si="2660"/>
        <v>390.6</v>
      </c>
      <c r="G7954" s="16">
        <f t="shared" si="2661"/>
        <v>0</v>
      </c>
      <c r="H7954" s="16">
        <f t="shared" si="2662"/>
        <v>0</v>
      </c>
      <c r="I7954" s="16">
        <f t="shared" si="2663"/>
        <v>390.6</v>
      </c>
      <c r="J7954" s="17">
        <v>63</v>
      </c>
      <c r="K7954" s="17">
        <v>0</v>
      </c>
      <c r="L7954" s="18">
        <f t="shared" si="2664"/>
        <v>63</v>
      </c>
      <c r="M7954" s="17">
        <v>0</v>
      </c>
      <c r="N7954" s="16">
        <f t="shared" si="2665"/>
        <v>6.2</v>
      </c>
      <c r="O7954" s="16">
        <f t="shared" si="2666"/>
        <v>0</v>
      </c>
      <c r="P7954" s="18">
        <f t="shared" si="2667"/>
        <v>0</v>
      </c>
      <c r="Q7954" s="16">
        <f t="shared" si="2668"/>
        <v>6.2</v>
      </c>
      <c r="R7954" s="16">
        <f t="shared" si="2669"/>
        <v>0</v>
      </c>
    </row>
    <row r="7955" spans="1:18" ht="52.5" x14ac:dyDescent="0.35">
      <c r="A7955" s="1">
        <v>26</v>
      </c>
      <c r="B7955" s="13" t="s">
        <v>2497</v>
      </c>
      <c r="C7955" s="13" t="s">
        <v>44</v>
      </c>
      <c r="D7955" s="14" t="s">
        <v>2498</v>
      </c>
      <c r="E7955" s="15">
        <v>3.23</v>
      </c>
      <c r="F7955" s="16">
        <f t="shared" si="2660"/>
        <v>264.86</v>
      </c>
      <c r="G7955" s="16">
        <f t="shared" si="2661"/>
        <v>0</v>
      </c>
      <c r="H7955" s="16">
        <f t="shared" si="2662"/>
        <v>0</v>
      </c>
      <c r="I7955" s="16">
        <f t="shared" si="2663"/>
        <v>264.86</v>
      </c>
      <c r="J7955" s="17">
        <v>82</v>
      </c>
      <c r="K7955" s="17">
        <v>0</v>
      </c>
      <c r="L7955" s="18">
        <f t="shared" si="2664"/>
        <v>82</v>
      </c>
      <c r="M7955" s="17">
        <v>0</v>
      </c>
      <c r="N7955" s="16">
        <f t="shared" si="2665"/>
        <v>3.23</v>
      </c>
      <c r="O7955" s="16">
        <f t="shared" si="2666"/>
        <v>0</v>
      </c>
      <c r="P7955" s="18">
        <f t="shared" si="2667"/>
        <v>0</v>
      </c>
      <c r="Q7955" s="16">
        <f t="shared" si="2668"/>
        <v>3.23</v>
      </c>
      <c r="R7955" s="16">
        <f t="shared" si="2669"/>
        <v>0</v>
      </c>
    </row>
    <row r="7956" spans="1:18" x14ac:dyDescent="0.35">
      <c r="A7956" s="21" t="s">
        <v>2499</v>
      </c>
      <c r="B7956" s="21" t="s">
        <v>2499</v>
      </c>
      <c r="C7956" s="21" t="s">
        <v>2499</v>
      </c>
      <c r="D7956" s="21" t="s">
        <v>2499</v>
      </c>
      <c r="E7956" s="21" t="s">
        <v>2499</v>
      </c>
      <c r="F7956" s="19"/>
      <c r="G7956" s="20">
        <f>SUM(G7930:G7955)</f>
        <v>0</v>
      </c>
      <c r="H7956" s="7"/>
      <c r="I7956" s="7"/>
      <c r="J7956" s="7"/>
      <c r="K7956" s="7"/>
      <c r="L7956" s="7"/>
      <c r="M7956" s="7"/>
      <c r="N7956" s="7"/>
      <c r="O7956" s="7"/>
      <c r="P7956" s="7"/>
      <c r="Q7956" s="7"/>
      <c r="R7956" s="7"/>
    </row>
    <row r="7958" spans="1:18" x14ac:dyDescent="0.35">
      <c r="B7958" s="11" t="s">
        <v>23</v>
      </c>
      <c r="C7958" s="12" t="s">
        <v>24</v>
      </c>
      <c r="D7958" s="12" t="s">
        <v>25</v>
      </c>
    </row>
    <row r="7959" spans="1:18" x14ac:dyDescent="0.35">
      <c r="B7959" s="11" t="s">
        <v>26</v>
      </c>
      <c r="C7959" s="12" t="s">
        <v>27</v>
      </c>
      <c r="D7959" s="12" t="s">
        <v>28</v>
      </c>
    </row>
    <row r="7960" spans="1:18" x14ac:dyDescent="0.35">
      <c r="B7960" s="11" t="s">
        <v>29</v>
      </c>
      <c r="C7960" s="12" t="s">
        <v>24</v>
      </c>
      <c r="D7960" s="12" t="s">
        <v>30</v>
      </c>
    </row>
    <row r="7961" spans="1:18" x14ac:dyDescent="0.35">
      <c r="B7961" s="11" t="s">
        <v>31</v>
      </c>
      <c r="C7961" s="12" t="s">
        <v>358</v>
      </c>
      <c r="D7961" s="12" t="s">
        <v>2279</v>
      </c>
    </row>
    <row r="7962" spans="1:18" x14ac:dyDescent="0.35">
      <c r="B7962" s="11" t="s">
        <v>33</v>
      </c>
      <c r="C7962" s="12" t="s">
        <v>105</v>
      </c>
      <c r="D7962" s="12" t="s">
        <v>1586</v>
      </c>
    </row>
    <row r="7963" spans="1:18" x14ac:dyDescent="0.35">
      <c r="B7963" s="11" t="s">
        <v>35</v>
      </c>
      <c r="C7963" s="12" t="s">
        <v>319</v>
      </c>
      <c r="D7963" s="12" t="s">
        <v>2385</v>
      </c>
    </row>
    <row r="7965" spans="1:18" ht="52.5" x14ac:dyDescent="0.35">
      <c r="A7965" s="1">
        <v>1</v>
      </c>
      <c r="B7965" s="13" t="s">
        <v>980</v>
      </c>
      <c r="C7965" s="13" t="s">
        <v>41</v>
      </c>
      <c r="D7965" s="14" t="s">
        <v>981</v>
      </c>
      <c r="E7965" s="15">
        <v>48.27</v>
      </c>
      <c r="F7965" s="16">
        <f t="shared" ref="F7965:F8000" si="2670">ROUND(ROUND(N7965,2)*ROUND(J7965,3),2)</f>
        <v>1592.91</v>
      </c>
      <c r="G7965" s="16">
        <f t="shared" ref="G7965:G8000" si="2671">ROUND(ROUND(N7965,2)*ROUND(K7965,3),2)</f>
        <v>0</v>
      </c>
      <c r="H7965" s="16">
        <f t="shared" ref="H7965:H8000" si="2672">IF(EXACT(J7965,0),0,100*(K7965/J7965))</f>
        <v>0</v>
      </c>
      <c r="I7965" s="16">
        <f t="shared" ref="I7965:I8000" si="2673">ROUND((ROUND(J7965,3)-ROUND(K7965,3))*N7965,2)</f>
        <v>1592.91</v>
      </c>
      <c r="J7965" s="17">
        <v>33</v>
      </c>
      <c r="K7965" s="17">
        <v>0</v>
      </c>
      <c r="L7965" s="18">
        <f t="shared" ref="L7965:L8000" si="2674">ROUND(ROUND(J7965,3)-ROUND(K7965,3),3)</f>
        <v>33</v>
      </c>
      <c r="M7965" s="17">
        <v>0</v>
      </c>
      <c r="N7965" s="16">
        <f t="shared" ref="N7965:N8000" si="2675">ROUND(E7965,2)</f>
        <v>48.27</v>
      </c>
      <c r="O7965" s="16">
        <f t="shared" ref="O7965:O8000" si="2676">ROUND(ROUND(M7965,3)*ROUND(N7965,2),2)</f>
        <v>0</v>
      </c>
      <c r="P7965" s="18">
        <f t="shared" ref="P7965:P8000" si="2677">ROUND(ROUND(K7965,3)-ROUND(M7965,3),2)</f>
        <v>0</v>
      </c>
      <c r="Q7965" s="16">
        <f t="shared" ref="Q7965:Q8000" si="2678">ROUND(E7965,2)</f>
        <v>48.27</v>
      </c>
      <c r="R7965" s="16">
        <f t="shared" ref="R7965:R8000" si="2679">ROUND((ROUND(K7965,3)-ROUND(M7965,3))* Q7965,2)</f>
        <v>0</v>
      </c>
    </row>
    <row r="7966" spans="1:18" ht="42" x14ac:dyDescent="0.35">
      <c r="A7966" s="1">
        <v>2</v>
      </c>
      <c r="B7966" s="13" t="s">
        <v>964</v>
      </c>
      <c r="C7966" s="13" t="s">
        <v>41</v>
      </c>
      <c r="D7966" s="14" t="s">
        <v>965</v>
      </c>
      <c r="E7966" s="15">
        <v>70.099999999999994</v>
      </c>
      <c r="F7966" s="16">
        <f t="shared" si="2670"/>
        <v>630.9</v>
      </c>
      <c r="G7966" s="16">
        <f t="shared" si="2671"/>
        <v>0</v>
      </c>
      <c r="H7966" s="16">
        <f t="shared" si="2672"/>
        <v>0</v>
      </c>
      <c r="I7966" s="16">
        <f t="shared" si="2673"/>
        <v>630.9</v>
      </c>
      <c r="J7966" s="17">
        <v>9</v>
      </c>
      <c r="K7966" s="17">
        <v>0</v>
      </c>
      <c r="L7966" s="18">
        <f t="shared" si="2674"/>
        <v>9</v>
      </c>
      <c r="M7966" s="17">
        <v>0</v>
      </c>
      <c r="N7966" s="16">
        <f t="shared" si="2675"/>
        <v>70.099999999999994</v>
      </c>
      <c r="O7966" s="16">
        <f t="shared" si="2676"/>
        <v>0</v>
      </c>
      <c r="P7966" s="18">
        <f t="shared" si="2677"/>
        <v>0</v>
      </c>
      <c r="Q7966" s="16">
        <f t="shared" si="2678"/>
        <v>70.099999999999994</v>
      </c>
      <c r="R7966" s="16">
        <f t="shared" si="2679"/>
        <v>0</v>
      </c>
    </row>
    <row r="7967" spans="1:18" ht="63" x14ac:dyDescent="0.35">
      <c r="A7967" s="1">
        <v>3</v>
      </c>
      <c r="B7967" s="13" t="s">
        <v>2242</v>
      </c>
      <c r="C7967" s="13" t="s">
        <v>92</v>
      </c>
      <c r="D7967" s="14" t="s">
        <v>2243</v>
      </c>
      <c r="E7967" s="15">
        <v>362.23</v>
      </c>
      <c r="F7967" s="16">
        <f t="shared" si="2670"/>
        <v>510.74</v>
      </c>
      <c r="G7967" s="16">
        <f t="shared" si="2671"/>
        <v>0</v>
      </c>
      <c r="H7967" s="16">
        <f t="shared" si="2672"/>
        <v>0</v>
      </c>
      <c r="I7967" s="16">
        <f t="shared" si="2673"/>
        <v>510.74</v>
      </c>
      <c r="J7967" s="17">
        <v>1.41</v>
      </c>
      <c r="K7967" s="17">
        <v>0</v>
      </c>
      <c r="L7967" s="18">
        <f t="shared" si="2674"/>
        <v>1.41</v>
      </c>
      <c r="M7967" s="17">
        <v>0</v>
      </c>
      <c r="N7967" s="16">
        <f t="shared" si="2675"/>
        <v>362.23</v>
      </c>
      <c r="O7967" s="16">
        <f t="shared" si="2676"/>
        <v>0</v>
      </c>
      <c r="P7967" s="18">
        <f t="shared" si="2677"/>
        <v>0</v>
      </c>
      <c r="Q7967" s="16">
        <f t="shared" si="2678"/>
        <v>362.23</v>
      </c>
      <c r="R7967" s="16">
        <f t="shared" si="2679"/>
        <v>0</v>
      </c>
    </row>
    <row r="7968" spans="1:18" ht="63" x14ac:dyDescent="0.35">
      <c r="A7968" s="1">
        <v>4</v>
      </c>
      <c r="B7968" s="13" t="s">
        <v>2246</v>
      </c>
      <c r="C7968" s="13" t="s">
        <v>92</v>
      </c>
      <c r="D7968" s="14" t="s">
        <v>2247</v>
      </c>
      <c r="E7968" s="15">
        <v>284.83</v>
      </c>
      <c r="F7968" s="16">
        <f t="shared" si="2670"/>
        <v>102.54</v>
      </c>
      <c r="G7968" s="16">
        <f t="shared" si="2671"/>
        <v>0</v>
      </c>
      <c r="H7968" s="16">
        <f t="shared" si="2672"/>
        <v>0</v>
      </c>
      <c r="I7968" s="16">
        <f t="shared" si="2673"/>
        <v>102.54</v>
      </c>
      <c r="J7968" s="17">
        <v>0.36</v>
      </c>
      <c r="K7968" s="17">
        <v>0</v>
      </c>
      <c r="L7968" s="18">
        <f t="shared" si="2674"/>
        <v>0.36</v>
      </c>
      <c r="M7968" s="17">
        <v>0</v>
      </c>
      <c r="N7968" s="16">
        <f t="shared" si="2675"/>
        <v>284.83</v>
      </c>
      <c r="O7968" s="16">
        <f t="shared" si="2676"/>
        <v>0</v>
      </c>
      <c r="P7968" s="18">
        <f t="shared" si="2677"/>
        <v>0</v>
      </c>
      <c r="Q7968" s="16">
        <f t="shared" si="2678"/>
        <v>284.83</v>
      </c>
      <c r="R7968" s="16">
        <f t="shared" si="2679"/>
        <v>0</v>
      </c>
    </row>
    <row r="7969" spans="1:18" ht="31.5" x14ac:dyDescent="0.35">
      <c r="A7969" s="1">
        <v>5</v>
      </c>
      <c r="B7969" s="13" t="s">
        <v>2240</v>
      </c>
      <c r="C7969" s="13" t="s">
        <v>44</v>
      </c>
      <c r="D7969" s="14" t="s">
        <v>2241</v>
      </c>
      <c r="E7969" s="15">
        <v>16.05</v>
      </c>
      <c r="F7969" s="16">
        <f t="shared" si="2670"/>
        <v>593.85</v>
      </c>
      <c r="G7969" s="16">
        <f t="shared" si="2671"/>
        <v>0</v>
      </c>
      <c r="H7969" s="16">
        <f t="shared" si="2672"/>
        <v>0</v>
      </c>
      <c r="I7969" s="16">
        <f t="shared" si="2673"/>
        <v>593.85</v>
      </c>
      <c r="J7969" s="17">
        <v>37</v>
      </c>
      <c r="K7969" s="17">
        <v>0</v>
      </c>
      <c r="L7969" s="18">
        <f t="shared" si="2674"/>
        <v>37</v>
      </c>
      <c r="M7969" s="17">
        <v>0</v>
      </c>
      <c r="N7969" s="16">
        <f t="shared" si="2675"/>
        <v>16.05</v>
      </c>
      <c r="O7969" s="16">
        <f t="shared" si="2676"/>
        <v>0</v>
      </c>
      <c r="P7969" s="18">
        <f t="shared" si="2677"/>
        <v>0</v>
      </c>
      <c r="Q7969" s="16">
        <f t="shared" si="2678"/>
        <v>16.05</v>
      </c>
      <c r="R7969" s="16">
        <f t="shared" si="2679"/>
        <v>0</v>
      </c>
    </row>
    <row r="7970" spans="1:18" ht="42" x14ac:dyDescent="0.35">
      <c r="A7970" s="1">
        <v>6</v>
      </c>
      <c r="B7970" s="13" t="s">
        <v>2500</v>
      </c>
      <c r="C7970" s="13" t="s">
        <v>41</v>
      </c>
      <c r="D7970" s="14" t="s">
        <v>2501</v>
      </c>
      <c r="E7970" s="15">
        <v>79.52</v>
      </c>
      <c r="F7970" s="16">
        <f t="shared" si="2670"/>
        <v>874.72</v>
      </c>
      <c r="G7970" s="16">
        <f t="shared" si="2671"/>
        <v>0</v>
      </c>
      <c r="H7970" s="16">
        <f t="shared" si="2672"/>
        <v>0</v>
      </c>
      <c r="I7970" s="16">
        <f t="shared" si="2673"/>
        <v>874.72</v>
      </c>
      <c r="J7970" s="17">
        <v>11</v>
      </c>
      <c r="K7970" s="17">
        <v>0</v>
      </c>
      <c r="L7970" s="18">
        <f t="shared" si="2674"/>
        <v>11</v>
      </c>
      <c r="M7970" s="17">
        <v>0</v>
      </c>
      <c r="N7970" s="16">
        <f t="shared" si="2675"/>
        <v>79.52</v>
      </c>
      <c r="O7970" s="16">
        <f t="shared" si="2676"/>
        <v>0</v>
      </c>
      <c r="P7970" s="18">
        <f t="shared" si="2677"/>
        <v>0</v>
      </c>
      <c r="Q7970" s="16">
        <f t="shared" si="2678"/>
        <v>79.52</v>
      </c>
      <c r="R7970" s="16">
        <f t="shared" si="2679"/>
        <v>0</v>
      </c>
    </row>
    <row r="7971" spans="1:18" ht="52.5" x14ac:dyDescent="0.35">
      <c r="A7971" s="1">
        <v>7</v>
      </c>
      <c r="B7971" s="13" t="s">
        <v>2244</v>
      </c>
      <c r="C7971" s="13" t="s">
        <v>65</v>
      </c>
      <c r="D7971" s="14" t="s">
        <v>2245</v>
      </c>
      <c r="E7971" s="15">
        <v>199</v>
      </c>
      <c r="F7971" s="16">
        <f t="shared" si="2670"/>
        <v>322.38</v>
      </c>
      <c r="G7971" s="16">
        <f t="shared" si="2671"/>
        <v>0</v>
      </c>
      <c r="H7971" s="16">
        <f t="shared" si="2672"/>
        <v>0</v>
      </c>
      <c r="I7971" s="16">
        <f t="shared" si="2673"/>
        <v>322.38</v>
      </c>
      <c r="J7971" s="17">
        <v>1.62</v>
      </c>
      <c r="K7971" s="17">
        <v>0</v>
      </c>
      <c r="L7971" s="18">
        <f t="shared" si="2674"/>
        <v>1.62</v>
      </c>
      <c r="M7971" s="17">
        <v>0</v>
      </c>
      <c r="N7971" s="16">
        <f t="shared" si="2675"/>
        <v>199</v>
      </c>
      <c r="O7971" s="16">
        <f t="shared" si="2676"/>
        <v>0</v>
      </c>
      <c r="P7971" s="18">
        <f t="shared" si="2677"/>
        <v>0</v>
      </c>
      <c r="Q7971" s="16">
        <f t="shared" si="2678"/>
        <v>199</v>
      </c>
      <c r="R7971" s="16">
        <f t="shared" si="2679"/>
        <v>0</v>
      </c>
    </row>
    <row r="7972" spans="1:18" ht="73.5" x14ac:dyDescent="0.35">
      <c r="A7972" s="1">
        <v>8</v>
      </c>
      <c r="B7972" s="13" t="s">
        <v>2393</v>
      </c>
      <c r="C7972" s="13" t="s">
        <v>41</v>
      </c>
      <c r="D7972" s="14" t="s">
        <v>2394</v>
      </c>
      <c r="E7972" s="15">
        <v>348.16</v>
      </c>
      <c r="F7972" s="16">
        <f t="shared" si="2670"/>
        <v>2785.28</v>
      </c>
      <c r="G7972" s="16">
        <f t="shared" si="2671"/>
        <v>0</v>
      </c>
      <c r="H7972" s="16">
        <f t="shared" si="2672"/>
        <v>0</v>
      </c>
      <c r="I7972" s="16">
        <f t="shared" si="2673"/>
        <v>2785.28</v>
      </c>
      <c r="J7972" s="17">
        <v>8</v>
      </c>
      <c r="K7972" s="17">
        <v>0</v>
      </c>
      <c r="L7972" s="18">
        <f t="shared" si="2674"/>
        <v>8</v>
      </c>
      <c r="M7972" s="17">
        <v>0</v>
      </c>
      <c r="N7972" s="16">
        <f t="shared" si="2675"/>
        <v>348.16</v>
      </c>
      <c r="O7972" s="16">
        <f t="shared" si="2676"/>
        <v>0</v>
      </c>
      <c r="P7972" s="18">
        <f t="shared" si="2677"/>
        <v>0</v>
      </c>
      <c r="Q7972" s="16">
        <f t="shared" si="2678"/>
        <v>348.16</v>
      </c>
      <c r="R7972" s="16">
        <f t="shared" si="2679"/>
        <v>0</v>
      </c>
    </row>
    <row r="7973" spans="1:18" ht="42" x14ac:dyDescent="0.35">
      <c r="A7973" s="1">
        <v>9</v>
      </c>
      <c r="B7973" s="13" t="s">
        <v>2401</v>
      </c>
      <c r="C7973" s="13" t="s">
        <v>41</v>
      </c>
      <c r="D7973" s="14" t="s">
        <v>2402</v>
      </c>
      <c r="E7973" s="15">
        <v>574.07000000000005</v>
      </c>
      <c r="F7973" s="16">
        <f t="shared" si="2670"/>
        <v>5166.63</v>
      </c>
      <c r="G7973" s="16">
        <f t="shared" si="2671"/>
        <v>0</v>
      </c>
      <c r="H7973" s="16">
        <f t="shared" si="2672"/>
        <v>0</v>
      </c>
      <c r="I7973" s="16">
        <f t="shared" si="2673"/>
        <v>5166.63</v>
      </c>
      <c r="J7973" s="17">
        <v>9</v>
      </c>
      <c r="K7973" s="17">
        <v>0</v>
      </c>
      <c r="L7973" s="18">
        <f t="shared" si="2674"/>
        <v>9</v>
      </c>
      <c r="M7973" s="17">
        <v>0</v>
      </c>
      <c r="N7973" s="16">
        <f t="shared" si="2675"/>
        <v>574.07000000000005</v>
      </c>
      <c r="O7973" s="16">
        <f t="shared" si="2676"/>
        <v>0</v>
      </c>
      <c r="P7973" s="18">
        <f t="shared" si="2677"/>
        <v>0</v>
      </c>
      <c r="Q7973" s="16">
        <f t="shared" si="2678"/>
        <v>574.07000000000005</v>
      </c>
      <c r="R7973" s="16">
        <f t="shared" si="2679"/>
        <v>0</v>
      </c>
    </row>
    <row r="7974" spans="1:18" ht="42" x14ac:dyDescent="0.35">
      <c r="A7974" s="1">
        <v>10</v>
      </c>
      <c r="B7974" s="13" t="s">
        <v>2395</v>
      </c>
      <c r="C7974" s="13" t="s">
        <v>41</v>
      </c>
      <c r="D7974" s="14" t="s">
        <v>2396</v>
      </c>
      <c r="E7974" s="15">
        <v>402.98</v>
      </c>
      <c r="F7974" s="16">
        <f t="shared" si="2670"/>
        <v>3223.84</v>
      </c>
      <c r="G7974" s="16">
        <f t="shared" si="2671"/>
        <v>0</v>
      </c>
      <c r="H7974" s="16">
        <f t="shared" si="2672"/>
        <v>0</v>
      </c>
      <c r="I7974" s="16">
        <f t="shared" si="2673"/>
        <v>3223.84</v>
      </c>
      <c r="J7974" s="17">
        <v>8</v>
      </c>
      <c r="K7974" s="17">
        <v>0</v>
      </c>
      <c r="L7974" s="18">
        <f t="shared" si="2674"/>
        <v>8</v>
      </c>
      <c r="M7974" s="17">
        <v>0</v>
      </c>
      <c r="N7974" s="16">
        <f t="shared" si="2675"/>
        <v>402.98</v>
      </c>
      <c r="O7974" s="16">
        <f t="shared" si="2676"/>
        <v>0</v>
      </c>
      <c r="P7974" s="18">
        <f t="shared" si="2677"/>
        <v>0</v>
      </c>
      <c r="Q7974" s="16">
        <f t="shared" si="2678"/>
        <v>402.98</v>
      </c>
      <c r="R7974" s="16">
        <f t="shared" si="2679"/>
        <v>0</v>
      </c>
    </row>
    <row r="7975" spans="1:18" ht="42" x14ac:dyDescent="0.35">
      <c r="A7975" s="1">
        <v>11</v>
      </c>
      <c r="B7975" s="13" t="s">
        <v>2399</v>
      </c>
      <c r="C7975" s="13" t="s">
        <v>41</v>
      </c>
      <c r="D7975" s="14" t="s">
        <v>2400</v>
      </c>
      <c r="E7975" s="15">
        <v>121.95</v>
      </c>
      <c r="F7975" s="16">
        <f t="shared" si="2670"/>
        <v>365.85</v>
      </c>
      <c r="G7975" s="16">
        <f t="shared" si="2671"/>
        <v>0</v>
      </c>
      <c r="H7975" s="16">
        <f t="shared" si="2672"/>
        <v>0</v>
      </c>
      <c r="I7975" s="16">
        <f t="shared" si="2673"/>
        <v>365.85</v>
      </c>
      <c r="J7975" s="17">
        <v>3</v>
      </c>
      <c r="K7975" s="17">
        <v>0</v>
      </c>
      <c r="L7975" s="18">
        <f t="shared" si="2674"/>
        <v>3</v>
      </c>
      <c r="M7975" s="17">
        <v>0</v>
      </c>
      <c r="N7975" s="16">
        <f t="shared" si="2675"/>
        <v>121.95</v>
      </c>
      <c r="O7975" s="16">
        <f t="shared" si="2676"/>
        <v>0</v>
      </c>
      <c r="P7975" s="18">
        <f t="shared" si="2677"/>
        <v>0</v>
      </c>
      <c r="Q7975" s="16">
        <f t="shared" si="2678"/>
        <v>121.95</v>
      </c>
      <c r="R7975" s="16">
        <f t="shared" si="2679"/>
        <v>0</v>
      </c>
    </row>
    <row r="7976" spans="1:18" ht="31.5" x14ac:dyDescent="0.35">
      <c r="A7976" s="1">
        <v>12</v>
      </c>
      <c r="B7976" s="13" t="s">
        <v>2198</v>
      </c>
      <c r="C7976" s="13" t="s">
        <v>41</v>
      </c>
      <c r="D7976" s="14" t="s">
        <v>2199</v>
      </c>
      <c r="E7976" s="15">
        <v>240.43</v>
      </c>
      <c r="F7976" s="16">
        <f t="shared" si="2670"/>
        <v>1683.01</v>
      </c>
      <c r="G7976" s="16">
        <f t="shared" si="2671"/>
        <v>0</v>
      </c>
      <c r="H7976" s="16">
        <f t="shared" si="2672"/>
        <v>0</v>
      </c>
      <c r="I7976" s="16">
        <f t="shared" si="2673"/>
        <v>1683.01</v>
      </c>
      <c r="J7976" s="17">
        <v>7</v>
      </c>
      <c r="K7976" s="17">
        <v>0</v>
      </c>
      <c r="L7976" s="18">
        <f t="shared" si="2674"/>
        <v>7</v>
      </c>
      <c r="M7976" s="17">
        <v>0</v>
      </c>
      <c r="N7976" s="16">
        <f t="shared" si="2675"/>
        <v>240.43</v>
      </c>
      <c r="O7976" s="16">
        <f t="shared" si="2676"/>
        <v>0</v>
      </c>
      <c r="P7976" s="18">
        <f t="shared" si="2677"/>
        <v>0</v>
      </c>
      <c r="Q7976" s="16">
        <f t="shared" si="2678"/>
        <v>240.43</v>
      </c>
      <c r="R7976" s="16">
        <f t="shared" si="2679"/>
        <v>0</v>
      </c>
    </row>
    <row r="7977" spans="1:18" ht="52.5" x14ac:dyDescent="0.35">
      <c r="A7977" s="1">
        <v>13</v>
      </c>
      <c r="B7977" s="13" t="s">
        <v>2200</v>
      </c>
      <c r="C7977" s="13" t="s">
        <v>41</v>
      </c>
      <c r="D7977" s="14" t="s">
        <v>2201</v>
      </c>
      <c r="E7977" s="15">
        <v>28.99</v>
      </c>
      <c r="F7977" s="16">
        <f t="shared" si="2670"/>
        <v>202.93</v>
      </c>
      <c r="G7977" s="16">
        <f t="shared" si="2671"/>
        <v>0</v>
      </c>
      <c r="H7977" s="16">
        <f t="shared" si="2672"/>
        <v>0</v>
      </c>
      <c r="I7977" s="16">
        <f t="shared" si="2673"/>
        <v>202.93</v>
      </c>
      <c r="J7977" s="17">
        <v>7</v>
      </c>
      <c r="K7977" s="17">
        <v>0</v>
      </c>
      <c r="L7977" s="18">
        <f t="shared" si="2674"/>
        <v>7</v>
      </c>
      <c r="M7977" s="17">
        <v>0</v>
      </c>
      <c r="N7977" s="16">
        <f t="shared" si="2675"/>
        <v>28.99</v>
      </c>
      <c r="O7977" s="16">
        <f t="shared" si="2676"/>
        <v>0</v>
      </c>
      <c r="P7977" s="18">
        <f t="shared" si="2677"/>
        <v>0</v>
      </c>
      <c r="Q7977" s="16">
        <f t="shared" si="2678"/>
        <v>28.99</v>
      </c>
      <c r="R7977" s="16">
        <f t="shared" si="2679"/>
        <v>0</v>
      </c>
    </row>
    <row r="7978" spans="1:18" ht="42" x14ac:dyDescent="0.35">
      <c r="A7978" s="1">
        <v>14</v>
      </c>
      <c r="B7978" s="13" t="s">
        <v>2151</v>
      </c>
      <c r="C7978" s="13" t="s">
        <v>41</v>
      </c>
      <c r="D7978" s="14" t="s">
        <v>2152</v>
      </c>
      <c r="E7978" s="15">
        <v>163.97</v>
      </c>
      <c r="F7978" s="16">
        <f t="shared" si="2670"/>
        <v>163.97</v>
      </c>
      <c r="G7978" s="16">
        <f t="shared" si="2671"/>
        <v>0</v>
      </c>
      <c r="H7978" s="16">
        <f t="shared" si="2672"/>
        <v>0</v>
      </c>
      <c r="I7978" s="16">
        <f t="shared" si="2673"/>
        <v>163.97</v>
      </c>
      <c r="J7978" s="17">
        <v>1</v>
      </c>
      <c r="K7978" s="17">
        <v>0</v>
      </c>
      <c r="L7978" s="18">
        <f t="shared" si="2674"/>
        <v>1</v>
      </c>
      <c r="M7978" s="17">
        <v>0</v>
      </c>
      <c r="N7978" s="16">
        <f t="shared" si="2675"/>
        <v>163.97</v>
      </c>
      <c r="O7978" s="16">
        <f t="shared" si="2676"/>
        <v>0</v>
      </c>
      <c r="P7978" s="18">
        <f t="shared" si="2677"/>
        <v>0</v>
      </c>
      <c r="Q7978" s="16">
        <f t="shared" si="2678"/>
        <v>163.97</v>
      </c>
      <c r="R7978" s="16">
        <f t="shared" si="2679"/>
        <v>0</v>
      </c>
    </row>
    <row r="7979" spans="1:18" ht="52.5" x14ac:dyDescent="0.35">
      <c r="A7979" s="1">
        <v>15</v>
      </c>
      <c r="B7979" s="13" t="s">
        <v>2149</v>
      </c>
      <c r="C7979" s="13" t="s">
        <v>41</v>
      </c>
      <c r="D7979" s="14" t="s">
        <v>2150</v>
      </c>
      <c r="E7979" s="15">
        <v>693.26</v>
      </c>
      <c r="F7979" s="16">
        <f t="shared" si="2670"/>
        <v>693.26</v>
      </c>
      <c r="G7979" s="16">
        <f t="shared" si="2671"/>
        <v>0</v>
      </c>
      <c r="H7979" s="16">
        <f t="shared" si="2672"/>
        <v>0</v>
      </c>
      <c r="I7979" s="16">
        <f t="shared" si="2673"/>
        <v>693.26</v>
      </c>
      <c r="J7979" s="17">
        <v>1</v>
      </c>
      <c r="K7979" s="17">
        <v>0</v>
      </c>
      <c r="L7979" s="18">
        <f t="shared" si="2674"/>
        <v>1</v>
      </c>
      <c r="M7979" s="17">
        <v>0</v>
      </c>
      <c r="N7979" s="16">
        <f t="shared" si="2675"/>
        <v>693.26</v>
      </c>
      <c r="O7979" s="16">
        <f t="shared" si="2676"/>
        <v>0</v>
      </c>
      <c r="P7979" s="18">
        <f t="shared" si="2677"/>
        <v>0</v>
      </c>
      <c r="Q7979" s="16">
        <f t="shared" si="2678"/>
        <v>693.26</v>
      </c>
      <c r="R7979" s="16">
        <f t="shared" si="2679"/>
        <v>0</v>
      </c>
    </row>
    <row r="7980" spans="1:18" x14ac:dyDescent="0.35">
      <c r="A7980" s="1">
        <v>16</v>
      </c>
      <c r="B7980" s="13" t="s">
        <v>2502</v>
      </c>
      <c r="C7980" s="13" t="s">
        <v>41</v>
      </c>
      <c r="D7980" s="14" t="s">
        <v>2503</v>
      </c>
      <c r="E7980" s="15">
        <v>43.89</v>
      </c>
      <c r="F7980" s="16">
        <f t="shared" si="2670"/>
        <v>43.89</v>
      </c>
      <c r="G7980" s="16">
        <f t="shared" si="2671"/>
        <v>0</v>
      </c>
      <c r="H7980" s="16">
        <f t="shared" si="2672"/>
        <v>0</v>
      </c>
      <c r="I7980" s="16">
        <f t="shared" si="2673"/>
        <v>43.89</v>
      </c>
      <c r="J7980" s="17">
        <v>1</v>
      </c>
      <c r="K7980" s="17">
        <v>0</v>
      </c>
      <c r="L7980" s="18">
        <f t="shared" si="2674"/>
        <v>1</v>
      </c>
      <c r="M7980" s="17">
        <v>0</v>
      </c>
      <c r="N7980" s="16">
        <f t="shared" si="2675"/>
        <v>43.89</v>
      </c>
      <c r="O7980" s="16">
        <f t="shared" si="2676"/>
        <v>0</v>
      </c>
      <c r="P7980" s="18">
        <f t="shared" si="2677"/>
        <v>0</v>
      </c>
      <c r="Q7980" s="16">
        <f t="shared" si="2678"/>
        <v>43.89</v>
      </c>
      <c r="R7980" s="16">
        <f t="shared" si="2679"/>
        <v>0</v>
      </c>
    </row>
    <row r="7981" spans="1:18" ht="21" x14ac:dyDescent="0.35">
      <c r="A7981" s="1">
        <v>17</v>
      </c>
      <c r="B7981" s="13" t="s">
        <v>2407</v>
      </c>
      <c r="C7981" s="13" t="s">
        <v>41</v>
      </c>
      <c r="D7981" s="14" t="s">
        <v>2408</v>
      </c>
      <c r="E7981" s="15">
        <v>22.96</v>
      </c>
      <c r="F7981" s="16">
        <f t="shared" si="2670"/>
        <v>160.72</v>
      </c>
      <c r="G7981" s="16">
        <f t="shared" si="2671"/>
        <v>0</v>
      </c>
      <c r="H7981" s="16">
        <f t="shared" si="2672"/>
        <v>0</v>
      </c>
      <c r="I7981" s="16">
        <f t="shared" si="2673"/>
        <v>160.72</v>
      </c>
      <c r="J7981" s="17">
        <v>7</v>
      </c>
      <c r="K7981" s="17">
        <v>0</v>
      </c>
      <c r="L7981" s="18">
        <f t="shared" si="2674"/>
        <v>7</v>
      </c>
      <c r="M7981" s="17">
        <v>0</v>
      </c>
      <c r="N7981" s="16">
        <f t="shared" si="2675"/>
        <v>22.96</v>
      </c>
      <c r="O7981" s="16">
        <f t="shared" si="2676"/>
        <v>0</v>
      </c>
      <c r="P7981" s="18">
        <f t="shared" si="2677"/>
        <v>0</v>
      </c>
      <c r="Q7981" s="16">
        <f t="shared" si="2678"/>
        <v>22.96</v>
      </c>
      <c r="R7981" s="16">
        <f t="shared" si="2679"/>
        <v>0</v>
      </c>
    </row>
    <row r="7982" spans="1:18" ht="42" x14ac:dyDescent="0.35">
      <c r="A7982" s="1">
        <v>18</v>
      </c>
      <c r="B7982" s="13" t="s">
        <v>2482</v>
      </c>
      <c r="C7982" s="13" t="s">
        <v>44</v>
      </c>
      <c r="D7982" s="14" t="s">
        <v>2327</v>
      </c>
      <c r="E7982" s="15">
        <v>4.7</v>
      </c>
      <c r="F7982" s="16">
        <f t="shared" si="2670"/>
        <v>705</v>
      </c>
      <c r="G7982" s="16">
        <f t="shared" si="2671"/>
        <v>0</v>
      </c>
      <c r="H7982" s="16">
        <f t="shared" si="2672"/>
        <v>0</v>
      </c>
      <c r="I7982" s="16">
        <f t="shared" si="2673"/>
        <v>705</v>
      </c>
      <c r="J7982" s="17">
        <v>150</v>
      </c>
      <c r="K7982" s="17">
        <v>0</v>
      </c>
      <c r="L7982" s="18">
        <f t="shared" si="2674"/>
        <v>150</v>
      </c>
      <c r="M7982" s="17">
        <v>0</v>
      </c>
      <c r="N7982" s="16">
        <f t="shared" si="2675"/>
        <v>4.7</v>
      </c>
      <c r="O7982" s="16">
        <f t="shared" si="2676"/>
        <v>0</v>
      </c>
      <c r="P7982" s="18">
        <f t="shared" si="2677"/>
        <v>0</v>
      </c>
      <c r="Q7982" s="16">
        <f t="shared" si="2678"/>
        <v>4.7</v>
      </c>
      <c r="R7982" s="16">
        <f t="shared" si="2679"/>
        <v>0</v>
      </c>
    </row>
    <row r="7983" spans="1:18" ht="31.5" x14ac:dyDescent="0.35">
      <c r="A7983" s="1">
        <v>19</v>
      </c>
      <c r="B7983" s="13" t="s">
        <v>2483</v>
      </c>
      <c r="C7983" s="13" t="s">
        <v>44</v>
      </c>
      <c r="D7983" s="14" t="s">
        <v>2484</v>
      </c>
      <c r="E7983" s="15">
        <v>11.54</v>
      </c>
      <c r="F7983" s="16">
        <f t="shared" si="2670"/>
        <v>807.8</v>
      </c>
      <c r="G7983" s="16">
        <f t="shared" si="2671"/>
        <v>0</v>
      </c>
      <c r="H7983" s="16">
        <f t="shared" si="2672"/>
        <v>0</v>
      </c>
      <c r="I7983" s="16">
        <f t="shared" si="2673"/>
        <v>807.8</v>
      </c>
      <c r="J7983" s="17">
        <v>70</v>
      </c>
      <c r="K7983" s="17">
        <v>0</v>
      </c>
      <c r="L7983" s="18">
        <f t="shared" si="2674"/>
        <v>70</v>
      </c>
      <c r="M7983" s="17">
        <v>0</v>
      </c>
      <c r="N7983" s="16">
        <f t="shared" si="2675"/>
        <v>11.54</v>
      </c>
      <c r="O7983" s="16">
        <f t="shared" si="2676"/>
        <v>0</v>
      </c>
      <c r="P7983" s="18">
        <f t="shared" si="2677"/>
        <v>0</v>
      </c>
      <c r="Q7983" s="16">
        <f t="shared" si="2678"/>
        <v>11.54</v>
      </c>
      <c r="R7983" s="16">
        <f t="shared" si="2679"/>
        <v>0</v>
      </c>
    </row>
    <row r="7984" spans="1:18" ht="52.5" x14ac:dyDescent="0.35">
      <c r="A7984" s="1">
        <v>20</v>
      </c>
      <c r="B7984" s="13" t="s">
        <v>166</v>
      </c>
      <c r="C7984" s="13" t="s">
        <v>65</v>
      </c>
      <c r="D7984" s="14" t="s">
        <v>167</v>
      </c>
      <c r="E7984" s="15">
        <v>24.21</v>
      </c>
      <c r="F7984" s="16">
        <f t="shared" si="2670"/>
        <v>1561.55</v>
      </c>
      <c r="G7984" s="16">
        <f t="shared" si="2671"/>
        <v>0</v>
      </c>
      <c r="H7984" s="16">
        <f t="shared" si="2672"/>
        <v>0</v>
      </c>
      <c r="I7984" s="16">
        <f t="shared" si="2673"/>
        <v>1561.55</v>
      </c>
      <c r="J7984" s="17">
        <v>64.5</v>
      </c>
      <c r="K7984" s="17">
        <v>0</v>
      </c>
      <c r="L7984" s="18">
        <f t="shared" si="2674"/>
        <v>64.5</v>
      </c>
      <c r="M7984" s="17">
        <v>0</v>
      </c>
      <c r="N7984" s="16">
        <f t="shared" si="2675"/>
        <v>24.21</v>
      </c>
      <c r="O7984" s="16">
        <f t="shared" si="2676"/>
        <v>0</v>
      </c>
      <c r="P7984" s="18">
        <f t="shared" si="2677"/>
        <v>0</v>
      </c>
      <c r="Q7984" s="16">
        <f t="shared" si="2678"/>
        <v>24.21</v>
      </c>
      <c r="R7984" s="16">
        <f t="shared" si="2679"/>
        <v>0</v>
      </c>
    </row>
    <row r="7985" spans="1:18" ht="31.5" x14ac:dyDescent="0.35">
      <c r="A7985" s="1">
        <v>21</v>
      </c>
      <c r="B7985" s="13" t="s">
        <v>168</v>
      </c>
      <c r="C7985" s="13" t="s">
        <v>65</v>
      </c>
      <c r="D7985" s="14" t="s">
        <v>169</v>
      </c>
      <c r="E7985" s="15">
        <v>5.38</v>
      </c>
      <c r="F7985" s="16">
        <f t="shared" si="2670"/>
        <v>347.01</v>
      </c>
      <c r="G7985" s="16">
        <f t="shared" si="2671"/>
        <v>0</v>
      </c>
      <c r="H7985" s="16">
        <f t="shared" si="2672"/>
        <v>0</v>
      </c>
      <c r="I7985" s="16">
        <f t="shared" si="2673"/>
        <v>347.01</v>
      </c>
      <c r="J7985" s="17">
        <v>64.5</v>
      </c>
      <c r="K7985" s="17">
        <v>0</v>
      </c>
      <c r="L7985" s="18">
        <f t="shared" si="2674"/>
        <v>64.5</v>
      </c>
      <c r="M7985" s="17">
        <v>0</v>
      </c>
      <c r="N7985" s="16">
        <f t="shared" si="2675"/>
        <v>5.38</v>
      </c>
      <c r="O7985" s="16">
        <f t="shared" si="2676"/>
        <v>0</v>
      </c>
      <c r="P7985" s="18">
        <f t="shared" si="2677"/>
        <v>0</v>
      </c>
      <c r="Q7985" s="16">
        <f t="shared" si="2678"/>
        <v>5.38</v>
      </c>
      <c r="R7985" s="16">
        <f t="shared" si="2679"/>
        <v>0</v>
      </c>
    </row>
    <row r="7986" spans="1:18" ht="52.5" x14ac:dyDescent="0.35">
      <c r="A7986" s="1">
        <v>22</v>
      </c>
      <c r="B7986" s="13" t="s">
        <v>267</v>
      </c>
      <c r="C7986" s="13" t="s">
        <v>65</v>
      </c>
      <c r="D7986" s="14" t="s">
        <v>268</v>
      </c>
      <c r="E7986" s="15">
        <v>5.83</v>
      </c>
      <c r="F7986" s="16">
        <f t="shared" si="2670"/>
        <v>376.04</v>
      </c>
      <c r="G7986" s="16">
        <f t="shared" si="2671"/>
        <v>0</v>
      </c>
      <c r="H7986" s="16">
        <f t="shared" si="2672"/>
        <v>0</v>
      </c>
      <c r="I7986" s="16">
        <f t="shared" si="2673"/>
        <v>376.04</v>
      </c>
      <c r="J7986" s="17">
        <v>64.5</v>
      </c>
      <c r="K7986" s="17">
        <v>0</v>
      </c>
      <c r="L7986" s="18">
        <f t="shared" si="2674"/>
        <v>64.5</v>
      </c>
      <c r="M7986" s="17">
        <v>0</v>
      </c>
      <c r="N7986" s="16">
        <f t="shared" si="2675"/>
        <v>5.83</v>
      </c>
      <c r="O7986" s="16">
        <f t="shared" si="2676"/>
        <v>0</v>
      </c>
      <c r="P7986" s="18">
        <f t="shared" si="2677"/>
        <v>0</v>
      </c>
      <c r="Q7986" s="16">
        <f t="shared" si="2678"/>
        <v>5.83</v>
      </c>
      <c r="R7986" s="16">
        <f t="shared" si="2679"/>
        <v>0</v>
      </c>
    </row>
    <row r="7987" spans="1:18" ht="42" x14ac:dyDescent="0.35">
      <c r="A7987" s="1">
        <v>23</v>
      </c>
      <c r="B7987" s="13" t="s">
        <v>1386</v>
      </c>
      <c r="C7987" s="13" t="s">
        <v>41</v>
      </c>
      <c r="D7987" s="14" t="s">
        <v>1387</v>
      </c>
      <c r="E7987" s="15">
        <v>205.25</v>
      </c>
      <c r="F7987" s="16">
        <f t="shared" si="2670"/>
        <v>2052.5</v>
      </c>
      <c r="G7987" s="16">
        <f t="shared" si="2671"/>
        <v>0</v>
      </c>
      <c r="H7987" s="16">
        <f t="shared" si="2672"/>
        <v>0</v>
      </c>
      <c r="I7987" s="16">
        <f t="shared" si="2673"/>
        <v>2052.5</v>
      </c>
      <c r="J7987" s="17">
        <v>10</v>
      </c>
      <c r="K7987" s="17">
        <v>0</v>
      </c>
      <c r="L7987" s="18">
        <f t="shared" si="2674"/>
        <v>10</v>
      </c>
      <c r="M7987" s="17">
        <v>0</v>
      </c>
      <c r="N7987" s="16">
        <f t="shared" si="2675"/>
        <v>205.25</v>
      </c>
      <c r="O7987" s="16">
        <f t="shared" si="2676"/>
        <v>0</v>
      </c>
      <c r="P7987" s="18">
        <f t="shared" si="2677"/>
        <v>0</v>
      </c>
      <c r="Q7987" s="16">
        <f t="shared" si="2678"/>
        <v>205.25</v>
      </c>
      <c r="R7987" s="16">
        <f t="shared" si="2679"/>
        <v>0</v>
      </c>
    </row>
    <row r="7988" spans="1:18" ht="21" x14ac:dyDescent="0.35">
      <c r="A7988" s="1">
        <v>24</v>
      </c>
      <c r="B7988" s="13" t="s">
        <v>1572</v>
      </c>
      <c r="C7988" s="13" t="s">
        <v>41</v>
      </c>
      <c r="D7988" s="14" t="s">
        <v>1573</v>
      </c>
      <c r="E7988" s="15">
        <v>162.63999999999999</v>
      </c>
      <c r="F7988" s="16">
        <f t="shared" si="2670"/>
        <v>1626.4</v>
      </c>
      <c r="G7988" s="16">
        <f t="shared" si="2671"/>
        <v>0</v>
      </c>
      <c r="H7988" s="16">
        <f t="shared" si="2672"/>
        <v>0</v>
      </c>
      <c r="I7988" s="16">
        <f t="shared" si="2673"/>
        <v>1626.4</v>
      </c>
      <c r="J7988" s="17">
        <v>10</v>
      </c>
      <c r="K7988" s="17">
        <v>0</v>
      </c>
      <c r="L7988" s="18">
        <f t="shared" si="2674"/>
        <v>10</v>
      </c>
      <c r="M7988" s="17">
        <v>0</v>
      </c>
      <c r="N7988" s="16">
        <f t="shared" si="2675"/>
        <v>162.63999999999999</v>
      </c>
      <c r="O7988" s="16">
        <f t="shared" si="2676"/>
        <v>0</v>
      </c>
      <c r="P7988" s="18">
        <f t="shared" si="2677"/>
        <v>0</v>
      </c>
      <c r="Q7988" s="16">
        <f t="shared" si="2678"/>
        <v>162.63999999999999</v>
      </c>
      <c r="R7988" s="16">
        <f t="shared" si="2679"/>
        <v>0</v>
      </c>
    </row>
    <row r="7989" spans="1:18" ht="21" x14ac:dyDescent="0.35">
      <c r="A7989" s="1">
        <v>25</v>
      </c>
      <c r="B7989" s="13" t="s">
        <v>2504</v>
      </c>
      <c r="C7989" s="13" t="s">
        <v>41</v>
      </c>
      <c r="D7989" s="14" t="s">
        <v>2505</v>
      </c>
      <c r="E7989" s="15">
        <v>25.33</v>
      </c>
      <c r="F7989" s="16">
        <f t="shared" si="2670"/>
        <v>202.64</v>
      </c>
      <c r="G7989" s="16">
        <f t="shared" si="2671"/>
        <v>0</v>
      </c>
      <c r="H7989" s="16">
        <f t="shared" si="2672"/>
        <v>0</v>
      </c>
      <c r="I7989" s="16">
        <f t="shared" si="2673"/>
        <v>202.64</v>
      </c>
      <c r="J7989" s="17">
        <v>8</v>
      </c>
      <c r="K7989" s="17">
        <v>0</v>
      </c>
      <c r="L7989" s="18">
        <f t="shared" si="2674"/>
        <v>8</v>
      </c>
      <c r="M7989" s="17">
        <v>0</v>
      </c>
      <c r="N7989" s="16">
        <f t="shared" si="2675"/>
        <v>25.33</v>
      </c>
      <c r="O7989" s="16">
        <f t="shared" si="2676"/>
        <v>0</v>
      </c>
      <c r="P7989" s="18">
        <f t="shared" si="2677"/>
        <v>0</v>
      </c>
      <c r="Q7989" s="16">
        <f t="shared" si="2678"/>
        <v>25.33</v>
      </c>
      <c r="R7989" s="16">
        <f t="shared" si="2679"/>
        <v>0</v>
      </c>
    </row>
    <row r="7990" spans="1:18" ht="31.5" x14ac:dyDescent="0.35">
      <c r="A7990" s="1">
        <v>26</v>
      </c>
      <c r="B7990" s="13" t="s">
        <v>2506</v>
      </c>
      <c r="C7990" s="13" t="s">
        <v>2507</v>
      </c>
      <c r="D7990" s="14" t="s">
        <v>2508</v>
      </c>
      <c r="E7990" s="15">
        <v>1.95</v>
      </c>
      <c r="F7990" s="16">
        <f t="shared" si="2670"/>
        <v>429</v>
      </c>
      <c r="G7990" s="16">
        <f t="shared" si="2671"/>
        <v>0</v>
      </c>
      <c r="H7990" s="16">
        <f t="shared" si="2672"/>
        <v>0</v>
      </c>
      <c r="I7990" s="16">
        <f t="shared" si="2673"/>
        <v>429</v>
      </c>
      <c r="J7990" s="17">
        <v>220</v>
      </c>
      <c r="K7990" s="17">
        <v>0</v>
      </c>
      <c r="L7990" s="18">
        <f t="shared" si="2674"/>
        <v>220</v>
      </c>
      <c r="M7990" s="17">
        <v>0</v>
      </c>
      <c r="N7990" s="16">
        <f t="shared" si="2675"/>
        <v>1.95</v>
      </c>
      <c r="O7990" s="16">
        <f t="shared" si="2676"/>
        <v>0</v>
      </c>
      <c r="P7990" s="18">
        <f t="shared" si="2677"/>
        <v>0</v>
      </c>
      <c r="Q7990" s="16">
        <f t="shared" si="2678"/>
        <v>1.95</v>
      </c>
      <c r="R7990" s="16">
        <f t="shared" si="2679"/>
        <v>0</v>
      </c>
    </row>
    <row r="7991" spans="1:18" ht="42" x14ac:dyDescent="0.35">
      <c r="A7991" s="1">
        <v>27</v>
      </c>
      <c r="B7991" s="13" t="s">
        <v>2509</v>
      </c>
      <c r="C7991" s="13" t="s">
        <v>2507</v>
      </c>
      <c r="D7991" s="14" t="s">
        <v>2510</v>
      </c>
      <c r="E7991" s="15">
        <v>2.66</v>
      </c>
      <c r="F7991" s="16">
        <f t="shared" si="2670"/>
        <v>26.6</v>
      </c>
      <c r="G7991" s="16">
        <f t="shared" si="2671"/>
        <v>0</v>
      </c>
      <c r="H7991" s="16">
        <f t="shared" si="2672"/>
        <v>0</v>
      </c>
      <c r="I7991" s="16">
        <f t="shared" si="2673"/>
        <v>26.6</v>
      </c>
      <c r="J7991" s="17">
        <v>10</v>
      </c>
      <c r="K7991" s="17">
        <v>0</v>
      </c>
      <c r="L7991" s="18">
        <f t="shared" si="2674"/>
        <v>10</v>
      </c>
      <c r="M7991" s="17">
        <v>0</v>
      </c>
      <c r="N7991" s="16">
        <f t="shared" si="2675"/>
        <v>2.66</v>
      </c>
      <c r="O7991" s="16">
        <f t="shared" si="2676"/>
        <v>0</v>
      </c>
      <c r="P7991" s="18">
        <f t="shared" si="2677"/>
        <v>0</v>
      </c>
      <c r="Q7991" s="16">
        <f t="shared" si="2678"/>
        <v>2.66</v>
      </c>
      <c r="R7991" s="16">
        <f t="shared" si="2679"/>
        <v>0</v>
      </c>
    </row>
    <row r="7992" spans="1:18" ht="42" x14ac:dyDescent="0.35">
      <c r="A7992" s="1">
        <v>28</v>
      </c>
      <c r="B7992" s="13" t="s">
        <v>2511</v>
      </c>
      <c r="C7992" s="13" t="s">
        <v>2507</v>
      </c>
      <c r="D7992" s="14" t="s">
        <v>2512</v>
      </c>
      <c r="E7992" s="15">
        <v>2.0499999999999998</v>
      </c>
      <c r="F7992" s="16">
        <f t="shared" si="2670"/>
        <v>2470.25</v>
      </c>
      <c r="G7992" s="16">
        <f t="shared" si="2671"/>
        <v>0</v>
      </c>
      <c r="H7992" s="16">
        <f t="shared" si="2672"/>
        <v>0</v>
      </c>
      <c r="I7992" s="16">
        <f t="shared" si="2673"/>
        <v>2470.25</v>
      </c>
      <c r="J7992" s="17">
        <v>1205</v>
      </c>
      <c r="K7992" s="17">
        <v>0</v>
      </c>
      <c r="L7992" s="18">
        <f t="shared" si="2674"/>
        <v>1205</v>
      </c>
      <c r="M7992" s="17">
        <v>0</v>
      </c>
      <c r="N7992" s="16">
        <f t="shared" si="2675"/>
        <v>2.0499999999999998</v>
      </c>
      <c r="O7992" s="16">
        <f t="shared" si="2676"/>
        <v>0</v>
      </c>
      <c r="P7992" s="18">
        <f t="shared" si="2677"/>
        <v>0</v>
      </c>
      <c r="Q7992" s="16">
        <f t="shared" si="2678"/>
        <v>2.0499999999999998</v>
      </c>
      <c r="R7992" s="16">
        <f t="shared" si="2679"/>
        <v>0</v>
      </c>
    </row>
    <row r="7993" spans="1:18" ht="31.5" x14ac:dyDescent="0.35">
      <c r="A7993" s="1">
        <v>29</v>
      </c>
      <c r="B7993" s="13" t="s">
        <v>2513</v>
      </c>
      <c r="C7993" s="13" t="s">
        <v>227</v>
      </c>
      <c r="D7993" s="14" t="s">
        <v>2514</v>
      </c>
      <c r="E7993" s="15">
        <v>106.3</v>
      </c>
      <c r="F7993" s="16">
        <f t="shared" si="2670"/>
        <v>106.3</v>
      </c>
      <c r="G7993" s="16">
        <f t="shared" si="2671"/>
        <v>0</v>
      </c>
      <c r="H7993" s="16">
        <f t="shared" si="2672"/>
        <v>0</v>
      </c>
      <c r="I7993" s="16">
        <f t="shared" si="2673"/>
        <v>106.3</v>
      </c>
      <c r="J7993" s="17">
        <v>1</v>
      </c>
      <c r="K7993" s="17">
        <v>0</v>
      </c>
      <c r="L7993" s="18">
        <f t="shared" si="2674"/>
        <v>1</v>
      </c>
      <c r="M7993" s="17">
        <v>0</v>
      </c>
      <c r="N7993" s="16">
        <f t="shared" si="2675"/>
        <v>106.3</v>
      </c>
      <c r="O7993" s="16">
        <f t="shared" si="2676"/>
        <v>0</v>
      </c>
      <c r="P7993" s="18">
        <f t="shared" si="2677"/>
        <v>0</v>
      </c>
      <c r="Q7993" s="16">
        <f t="shared" si="2678"/>
        <v>106.3</v>
      </c>
      <c r="R7993" s="16">
        <f t="shared" si="2679"/>
        <v>0</v>
      </c>
    </row>
    <row r="7994" spans="1:18" ht="31.5" x14ac:dyDescent="0.35">
      <c r="A7994" s="1">
        <v>30</v>
      </c>
      <c r="B7994" s="13" t="s">
        <v>2515</v>
      </c>
      <c r="C7994" s="13" t="s">
        <v>227</v>
      </c>
      <c r="D7994" s="14" t="s">
        <v>2516</v>
      </c>
      <c r="E7994" s="15">
        <v>922.63</v>
      </c>
      <c r="F7994" s="16">
        <f t="shared" si="2670"/>
        <v>922.63</v>
      </c>
      <c r="G7994" s="16">
        <f t="shared" si="2671"/>
        <v>0</v>
      </c>
      <c r="H7994" s="16">
        <f t="shared" si="2672"/>
        <v>0</v>
      </c>
      <c r="I7994" s="16">
        <f t="shared" si="2673"/>
        <v>922.63</v>
      </c>
      <c r="J7994" s="17">
        <v>1</v>
      </c>
      <c r="K7994" s="17">
        <v>0</v>
      </c>
      <c r="L7994" s="18">
        <f t="shared" si="2674"/>
        <v>1</v>
      </c>
      <c r="M7994" s="17">
        <v>0</v>
      </c>
      <c r="N7994" s="16">
        <f t="shared" si="2675"/>
        <v>922.63</v>
      </c>
      <c r="O7994" s="16">
        <f t="shared" si="2676"/>
        <v>0</v>
      </c>
      <c r="P7994" s="18">
        <f t="shared" si="2677"/>
        <v>0</v>
      </c>
      <c r="Q7994" s="16">
        <f t="shared" si="2678"/>
        <v>922.63</v>
      </c>
      <c r="R7994" s="16">
        <f t="shared" si="2679"/>
        <v>0</v>
      </c>
    </row>
    <row r="7995" spans="1:18" ht="31.5" x14ac:dyDescent="0.35">
      <c r="A7995" s="1">
        <v>31</v>
      </c>
      <c r="B7995" s="13" t="s">
        <v>2517</v>
      </c>
      <c r="C7995" s="13" t="s">
        <v>2507</v>
      </c>
      <c r="D7995" s="14" t="s">
        <v>2518</v>
      </c>
      <c r="E7995" s="15">
        <v>5.55</v>
      </c>
      <c r="F7995" s="16">
        <f t="shared" si="2670"/>
        <v>1665</v>
      </c>
      <c r="G7995" s="16">
        <f t="shared" si="2671"/>
        <v>0</v>
      </c>
      <c r="H7995" s="16">
        <f t="shared" si="2672"/>
        <v>0</v>
      </c>
      <c r="I7995" s="16">
        <f t="shared" si="2673"/>
        <v>1665</v>
      </c>
      <c r="J7995" s="17">
        <v>300</v>
      </c>
      <c r="K7995" s="17">
        <v>0</v>
      </c>
      <c r="L7995" s="18">
        <f t="shared" si="2674"/>
        <v>300</v>
      </c>
      <c r="M7995" s="17">
        <v>0</v>
      </c>
      <c r="N7995" s="16">
        <f t="shared" si="2675"/>
        <v>5.55</v>
      </c>
      <c r="O7995" s="16">
        <f t="shared" si="2676"/>
        <v>0</v>
      </c>
      <c r="P7995" s="18">
        <f t="shared" si="2677"/>
        <v>0</v>
      </c>
      <c r="Q7995" s="16">
        <f t="shared" si="2678"/>
        <v>5.55</v>
      </c>
      <c r="R7995" s="16">
        <f t="shared" si="2679"/>
        <v>0</v>
      </c>
    </row>
    <row r="7996" spans="1:18" ht="42" x14ac:dyDescent="0.35">
      <c r="A7996" s="1">
        <v>32</v>
      </c>
      <c r="B7996" s="13" t="s">
        <v>2519</v>
      </c>
      <c r="C7996" s="13" t="s">
        <v>227</v>
      </c>
      <c r="D7996" s="14" t="s">
        <v>2520</v>
      </c>
      <c r="E7996" s="15">
        <v>6211.87</v>
      </c>
      <c r="F7996" s="16">
        <f t="shared" si="2670"/>
        <v>6211.87</v>
      </c>
      <c r="G7996" s="16">
        <f t="shared" si="2671"/>
        <v>0</v>
      </c>
      <c r="H7996" s="16">
        <f t="shared" si="2672"/>
        <v>0</v>
      </c>
      <c r="I7996" s="16">
        <f t="shared" si="2673"/>
        <v>6211.87</v>
      </c>
      <c r="J7996" s="17">
        <v>1</v>
      </c>
      <c r="K7996" s="17">
        <v>0</v>
      </c>
      <c r="L7996" s="18">
        <f t="shared" si="2674"/>
        <v>1</v>
      </c>
      <c r="M7996" s="17">
        <v>0</v>
      </c>
      <c r="N7996" s="16">
        <f t="shared" si="2675"/>
        <v>6211.87</v>
      </c>
      <c r="O7996" s="16">
        <f t="shared" si="2676"/>
        <v>0</v>
      </c>
      <c r="P7996" s="18">
        <f t="shared" si="2677"/>
        <v>0</v>
      </c>
      <c r="Q7996" s="16">
        <f t="shared" si="2678"/>
        <v>6211.87</v>
      </c>
      <c r="R7996" s="16">
        <f t="shared" si="2679"/>
        <v>0</v>
      </c>
    </row>
    <row r="7997" spans="1:18" ht="21" x14ac:dyDescent="0.35">
      <c r="A7997" s="1">
        <v>33</v>
      </c>
      <c r="B7997" s="13" t="s">
        <v>2521</v>
      </c>
      <c r="C7997" s="13" t="s">
        <v>227</v>
      </c>
      <c r="D7997" s="14" t="s">
        <v>2522</v>
      </c>
      <c r="E7997" s="15">
        <v>373.84</v>
      </c>
      <c r="F7997" s="16">
        <f t="shared" si="2670"/>
        <v>373.84</v>
      </c>
      <c r="G7997" s="16">
        <f t="shared" si="2671"/>
        <v>0</v>
      </c>
      <c r="H7997" s="16">
        <f t="shared" si="2672"/>
        <v>0</v>
      </c>
      <c r="I7997" s="16">
        <f t="shared" si="2673"/>
        <v>373.84</v>
      </c>
      <c r="J7997" s="17">
        <v>1</v>
      </c>
      <c r="K7997" s="17">
        <v>0</v>
      </c>
      <c r="L7997" s="18">
        <f t="shared" si="2674"/>
        <v>1</v>
      </c>
      <c r="M7997" s="17">
        <v>0</v>
      </c>
      <c r="N7997" s="16">
        <f t="shared" si="2675"/>
        <v>373.84</v>
      </c>
      <c r="O7997" s="16">
        <f t="shared" si="2676"/>
        <v>0</v>
      </c>
      <c r="P7997" s="18">
        <f t="shared" si="2677"/>
        <v>0</v>
      </c>
      <c r="Q7997" s="16">
        <f t="shared" si="2678"/>
        <v>373.84</v>
      </c>
      <c r="R7997" s="16">
        <f t="shared" si="2679"/>
        <v>0</v>
      </c>
    </row>
    <row r="7998" spans="1:18" ht="63" x14ac:dyDescent="0.35">
      <c r="A7998" s="1">
        <v>34</v>
      </c>
      <c r="B7998" s="13" t="s">
        <v>2523</v>
      </c>
      <c r="C7998" s="13" t="s">
        <v>227</v>
      </c>
      <c r="D7998" s="14" t="s">
        <v>2524</v>
      </c>
      <c r="E7998" s="15">
        <v>214.84</v>
      </c>
      <c r="F7998" s="16">
        <f t="shared" si="2670"/>
        <v>214.84</v>
      </c>
      <c r="G7998" s="16">
        <f t="shared" si="2671"/>
        <v>0</v>
      </c>
      <c r="H7998" s="16">
        <f t="shared" si="2672"/>
        <v>0</v>
      </c>
      <c r="I7998" s="16">
        <f t="shared" si="2673"/>
        <v>214.84</v>
      </c>
      <c r="J7998" s="17">
        <v>1</v>
      </c>
      <c r="K7998" s="17">
        <v>0</v>
      </c>
      <c r="L7998" s="18">
        <f t="shared" si="2674"/>
        <v>1</v>
      </c>
      <c r="M7998" s="17">
        <v>0</v>
      </c>
      <c r="N7998" s="16">
        <f t="shared" si="2675"/>
        <v>214.84</v>
      </c>
      <c r="O7998" s="16">
        <f t="shared" si="2676"/>
        <v>0</v>
      </c>
      <c r="P7998" s="18">
        <f t="shared" si="2677"/>
        <v>0</v>
      </c>
      <c r="Q7998" s="16">
        <f t="shared" si="2678"/>
        <v>214.84</v>
      </c>
      <c r="R7998" s="16">
        <f t="shared" si="2679"/>
        <v>0</v>
      </c>
    </row>
    <row r="7999" spans="1:18" ht="42" x14ac:dyDescent="0.35">
      <c r="A7999" s="1">
        <v>35</v>
      </c>
      <c r="B7999" s="13" t="s">
        <v>2525</v>
      </c>
      <c r="C7999" s="13" t="s">
        <v>227</v>
      </c>
      <c r="D7999" s="14" t="s">
        <v>2526</v>
      </c>
      <c r="E7999" s="15">
        <v>783.37</v>
      </c>
      <c r="F7999" s="16">
        <f t="shared" si="2670"/>
        <v>783.37</v>
      </c>
      <c r="G7999" s="16">
        <f t="shared" si="2671"/>
        <v>0</v>
      </c>
      <c r="H7999" s="16">
        <f t="shared" si="2672"/>
        <v>0</v>
      </c>
      <c r="I7999" s="16">
        <f t="shared" si="2673"/>
        <v>783.37</v>
      </c>
      <c r="J7999" s="17">
        <v>1</v>
      </c>
      <c r="K7999" s="17">
        <v>0</v>
      </c>
      <c r="L7999" s="18">
        <f t="shared" si="2674"/>
        <v>1</v>
      </c>
      <c r="M7999" s="17">
        <v>0</v>
      </c>
      <c r="N7999" s="16">
        <f t="shared" si="2675"/>
        <v>783.37</v>
      </c>
      <c r="O7999" s="16">
        <f t="shared" si="2676"/>
        <v>0</v>
      </c>
      <c r="P7999" s="18">
        <f t="shared" si="2677"/>
        <v>0</v>
      </c>
      <c r="Q7999" s="16">
        <f t="shared" si="2678"/>
        <v>783.37</v>
      </c>
      <c r="R7999" s="16">
        <f t="shared" si="2679"/>
        <v>0</v>
      </c>
    </row>
    <row r="8000" spans="1:18" ht="21" x14ac:dyDescent="0.35">
      <c r="A8000" s="1">
        <v>36</v>
      </c>
      <c r="B8000" s="13" t="s">
        <v>2527</v>
      </c>
      <c r="C8000" s="13" t="s">
        <v>41</v>
      </c>
      <c r="D8000" s="14" t="s">
        <v>2528</v>
      </c>
      <c r="E8000" s="15">
        <v>94.44</v>
      </c>
      <c r="F8000" s="16">
        <f t="shared" si="2670"/>
        <v>94.44</v>
      </c>
      <c r="G8000" s="16">
        <f t="shared" si="2671"/>
        <v>0</v>
      </c>
      <c r="H8000" s="16">
        <f t="shared" si="2672"/>
        <v>0</v>
      </c>
      <c r="I8000" s="16">
        <f t="shared" si="2673"/>
        <v>94.44</v>
      </c>
      <c r="J8000" s="17">
        <v>1</v>
      </c>
      <c r="K8000" s="17">
        <v>0</v>
      </c>
      <c r="L8000" s="18">
        <f t="shared" si="2674"/>
        <v>1</v>
      </c>
      <c r="M8000" s="17">
        <v>0</v>
      </c>
      <c r="N8000" s="16">
        <f t="shared" si="2675"/>
        <v>94.44</v>
      </c>
      <c r="O8000" s="16">
        <f t="shared" si="2676"/>
        <v>0</v>
      </c>
      <c r="P8000" s="18">
        <f t="shared" si="2677"/>
        <v>0</v>
      </c>
      <c r="Q8000" s="16">
        <f t="shared" si="2678"/>
        <v>94.44</v>
      </c>
      <c r="R8000" s="16">
        <f t="shared" si="2679"/>
        <v>0</v>
      </c>
    </row>
    <row r="8001" spans="1:18" x14ac:dyDescent="0.35">
      <c r="A8001" s="21" t="s">
        <v>2529</v>
      </c>
      <c r="B8001" s="21" t="s">
        <v>2529</v>
      </c>
      <c r="C8001" s="21" t="s">
        <v>2529</v>
      </c>
      <c r="D8001" s="21" t="s">
        <v>2529</v>
      </c>
      <c r="E8001" s="21" t="s">
        <v>2529</v>
      </c>
      <c r="F8001" s="19"/>
      <c r="G8001" s="20">
        <f>SUM(G7965:G8000)</f>
        <v>0</v>
      </c>
      <c r="H8001" s="7"/>
      <c r="I8001" s="7"/>
      <c r="J8001" s="7"/>
      <c r="K8001" s="7"/>
      <c r="L8001" s="7"/>
      <c r="M8001" s="7"/>
      <c r="N8001" s="7"/>
      <c r="O8001" s="7"/>
      <c r="P8001" s="7"/>
      <c r="Q8001" s="7"/>
      <c r="R8001" s="7"/>
    </row>
    <row r="8003" spans="1:18" x14ac:dyDescent="0.35">
      <c r="B8003" s="11" t="s">
        <v>23</v>
      </c>
      <c r="C8003" s="12" t="s">
        <v>24</v>
      </c>
      <c r="D8003" s="12" t="s">
        <v>25</v>
      </c>
    </row>
    <row r="8004" spans="1:18" x14ac:dyDescent="0.35">
      <c r="B8004" s="11" t="s">
        <v>26</v>
      </c>
      <c r="C8004" s="12" t="s">
        <v>27</v>
      </c>
      <c r="D8004" s="12" t="s">
        <v>28</v>
      </c>
    </row>
    <row r="8005" spans="1:18" x14ac:dyDescent="0.35">
      <c r="B8005" s="11" t="s">
        <v>29</v>
      </c>
      <c r="C8005" s="12" t="s">
        <v>24</v>
      </c>
      <c r="D8005" s="12" t="s">
        <v>30</v>
      </c>
    </row>
    <row r="8006" spans="1:18" x14ac:dyDescent="0.35">
      <c r="B8006" s="11" t="s">
        <v>31</v>
      </c>
      <c r="C8006" s="12" t="s">
        <v>358</v>
      </c>
      <c r="D8006" s="12" t="s">
        <v>2279</v>
      </c>
    </row>
    <row r="8007" spans="1:18" x14ac:dyDescent="0.35">
      <c r="B8007" s="11" t="s">
        <v>33</v>
      </c>
      <c r="C8007" s="12" t="s">
        <v>105</v>
      </c>
      <c r="D8007" s="12" t="s">
        <v>1586</v>
      </c>
    </row>
    <row r="8008" spans="1:18" x14ac:dyDescent="0.35">
      <c r="B8008" s="11" t="s">
        <v>35</v>
      </c>
      <c r="C8008" s="12" t="s">
        <v>328</v>
      </c>
      <c r="D8008" s="12" t="s">
        <v>2118</v>
      </c>
    </row>
    <row r="8010" spans="1:18" ht="42" x14ac:dyDescent="0.35">
      <c r="A8010" s="1">
        <v>1</v>
      </c>
      <c r="B8010" s="13" t="s">
        <v>2188</v>
      </c>
      <c r="C8010" s="13" t="s">
        <v>44</v>
      </c>
      <c r="D8010" s="14" t="s">
        <v>2189</v>
      </c>
      <c r="E8010" s="15">
        <v>0.77</v>
      </c>
      <c r="F8010" s="16">
        <f>ROUND(ROUND(N8010,2)*ROUND(J8010,3),2)</f>
        <v>770</v>
      </c>
      <c r="G8010" s="16">
        <f>ROUND(ROUND(N8010,2)*ROUND(K8010,3),2)</f>
        <v>0</v>
      </c>
      <c r="H8010" s="16">
        <f>IF(EXACT(J8010,0),0,100*(K8010/J8010))</f>
        <v>0</v>
      </c>
      <c r="I8010" s="16">
        <f>ROUND((ROUND(J8010,3)-ROUND(K8010,3))*N8010,2)</f>
        <v>770</v>
      </c>
      <c r="J8010" s="17">
        <v>1000</v>
      </c>
      <c r="K8010" s="17">
        <v>0</v>
      </c>
      <c r="L8010" s="18">
        <f>ROUND(ROUND(J8010,3)-ROUND(K8010,3),3)</f>
        <v>1000</v>
      </c>
      <c r="M8010" s="17">
        <v>0</v>
      </c>
      <c r="N8010" s="16">
        <f>ROUND(E8010,2)</f>
        <v>0.77</v>
      </c>
      <c r="O8010" s="16">
        <f>ROUND(ROUND(M8010,3)*ROUND(N8010,2),2)</f>
        <v>0</v>
      </c>
      <c r="P8010" s="18">
        <f>ROUND(ROUND(K8010,3)-ROUND(M8010,3),2)</f>
        <v>0</v>
      </c>
      <c r="Q8010" s="16">
        <f>ROUND(E8010,2)</f>
        <v>0.77</v>
      </c>
      <c r="R8010" s="16">
        <f>ROUND((ROUND(K8010,3)-ROUND(M8010,3))* Q8010,2)</f>
        <v>0</v>
      </c>
    </row>
    <row r="8011" spans="1:18" ht="42" x14ac:dyDescent="0.35">
      <c r="A8011" s="1">
        <v>2</v>
      </c>
      <c r="B8011" s="13" t="s">
        <v>2530</v>
      </c>
      <c r="C8011" s="13" t="s">
        <v>44</v>
      </c>
      <c r="D8011" s="14" t="s">
        <v>2415</v>
      </c>
      <c r="E8011" s="15">
        <v>1.34</v>
      </c>
      <c r="F8011" s="16">
        <f>ROUND(ROUND(N8011,2)*ROUND(J8011,3),2)</f>
        <v>201</v>
      </c>
      <c r="G8011" s="16">
        <f>ROUND(ROUND(N8011,2)*ROUND(K8011,3),2)</f>
        <v>0</v>
      </c>
      <c r="H8011" s="16">
        <f>IF(EXACT(J8011,0),0,100*(K8011/J8011))</f>
        <v>0</v>
      </c>
      <c r="I8011" s="16">
        <f>ROUND((ROUND(J8011,3)-ROUND(K8011,3))*N8011,2)</f>
        <v>201</v>
      </c>
      <c r="J8011" s="17">
        <v>150</v>
      </c>
      <c r="K8011" s="17">
        <v>0</v>
      </c>
      <c r="L8011" s="18">
        <f>ROUND(ROUND(J8011,3)-ROUND(K8011,3),3)</f>
        <v>150</v>
      </c>
      <c r="M8011" s="17">
        <v>0</v>
      </c>
      <c r="N8011" s="16">
        <f>ROUND(E8011,2)</f>
        <v>1.34</v>
      </c>
      <c r="O8011" s="16">
        <f>ROUND(ROUND(M8011,3)*ROUND(N8011,2),2)</f>
        <v>0</v>
      </c>
      <c r="P8011" s="18">
        <f>ROUND(ROUND(K8011,3)-ROUND(M8011,3),2)</f>
        <v>0</v>
      </c>
      <c r="Q8011" s="16">
        <f>ROUND(E8011,2)</f>
        <v>1.34</v>
      </c>
      <c r="R8011" s="16">
        <f>ROUND((ROUND(K8011,3)-ROUND(M8011,3))* Q8011,2)</f>
        <v>0</v>
      </c>
    </row>
    <row r="8012" spans="1:18" ht="42" x14ac:dyDescent="0.35">
      <c r="A8012" s="1">
        <v>3</v>
      </c>
      <c r="B8012" s="13" t="s">
        <v>2256</v>
      </c>
      <c r="C8012" s="13" t="s">
        <v>44</v>
      </c>
      <c r="D8012" s="14" t="s">
        <v>2257</v>
      </c>
      <c r="E8012" s="15">
        <v>2.87</v>
      </c>
      <c r="F8012" s="16">
        <f>ROUND(ROUND(N8012,2)*ROUND(J8012,3),2)</f>
        <v>1291.5</v>
      </c>
      <c r="G8012" s="16">
        <f>ROUND(ROUND(N8012,2)*ROUND(K8012,3),2)</f>
        <v>0</v>
      </c>
      <c r="H8012" s="16">
        <f>IF(EXACT(J8012,0),0,100*(K8012/J8012))</f>
        <v>0</v>
      </c>
      <c r="I8012" s="16">
        <f>ROUND((ROUND(J8012,3)-ROUND(K8012,3))*N8012,2)</f>
        <v>1291.5</v>
      </c>
      <c r="J8012" s="17">
        <v>450</v>
      </c>
      <c r="K8012" s="17">
        <v>0</v>
      </c>
      <c r="L8012" s="18">
        <f>ROUND(ROUND(J8012,3)-ROUND(K8012,3),3)</f>
        <v>450</v>
      </c>
      <c r="M8012" s="17">
        <v>0</v>
      </c>
      <c r="N8012" s="16">
        <f>ROUND(E8012,2)</f>
        <v>2.87</v>
      </c>
      <c r="O8012" s="16">
        <f>ROUND(ROUND(M8012,3)*ROUND(N8012,2),2)</f>
        <v>0</v>
      </c>
      <c r="P8012" s="18">
        <f>ROUND(ROUND(K8012,3)-ROUND(M8012,3),2)</f>
        <v>0</v>
      </c>
      <c r="Q8012" s="16">
        <f>ROUND(E8012,2)</f>
        <v>2.87</v>
      </c>
      <c r="R8012" s="16">
        <f>ROUND((ROUND(K8012,3)-ROUND(M8012,3))* Q8012,2)</f>
        <v>0</v>
      </c>
    </row>
    <row r="8013" spans="1:18" ht="52.5" x14ac:dyDescent="0.35">
      <c r="A8013" s="1">
        <v>4</v>
      </c>
      <c r="B8013" s="13" t="s">
        <v>2410</v>
      </c>
      <c r="C8013" s="13" t="s">
        <v>92</v>
      </c>
      <c r="D8013" s="14" t="s">
        <v>2411</v>
      </c>
      <c r="E8013" s="15">
        <v>17.690000000000001</v>
      </c>
      <c r="F8013" s="16">
        <f>ROUND(ROUND(N8013,2)*ROUND(J8013,3),2)</f>
        <v>311.31</v>
      </c>
      <c r="G8013" s="16">
        <f>ROUND(ROUND(N8013,2)*ROUND(K8013,3),2)</f>
        <v>0</v>
      </c>
      <c r="H8013" s="16">
        <f>IF(EXACT(J8013,0),0,100*(K8013/J8013))</f>
        <v>0</v>
      </c>
      <c r="I8013" s="16">
        <f>ROUND((ROUND(J8013,3)-ROUND(K8013,3))*N8013,2)</f>
        <v>311.31</v>
      </c>
      <c r="J8013" s="17">
        <v>17.597999999999999</v>
      </c>
      <c r="K8013" s="17">
        <v>0</v>
      </c>
      <c r="L8013" s="18">
        <f>ROUND(ROUND(J8013,3)-ROUND(K8013,3),3)</f>
        <v>17.597999999999999</v>
      </c>
      <c r="M8013" s="17">
        <v>0</v>
      </c>
      <c r="N8013" s="16">
        <f>ROUND(E8013,2)</f>
        <v>17.690000000000001</v>
      </c>
      <c r="O8013" s="16">
        <f>ROUND(ROUND(M8013,3)*ROUND(N8013,2),2)</f>
        <v>0</v>
      </c>
      <c r="P8013" s="18">
        <f>ROUND(ROUND(K8013,3)-ROUND(M8013,3),2)</f>
        <v>0</v>
      </c>
      <c r="Q8013" s="16">
        <f>ROUND(E8013,2)</f>
        <v>17.690000000000001</v>
      </c>
      <c r="R8013" s="16">
        <f>ROUND((ROUND(K8013,3)-ROUND(M8013,3))* Q8013,2)</f>
        <v>0</v>
      </c>
    </row>
    <row r="8014" spans="1:18" x14ac:dyDescent="0.35">
      <c r="A8014" s="21" t="s">
        <v>2531</v>
      </c>
      <c r="B8014" s="21" t="s">
        <v>2531</v>
      </c>
      <c r="C8014" s="21" t="s">
        <v>2531</v>
      </c>
      <c r="D8014" s="21" t="s">
        <v>2531</v>
      </c>
      <c r="E8014" s="21" t="s">
        <v>2531</v>
      </c>
      <c r="F8014" s="19"/>
      <c r="G8014" s="20">
        <f>SUM(G8010:G8013)</f>
        <v>0</v>
      </c>
      <c r="H8014" s="7"/>
      <c r="I8014" s="7"/>
      <c r="J8014" s="7"/>
      <c r="K8014" s="7"/>
      <c r="L8014" s="7"/>
      <c r="M8014" s="7"/>
      <c r="N8014" s="7"/>
      <c r="O8014" s="7"/>
      <c r="P8014" s="7"/>
      <c r="Q8014" s="7"/>
      <c r="R8014" s="7"/>
    </row>
    <row r="8016" spans="1:18" x14ac:dyDescent="0.35">
      <c r="B8016" s="11" t="s">
        <v>23</v>
      </c>
      <c r="C8016" s="12" t="s">
        <v>24</v>
      </c>
      <c r="D8016" s="12" t="s">
        <v>25</v>
      </c>
    </row>
    <row r="8017" spans="1:18" x14ac:dyDescent="0.35">
      <c r="B8017" s="11" t="s">
        <v>26</v>
      </c>
      <c r="C8017" s="12" t="s">
        <v>27</v>
      </c>
      <c r="D8017" s="12" t="s">
        <v>28</v>
      </c>
    </row>
    <row r="8018" spans="1:18" x14ac:dyDescent="0.35">
      <c r="B8018" s="11" t="s">
        <v>29</v>
      </c>
      <c r="C8018" s="12" t="s">
        <v>24</v>
      </c>
      <c r="D8018" s="12" t="s">
        <v>30</v>
      </c>
    </row>
    <row r="8019" spans="1:18" x14ac:dyDescent="0.35">
      <c r="B8019" s="11" t="s">
        <v>31</v>
      </c>
      <c r="C8019" s="12" t="s">
        <v>358</v>
      </c>
      <c r="D8019" s="12" t="s">
        <v>2279</v>
      </c>
    </row>
    <row r="8020" spans="1:18" x14ac:dyDescent="0.35">
      <c r="B8020" s="11" t="s">
        <v>33</v>
      </c>
      <c r="C8020" s="12" t="s">
        <v>105</v>
      </c>
      <c r="D8020" s="12" t="s">
        <v>1586</v>
      </c>
    </row>
    <row r="8021" spans="1:18" x14ac:dyDescent="0.35">
      <c r="B8021" s="11" t="s">
        <v>35</v>
      </c>
      <c r="C8021" s="12" t="s">
        <v>339</v>
      </c>
      <c r="D8021" s="12" t="s">
        <v>2417</v>
      </c>
    </row>
    <row r="8023" spans="1:18" ht="42" x14ac:dyDescent="0.35">
      <c r="A8023" s="1">
        <v>1</v>
      </c>
      <c r="B8023" s="13" t="s">
        <v>1086</v>
      </c>
      <c r="C8023" s="13" t="s">
        <v>41</v>
      </c>
      <c r="D8023" s="14" t="s">
        <v>1087</v>
      </c>
      <c r="E8023" s="15">
        <v>264.77</v>
      </c>
      <c r="F8023" s="16">
        <f t="shared" ref="F8023:F8028" si="2680">ROUND(ROUND(N8023,2)*ROUND(J8023,3),2)</f>
        <v>3442.01</v>
      </c>
      <c r="G8023" s="16">
        <f t="shared" ref="G8023:G8028" si="2681">ROUND(ROUND(N8023,2)*ROUND(K8023,3),2)</f>
        <v>0</v>
      </c>
      <c r="H8023" s="16">
        <f t="shared" ref="H8023:H8028" si="2682">IF(EXACT(J8023,0),0,100*(K8023/J8023))</f>
        <v>0</v>
      </c>
      <c r="I8023" s="16">
        <f t="shared" ref="I8023:I8028" si="2683">ROUND((ROUND(J8023,3)-ROUND(K8023,3))*N8023,2)</f>
        <v>3442.01</v>
      </c>
      <c r="J8023" s="17">
        <v>13</v>
      </c>
      <c r="K8023" s="17">
        <v>0</v>
      </c>
      <c r="L8023" s="18">
        <f t="shared" ref="L8023:L8028" si="2684">ROUND(ROUND(J8023,3)-ROUND(K8023,3),3)</f>
        <v>13</v>
      </c>
      <c r="M8023" s="17">
        <v>0</v>
      </c>
      <c r="N8023" s="16">
        <f t="shared" ref="N8023:N8028" si="2685">ROUND(E8023,2)</f>
        <v>264.77</v>
      </c>
      <c r="O8023" s="16">
        <f t="shared" ref="O8023:O8028" si="2686">ROUND(ROUND(M8023,3)*ROUND(N8023,2),2)</f>
        <v>0</v>
      </c>
      <c r="P8023" s="18">
        <f t="shared" ref="P8023:P8028" si="2687">ROUND(ROUND(K8023,3)-ROUND(M8023,3),2)</f>
        <v>0</v>
      </c>
      <c r="Q8023" s="16">
        <f t="shared" ref="Q8023:Q8028" si="2688">ROUND(E8023,2)</f>
        <v>264.77</v>
      </c>
      <c r="R8023" s="16">
        <f t="shared" ref="R8023:R8028" si="2689">ROUND((ROUND(K8023,3)-ROUND(M8023,3))* Q8023,2)</f>
        <v>0</v>
      </c>
    </row>
    <row r="8024" spans="1:18" ht="63" x14ac:dyDescent="0.35">
      <c r="A8024" s="1">
        <v>2</v>
      </c>
      <c r="B8024" s="13" t="s">
        <v>2532</v>
      </c>
      <c r="C8024" s="13" t="s">
        <v>44</v>
      </c>
      <c r="D8024" s="14" t="s">
        <v>2533</v>
      </c>
      <c r="E8024" s="15">
        <v>26.38</v>
      </c>
      <c r="F8024" s="16">
        <f t="shared" si="2680"/>
        <v>4115.28</v>
      </c>
      <c r="G8024" s="16">
        <f t="shared" si="2681"/>
        <v>0</v>
      </c>
      <c r="H8024" s="16">
        <f t="shared" si="2682"/>
        <v>0</v>
      </c>
      <c r="I8024" s="16">
        <f t="shared" si="2683"/>
        <v>4115.28</v>
      </c>
      <c r="J8024" s="17">
        <v>156</v>
      </c>
      <c r="K8024" s="17">
        <v>0</v>
      </c>
      <c r="L8024" s="18">
        <f t="shared" si="2684"/>
        <v>156</v>
      </c>
      <c r="M8024" s="17">
        <v>0</v>
      </c>
      <c r="N8024" s="16">
        <f t="shared" si="2685"/>
        <v>26.38</v>
      </c>
      <c r="O8024" s="16">
        <f t="shared" si="2686"/>
        <v>0</v>
      </c>
      <c r="P8024" s="18">
        <f t="shared" si="2687"/>
        <v>0</v>
      </c>
      <c r="Q8024" s="16">
        <f t="shared" si="2688"/>
        <v>26.38</v>
      </c>
      <c r="R8024" s="16">
        <f t="shared" si="2689"/>
        <v>0</v>
      </c>
    </row>
    <row r="8025" spans="1:18" ht="52.5" x14ac:dyDescent="0.35">
      <c r="A8025" s="1">
        <v>3</v>
      </c>
      <c r="B8025" s="13" t="s">
        <v>166</v>
      </c>
      <c r="C8025" s="13" t="s">
        <v>65</v>
      </c>
      <c r="D8025" s="14" t="s">
        <v>167</v>
      </c>
      <c r="E8025" s="15">
        <v>24.21</v>
      </c>
      <c r="F8025" s="16">
        <f t="shared" si="2680"/>
        <v>2266.06</v>
      </c>
      <c r="G8025" s="16">
        <f t="shared" si="2681"/>
        <v>0</v>
      </c>
      <c r="H8025" s="16">
        <f t="shared" si="2682"/>
        <v>0</v>
      </c>
      <c r="I8025" s="16">
        <f t="shared" si="2683"/>
        <v>2266.06</v>
      </c>
      <c r="J8025" s="17">
        <v>93.6</v>
      </c>
      <c r="K8025" s="17">
        <v>0</v>
      </c>
      <c r="L8025" s="18">
        <f t="shared" si="2684"/>
        <v>93.6</v>
      </c>
      <c r="M8025" s="17">
        <v>0</v>
      </c>
      <c r="N8025" s="16">
        <f t="shared" si="2685"/>
        <v>24.21</v>
      </c>
      <c r="O8025" s="16">
        <f t="shared" si="2686"/>
        <v>0</v>
      </c>
      <c r="P8025" s="18">
        <f t="shared" si="2687"/>
        <v>0</v>
      </c>
      <c r="Q8025" s="16">
        <f t="shared" si="2688"/>
        <v>24.21</v>
      </c>
      <c r="R8025" s="16">
        <f t="shared" si="2689"/>
        <v>0</v>
      </c>
    </row>
    <row r="8026" spans="1:18" ht="31.5" x14ac:dyDescent="0.35">
      <c r="A8026" s="1">
        <v>4</v>
      </c>
      <c r="B8026" s="13" t="s">
        <v>168</v>
      </c>
      <c r="C8026" s="13" t="s">
        <v>65</v>
      </c>
      <c r="D8026" s="14" t="s">
        <v>169</v>
      </c>
      <c r="E8026" s="15">
        <v>5.38</v>
      </c>
      <c r="F8026" s="16">
        <f t="shared" si="2680"/>
        <v>503.57</v>
      </c>
      <c r="G8026" s="16">
        <f t="shared" si="2681"/>
        <v>0</v>
      </c>
      <c r="H8026" s="16">
        <f t="shared" si="2682"/>
        <v>0</v>
      </c>
      <c r="I8026" s="16">
        <f t="shared" si="2683"/>
        <v>503.57</v>
      </c>
      <c r="J8026" s="17">
        <v>93.6</v>
      </c>
      <c r="K8026" s="17">
        <v>0</v>
      </c>
      <c r="L8026" s="18">
        <f t="shared" si="2684"/>
        <v>93.6</v>
      </c>
      <c r="M8026" s="17">
        <v>0</v>
      </c>
      <c r="N8026" s="16">
        <f t="shared" si="2685"/>
        <v>5.38</v>
      </c>
      <c r="O8026" s="16">
        <f t="shared" si="2686"/>
        <v>0</v>
      </c>
      <c r="P8026" s="18">
        <f t="shared" si="2687"/>
        <v>0</v>
      </c>
      <c r="Q8026" s="16">
        <f t="shared" si="2688"/>
        <v>5.38</v>
      </c>
      <c r="R8026" s="16">
        <f t="shared" si="2689"/>
        <v>0</v>
      </c>
    </row>
    <row r="8027" spans="1:18" ht="52.5" x14ac:dyDescent="0.35">
      <c r="A8027" s="1">
        <v>5</v>
      </c>
      <c r="B8027" s="13" t="s">
        <v>267</v>
      </c>
      <c r="C8027" s="13" t="s">
        <v>65</v>
      </c>
      <c r="D8027" s="14" t="s">
        <v>268</v>
      </c>
      <c r="E8027" s="15">
        <v>5.83</v>
      </c>
      <c r="F8027" s="16">
        <f t="shared" si="2680"/>
        <v>363.79</v>
      </c>
      <c r="G8027" s="16">
        <f t="shared" si="2681"/>
        <v>0</v>
      </c>
      <c r="H8027" s="16">
        <f t="shared" si="2682"/>
        <v>0</v>
      </c>
      <c r="I8027" s="16">
        <f t="shared" si="2683"/>
        <v>363.79</v>
      </c>
      <c r="J8027" s="17">
        <v>62.4</v>
      </c>
      <c r="K8027" s="17">
        <v>0</v>
      </c>
      <c r="L8027" s="18">
        <f t="shared" si="2684"/>
        <v>62.4</v>
      </c>
      <c r="M8027" s="17">
        <v>0</v>
      </c>
      <c r="N8027" s="16">
        <f t="shared" si="2685"/>
        <v>5.83</v>
      </c>
      <c r="O8027" s="16">
        <f t="shared" si="2686"/>
        <v>0</v>
      </c>
      <c r="P8027" s="18">
        <f t="shared" si="2687"/>
        <v>0</v>
      </c>
      <c r="Q8027" s="16">
        <f t="shared" si="2688"/>
        <v>5.83</v>
      </c>
      <c r="R8027" s="16">
        <f t="shared" si="2689"/>
        <v>0</v>
      </c>
    </row>
    <row r="8028" spans="1:18" ht="21" x14ac:dyDescent="0.35">
      <c r="A8028" s="1">
        <v>6</v>
      </c>
      <c r="B8028" s="13" t="s">
        <v>303</v>
      </c>
      <c r="C8028" s="13" t="s">
        <v>304</v>
      </c>
      <c r="D8028" s="14" t="s">
        <v>305</v>
      </c>
      <c r="E8028" s="15">
        <v>104.53</v>
      </c>
      <c r="F8028" s="16">
        <f t="shared" si="2680"/>
        <v>3832.07</v>
      </c>
      <c r="G8028" s="16">
        <f t="shared" si="2681"/>
        <v>0</v>
      </c>
      <c r="H8028" s="16">
        <f t="shared" si="2682"/>
        <v>0</v>
      </c>
      <c r="I8028" s="16">
        <f t="shared" si="2683"/>
        <v>3832.07</v>
      </c>
      <c r="J8028" s="17">
        <v>36.659999999999997</v>
      </c>
      <c r="K8028" s="17">
        <v>0</v>
      </c>
      <c r="L8028" s="18">
        <f t="shared" si="2684"/>
        <v>36.659999999999997</v>
      </c>
      <c r="M8028" s="17">
        <v>0</v>
      </c>
      <c r="N8028" s="16">
        <f t="shared" si="2685"/>
        <v>104.53</v>
      </c>
      <c r="O8028" s="16">
        <f t="shared" si="2686"/>
        <v>0</v>
      </c>
      <c r="P8028" s="18">
        <f t="shared" si="2687"/>
        <v>0</v>
      </c>
      <c r="Q8028" s="16">
        <f t="shared" si="2688"/>
        <v>104.53</v>
      </c>
      <c r="R8028" s="16">
        <f t="shared" si="2689"/>
        <v>0</v>
      </c>
    </row>
    <row r="8029" spans="1:18" x14ac:dyDescent="0.35">
      <c r="A8029" s="21" t="s">
        <v>2534</v>
      </c>
      <c r="B8029" s="21" t="s">
        <v>2534</v>
      </c>
      <c r="C8029" s="21" t="s">
        <v>2534</v>
      </c>
      <c r="D8029" s="21" t="s">
        <v>2534</v>
      </c>
      <c r="E8029" s="21" t="s">
        <v>2534</v>
      </c>
      <c r="F8029" s="19"/>
      <c r="G8029" s="20">
        <f>SUM(G8023:G8028)</f>
        <v>0</v>
      </c>
      <c r="H8029" s="7"/>
      <c r="I8029" s="7"/>
      <c r="J8029" s="7"/>
      <c r="K8029" s="7"/>
      <c r="L8029" s="7"/>
      <c r="M8029" s="7"/>
      <c r="N8029" s="7"/>
      <c r="O8029" s="7"/>
      <c r="P8029" s="7"/>
      <c r="Q8029" s="7"/>
      <c r="R8029" s="7"/>
    </row>
    <row r="8031" spans="1:18" x14ac:dyDescent="0.35">
      <c r="B8031" s="11" t="s">
        <v>23</v>
      </c>
      <c r="C8031" s="12" t="s">
        <v>24</v>
      </c>
      <c r="D8031" s="12" t="s">
        <v>25</v>
      </c>
    </row>
    <row r="8032" spans="1:18" x14ac:dyDescent="0.35">
      <c r="B8032" s="11" t="s">
        <v>26</v>
      </c>
      <c r="C8032" s="12" t="s">
        <v>27</v>
      </c>
      <c r="D8032" s="12" t="s">
        <v>28</v>
      </c>
    </row>
    <row r="8033" spans="1:18" x14ac:dyDescent="0.35">
      <c r="B8033" s="11" t="s">
        <v>29</v>
      </c>
      <c r="C8033" s="12" t="s">
        <v>24</v>
      </c>
      <c r="D8033" s="12" t="s">
        <v>30</v>
      </c>
    </row>
    <row r="8034" spans="1:18" x14ac:dyDescent="0.35">
      <c r="B8034" s="11" t="s">
        <v>31</v>
      </c>
      <c r="C8034" s="12" t="s">
        <v>358</v>
      </c>
      <c r="D8034" s="12" t="s">
        <v>2279</v>
      </c>
    </row>
    <row r="8035" spans="1:18" x14ac:dyDescent="0.35">
      <c r="B8035" s="11" t="s">
        <v>33</v>
      </c>
      <c r="C8035" s="12" t="s">
        <v>105</v>
      </c>
      <c r="D8035" s="12" t="s">
        <v>1586</v>
      </c>
    </row>
    <row r="8036" spans="1:18" x14ac:dyDescent="0.35">
      <c r="B8036" s="11" t="s">
        <v>35</v>
      </c>
      <c r="C8036" s="12" t="s">
        <v>470</v>
      </c>
      <c r="D8036" s="12" t="s">
        <v>2535</v>
      </c>
    </row>
    <row r="8038" spans="1:18" ht="42" x14ac:dyDescent="0.35">
      <c r="A8038" s="1">
        <v>1</v>
      </c>
      <c r="B8038" s="13" t="s">
        <v>593</v>
      </c>
      <c r="C8038" s="13" t="s">
        <v>65</v>
      </c>
      <c r="D8038" s="14" t="s">
        <v>594</v>
      </c>
      <c r="E8038" s="15">
        <v>17.62</v>
      </c>
      <c r="F8038" s="16">
        <f>ROUND(ROUND(N8038,2)*ROUND(J8038,3),2)</f>
        <v>7691.13</v>
      </c>
      <c r="G8038" s="16">
        <f>ROUND(ROUND(N8038,2)*ROUND(K8038,3),2)</f>
        <v>0</v>
      </c>
      <c r="H8038" s="16">
        <f>IF(EXACT(J8038,0),0,100*(K8038/J8038))</f>
        <v>0</v>
      </c>
      <c r="I8038" s="16">
        <f>ROUND((ROUND(J8038,3)-ROUND(K8038,3))*N8038,2)</f>
        <v>7691.13</v>
      </c>
      <c r="J8038" s="17">
        <v>436.5</v>
      </c>
      <c r="K8038" s="17">
        <v>0</v>
      </c>
      <c r="L8038" s="18">
        <f>ROUND(ROUND(J8038,3)-ROUND(K8038,3),3)</f>
        <v>436.5</v>
      </c>
      <c r="M8038" s="17">
        <v>0</v>
      </c>
      <c r="N8038" s="16">
        <f>ROUND(E8038,2)</f>
        <v>17.62</v>
      </c>
      <c r="O8038" s="16">
        <f>ROUND(ROUND(M8038,3)*ROUND(N8038,2),2)</f>
        <v>0</v>
      </c>
      <c r="P8038" s="18">
        <f>ROUND(ROUND(K8038,3)-ROUND(M8038,3),2)</f>
        <v>0</v>
      </c>
      <c r="Q8038" s="16">
        <f>ROUND(E8038,2)</f>
        <v>17.62</v>
      </c>
      <c r="R8038" s="16">
        <f>ROUND((ROUND(K8038,3)-ROUND(M8038,3))* Q8038,2)</f>
        <v>0</v>
      </c>
    </row>
    <row r="8039" spans="1:18" ht="31.5" x14ac:dyDescent="0.35">
      <c r="A8039" s="1">
        <v>2</v>
      </c>
      <c r="B8039" s="13" t="s">
        <v>168</v>
      </c>
      <c r="C8039" s="13" t="s">
        <v>65</v>
      </c>
      <c r="D8039" s="14" t="s">
        <v>169</v>
      </c>
      <c r="E8039" s="15">
        <v>5.38</v>
      </c>
      <c r="F8039" s="16">
        <f>ROUND(ROUND(N8039,2)*ROUND(J8039,3),2)</f>
        <v>2348.37</v>
      </c>
      <c r="G8039" s="16">
        <f>ROUND(ROUND(N8039,2)*ROUND(K8039,3),2)</f>
        <v>0</v>
      </c>
      <c r="H8039" s="16">
        <f>IF(EXACT(J8039,0),0,100*(K8039/J8039))</f>
        <v>0</v>
      </c>
      <c r="I8039" s="16">
        <f>ROUND((ROUND(J8039,3)-ROUND(K8039,3))*N8039,2)</f>
        <v>2348.37</v>
      </c>
      <c r="J8039" s="17">
        <v>436.5</v>
      </c>
      <c r="K8039" s="17">
        <v>0</v>
      </c>
      <c r="L8039" s="18">
        <f>ROUND(ROUND(J8039,3)-ROUND(K8039,3),3)</f>
        <v>436.5</v>
      </c>
      <c r="M8039" s="17">
        <v>0</v>
      </c>
      <c r="N8039" s="16">
        <f>ROUND(E8039,2)</f>
        <v>5.38</v>
      </c>
      <c r="O8039" s="16">
        <f>ROUND(ROUND(M8039,3)*ROUND(N8039,2),2)</f>
        <v>0</v>
      </c>
      <c r="P8039" s="18">
        <f>ROUND(ROUND(K8039,3)-ROUND(M8039,3),2)</f>
        <v>0</v>
      </c>
      <c r="Q8039" s="16">
        <f>ROUND(E8039,2)</f>
        <v>5.38</v>
      </c>
      <c r="R8039" s="16">
        <f>ROUND((ROUND(K8039,3)-ROUND(M8039,3))* Q8039,2)</f>
        <v>0</v>
      </c>
    </row>
    <row r="8040" spans="1:18" ht="31.5" x14ac:dyDescent="0.35">
      <c r="A8040" s="1">
        <v>3</v>
      </c>
      <c r="B8040" s="13" t="s">
        <v>684</v>
      </c>
      <c r="C8040" s="13" t="s">
        <v>65</v>
      </c>
      <c r="D8040" s="14" t="s">
        <v>685</v>
      </c>
      <c r="E8040" s="15">
        <v>10.31</v>
      </c>
      <c r="F8040" s="16">
        <f>ROUND(ROUND(N8040,2)*ROUND(J8040,3),2)</f>
        <v>5644.73</v>
      </c>
      <c r="G8040" s="16">
        <f>ROUND(ROUND(N8040,2)*ROUND(K8040,3),2)</f>
        <v>0</v>
      </c>
      <c r="H8040" s="16">
        <f>IF(EXACT(J8040,0),0,100*(K8040/J8040))</f>
        <v>0</v>
      </c>
      <c r="I8040" s="16">
        <f>ROUND((ROUND(J8040,3)-ROUND(K8040,3))*N8040,2)</f>
        <v>5644.73</v>
      </c>
      <c r="J8040" s="17">
        <v>547.5</v>
      </c>
      <c r="K8040" s="17">
        <v>0</v>
      </c>
      <c r="L8040" s="18">
        <f>ROUND(ROUND(J8040,3)-ROUND(K8040,3),3)</f>
        <v>547.5</v>
      </c>
      <c r="M8040" s="17">
        <v>0</v>
      </c>
      <c r="N8040" s="16">
        <f>ROUND(E8040,2)</f>
        <v>10.31</v>
      </c>
      <c r="O8040" s="16">
        <f>ROUND(ROUND(M8040,3)*ROUND(N8040,2),2)</f>
        <v>0</v>
      </c>
      <c r="P8040" s="18">
        <f>ROUND(ROUND(K8040,3)-ROUND(M8040,3),2)</f>
        <v>0</v>
      </c>
      <c r="Q8040" s="16">
        <f>ROUND(E8040,2)</f>
        <v>10.31</v>
      </c>
      <c r="R8040" s="16">
        <f>ROUND((ROUND(K8040,3)-ROUND(M8040,3))* Q8040,2)</f>
        <v>0</v>
      </c>
    </row>
    <row r="8041" spans="1:18" x14ac:dyDescent="0.35">
      <c r="A8041" s="21" t="s">
        <v>2536</v>
      </c>
      <c r="B8041" s="21" t="s">
        <v>2536</v>
      </c>
      <c r="C8041" s="21" t="s">
        <v>2536</v>
      </c>
      <c r="D8041" s="21" t="s">
        <v>2536</v>
      </c>
      <c r="E8041" s="21" t="s">
        <v>2536</v>
      </c>
      <c r="F8041" s="19"/>
      <c r="G8041" s="20">
        <f>SUM(G8038:G8040)</f>
        <v>0</v>
      </c>
      <c r="H8041" s="7"/>
      <c r="I8041" s="7"/>
      <c r="J8041" s="7"/>
      <c r="K8041" s="7"/>
      <c r="L8041" s="7"/>
      <c r="M8041" s="7"/>
      <c r="N8041" s="7"/>
      <c r="O8041" s="7"/>
      <c r="P8041" s="7"/>
      <c r="Q8041" s="7"/>
      <c r="R8041" s="7"/>
    </row>
    <row r="8043" spans="1:18" x14ac:dyDescent="0.35">
      <c r="B8043" s="11" t="s">
        <v>23</v>
      </c>
      <c r="C8043" s="12" t="s">
        <v>24</v>
      </c>
      <c r="D8043" s="12" t="s">
        <v>25</v>
      </c>
    </row>
    <row r="8044" spans="1:18" x14ac:dyDescent="0.35">
      <c r="B8044" s="11" t="s">
        <v>26</v>
      </c>
      <c r="C8044" s="12" t="s">
        <v>27</v>
      </c>
      <c r="D8044" s="12" t="s">
        <v>28</v>
      </c>
    </row>
    <row r="8045" spans="1:18" x14ac:dyDescent="0.35">
      <c r="B8045" s="11" t="s">
        <v>29</v>
      </c>
      <c r="C8045" s="12" t="s">
        <v>24</v>
      </c>
      <c r="D8045" s="12" t="s">
        <v>30</v>
      </c>
    </row>
    <row r="8046" spans="1:18" x14ac:dyDescent="0.35">
      <c r="B8046" s="11" t="s">
        <v>31</v>
      </c>
      <c r="C8046" s="12" t="s">
        <v>358</v>
      </c>
      <c r="D8046" s="12" t="s">
        <v>2279</v>
      </c>
    </row>
    <row r="8047" spans="1:18" x14ac:dyDescent="0.35">
      <c r="B8047" s="11" t="s">
        <v>33</v>
      </c>
      <c r="C8047" s="12" t="s">
        <v>116</v>
      </c>
      <c r="D8047" s="12" t="s">
        <v>178</v>
      </c>
    </row>
    <row r="8048" spans="1:18" x14ac:dyDescent="0.35">
      <c r="B8048" s="11" t="s">
        <v>35</v>
      </c>
      <c r="C8048" s="12" t="s">
        <v>24</v>
      </c>
      <c r="D8048" s="12" t="s">
        <v>2280</v>
      </c>
    </row>
    <row r="8049" spans="1:18" x14ac:dyDescent="0.35">
      <c r="B8049" s="11" t="s">
        <v>36</v>
      </c>
      <c r="C8049" s="12" t="s">
        <v>24</v>
      </c>
      <c r="D8049" s="12" t="s">
        <v>2464</v>
      </c>
    </row>
    <row r="8051" spans="1:18" ht="31.5" x14ac:dyDescent="0.35">
      <c r="A8051" s="1">
        <v>1</v>
      </c>
      <c r="B8051" s="13" t="s">
        <v>1138</v>
      </c>
      <c r="C8051" s="13" t="s">
        <v>92</v>
      </c>
      <c r="D8051" s="14" t="s">
        <v>1139</v>
      </c>
      <c r="E8051" s="15">
        <v>3.09</v>
      </c>
      <c r="F8051" s="16">
        <f t="shared" ref="F8051:F8060" si="2690">ROUND(ROUND(N8051,2)*ROUND(J8051,3),2)</f>
        <v>15959.85</v>
      </c>
      <c r="G8051" s="16">
        <f t="shared" ref="G8051:G8060" si="2691">ROUND(ROUND(N8051,2)*ROUND(K8051,3),2)</f>
        <v>0</v>
      </c>
      <c r="H8051" s="16">
        <f t="shared" ref="H8051:H8060" si="2692">IF(EXACT(J8051,0),0,100*(K8051/J8051))</f>
        <v>0</v>
      </c>
      <c r="I8051" s="16">
        <f t="shared" ref="I8051:I8060" si="2693">ROUND((ROUND(J8051,3)-ROUND(K8051,3))*N8051,2)</f>
        <v>15959.85</v>
      </c>
      <c r="J8051" s="17">
        <v>5165</v>
      </c>
      <c r="K8051" s="17">
        <v>0</v>
      </c>
      <c r="L8051" s="18">
        <f t="shared" ref="L8051:L8060" si="2694">ROUND(ROUND(J8051,3)-ROUND(K8051,3),3)</f>
        <v>5165</v>
      </c>
      <c r="M8051" s="17">
        <v>0</v>
      </c>
      <c r="N8051" s="16">
        <f t="shared" ref="N8051:N8060" si="2695">ROUND(E8051,2)</f>
        <v>3.09</v>
      </c>
      <c r="O8051" s="16">
        <f t="shared" ref="O8051:O8060" si="2696">ROUND(ROUND(M8051,3)*ROUND(N8051,2),2)</f>
        <v>0</v>
      </c>
      <c r="P8051" s="18">
        <f t="shared" ref="P8051:P8060" si="2697">ROUND(ROUND(K8051,3)-ROUND(M8051,3),2)</f>
        <v>0</v>
      </c>
      <c r="Q8051" s="16">
        <f t="shared" ref="Q8051:Q8060" si="2698">ROUND(E8051,2)</f>
        <v>3.09</v>
      </c>
      <c r="R8051" s="16">
        <f t="shared" ref="R8051:R8060" si="2699">ROUND((ROUND(K8051,3)-ROUND(M8051,3))* Q8051,2)</f>
        <v>0</v>
      </c>
    </row>
    <row r="8052" spans="1:18" ht="21" x14ac:dyDescent="0.35">
      <c r="A8052" s="1">
        <v>2</v>
      </c>
      <c r="B8052" s="13" t="s">
        <v>1145</v>
      </c>
      <c r="C8052" s="13" t="s">
        <v>1141</v>
      </c>
      <c r="D8052" s="14" t="s">
        <v>1146</v>
      </c>
      <c r="E8052" s="15">
        <v>725.24</v>
      </c>
      <c r="F8052" s="16">
        <f t="shared" si="2690"/>
        <v>14609.23</v>
      </c>
      <c r="G8052" s="16">
        <f t="shared" si="2691"/>
        <v>0</v>
      </c>
      <c r="H8052" s="16">
        <f t="shared" si="2692"/>
        <v>0</v>
      </c>
      <c r="I8052" s="16">
        <f t="shared" si="2693"/>
        <v>14609.23</v>
      </c>
      <c r="J8052" s="17">
        <v>20.143999999999998</v>
      </c>
      <c r="K8052" s="17">
        <v>0</v>
      </c>
      <c r="L8052" s="18">
        <f t="shared" si="2694"/>
        <v>20.143999999999998</v>
      </c>
      <c r="M8052" s="17">
        <v>0</v>
      </c>
      <c r="N8052" s="16">
        <f t="shared" si="2695"/>
        <v>725.24</v>
      </c>
      <c r="O8052" s="16">
        <f t="shared" si="2696"/>
        <v>0</v>
      </c>
      <c r="P8052" s="18">
        <f t="shared" si="2697"/>
        <v>0</v>
      </c>
      <c r="Q8052" s="16">
        <f t="shared" si="2698"/>
        <v>725.24</v>
      </c>
      <c r="R8052" s="16">
        <f t="shared" si="2699"/>
        <v>0</v>
      </c>
    </row>
    <row r="8053" spans="1:18" ht="21" x14ac:dyDescent="0.35">
      <c r="A8053" s="1">
        <v>3</v>
      </c>
      <c r="B8053" s="13" t="s">
        <v>1140</v>
      </c>
      <c r="C8053" s="13" t="s">
        <v>1141</v>
      </c>
      <c r="D8053" s="14" t="s">
        <v>1142</v>
      </c>
      <c r="E8053" s="15">
        <v>42.4</v>
      </c>
      <c r="F8053" s="16">
        <f t="shared" si="2690"/>
        <v>22595.38</v>
      </c>
      <c r="G8053" s="16">
        <f t="shared" si="2691"/>
        <v>0</v>
      </c>
      <c r="H8053" s="16">
        <f t="shared" si="2692"/>
        <v>0</v>
      </c>
      <c r="I8053" s="16">
        <f t="shared" si="2693"/>
        <v>22595.38</v>
      </c>
      <c r="J8053" s="17">
        <v>532.91</v>
      </c>
      <c r="K8053" s="17">
        <v>0</v>
      </c>
      <c r="L8053" s="18">
        <f t="shared" si="2694"/>
        <v>532.91</v>
      </c>
      <c r="M8053" s="17">
        <v>0</v>
      </c>
      <c r="N8053" s="16">
        <f t="shared" si="2695"/>
        <v>42.4</v>
      </c>
      <c r="O8053" s="16">
        <f t="shared" si="2696"/>
        <v>0</v>
      </c>
      <c r="P8053" s="18">
        <f t="shared" si="2697"/>
        <v>0</v>
      </c>
      <c r="Q8053" s="16">
        <f t="shared" si="2698"/>
        <v>42.4</v>
      </c>
      <c r="R8053" s="16">
        <f t="shared" si="2699"/>
        <v>0</v>
      </c>
    </row>
    <row r="8054" spans="1:18" ht="21" x14ac:dyDescent="0.35">
      <c r="A8054" s="1">
        <v>4</v>
      </c>
      <c r="B8054" s="13" t="s">
        <v>1143</v>
      </c>
      <c r="C8054" s="13" t="s">
        <v>1141</v>
      </c>
      <c r="D8054" s="14" t="s">
        <v>1144</v>
      </c>
      <c r="E8054" s="15">
        <v>40.94</v>
      </c>
      <c r="F8054" s="16">
        <f t="shared" si="2690"/>
        <v>24934.1</v>
      </c>
      <c r="G8054" s="16">
        <f t="shared" si="2691"/>
        <v>0</v>
      </c>
      <c r="H8054" s="16">
        <f t="shared" si="2692"/>
        <v>0</v>
      </c>
      <c r="I8054" s="16">
        <f t="shared" si="2693"/>
        <v>24934.1</v>
      </c>
      <c r="J8054" s="17">
        <v>609.04</v>
      </c>
      <c r="K8054" s="17">
        <v>0</v>
      </c>
      <c r="L8054" s="18">
        <f t="shared" si="2694"/>
        <v>609.04</v>
      </c>
      <c r="M8054" s="17">
        <v>0</v>
      </c>
      <c r="N8054" s="16">
        <f t="shared" si="2695"/>
        <v>40.94</v>
      </c>
      <c r="O8054" s="16">
        <f t="shared" si="2696"/>
        <v>0</v>
      </c>
      <c r="P8054" s="18">
        <f t="shared" si="2697"/>
        <v>0</v>
      </c>
      <c r="Q8054" s="16">
        <f t="shared" si="2698"/>
        <v>40.94</v>
      </c>
      <c r="R8054" s="16">
        <f t="shared" si="2699"/>
        <v>0</v>
      </c>
    </row>
    <row r="8055" spans="1:18" x14ac:dyDescent="0.35">
      <c r="A8055" s="1">
        <v>5</v>
      </c>
      <c r="B8055" s="13" t="s">
        <v>1147</v>
      </c>
      <c r="C8055" s="13" t="s">
        <v>1141</v>
      </c>
      <c r="D8055" s="14" t="s">
        <v>1148</v>
      </c>
      <c r="E8055" s="15">
        <v>608.70000000000005</v>
      </c>
      <c r="F8055" s="16">
        <f t="shared" si="2690"/>
        <v>29055.69</v>
      </c>
      <c r="G8055" s="16">
        <f t="shared" si="2691"/>
        <v>0</v>
      </c>
      <c r="H8055" s="16">
        <f t="shared" si="2692"/>
        <v>0</v>
      </c>
      <c r="I8055" s="16">
        <f t="shared" si="2693"/>
        <v>29055.69</v>
      </c>
      <c r="J8055" s="17">
        <v>47.734000000000002</v>
      </c>
      <c r="K8055" s="17">
        <v>0</v>
      </c>
      <c r="L8055" s="18">
        <f t="shared" si="2694"/>
        <v>47.734000000000002</v>
      </c>
      <c r="M8055" s="17">
        <v>0</v>
      </c>
      <c r="N8055" s="16">
        <f t="shared" si="2695"/>
        <v>608.70000000000005</v>
      </c>
      <c r="O8055" s="16">
        <f t="shared" si="2696"/>
        <v>0</v>
      </c>
      <c r="P8055" s="18">
        <f t="shared" si="2697"/>
        <v>0</v>
      </c>
      <c r="Q8055" s="16">
        <f t="shared" si="2698"/>
        <v>608.70000000000005</v>
      </c>
      <c r="R8055" s="16">
        <f t="shared" si="2699"/>
        <v>0</v>
      </c>
    </row>
    <row r="8056" spans="1:18" x14ac:dyDescent="0.35">
      <c r="A8056" s="1">
        <v>6</v>
      </c>
      <c r="B8056" s="13" t="s">
        <v>2130</v>
      </c>
      <c r="C8056" s="13" t="s">
        <v>92</v>
      </c>
      <c r="D8056" s="14" t="s">
        <v>2131</v>
      </c>
      <c r="E8056" s="15">
        <v>0.61</v>
      </c>
      <c r="F8056" s="16">
        <f t="shared" si="2690"/>
        <v>2019.1</v>
      </c>
      <c r="G8056" s="16">
        <f t="shared" si="2691"/>
        <v>0</v>
      </c>
      <c r="H8056" s="16">
        <f t="shared" si="2692"/>
        <v>0</v>
      </c>
      <c r="I8056" s="16">
        <f t="shared" si="2693"/>
        <v>2019.1</v>
      </c>
      <c r="J8056" s="17">
        <v>3310</v>
      </c>
      <c r="K8056" s="17">
        <v>0</v>
      </c>
      <c r="L8056" s="18">
        <f t="shared" si="2694"/>
        <v>3310</v>
      </c>
      <c r="M8056" s="17">
        <v>0</v>
      </c>
      <c r="N8056" s="16">
        <f t="shared" si="2695"/>
        <v>0.61</v>
      </c>
      <c r="O8056" s="16">
        <f t="shared" si="2696"/>
        <v>0</v>
      </c>
      <c r="P8056" s="18">
        <f t="shared" si="2697"/>
        <v>0</v>
      </c>
      <c r="Q8056" s="16">
        <f t="shared" si="2698"/>
        <v>0.61</v>
      </c>
      <c r="R8056" s="16">
        <f t="shared" si="2699"/>
        <v>0</v>
      </c>
    </row>
    <row r="8057" spans="1:18" ht="21" x14ac:dyDescent="0.35">
      <c r="A8057" s="1">
        <v>7</v>
      </c>
      <c r="B8057" s="13" t="s">
        <v>1149</v>
      </c>
      <c r="C8057" s="13" t="s">
        <v>92</v>
      </c>
      <c r="D8057" s="14" t="s">
        <v>1150</v>
      </c>
      <c r="E8057" s="15">
        <v>0.72</v>
      </c>
      <c r="F8057" s="16">
        <f t="shared" si="2690"/>
        <v>4766.3999999999996</v>
      </c>
      <c r="G8057" s="16">
        <f t="shared" si="2691"/>
        <v>0</v>
      </c>
      <c r="H8057" s="16">
        <f t="shared" si="2692"/>
        <v>0</v>
      </c>
      <c r="I8057" s="16">
        <f t="shared" si="2693"/>
        <v>4766.3999999999996</v>
      </c>
      <c r="J8057" s="17">
        <v>6620</v>
      </c>
      <c r="K8057" s="17">
        <v>0</v>
      </c>
      <c r="L8057" s="18">
        <f t="shared" si="2694"/>
        <v>6620</v>
      </c>
      <c r="M8057" s="17">
        <v>0</v>
      </c>
      <c r="N8057" s="16">
        <f t="shared" si="2695"/>
        <v>0.72</v>
      </c>
      <c r="O8057" s="16">
        <f t="shared" si="2696"/>
        <v>0</v>
      </c>
      <c r="P8057" s="18">
        <f t="shared" si="2697"/>
        <v>0</v>
      </c>
      <c r="Q8057" s="16">
        <f t="shared" si="2698"/>
        <v>0.72</v>
      </c>
      <c r="R8057" s="16">
        <f t="shared" si="2699"/>
        <v>0</v>
      </c>
    </row>
    <row r="8058" spans="1:18" ht="21" x14ac:dyDescent="0.35">
      <c r="A8058" s="1">
        <v>8</v>
      </c>
      <c r="B8058" s="13" t="s">
        <v>2132</v>
      </c>
      <c r="C8058" s="13" t="s">
        <v>92</v>
      </c>
      <c r="D8058" s="14" t="s">
        <v>2133</v>
      </c>
      <c r="E8058" s="15">
        <v>0.72</v>
      </c>
      <c r="F8058" s="16">
        <f t="shared" si="2690"/>
        <v>1335.6</v>
      </c>
      <c r="G8058" s="16">
        <f t="shared" si="2691"/>
        <v>0</v>
      </c>
      <c r="H8058" s="16">
        <f t="shared" si="2692"/>
        <v>0</v>
      </c>
      <c r="I8058" s="16">
        <f t="shared" si="2693"/>
        <v>1335.6</v>
      </c>
      <c r="J8058" s="17">
        <v>1855</v>
      </c>
      <c r="K8058" s="17">
        <v>0</v>
      </c>
      <c r="L8058" s="18">
        <f t="shared" si="2694"/>
        <v>1855</v>
      </c>
      <c r="M8058" s="17">
        <v>0</v>
      </c>
      <c r="N8058" s="16">
        <f t="shared" si="2695"/>
        <v>0.72</v>
      </c>
      <c r="O8058" s="16">
        <f t="shared" si="2696"/>
        <v>0</v>
      </c>
      <c r="P8058" s="18">
        <f t="shared" si="2697"/>
        <v>0</v>
      </c>
      <c r="Q8058" s="16">
        <f t="shared" si="2698"/>
        <v>0.72</v>
      </c>
      <c r="R8058" s="16">
        <f t="shared" si="2699"/>
        <v>0</v>
      </c>
    </row>
    <row r="8059" spans="1:18" ht="52.5" x14ac:dyDescent="0.35">
      <c r="A8059" s="1">
        <v>9</v>
      </c>
      <c r="B8059" s="13" t="s">
        <v>812</v>
      </c>
      <c r="C8059" s="13" t="s">
        <v>65</v>
      </c>
      <c r="D8059" s="14" t="s">
        <v>813</v>
      </c>
      <c r="E8059" s="15">
        <v>80.599999999999994</v>
      </c>
      <c r="F8059" s="16">
        <f t="shared" si="2690"/>
        <v>60530.6</v>
      </c>
      <c r="G8059" s="16">
        <f t="shared" si="2691"/>
        <v>0</v>
      </c>
      <c r="H8059" s="16">
        <f t="shared" si="2692"/>
        <v>0</v>
      </c>
      <c r="I8059" s="16">
        <f t="shared" si="2693"/>
        <v>60530.6</v>
      </c>
      <c r="J8059" s="17">
        <v>751</v>
      </c>
      <c r="K8059" s="17">
        <v>0</v>
      </c>
      <c r="L8059" s="18">
        <f t="shared" si="2694"/>
        <v>751</v>
      </c>
      <c r="M8059" s="17">
        <v>0</v>
      </c>
      <c r="N8059" s="16">
        <f t="shared" si="2695"/>
        <v>80.599999999999994</v>
      </c>
      <c r="O8059" s="16">
        <f t="shared" si="2696"/>
        <v>0</v>
      </c>
      <c r="P8059" s="18">
        <f t="shared" si="2697"/>
        <v>0</v>
      </c>
      <c r="Q8059" s="16">
        <f t="shared" si="2698"/>
        <v>80.599999999999994</v>
      </c>
      <c r="R8059" s="16">
        <f t="shared" si="2699"/>
        <v>0</v>
      </c>
    </row>
    <row r="8060" spans="1:18" ht="21" x14ac:dyDescent="0.35">
      <c r="A8060" s="1">
        <v>10</v>
      </c>
      <c r="B8060" s="13" t="s">
        <v>823</v>
      </c>
      <c r="C8060" s="13" t="s">
        <v>65</v>
      </c>
      <c r="D8060" s="14" t="s">
        <v>824</v>
      </c>
      <c r="E8060" s="15">
        <v>28.7</v>
      </c>
      <c r="F8060" s="16">
        <f t="shared" si="2690"/>
        <v>18345.04</v>
      </c>
      <c r="G8060" s="16">
        <f t="shared" si="2691"/>
        <v>0</v>
      </c>
      <c r="H8060" s="16">
        <f t="shared" si="2692"/>
        <v>0</v>
      </c>
      <c r="I8060" s="16">
        <f t="shared" si="2693"/>
        <v>18345.04</v>
      </c>
      <c r="J8060" s="17">
        <v>639.20000000000005</v>
      </c>
      <c r="K8060" s="17">
        <v>0</v>
      </c>
      <c r="L8060" s="18">
        <f t="shared" si="2694"/>
        <v>639.20000000000005</v>
      </c>
      <c r="M8060" s="17">
        <v>0</v>
      </c>
      <c r="N8060" s="16">
        <f t="shared" si="2695"/>
        <v>28.7</v>
      </c>
      <c r="O8060" s="16">
        <f t="shared" si="2696"/>
        <v>0</v>
      </c>
      <c r="P8060" s="18">
        <f t="shared" si="2697"/>
        <v>0</v>
      </c>
      <c r="Q8060" s="16">
        <f t="shared" si="2698"/>
        <v>28.7</v>
      </c>
      <c r="R8060" s="16">
        <f t="shared" si="2699"/>
        <v>0</v>
      </c>
    </row>
    <row r="8061" spans="1:18" x14ac:dyDescent="0.35">
      <c r="A8061" s="21" t="s">
        <v>2537</v>
      </c>
      <c r="B8061" s="21" t="s">
        <v>2537</v>
      </c>
      <c r="C8061" s="21" t="s">
        <v>2537</v>
      </c>
      <c r="D8061" s="21" t="s">
        <v>2537</v>
      </c>
      <c r="E8061" s="21" t="s">
        <v>2537</v>
      </c>
      <c r="F8061" s="19"/>
      <c r="G8061" s="20">
        <f>SUM(G8051:G8060)</f>
        <v>0</v>
      </c>
      <c r="H8061" s="7"/>
      <c r="I8061" s="7"/>
      <c r="J8061" s="7"/>
      <c r="K8061" s="7"/>
      <c r="L8061" s="7"/>
      <c r="M8061" s="7"/>
      <c r="N8061" s="7"/>
      <c r="O8061" s="7"/>
      <c r="P8061" s="7"/>
      <c r="Q8061" s="7"/>
      <c r="R8061" s="7"/>
    </row>
    <row r="8063" spans="1:18" x14ac:dyDescent="0.35">
      <c r="B8063" s="11" t="s">
        <v>23</v>
      </c>
      <c r="C8063" s="12" t="s">
        <v>24</v>
      </c>
      <c r="D8063" s="12" t="s">
        <v>25</v>
      </c>
    </row>
    <row r="8064" spans="1:18" x14ac:dyDescent="0.35">
      <c r="B8064" s="11" t="s">
        <v>26</v>
      </c>
      <c r="C8064" s="12" t="s">
        <v>27</v>
      </c>
      <c r="D8064" s="12" t="s">
        <v>28</v>
      </c>
    </row>
    <row r="8065" spans="1:18" x14ac:dyDescent="0.35">
      <c r="B8065" s="11" t="s">
        <v>29</v>
      </c>
      <c r="C8065" s="12" t="s">
        <v>24</v>
      </c>
      <c r="D8065" s="12" t="s">
        <v>30</v>
      </c>
    </row>
    <row r="8066" spans="1:18" x14ac:dyDescent="0.35">
      <c r="B8066" s="11" t="s">
        <v>31</v>
      </c>
      <c r="C8066" s="12" t="s">
        <v>358</v>
      </c>
      <c r="D8066" s="12" t="s">
        <v>2279</v>
      </c>
    </row>
    <row r="8067" spans="1:18" x14ac:dyDescent="0.35">
      <c r="B8067" s="11" t="s">
        <v>33</v>
      </c>
      <c r="C8067" s="12" t="s">
        <v>116</v>
      </c>
      <c r="D8067" s="12" t="s">
        <v>178</v>
      </c>
    </row>
    <row r="8068" spans="1:18" x14ac:dyDescent="0.35">
      <c r="B8068" s="11" t="s">
        <v>35</v>
      </c>
      <c r="C8068" s="12" t="s">
        <v>24</v>
      </c>
      <c r="D8068" s="12" t="s">
        <v>2280</v>
      </c>
    </row>
    <row r="8069" spans="1:18" x14ac:dyDescent="0.35">
      <c r="B8069" s="11" t="s">
        <v>36</v>
      </c>
      <c r="C8069" s="12" t="s">
        <v>27</v>
      </c>
      <c r="D8069" s="12" t="s">
        <v>2466</v>
      </c>
    </row>
    <row r="8071" spans="1:18" ht="52.5" x14ac:dyDescent="0.35">
      <c r="A8071" s="1">
        <v>1</v>
      </c>
      <c r="B8071" s="13" t="s">
        <v>1153</v>
      </c>
      <c r="C8071" s="13" t="s">
        <v>92</v>
      </c>
      <c r="D8071" s="14" t="s">
        <v>1154</v>
      </c>
      <c r="E8071" s="15">
        <v>22.66</v>
      </c>
      <c r="F8071" s="16">
        <f t="shared" ref="F8071:F8078" si="2700">ROUND(ROUND(N8071,2)*ROUND(J8071,3),2)</f>
        <v>43054</v>
      </c>
      <c r="G8071" s="16">
        <f t="shared" ref="G8071:G8078" si="2701">ROUND(ROUND(N8071,2)*ROUND(K8071,3),2)</f>
        <v>0</v>
      </c>
      <c r="H8071" s="16">
        <f t="shared" ref="H8071:H8078" si="2702">IF(EXACT(J8071,0),0,100*(K8071/J8071))</f>
        <v>0</v>
      </c>
      <c r="I8071" s="16">
        <f t="shared" ref="I8071:I8078" si="2703">ROUND((ROUND(J8071,3)-ROUND(K8071,3))*N8071,2)</f>
        <v>43054</v>
      </c>
      <c r="J8071" s="17">
        <v>1900</v>
      </c>
      <c r="K8071" s="17">
        <v>0</v>
      </c>
      <c r="L8071" s="18">
        <f t="shared" ref="L8071:L8078" si="2704">ROUND(ROUND(J8071,3)-ROUND(K8071,3),3)</f>
        <v>1900</v>
      </c>
      <c r="M8071" s="17">
        <v>0</v>
      </c>
      <c r="N8071" s="16">
        <f t="shared" ref="N8071:N8078" si="2705">ROUND(E8071,2)</f>
        <v>22.66</v>
      </c>
      <c r="O8071" s="16">
        <f t="shared" ref="O8071:O8078" si="2706">ROUND(ROUND(M8071,3)*ROUND(N8071,2),2)</f>
        <v>0</v>
      </c>
      <c r="P8071" s="18">
        <f t="shared" ref="P8071:P8078" si="2707">ROUND(ROUND(K8071,3)-ROUND(M8071,3),2)</f>
        <v>0</v>
      </c>
      <c r="Q8071" s="16">
        <f t="shared" ref="Q8071:Q8078" si="2708">ROUND(E8071,2)</f>
        <v>22.66</v>
      </c>
      <c r="R8071" s="16">
        <f t="shared" ref="R8071:R8078" si="2709">ROUND((ROUND(K8071,3)-ROUND(M8071,3))* Q8071,2)</f>
        <v>0</v>
      </c>
    </row>
    <row r="8072" spans="1:18" ht="94.5" x14ac:dyDescent="0.35">
      <c r="A8072" s="1">
        <v>2</v>
      </c>
      <c r="B8072" s="13" t="s">
        <v>2136</v>
      </c>
      <c r="C8072" s="13" t="s">
        <v>92</v>
      </c>
      <c r="D8072" s="14" t="s">
        <v>2137</v>
      </c>
      <c r="E8072" s="15">
        <v>27.26</v>
      </c>
      <c r="F8072" s="16">
        <f t="shared" si="2700"/>
        <v>1363</v>
      </c>
      <c r="G8072" s="16">
        <f t="shared" si="2701"/>
        <v>0</v>
      </c>
      <c r="H8072" s="16">
        <f t="shared" si="2702"/>
        <v>0</v>
      </c>
      <c r="I8072" s="16">
        <f t="shared" si="2703"/>
        <v>1363</v>
      </c>
      <c r="J8072" s="17">
        <v>50</v>
      </c>
      <c r="K8072" s="17">
        <v>0</v>
      </c>
      <c r="L8072" s="18">
        <f t="shared" si="2704"/>
        <v>50</v>
      </c>
      <c r="M8072" s="17">
        <v>0</v>
      </c>
      <c r="N8072" s="16">
        <f t="shared" si="2705"/>
        <v>27.26</v>
      </c>
      <c r="O8072" s="16">
        <f t="shared" si="2706"/>
        <v>0</v>
      </c>
      <c r="P8072" s="18">
        <f t="shared" si="2707"/>
        <v>0</v>
      </c>
      <c r="Q8072" s="16">
        <f t="shared" si="2708"/>
        <v>27.26</v>
      </c>
      <c r="R8072" s="16">
        <f t="shared" si="2709"/>
        <v>0</v>
      </c>
    </row>
    <row r="8073" spans="1:18" ht="52.5" x14ac:dyDescent="0.35">
      <c r="A8073" s="1">
        <v>3</v>
      </c>
      <c r="B8073" s="13" t="s">
        <v>1002</v>
      </c>
      <c r="C8073" s="13" t="s">
        <v>92</v>
      </c>
      <c r="D8073" s="14" t="s">
        <v>1003</v>
      </c>
      <c r="E8073" s="15">
        <v>29.66</v>
      </c>
      <c r="F8073" s="16">
        <f t="shared" si="2700"/>
        <v>1631.3</v>
      </c>
      <c r="G8073" s="16">
        <f t="shared" si="2701"/>
        <v>0</v>
      </c>
      <c r="H8073" s="16">
        <f t="shared" si="2702"/>
        <v>0</v>
      </c>
      <c r="I8073" s="16">
        <f t="shared" si="2703"/>
        <v>1631.3</v>
      </c>
      <c r="J8073" s="17">
        <v>55</v>
      </c>
      <c r="K8073" s="17">
        <v>0</v>
      </c>
      <c r="L8073" s="18">
        <f t="shared" si="2704"/>
        <v>55</v>
      </c>
      <c r="M8073" s="17">
        <v>0</v>
      </c>
      <c r="N8073" s="16">
        <f t="shared" si="2705"/>
        <v>29.66</v>
      </c>
      <c r="O8073" s="16">
        <f t="shared" si="2706"/>
        <v>0</v>
      </c>
      <c r="P8073" s="18">
        <f t="shared" si="2707"/>
        <v>0</v>
      </c>
      <c r="Q8073" s="16">
        <f t="shared" si="2708"/>
        <v>29.66</v>
      </c>
      <c r="R8073" s="16">
        <f t="shared" si="2709"/>
        <v>0</v>
      </c>
    </row>
    <row r="8074" spans="1:18" ht="52.5" x14ac:dyDescent="0.35">
      <c r="A8074" s="1">
        <v>4</v>
      </c>
      <c r="B8074" s="13" t="s">
        <v>2538</v>
      </c>
      <c r="C8074" s="13" t="s">
        <v>41</v>
      </c>
      <c r="D8074" s="14" t="s">
        <v>2539</v>
      </c>
      <c r="E8074" s="15">
        <v>356.8</v>
      </c>
      <c r="F8074" s="16">
        <f t="shared" si="2700"/>
        <v>7849.6</v>
      </c>
      <c r="G8074" s="16">
        <f t="shared" si="2701"/>
        <v>0</v>
      </c>
      <c r="H8074" s="16">
        <f t="shared" si="2702"/>
        <v>0</v>
      </c>
      <c r="I8074" s="16">
        <f t="shared" si="2703"/>
        <v>7849.6</v>
      </c>
      <c r="J8074" s="17">
        <v>22</v>
      </c>
      <c r="K8074" s="17">
        <v>0</v>
      </c>
      <c r="L8074" s="18">
        <f t="shared" si="2704"/>
        <v>22</v>
      </c>
      <c r="M8074" s="17">
        <v>0</v>
      </c>
      <c r="N8074" s="16">
        <f t="shared" si="2705"/>
        <v>356.8</v>
      </c>
      <c r="O8074" s="16">
        <f t="shared" si="2706"/>
        <v>0</v>
      </c>
      <c r="P8074" s="18">
        <f t="shared" si="2707"/>
        <v>0</v>
      </c>
      <c r="Q8074" s="16">
        <f t="shared" si="2708"/>
        <v>356.8</v>
      </c>
      <c r="R8074" s="16">
        <f t="shared" si="2709"/>
        <v>0</v>
      </c>
    </row>
    <row r="8075" spans="1:18" ht="52.5" x14ac:dyDescent="0.35">
      <c r="A8075" s="1">
        <v>5</v>
      </c>
      <c r="B8075" s="13" t="s">
        <v>2467</v>
      </c>
      <c r="C8075" s="13" t="s">
        <v>41</v>
      </c>
      <c r="D8075" s="14" t="s">
        <v>2468</v>
      </c>
      <c r="E8075" s="15">
        <v>306.36</v>
      </c>
      <c r="F8075" s="16">
        <f t="shared" si="2700"/>
        <v>2757.24</v>
      </c>
      <c r="G8075" s="16">
        <f t="shared" si="2701"/>
        <v>0</v>
      </c>
      <c r="H8075" s="16">
        <f t="shared" si="2702"/>
        <v>0</v>
      </c>
      <c r="I8075" s="16">
        <f t="shared" si="2703"/>
        <v>2757.24</v>
      </c>
      <c r="J8075" s="17">
        <v>9</v>
      </c>
      <c r="K8075" s="17">
        <v>0</v>
      </c>
      <c r="L8075" s="18">
        <f t="shared" si="2704"/>
        <v>9</v>
      </c>
      <c r="M8075" s="17">
        <v>0</v>
      </c>
      <c r="N8075" s="16">
        <f t="shared" si="2705"/>
        <v>306.36</v>
      </c>
      <c r="O8075" s="16">
        <f t="shared" si="2706"/>
        <v>0</v>
      </c>
      <c r="P8075" s="18">
        <f t="shared" si="2707"/>
        <v>0</v>
      </c>
      <c r="Q8075" s="16">
        <f t="shared" si="2708"/>
        <v>306.36</v>
      </c>
      <c r="R8075" s="16">
        <f t="shared" si="2709"/>
        <v>0</v>
      </c>
    </row>
    <row r="8076" spans="1:18" ht="52.5" x14ac:dyDescent="0.35">
      <c r="A8076" s="1">
        <v>6</v>
      </c>
      <c r="B8076" s="13" t="s">
        <v>812</v>
      </c>
      <c r="C8076" s="13" t="s">
        <v>65</v>
      </c>
      <c r="D8076" s="14" t="s">
        <v>813</v>
      </c>
      <c r="E8076" s="15">
        <v>80.599999999999994</v>
      </c>
      <c r="F8076" s="16">
        <f t="shared" si="2700"/>
        <v>31010.85</v>
      </c>
      <c r="G8076" s="16">
        <f t="shared" si="2701"/>
        <v>0</v>
      </c>
      <c r="H8076" s="16">
        <f t="shared" si="2702"/>
        <v>0</v>
      </c>
      <c r="I8076" s="16">
        <f t="shared" si="2703"/>
        <v>31010.85</v>
      </c>
      <c r="J8076" s="17">
        <v>384.75</v>
      </c>
      <c r="K8076" s="17">
        <v>0</v>
      </c>
      <c r="L8076" s="18">
        <f t="shared" si="2704"/>
        <v>384.75</v>
      </c>
      <c r="M8076" s="17">
        <v>0</v>
      </c>
      <c r="N8076" s="16">
        <f t="shared" si="2705"/>
        <v>80.599999999999994</v>
      </c>
      <c r="O8076" s="16">
        <f t="shared" si="2706"/>
        <v>0</v>
      </c>
      <c r="P8076" s="18">
        <f t="shared" si="2707"/>
        <v>0</v>
      </c>
      <c r="Q8076" s="16">
        <f t="shared" si="2708"/>
        <v>80.599999999999994</v>
      </c>
      <c r="R8076" s="16">
        <f t="shared" si="2709"/>
        <v>0</v>
      </c>
    </row>
    <row r="8077" spans="1:18" ht="21" x14ac:dyDescent="0.35">
      <c r="A8077" s="1">
        <v>7</v>
      </c>
      <c r="B8077" s="13" t="s">
        <v>823</v>
      </c>
      <c r="C8077" s="13" t="s">
        <v>65</v>
      </c>
      <c r="D8077" s="14" t="s">
        <v>824</v>
      </c>
      <c r="E8077" s="15">
        <v>28.7</v>
      </c>
      <c r="F8077" s="16">
        <f t="shared" si="2700"/>
        <v>13890.8</v>
      </c>
      <c r="G8077" s="16">
        <f t="shared" si="2701"/>
        <v>0</v>
      </c>
      <c r="H8077" s="16">
        <f t="shared" si="2702"/>
        <v>0</v>
      </c>
      <c r="I8077" s="16">
        <f t="shared" si="2703"/>
        <v>13890.8</v>
      </c>
      <c r="J8077" s="17">
        <v>484</v>
      </c>
      <c r="K8077" s="17">
        <v>0</v>
      </c>
      <c r="L8077" s="18">
        <f t="shared" si="2704"/>
        <v>484</v>
      </c>
      <c r="M8077" s="17">
        <v>0</v>
      </c>
      <c r="N8077" s="16">
        <f t="shared" si="2705"/>
        <v>28.7</v>
      </c>
      <c r="O8077" s="16">
        <f t="shared" si="2706"/>
        <v>0</v>
      </c>
      <c r="P8077" s="18">
        <f t="shared" si="2707"/>
        <v>0</v>
      </c>
      <c r="Q8077" s="16">
        <f t="shared" si="2708"/>
        <v>28.7</v>
      </c>
      <c r="R8077" s="16">
        <f t="shared" si="2709"/>
        <v>0</v>
      </c>
    </row>
    <row r="8078" spans="1:18" ht="31.5" x14ac:dyDescent="0.35">
      <c r="A8078" s="1">
        <v>8</v>
      </c>
      <c r="B8078" s="13" t="s">
        <v>2540</v>
      </c>
      <c r="C8078" s="13" t="s">
        <v>92</v>
      </c>
      <c r="D8078" s="14" t="s">
        <v>2541</v>
      </c>
      <c r="E8078" s="15">
        <v>65.33</v>
      </c>
      <c r="F8078" s="16">
        <f t="shared" si="2700"/>
        <v>27111.95</v>
      </c>
      <c r="G8078" s="16">
        <f t="shared" si="2701"/>
        <v>4181.12</v>
      </c>
      <c r="H8078" s="16">
        <f t="shared" si="2702"/>
        <v>15.421686746987953</v>
      </c>
      <c r="I8078" s="16">
        <f t="shared" si="2703"/>
        <v>22930.83</v>
      </c>
      <c r="J8078" s="17">
        <v>415</v>
      </c>
      <c r="K8078" s="17">
        <v>64</v>
      </c>
      <c r="L8078" s="18">
        <f t="shared" si="2704"/>
        <v>351</v>
      </c>
      <c r="M8078" s="17">
        <v>64</v>
      </c>
      <c r="N8078" s="16">
        <f t="shared" si="2705"/>
        <v>65.33</v>
      </c>
      <c r="O8078" s="16">
        <f t="shared" si="2706"/>
        <v>4181.12</v>
      </c>
      <c r="P8078" s="18">
        <f t="shared" si="2707"/>
        <v>0</v>
      </c>
      <c r="Q8078" s="16">
        <f t="shared" si="2708"/>
        <v>65.33</v>
      </c>
      <c r="R8078" s="16">
        <f t="shared" si="2709"/>
        <v>0</v>
      </c>
    </row>
    <row r="8079" spans="1:18" x14ac:dyDescent="0.35">
      <c r="A8079" s="21" t="s">
        <v>2542</v>
      </c>
      <c r="B8079" s="21" t="s">
        <v>2542</v>
      </c>
      <c r="C8079" s="21" t="s">
        <v>2542</v>
      </c>
      <c r="D8079" s="21" t="s">
        <v>2542</v>
      </c>
      <c r="E8079" s="21" t="s">
        <v>2542</v>
      </c>
      <c r="F8079" s="19"/>
      <c r="G8079" s="20">
        <f>SUM(G8071:G8078)</f>
        <v>4181.12</v>
      </c>
      <c r="H8079" s="7"/>
      <c r="I8079" s="7"/>
      <c r="J8079" s="7"/>
      <c r="K8079" s="7"/>
      <c r="L8079" s="7"/>
      <c r="M8079" s="7"/>
      <c r="N8079" s="7"/>
      <c r="O8079" s="7"/>
      <c r="P8079" s="7"/>
      <c r="Q8079" s="7"/>
      <c r="R8079" s="7"/>
    </row>
    <row r="8081" spans="1:18" x14ac:dyDescent="0.35">
      <c r="B8081" s="11" t="s">
        <v>23</v>
      </c>
      <c r="C8081" s="12" t="s">
        <v>24</v>
      </c>
      <c r="D8081" s="12" t="s">
        <v>25</v>
      </c>
    </row>
    <row r="8082" spans="1:18" x14ac:dyDescent="0.35">
      <c r="B8082" s="11" t="s">
        <v>26</v>
      </c>
      <c r="C8082" s="12" t="s">
        <v>27</v>
      </c>
      <c r="D8082" s="12" t="s">
        <v>28</v>
      </c>
    </row>
    <row r="8083" spans="1:18" x14ac:dyDescent="0.35">
      <c r="B8083" s="11" t="s">
        <v>29</v>
      </c>
      <c r="C8083" s="12" t="s">
        <v>24</v>
      </c>
      <c r="D8083" s="12" t="s">
        <v>30</v>
      </c>
    </row>
    <row r="8084" spans="1:18" x14ac:dyDescent="0.35">
      <c r="B8084" s="11" t="s">
        <v>31</v>
      </c>
      <c r="C8084" s="12" t="s">
        <v>358</v>
      </c>
      <c r="D8084" s="12" t="s">
        <v>2279</v>
      </c>
    </row>
    <row r="8085" spans="1:18" x14ac:dyDescent="0.35">
      <c r="B8085" s="11" t="s">
        <v>33</v>
      </c>
      <c r="C8085" s="12" t="s">
        <v>116</v>
      </c>
      <c r="D8085" s="12" t="s">
        <v>178</v>
      </c>
    </row>
    <row r="8086" spans="1:18" x14ac:dyDescent="0.35">
      <c r="B8086" s="11" t="s">
        <v>35</v>
      </c>
      <c r="C8086" s="12" t="s">
        <v>24</v>
      </c>
      <c r="D8086" s="12" t="s">
        <v>2280</v>
      </c>
    </row>
    <row r="8087" spans="1:18" x14ac:dyDescent="0.35">
      <c r="B8087" s="11" t="s">
        <v>36</v>
      </c>
      <c r="C8087" s="12" t="s">
        <v>105</v>
      </c>
      <c r="D8087" s="12" t="s">
        <v>2474</v>
      </c>
    </row>
    <row r="8089" spans="1:18" ht="42" x14ac:dyDescent="0.35">
      <c r="A8089" s="1">
        <v>1</v>
      </c>
      <c r="B8089" s="13" t="s">
        <v>2475</v>
      </c>
      <c r="C8089" s="13" t="s">
        <v>44</v>
      </c>
      <c r="D8089" s="14" t="s">
        <v>2476</v>
      </c>
      <c r="E8089" s="15">
        <v>54.59</v>
      </c>
      <c r="F8089" s="16">
        <f t="shared" ref="F8089:F8095" si="2710">ROUND(ROUND(N8089,2)*ROUND(J8089,3),2)</f>
        <v>15831.1</v>
      </c>
      <c r="G8089" s="16">
        <f t="shared" ref="G8089:G8095" si="2711">ROUND(ROUND(N8089,2)*ROUND(K8089,3),2)</f>
        <v>0</v>
      </c>
      <c r="H8089" s="16">
        <f t="shared" ref="H8089:H8095" si="2712">IF(EXACT(J8089,0),0,100*(K8089/J8089))</f>
        <v>0</v>
      </c>
      <c r="I8089" s="16">
        <f t="shared" ref="I8089:I8095" si="2713">ROUND((ROUND(J8089,3)-ROUND(K8089,3))*N8089,2)</f>
        <v>15831.1</v>
      </c>
      <c r="J8089" s="17">
        <v>290</v>
      </c>
      <c r="K8089" s="17">
        <v>0</v>
      </c>
      <c r="L8089" s="18">
        <f t="shared" ref="L8089:L8095" si="2714">ROUND(ROUND(J8089,3)-ROUND(K8089,3),3)</f>
        <v>290</v>
      </c>
      <c r="M8089" s="17">
        <v>0</v>
      </c>
      <c r="N8089" s="16">
        <f t="shared" ref="N8089:N8095" si="2715">ROUND(E8089,2)</f>
        <v>54.59</v>
      </c>
      <c r="O8089" s="16">
        <f t="shared" ref="O8089:O8095" si="2716">ROUND(ROUND(M8089,3)*ROUND(N8089,2),2)</f>
        <v>0</v>
      </c>
      <c r="P8089" s="18">
        <f t="shared" ref="P8089:P8095" si="2717">ROUND(ROUND(K8089,3)-ROUND(M8089,3),2)</f>
        <v>0</v>
      </c>
      <c r="Q8089" s="16">
        <f t="shared" ref="Q8089:Q8095" si="2718">ROUND(E8089,2)</f>
        <v>54.59</v>
      </c>
      <c r="R8089" s="16">
        <f t="shared" ref="R8089:R8095" si="2719">ROUND((ROUND(K8089,3)-ROUND(M8089,3))* Q8089,2)</f>
        <v>0</v>
      </c>
    </row>
    <row r="8090" spans="1:18" ht="52.5" x14ac:dyDescent="0.35">
      <c r="A8090" s="1">
        <v>2</v>
      </c>
      <c r="B8090" s="13" t="s">
        <v>1299</v>
      </c>
      <c r="C8090" s="13" t="s">
        <v>44</v>
      </c>
      <c r="D8090" s="14" t="s">
        <v>1300</v>
      </c>
      <c r="E8090" s="15">
        <v>11.72</v>
      </c>
      <c r="F8090" s="16">
        <f t="shared" si="2710"/>
        <v>4219.2</v>
      </c>
      <c r="G8090" s="16">
        <f t="shared" si="2711"/>
        <v>0</v>
      </c>
      <c r="H8090" s="16">
        <f t="shared" si="2712"/>
        <v>0</v>
      </c>
      <c r="I8090" s="16">
        <f t="shared" si="2713"/>
        <v>4219.2</v>
      </c>
      <c r="J8090" s="17">
        <v>360</v>
      </c>
      <c r="K8090" s="17">
        <v>0</v>
      </c>
      <c r="L8090" s="18">
        <f t="shared" si="2714"/>
        <v>360</v>
      </c>
      <c r="M8090" s="17">
        <v>0</v>
      </c>
      <c r="N8090" s="16">
        <f t="shared" si="2715"/>
        <v>11.72</v>
      </c>
      <c r="O8090" s="16">
        <f t="shared" si="2716"/>
        <v>0</v>
      </c>
      <c r="P8090" s="18">
        <f t="shared" si="2717"/>
        <v>0</v>
      </c>
      <c r="Q8090" s="16">
        <f t="shared" si="2718"/>
        <v>11.72</v>
      </c>
      <c r="R8090" s="16">
        <f t="shared" si="2719"/>
        <v>0</v>
      </c>
    </row>
    <row r="8091" spans="1:18" ht="52.5" x14ac:dyDescent="0.35">
      <c r="A8091" s="1">
        <v>3</v>
      </c>
      <c r="B8091" s="13" t="s">
        <v>2285</v>
      </c>
      <c r="C8091" s="13" t="s">
        <v>44</v>
      </c>
      <c r="D8091" s="14" t="s">
        <v>2286</v>
      </c>
      <c r="E8091" s="15">
        <v>139.31</v>
      </c>
      <c r="F8091" s="16">
        <f t="shared" si="2710"/>
        <v>4207.16</v>
      </c>
      <c r="G8091" s="16">
        <f t="shared" si="2711"/>
        <v>0</v>
      </c>
      <c r="H8091" s="16">
        <f t="shared" si="2712"/>
        <v>0</v>
      </c>
      <c r="I8091" s="16">
        <f t="shared" si="2713"/>
        <v>4207.16</v>
      </c>
      <c r="J8091" s="17">
        <v>30.2</v>
      </c>
      <c r="K8091" s="17">
        <v>0</v>
      </c>
      <c r="L8091" s="18">
        <f t="shared" si="2714"/>
        <v>30.2</v>
      </c>
      <c r="M8091" s="17">
        <v>0</v>
      </c>
      <c r="N8091" s="16">
        <f t="shared" si="2715"/>
        <v>139.31</v>
      </c>
      <c r="O8091" s="16">
        <f t="shared" si="2716"/>
        <v>0</v>
      </c>
      <c r="P8091" s="18">
        <f t="shared" si="2717"/>
        <v>0</v>
      </c>
      <c r="Q8091" s="16">
        <f t="shared" si="2718"/>
        <v>139.31</v>
      </c>
      <c r="R8091" s="16">
        <f t="shared" si="2719"/>
        <v>0</v>
      </c>
    </row>
    <row r="8092" spans="1:18" ht="52.5" x14ac:dyDescent="0.35">
      <c r="A8092" s="1">
        <v>4</v>
      </c>
      <c r="B8092" s="13" t="s">
        <v>2289</v>
      </c>
      <c r="C8092" s="13" t="s">
        <v>41</v>
      </c>
      <c r="D8092" s="14" t="s">
        <v>2290</v>
      </c>
      <c r="E8092" s="15">
        <v>265.42</v>
      </c>
      <c r="F8092" s="16">
        <f t="shared" si="2710"/>
        <v>1592.52</v>
      </c>
      <c r="G8092" s="16">
        <f t="shared" si="2711"/>
        <v>0</v>
      </c>
      <c r="H8092" s="16">
        <f t="shared" si="2712"/>
        <v>0</v>
      </c>
      <c r="I8092" s="16">
        <f t="shared" si="2713"/>
        <v>1592.52</v>
      </c>
      <c r="J8092" s="17">
        <v>6</v>
      </c>
      <c r="K8092" s="17">
        <v>0</v>
      </c>
      <c r="L8092" s="18">
        <f t="shared" si="2714"/>
        <v>6</v>
      </c>
      <c r="M8092" s="17">
        <v>0</v>
      </c>
      <c r="N8092" s="16">
        <f t="shared" si="2715"/>
        <v>265.42</v>
      </c>
      <c r="O8092" s="16">
        <f t="shared" si="2716"/>
        <v>0</v>
      </c>
      <c r="P8092" s="18">
        <f t="shared" si="2717"/>
        <v>0</v>
      </c>
      <c r="Q8092" s="16">
        <f t="shared" si="2718"/>
        <v>265.42</v>
      </c>
      <c r="R8092" s="16">
        <f t="shared" si="2719"/>
        <v>0</v>
      </c>
    </row>
    <row r="8093" spans="1:18" ht="52.5" x14ac:dyDescent="0.35">
      <c r="A8093" s="1">
        <v>5</v>
      </c>
      <c r="B8093" s="13" t="s">
        <v>2283</v>
      </c>
      <c r="C8093" s="13" t="s">
        <v>44</v>
      </c>
      <c r="D8093" s="14" t="s">
        <v>2284</v>
      </c>
      <c r="E8093" s="15">
        <v>86.65</v>
      </c>
      <c r="F8093" s="16">
        <f t="shared" si="2710"/>
        <v>693.2</v>
      </c>
      <c r="G8093" s="16">
        <f t="shared" si="2711"/>
        <v>0</v>
      </c>
      <c r="H8093" s="16">
        <f t="shared" si="2712"/>
        <v>0</v>
      </c>
      <c r="I8093" s="16">
        <f t="shared" si="2713"/>
        <v>693.2</v>
      </c>
      <c r="J8093" s="17">
        <v>8</v>
      </c>
      <c r="K8093" s="17">
        <v>0</v>
      </c>
      <c r="L8093" s="18">
        <f t="shared" si="2714"/>
        <v>8</v>
      </c>
      <c r="M8093" s="17">
        <v>0</v>
      </c>
      <c r="N8093" s="16">
        <f t="shared" si="2715"/>
        <v>86.65</v>
      </c>
      <c r="O8093" s="16">
        <f t="shared" si="2716"/>
        <v>0</v>
      </c>
      <c r="P8093" s="18">
        <f t="shared" si="2717"/>
        <v>0</v>
      </c>
      <c r="Q8093" s="16">
        <f t="shared" si="2718"/>
        <v>86.65</v>
      </c>
      <c r="R8093" s="16">
        <f t="shared" si="2719"/>
        <v>0</v>
      </c>
    </row>
    <row r="8094" spans="1:18" ht="52.5" x14ac:dyDescent="0.35">
      <c r="A8094" s="1">
        <v>6</v>
      </c>
      <c r="B8094" s="13" t="s">
        <v>2287</v>
      </c>
      <c r="C8094" s="13" t="s">
        <v>41</v>
      </c>
      <c r="D8094" s="14" t="s">
        <v>2288</v>
      </c>
      <c r="E8094" s="15">
        <v>160.99</v>
      </c>
      <c r="F8094" s="16">
        <f t="shared" si="2710"/>
        <v>321.98</v>
      </c>
      <c r="G8094" s="16">
        <f t="shared" si="2711"/>
        <v>0</v>
      </c>
      <c r="H8094" s="16">
        <f t="shared" si="2712"/>
        <v>0</v>
      </c>
      <c r="I8094" s="16">
        <f t="shared" si="2713"/>
        <v>321.98</v>
      </c>
      <c r="J8094" s="17">
        <v>2</v>
      </c>
      <c r="K8094" s="17">
        <v>0</v>
      </c>
      <c r="L8094" s="18">
        <f t="shared" si="2714"/>
        <v>2</v>
      </c>
      <c r="M8094" s="17">
        <v>0</v>
      </c>
      <c r="N8094" s="16">
        <f t="shared" si="2715"/>
        <v>160.99</v>
      </c>
      <c r="O8094" s="16">
        <f t="shared" si="2716"/>
        <v>0</v>
      </c>
      <c r="P8094" s="18">
        <f t="shared" si="2717"/>
        <v>0</v>
      </c>
      <c r="Q8094" s="16">
        <f t="shared" si="2718"/>
        <v>160.99</v>
      </c>
      <c r="R8094" s="16">
        <f t="shared" si="2719"/>
        <v>0</v>
      </c>
    </row>
    <row r="8095" spans="1:18" ht="52.5" x14ac:dyDescent="0.35">
      <c r="A8095" s="1">
        <v>7</v>
      </c>
      <c r="B8095" s="13" t="s">
        <v>2471</v>
      </c>
      <c r="C8095" s="13" t="s">
        <v>41</v>
      </c>
      <c r="D8095" s="14" t="s">
        <v>2472</v>
      </c>
      <c r="E8095" s="15">
        <v>259.92</v>
      </c>
      <c r="F8095" s="16">
        <f t="shared" si="2710"/>
        <v>1039.68</v>
      </c>
      <c r="G8095" s="16">
        <f t="shared" si="2711"/>
        <v>0</v>
      </c>
      <c r="H8095" s="16">
        <f t="shared" si="2712"/>
        <v>0</v>
      </c>
      <c r="I8095" s="16">
        <f t="shared" si="2713"/>
        <v>1039.68</v>
      </c>
      <c r="J8095" s="17">
        <v>4</v>
      </c>
      <c r="K8095" s="17">
        <v>0</v>
      </c>
      <c r="L8095" s="18">
        <f t="shared" si="2714"/>
        <v>4</v>
      </c>
      <c r="M8095" s="17">
        <v>0</v>
      </c>
      <c r="N8095" s="16">
        <f t="shared" si="2715"/>
        <v>259.92</v>
      </c>
      <c r="O8095" s="16">
        <f t="shared" si="2716"/>
        <v>0</v>
      </c>
      <c r="P8095" s="18">
        <f t="shared" si="2717"/>
        <v>0</v>
      </c>
      <c r="Q8095" s="16">
        <f t="shared" si="2718"/>
        <v>259.92</v>
      </c>
      <c r="R8095" s="16">
        <f t="shared" si="2719"/>
        <v>0</v>
      </c>
    </row>
    <row r="8096" spans="1:18" x14ac:dyDescent="0.35">
      <c r="A8096" s="21" t="s">
        <v>2543</v>
      </c>
      <c r="B8096" s="21" t="s">
        <v>2543</v>
      </c>
      <c r="C8096" s="21" t="s">
        <v>2543</v>
      </c>
      <c r="D8096" s="21" t="s">
        <v>2543</v>
      </c>
      <c r="E8096" s="21" t="s">
        <v>2543</v>
      </c>
      <c r="F8096" s="19"/>
      <c r="G8096" s="20">
        <f>SUM(G8089:G8095)</f>
        <v>0</v>
      </c>
      <c r="H8096" s="7"/>
      <c r="I8096" s="7"/>
      <c r="J8096" s="7"/>
      <c r="K8096" s="7"/>
      <c r="L8096" s="7"/>
      <c r="M8096" s="7"/>
      <c r="N8096" s="7"/>
      <c r="O8096" s="7"/>
      <c r="P8096" s="7"/>
      <c r="Q8096" s="7"/>
      <c r="R8096" s="7"/>
    </row>
    <row r="8098" spans="1:18" x14ac:dyDescent="0.35">
      <c r="B8098" s="11" t="s">
        <v>23</v>
      </c>
      <c r="C8098" s="12" t="s">
        <v>24</v>
      </c>
      <c r="D8098" s="12" t="s">
        <v>25</v>
      </c>
    </row>
    <row r="8099" spans="1:18" x14ac:dyDescent="0.35">
      <c r="B8099" s="11" t="s">
        <v>26</v>
      </c>
      <c r="C8099" s="12" t="s">
        <v>27</v>
      </c>
      <c r="D8099" s="12" t="s">
        <v>28</v>
      </c>
    </row>
    <row r="8100" spans="1:18" x14ac:dyDescent="0.35">
      <c r="B8100" s="11" t="s">
        <v>29</v>
      </c>
      <c r="C8100" s="12" t="s">
        <v>24</v>
      </c>
      <c r="D8100" s="12" t="s">
        <v>30</v>
      </c>
    </row>
    <row r="8101" spans="1:18" x14ac:dyDescent="0.35">
      <c r="B8101" s="11" t="s">
        <v>31</v>
      </c>
      <c r="C8101" s="12" t="s">
        <v>358</v>
      </c>
      <c r="D8101" s="12" t="s">
        <v>2279</v>
      </c>
    </row>
    <row r="8102" spans="1:18" x14ac:dyDescent="0.35">
      <c r="B8102" s="11" t="s">
        <v>33</v>
      </c>
      <c r="C8102" s="12" t="s">
        <v>116</v>
      </c>
      <c r="D8102" s="12" t="s">
        <v>178</v>
      </c>
    </row>
    <row r="8103" spans="1:18" x14ac:dyDescent="0.35">
      <c r="B8103" s="11" t="s">
        <v>35</v>
      </c>
      <c r="C8103" s="12" t="s">
        <v>27</v>
      </c>
      <c r="D8103" s="12" t="s">
        <v>2478</v>
      </c>
    </row>
    <row r="8105" spans="1:18" ht="42" x14ac:dyDescent="0.35">
      <c r="A8105" s="1">
        <v>1</v>
      </c>
      <c r="B8105" s="13" t="s">
        <v>2544</v>
      </c>
      <c r="C8105" s="13" t="s">
        <v>41</v>
      </c>
      <c r="D8105" s="14" t="s">
        <v>2310</v>
      </c>
      <c r="E8105" s="15">
        <v>1431.34</v>
      </c>
      <c r="F8105" s="16">
        <f t="shared" ref="F8105:F8111" si="2720">ROUND(ROUND(N8105,2)*ROUND(J8105,3),2)</f>
        <v>4294.0200000000004</v>
      </c>
      <c r="G8105" s="16">
        <f t="shared" ref="G8105:G8111" si="2721">ROUND(ROUND(N8105,2)*ROUND(K8105,3),2)</f>
        <v>0</v>
      </c>
      <c r="H8105" s="16">
        <f t="shared" ref="H8105:H8111" si="2722">IF(EXACT(J8105,0),0,100*(K8105/J8105))</f>
        <v>0</v>
      </c>
      <c r="I8105" s="16">
        <f t="shared" ref="I8105:I8111" si="2723">ROUND((ROUND(J8105,3)-ROUND(K8105,3))*N8105,2)</f>
        <v>4294.0200000000004</v>
      </c>
      <c r="J8105" s="17">
        <v>3</v>
      </c>
      <c r="K8105" s="17">
        <v>0</v>
      </c>
      <c r="L8105" s="18">
        <f t="shared" ref="L8105:L8111" si="2724">ROUND(ROUND(J8105,3)-ROUND(K8105,3),3)</f>
        <v>3</v>
      </c>
      <c r="M8105" s="17">
        <v>0</v>
      </c>
      <c r="N8105" s="16">
        <f t="shared" ref="N8105:N8111" si="2725">ROUND(E8105,2)</f>
        <v>1431.34</v>
      </c>
      <c r="O8105" s="16">
        <f t="shared" ref="O8105:O8111" si="2726">ROUND(ROUND(M8105,3)*ROUND(N8105,2),2)</f>
        <v>0</v>
      </c>
      <c r="P8105" s="18">
        <f t="shared" ref="P8105:P8111" si="2727">ROUND(ROUND(K8105,3)-ROUND(M8105,3),2)</f>
        <v>0</v>
      </c>
      <c r="Q8105" s="16">
        <f t="shared" ref="Q8105:Q8111" si="2728">ROUND(E8105,2)</f>
        <v>1431.34</v>
      </c>
      <c r="R8105" s="16">
        <f t="shared" ref="R8105:R8111" si="2729">ROUND((ROUND(K8105,3)-ROUND(M8105,3))* Q8105,2)</f>
        <v>0</v>
      </c>
    </row>
    <row r="8106" spans="1:18" ht="42" x14ac:dyDescent="0.35">
      <c r="A8106" s="1">
        <v>2</v>
      </c>
      <c r="B8106" s="13" t="s">
        <v>2545</v>
      </c>
      <c r="C8106" s="13" t="s">
        <v>41</v>
      </c>
      <c r="D8106" s="14" t="s">
        <v>2312</v>
      </c>
      <c r="E8106" s="15">
        <v>2139.6</v>
      </c>
      <c r="F8106" s="16">
        <f t="shared" si="2720"/>
        <v>4279.2</v>
      </c>
      <c r="G8106" s="16">
        <f t="shared" si="2721"/>
        <v>0</v>
      </c>
      <c r="H8106" s="16">
        <f t="shared" si="2722"/>
        <v>0</v>
      </c>
      <c r="I8106" s="16">
        <f t="shared" si="2723"/>
        <v>4279.2</v>
      </c>
      <c r="J8106" s="17">
        <v>2</v>
      </c>
      <c r="K8106" s="17">
        <v>0</v>
      </c>
      <c r="L8106" s="18">
        <f t="shared" si="2724"/>
        <v>2</v>
      </c>
      <c r="M8106" s="17">
        <v>0</v>
      </c>
      <c r="N8106" s="16">
        <f t="shared" si="2725"/>
        <v>2139.6</v>
      </c>
      <c r="O8106" s="16">
        <f t="shared" si="2726"/>
        <v>0</v>
      </c>
      <c r="P8106" s="18">
        <f t="shared" si="2727"/>
        <v>0</v>
      </c>
      <c r="Q8106" s="16">
        <f t="shared" si="2728"/>
        <v>2139.6</v>
      </c>
      <c r="R8106" s="16">
        <f t="shared" si="2729"/>
        <v>0</v>
      </c>
    </row>
    <row r="8107" spans="1:18" ht="31.5" x14ac:dyDescent="0.35">
      <c r="A8107" s="1">
        <v>3</v>
      </c>
      <c r="B8107" s="13" t="s">
        <v>2307</v>
      </c>
      <c r="C8107" s="13" t="s">
        <v>41</v>
      </c>
      <c r="D8107" s="14" t="s">
        <v>2308</v>
      </c>
      <c r="E8107" s="15">
        <v>82.05</v>
      </c>
      <c r="F8107" s="16">
        <f t="shared" si="2720"/>
        <v>492.3</v>
      </c>
      <c r="G8107" s="16">
        <f t="shared" si="2721"/>
        <v>0</v>
      </c>
      <c r="H8107" s="16">
        <f t="shared" si="2722"/>
        <v>0</v>
      </c>
      <c r="I8107" s="16">
        <f t="shared" si="2723"/>
        <v>492.3</v>
      </c>
      <c r="J8107" s="17">
        <v>6</v>
      </c>
      <c r="K8107" s="17">
        <v>0</v>
      </c>
      <c r="L8107" s="18">
        <f t="shared" si="2724"/>
        <v>6</v>
      </c>
      <c r="M8107" s="17">
        <v>0</v>
      </c>
      <c r="N8107" s="16">
        <f t="shared" si="2725"/>
        <v>82.05</v>
      </c>
      <c r="O8107" s="16">
        <f t="shared" si="2726"/>
        <v>0</v>
      </c>
      <c r="P8107" s="18">
        <f t="shared" si="2727"/>
        <v>0</v>
      </c>
      <c r="Q8107" s="16">
        <f t="shared" si="2728"/>
        <v>82.05</v>
      </c>
      <c r="R8107" s="16">
        <f t="shared" si="2729"/>
        <v>0</v>
      </c>
    </row>
    <row r="8108" spans="1:18" ht="21" x14ac:dyDescent="0.35">
      <c r="A8108" s="1">
        <v>4</v>
      </c>
      <c r="B8108" s="13" t="s">
        <v>2165</v>
      </c>
      <c r="C8108" s="13" t="s">
        <v>41</v>
      </c>
      <c r="D8108" s="14" t="s">
        <v>2166</v>
      </c>
      <c r="E8108" s="15">
        <v>1171.43</v>
      </c>
      <c r="F8108" s="16">
        <f t="shared" si="2720"/>
        <v>1171.43</v>
      </c>
      <c r="G8108" s="16">
        <f t="shared" si="2721"/>
        <v>0</v>
      </c>
      <c r="H8108" s="16">
        <f t="shared" si="2722"/>
        <v>0</v>
      </c>
      <c r="I8108" s="16">
        <f t="shared" si="2723"/>
        <v>1171.43</v>
      </c>
      <c r="J8108" s="17">
        <v>1</v>
      </c>
      <c r="K8108" s="17">
        <v>0</v>
      </c>
      <c r="L8108" s="18">
        <f t="shared" si="2724"/>
        <v>1</v>
      </c>
      <c r="M8108" s="17">
        <v>0</v>
      </c>
      <c r="N8108" s="16">
        <f t="shared" si="2725"/>
        <v>1171.43</v>
      </c>
      <c r="O8108" s="16">
        <f t="shared" si="2726"/>
        <v>0</v>
      </c>
      <c r="P8108" s="18">
        <f t="shared" si="2727"/>
        <v>0</v>
      </c>
      <c r="Q8108" s="16">
        <f t="shared" si="2728"/>
        <v>1171.43</v>
      </c>
      <c r="R8108" s="16">
        <f t="shared" si="2729"/>
        <v>0</v>
      </c>
    </row>
    <row r="8109" spans="1:18" ht="84" x14ac:dyDescent="0.35">
      <c r="A8109" s="1">
        <v>5</v>
      </c>
      <c r="B8109" s="13" t="s">
        <v>2546</v>
      </c>
      <c r="C8109" s="13" t="s">
        <v>44</v>
      </c>
      <c r="D8109" s="14" t="s">
        <v>2547</v>
      </c>
      <c r="E8109" s="15">
        <v>180.28</v>
      </c>
      <c r="F8109" s="16">
        <f t="shared" si="2720"/>
        <v>1802.8</v>
      </c>
      <c r="G8109" s="16">
        <f t="shared" si="2721"/>
        <v>0</v>
      </c>
      <c r="H8109" s="16">
        <f t="shared" si="2722"/>
        <v>0</v>
      </c>
      <c r="I8109" s="16">
        <f t="shared" si="2723"/>
        <v>1802.8</v>
      </c>
      <c r="J8109" s="17">
        <v>10</v>
      </c>
      <c r="K8109" s="17">
        <v>0</v>
      </c>
      <c r="L8109" s="18">
        <f t="shared" si="2724"/>
        <v>10</v>
      </c>
      <c r="M8109" s="17">
        <v>0</v>
      </c>
      <c r="N8109" s="16">
        <f t="shared" si="2725"/>
        <v>180.28</v>
      </c>
      <c r="O8109" s="16">
        <f t="shared" si="2726"/>
        <v>0</v>
      </c>
      <c r="P8109" s="18">
        <f t="shared" si="2727"/>
        <v>0</v>
      </c>
      <c r="Q8109" s="16">
        <f t="shared" si="2728"/>
        <v>180.28</v>
      </c>
      <c r="R8109" s="16">
        <f t="shared" si="2729"/>
        <v>0</v>
      </c>
    </row>
    <row r="8110" spans="1:18" ht="42" x14ac:dyDescent="0.35">
      <c r="A8110" s="1">
        <v>6</v>
      </c>
      <c r="B8110" s="13" t="s">
        <v>2250</v>
      </c>
      <c r="C8110" s="13" t="s">
        <v>41</v>
      </c>
      <c r="D8110" s="14" t="s">
        <v>2251</v>
      </c>
      <c r="E8110" s="15">
        <v>107.62</v>
      </c>
      <c r="F8110" s="16">
        <f t="shared" si="2720"/>
        <v>1291.44</v>
      </c>
      <c r="G8110" s="16">
        <f t="shared" si="2721"/>
        <v>0</v>
      </c>
      <c r="H8110" s="16">
        <f t="shared" si="2722"/>
        <v>0</v>
      </c>
      <c r="I8110" s="16">
        <f t="shared" si="2723"/>
        <v>1291.44</v>
      </c>
      <c r="J8110" s="17">
        <v>12</v>
      </c>
      <c r="K8110" s="17">
        <v>0</v>
      </c>
      <c r="L8110" s="18">
        <f t="shared" si="2724"/>
        <v>12</v>
      </c>
      <c r="M8110" s="17">
        <v>0</v>
      </c>
      <c r="N8110" s="16">
        <f t="shared" si="2725"/>
        <v>107.62</v>
      </c>
      <c r="O8110" s="16">
        <f t="shared" si="2726"/>
        <v>0</v>
      </c>
      <c r="P8110" s="18">
        <f t="shared" si="2727"/>
        <v>0</v>
      </c>
      <c r="Q8110" s="16">
        <f t="shared" si="2728"/>
        <v>107.62</v>
      </c>
      <c r="R8110" s="16">
        <f t="shared" si="2729"/>
        <v>0</v>
      </c>
    </row>
    <row r="8111" spans="1:18" ht="31.5" x14ac:dyDescent="0.35">
      <c r="A8111" s="1">
        <v>7</v>
      </c>
      <c r="B8111" s="13" t="s">
        <v>2479</v>
      </c>
      <c r="C8111" s="13" t="s">
        <v>41</v>
      </c>
      <c r="D8111" s="14" t="s">
        <v>2480</v>
      </c>
      <c r="E8111" s="15">
        <v>197.73</v>
      </c>
      <c r="F8111" s="16">
        <f t="shared" si="2720"/>
        <v>395.46</v>
      </c>
      <c r="G8111" s="16">
        <f t="shared" si="2721"/>
        <v>0</v>
      </c>
      <c r="H8111" s="16">
        <f t="shared" si="2722"/>
        <v>0</v>
      </c>
      <c r="I8111" s="16">
        <f t="shared" si="2723"/>
        <v>395.46</v>
      </c>
      <c r="J8111" s="17">
        <v>2</v>
      </c>
      <c r="K8111" s="17">
        <v>0</v>
      </c>
      <c r="L8111" s="18">
        <f t="shared" si="2724"/>
        <v>2</v>
      </c>
      <c r="M8111" s="17">
        <v>0</v>
      </c>
      <c r="N8111" s="16">
        <f t="shared" si="2725"/>
        <v>197.73</v>
      </c>
      <c r="O8111" s="16">
        <f t="shared" si="2726"/>
        <v>0</v>
      </c>
      <c r="P8111" s="18">
        <f t="shared" si="2727"/>
        <v>0</v>
      </c>
      <c r="Q8111" s="16">
        <f t="shared" si="2728"/>
        <v>197.73</v>
      </c>
      <c r="R8111" s="16">
        <f t="shared" si="2729"/>
        <v>0</v>
      </c>
    </row>
    <row r="8112" spans="1:18" x14ac:dyDescent="0.35">
      <c r="A8112" s="21" t="s">
        <v>2548</v>
      </c>
      <c r="B8112" s="21" t="s">
        <v>2548</v>
      </c>
      <c r="C8112" s="21" t="s">
        <v>2548</v>
      </c>
      <c r="D8112" s="21" t="s">
        <v>2548</v>
      </c>
      <c r="E8112" s="21" t="s">
        <v>2548</v>
      </c>
      <c r="F8112" s="19"/>
      <c r="G8112" s="20">
        <f>SUM(G8105:G8111)</f>
        <v>0</v>
      </c>
      <c r="H8112" s="7"/>
      <c r="I8112" s="7"/>
      <c r="J8112" s="7"/>
      <c r="K8112" s="7"/>
      <c r="L8112" s="7"/>
      <c r="M8112" s="7"/>
      <c r="N8112" s="7"/>
      <c r="O8112" s="7"/>
      <c r="P8112" s="7"/>
      <c r="Q8112" s="7"/>
      <c r="R8112" s="7"/>
    </row>
    <row r="8114" spans="1:18" x14ac:dyDescent="0.35">
      <c r="B8114" s="11" t="s">
        <v>23</v>
      </c>
      <c r="C8114" s="12" t="s">
        <v>24</v>
      </c>
      <c r="D8114" s="12" t="s">
        <v>25</v>
      </c>
    </row>
    <row r="8115" spans="1:18" x14ac:dyDescent="0.35">
      <c r="B8115" s="11" t="s">
        <v>26</v>
      </c>
      <c r="C8115" s="12" t="s">
        <v>27</v>
      </c>
      <c r="D8115" s="12" t="s">
        <v>28</v>
      </c>
    </row>
    <row r="8116" spans="1:18" x14ac:dyDescent="0.35">
      <c r="B8116" s="11" t="s">
        <v>29</v>
      </c>
      <c r="C8116" s="12" t="s">
        <v>24</v>
      </c>
      <c r="D8116" s="12" t="s">
        <v>30</v>
      </c>
    </row>
    <row r="8117" spans="1:18" x14ac:dyDescent="0.35">
      <c r="B8117" s="11" t="s">
        <v>31</v>
      </c>
      <c r="C8117" s="12" t="s">
        <v>358</v>
      </c>
      <c r="D8117" s="12" t="s">
        <v>2279</v>
      </c>
    </row>
    <row r="8118" spans="1:18" x14ac:dyDescent="0.35">
      <c r="B8118" s="11" t="s">
        <v>33</v>
      </c>
      <c r="C8118" s="12" t="s">
        <v>116</v>
      </c>
      <c r="D8118" s="12" t="s">
        <v>178</v>
      </c>
    </row>
    <row r="8119" spans="1:18" x14ac:dyDescent="0.35">
      <c r="B8119" s="11" t="s">
        <v>35</v>
      </c>
      <c r="C8119" s="12" t="s">
        <v>105</v>
      </c>
      <c r="D8119" s="12" t="s">
        <v>2142</v>
      </c>
    </row>
    <row r="8121" spans="1:18" ht="42" x14ac:dyDescent="0.35">
      <c r="A8121" s="1">
        <v>1</v>
      </c>
      <c r="B8121" s="13" t="s">
        <v>2482</v>
      </c>
      <c r="C8121" s="13" t="s">
        <v>44</v>
      </c>
      <c r="D8121" s="14" t="s">
        <v>2327</v>
      </c>
      <c r="E8121" s="15">
        <v>4.7</v>
      </c>
      <c r="F8121" s="16">
        <f t="shared" ref="F8121:F8137" si="2730">ROUND(ROUND(N8121,2)*ROUND(J8121,3),2)</f>
        <v>1739</v>
      </c>
      <c r="G8121" s="16">
        <f t="shared" ref="G8121:G8137" si="2731">ROUND(ROUND(N8121,2)*ROUND(K8121,3),2)</f>
        <v>0</v>
      </c>
      <c r="H8121" s="16">
        <f t="shared" ref="H8121:H8137" si="2732">IF(EXACT(J8121,0),0,100*(K8121/J8121))</f>
        <v>0</v>
      </c>
      <c r="I8121" s="16">
        <f t="shared" ref="I8121:I8137" si="2733">ROUND((ROUND(J8121,3)-ROUND(K8121,3))*N8121,2)</f>
        <v>1739</v>
      </c>
      <c r="J8121" s="17">
        <v>370</v>
      </c>
      <c r="K8121" s="17">
        <v>0</v>
      </c>
      <c r="L8121" s="18">
        <f t="shared" ref="L8121:L8137" si="2734">ROUND(ROUND(J8121,3)-ROUND(K8121,3),3)</f>
        <v>370</v>
      </c>
      <c r="M8121" s="17">
        <v>0</v>
      </c>
      <c r="N8121" s="16">
        <f t="shared" ref="N8121:N8137" si="2735">ROUND(E8121,2)</f>
        <v>4.7</v>
      </c>
      <c r="O8121" s="16">
        <f t="shared" ref="O8121:O8137" si="2736">ROUND(ROUND(M8121,3)*ROUND(N8121,2),2)</f>
        <v>0</v>
      </c>
      <c r="P8121" s="18">
        <f t="shared" ref="P8121:P8137" si="2737">ROUND(ROUND(K8121,3)-ROUND(M8121,3),2)</f>
        <v>0</v>
      </c>
      <c r="Q8121" s="16">
        <f t="shared" ref="Q8121:Q8137" si="2738">ROUND(E8121,2)</f>
        <v>4.7</v>
      </c>
      <c r="R8121" s="16">
        <f t="shared" ref="R8121:R8137" si="2739">ROUND((ROUND(K8121,3)-ROUND(M8121,3))* Q8121,2)</f>
        <v>0</v>
      </c>
    </row>
    <row r="8122" spans="1:18" ht="31.5" x14ac:dyDescent="0.35">
      <c r="A8122" s="1">
        <v>2</v>
      </c>
      <c r="B8122" s="13" t="s">
        <v>2483</v>
      </c>
      <c r="C8122" s="13" t="s">
        <v>44</v>
      </c>
      <c r="D8122" s="14" t="s">
        <v>2484</v>
      </c>
      <c r="E8122" s="15">
        <v>11.54</v>
      </c>
      <c r="F8122" s="16">
        <f t="shared" si="2730"/>
        <v>403.9</v>
      </c>
      <c r="G8122" s="16">
        <f t="shared" si="2731"/>
        <v>0</v>
      </c>
      <c r="H8122" s="16">
        <f t="shared" si="2732"/>
        <v>0</v>
      </c>
      <c r="I8122" s="16">
        <f t="shared" si="2733"/>
        <v>403.9</v>
      </c>
      <c r="J8122" s="17">
        <v>35</v>
      </c>
      <c r="K8122" s="17">
        <v>0</v>
      </c>
      <c r="L8122" s="18">
        <f t="shared" si="2734"/>
        <v>35</v>
      </c>
      <c r="M8122" s="17">
        <v>0</v>
      </c>
      <c r="N8122" s="16">
        <f t="shared" si="2735"/>
        <v>11.54</v>
      </c>
      <c r="O8122" s="16">
        <f t="shared" si="2736"/>
        <v>0</v>
      </c>
      <c r="P8122" s="18">
        <f t="shared" si="2737"/>
        <v>0</v>
      </c>
      <c r="Q8122" s="16">
        <f t="shared" si="2738"/>
        <v>11.54</v>
      </c>
      <c r="R8122" s="16">
        <f t="shared" si="2739"/>
        <v>0</v>
      </c>
    </row>
    <row r="8123" spans="1:18" ht="52.5" x14ac:dyDescent="0.35">
      <c r="A8123" s="1">
        <v>3</v>
      </c>
      <c r="B8123" s="13" t="s">
        <v>166</v>
      </c>
      <c r="C8123" s="13" t="s">
        <v>65</v>
      </c>
      <c r="D8123" s="14" t="s">
        <v>167</v>
      </c>
      <c r="E8123" s="15">
        <v>24.21</v>
      </c>
      <c r="F8123" s="16">
        <f t="shared" si="2730"/>
        <v>1852.07</v>
      </c>
      <c r="G8123" s="16">
        <f t="shared" si="2731"/>
        <v>0</v>
      </c>
      <c r="H8123" s="16">
        <f t="shared" si="2732"/>
        <v>0</v>
      </c>
      <c r="I8123" s="16">
        <f t="shared" si="2733"/>
        <v>1852.07</v>
      </c>
      <c r="J8123" s="17">
        <v>76.5</v>
      </c>
      <c r="K8123" s="17">
        <v>0</v>
      </c>
      <c r="L8123" s="18">
        <f t="shared" si="2734"/>
        <v>76.5</v>
      </c>
      <c r="M8123" s="17">
        <v>0</v>
      </c>
      <c r="N8123" s="16">
        <f t="shared" si="2735"/>
        <v>24.21</v>
      </c>
      <c r="O8123" s="16">
        <f t="shared" si="2736"/>
        <v>0</v>
      </c>
      <c r="P8123" s="18">
        <f t="shared" si="2737"/>
        <v>0</v>
      </c>
      <c r="Q8123" s="16">
        <f t="shared" si="2738"/>
        <v>24.21</v>
      </c>
      <c r="R8123" s="16">
        <f t="shared" si="2739"/>
        <v>0</v>
      </c>
    </row>
    <row r="8124" spans="1:18" ht="31.5" x14ac:dyDescent="0.35">
      <c r="A8124" s="1">
        <v>4</v>
      </c>
      <c r="B8124" s="13" t="s">
        <v>168</v>
      </c>
      <c r="C8124" s="13" t="s">
        <v>65</v>
      </c>
      <c r="D8124" s="14" t="s">
        <v>169</v>
      </c>
      <c r="E8124" s="15">
        <v>5.38</v>
      </c>
      <c r="F8124" s="16">
        <f t="shared" si="2730"/>
        <v>411.57</v>
      </c>
      <c r="G8124" s="16">
        <f t="shared" si="2731"/>
        <v>0</v>
      </c>
      <c r="H8124" s="16">
        <f t="shared" si="2732"/>
        <v>0</v>
      </c>
      <c r="I8124" s="16">
        <f t="shared" si="2733"/>
        <v>411.57</v>
      </c>
      <c r="J8124" s="17">
        <v>76.5</v>
      </c>
      <c r="K8124" s="17">
        <v>0</v>
      </c>
      <c r="L8124" s="18">
        <f t="shared" si="2734"/>
        <v>76.5</v>
      </c>
      <c r="M8124" s="17">
        <v>0</v>
      </c>
      <c r="N8124" s="16">
        <f t="shared" si="2735"/>
        <v>5.38</v>
      </c>
      <c r="O8124" s="16">
        <f t="shared" si="2736"/>
        <v>0</v>
      </c>
      <c r="P8124" s="18">
        <f t="shared" si="2737"/>
        <v>0</v>
      </c>
      <c r="Q8124" s="16">
        <f t="shared" si="2738"/>
        <v>5.38</v>
      </c>
      <c r="R8124" s="16">
        <f t="shared" si="2739"/>
        <v>0</v>
      </c>
    </row>
    <row r="8125" spans="1:18" ht="52.5" x14ac:dyDescent="0.35">
      <c r="A8125" s="1">
        <v>5</v>
      </c>
      <c r="B8125" s="13" t="s">
        <v>267</v>
      </c>
      <c r="C8125" s="13" t="s">
        <v>65</v>
      </c>
      <c r="D8125" s="14" t="s">
        <v>268</v>
      </c>
      <c r="E8125" s="15">
        <v>5.83</v>
      </c>
      <c r="F8125" s="16">
        <f t="shared" si="2730"/>
        <v>446</v>
      </c>
      <c r="G8125" s="16">
        <f t="shared" si="2731"/>
        <v>0</v>
      </c>
      <c r="H8125" s="16">
        <f t="shared" si="2732"/>
        <v>0</v>
      </c>
      <c r="I8125" s="16">
        <f t="shared" si="2733"/>
        <v>446</v>
      </c>
      <c r="J8125" s="17">
        <v>76.5</v>
      </c>
      <c r="K8125" s="17">
        <v>0</v>
      </c>
      <c r="L8125" s="18">
        <f t="shared" si="2734"/>
        <v>76.5</v>
      </c>
      <c r="M8125" s="17">
        <v>0</v>
      </c>
      <c r="N8125" s="16">
        <f t="shared" si="2735"/>
        <v>5.83</v>
      </c>
      <c r="O8125" s="16">
        <f t="shared" si="2736"/>
        <v>0</v>
      </c>
      <c r="P8125" s="18">
        <f t="shared" si="2737"/>
        <v>0</v>
      </c>
      <c r="Q8125" s="16">
        <f t="shared" si="2738"/>
        <v>5.83</v>
      </c>
      <c r="R8125" s="16">
        <f t="shared" si="2739"/>
        <v>0</v>
      </c>
    </row>
    <row r="8126" spans="1:18" ht="21" x14ac:dyDescent="0.35">
      <c r="A8126" s="1">
        <v>6</v>
      </c>
      <c r="B8126" s="13" t="s">
        <v>1522</v>
      </c>
      <c r="C8126" s="13" t="s">
        <v>44</v>
      </c>
      <c r="D8126" s="14" t="s">
        <v>1523</v>
      </c>
      <c r="E8126" s="15">
        <v>10.71</v>
      </c>
      <c r="F8126" s="16">
        <f t="shared" si="2730"/>
        <v>4337.55</v>
      </c>
      <c r="G8126" s="16">
        <f t="shared" si="2731"/>
        <v>0</v>
      </c>
      <c r="H8126" s="16">
        <f t="shared" si="2732"/>
        <v>0</v>
      </c>
      <c r="I8126" s="16">
        <f t="shared" si="2733"/>
        <v>4337.55</v>
      </c>
      <c r="J8126" s="17">
        <v>405</v>
      </c>
      <c r="K8126" s="17">
        <v>0</v>
      </c>
      <c r="L8126" s="18">
        <f t="shared" si="2734"/>
        <v>405</v>
      </c>
      <c r="M8126" s="17">
        <v>0</v>
      </c>
      <c r="N8126" s="16">
        <f t="shared" si="2735"/>
        <v>10.71</v>
      </c>
      <c r="O8126" s="16">
        <f t="shared" si="2736"/>
        <v>0</v>
      </c>
      <c r="P8126" s="18">
        <f t="shared" si="2737"/>
        <v>0</v>
      </c>
      <c r="Q8126" s="16">
        <f t="shared" si="2738"/>
        <v>10.71</v>
      </c>
      <c r="R8126" s="16">
        <f t="shared" si="2739"/>
        <v>0</v>
      </c>
    </row>
    <row r="8127" spans="1:18" ht="52.5" x14ac:dyDescent="0.35">
      <c r="A8127" s="1">
        <v>7</v>
      </c>
      <c r="B8127" s="13" t="s">
        <v>1520</v>
      </c>
      <c r="C8127" s="13" t="s">
        <v>44</v>
      </c>
      <c r="D8127" s="14" t="s">
        <v>1521</v>
      </c>
      <c r="E8127" s="15">
        <v>5.84</v>
      </c>
      <c r="F8127" s="16">
        <f t="shared" si="2730"/>
        <v>2458.64</v>
      </c>
      <c r="G8127" s="16">
        <f t="shared" si="2731"/>
        <v>0</v>
      </c>
      <c r="H8127" s="16">
        <f t="shared" si="2732"/>
        <v>0</v>
      </c>
      <c r="I8127" s="16">
        <f t="shared" si="2733"/>
        <v>2458.64</v>
      </c>
      <c r="J8127" s="17">
        <v>421</v>
      </c>
      <c r="K8127" s="17">
        <v>0</v>
      </c>
      <c r="L8127" s="18">
        <f t="shared" si="2734"/>
        <v>421</v>
      </c>
      <c r="M8127" s="17">
        <v>0</v>
      </c>
      <c r="N8127" s="16">
        <f t="shared" si="2735"/>
        <v>5.84</v>
      </c>
      <c r="O8127" s="16">
        <f t="shared" si="2736"/>
        <v>0</v>
      </c>
      <c r="P8127" s="18">
        <f t="shared" si="2737"/>
        <v>0</v>
      </c>
      <c r="Q8127" s="16">
        <f t="shared" si="2738"/>
        <v>5.84</v>
      </c>
      <c r="R8127" s="16">
        <f t="shared" si="2739"/>
        <v>0</v>
      </c>
    </row>
    <row r="8128" spans="1:18" ht="21" x14ac:dyDescent="0.35">
      <c r="A8128" s="1">
        <v>8</v>
      </c>
      <c r="B8128" s="13" t="s">
        <v>1333</v>
      </c>
      <c r="C8128" s="13" t="s">
        <v>41</v>
      </c>
      <c r="D8128" s="14" t="s">
        <v>1334</v>
      </c>
      <c r="E8128" s="15">
        <v>67.78</v>
      </c>
      <c r="F8128" s="16">
        <f t="shared" si="2730"/>
        <v>135.56</v>
      </c>
      <c r="G8128" s="16">
        <f t="shared" si="2731"/>
        <v>0</v>
      </c>
      <c r="H8128" s="16">
        <f t="shared" si="2732"/>
        <v>0</v>
      </c>
      <c r="I8128" s="16">
        <f t="shared" si="2733"/>
        <v>135.56</v>
      </c>
      <c r="J8128" s="17">
        <v>2</v>
      </c>
      <c r="K8128" s="17">
        <v>0</v>
      </c>
      <c r="L8128" s="18">
        <f t="shared" si="2734"/>
        <v>2</v>
      </c>
      <c r="M8128" s="17">
        <v>0</v>
      </c>
      <c r="N8128" s="16">
        <f t="shared" si="2735"/>
        <v>67.78</v>
      </c>
      <c r="O8128" s="16">
        <f t="shared" si="2736"/>
        <v>0</v>
      </c>
      <c r="P8128" s="18">
        <f t="shared" si="2737"/>
        <v>0</v>
      </c>
      <c r="Q8128" s="16">
        <f t="shared" si="2738"/>
        <v>67.78</v>
      </c>
      <c r="R8128" s="16">
        <f t="shared" si="2739"/>
        <v>0</v>
      </c>
    </row>
    <row r="8129" spans="1:18" ht="42" x14ac:dyDescent="0.35">
      <c r="A8129" s="1">
        <v>9</v>
      </c>
      <c r="B8129" s="13" t="s">
        <v>1343</v>
      </c>
      <c r="C8129" s="13" t="s">
        <v>41</v>
      </c>
      <c r="D8129" s="14" t="s">
        <v>1344</v>
      </c>
      <c r="E8129" s="15">
        <v>159.56</v>
      </c>
      <c r="F8129" s="16">
        <f t="shared" si="2730"/>
        <v>319.12</v>
      </c>
      <c r="G8129" s="16">
        <f t="shared" si="2731"/>
        <v>0</v>
      </c>
      <c r="H8129" s="16">
        <f t="shared" si="2732"/>
        <v>0</v>
      </c>
      <c r="I8129" s="16">
        <f t="shared" si="2733"/>
        <v>319.12</v>
      </c>
      <c r="J8129" s="17">
        <v>2</v>
      </c>
      <c r="K8129" s="17">
        <v>0</v>
      </c>
      <c r="L8129" s="18">
        <f t="shared" si="2734"/>
        <v>2</v>
      </c>
      <c r="M8129" s="17">
        <v>0</v>
      </c>
      <c r="N8129" s="16">
        <f t="shared" si="2735"/>
        <v>159.56</v>
      </c>
      <c r="O8129" s="16">
        <f t="shared" si="2736"/>
        <v>0</v>
      </c>
      <c r="P8129" s="18">
        <f t="shared" si="2737"/>
        <v>0</v>
      </c>
      <c r="Q8129" s="16">
        <f t="shared" si="2738"/>
        <v>159.56</v>
      </c>
      <c r="R8129" s="16">
        <f t="shared" si="2739"/>
        <v>0</v>
      </c>
    </row>
    <row r="8130" spans="1:18" ht="21" x14ac:dyDescent="0.35">
      <c r="A8130" s="1">
        <v>10</v>
      </c>
      <c r="B8130" s="13" t="s">
        <v>1572</v>
      </c>
      <c r="C8130" s="13" t="s">
        <v>41</v>
      </c>
      <c r="D8130" s="14" t="s">
        <v>1573</v>
      </c>
      <c r="E8130" s="15">
        <v>162.63999999999999</v>
      </c>
      <c r="F8130" s="16">
        <f t="shared" si="2730"/>
        <v>1463.76</v>
      </c>
      <c r="G8130" s="16">
        <f t="shared" si="2731"/>
        <v>0</v>
      </c>
      <c r="H8130" s="16">
        <f t="shared" si="2732"/>
        <v>0</v>
      </c>
      <c r="I8130" s="16">
        <f t="shared" si="2733"/>
        <v>1463.76</v>
      </c>
      <c r="J8130" s="17">
        <v>9</v>
      </c>
      <c r="K8130" s="17">
        <v>0</v>
      </c>
      <c r="L8130" s="18">
        <f t="shared" si="2734"/>
        <v>9</v>
      </c>
      <c r="M8130" s="17">
        <v>0</v>
      </c>
      <c r="N8130" s="16">
        <f t="shared" si="2735"/>
        <v>162.63999999999999</v>
      </c>
      <c r="O8130" s="16">
        <f t="shared" si="2736"/>
        <v>0</v>
      </c>
      <c r="P8130" s="18">
        <f t="shared" si="2737"/>
        <v>0</v>
      </c>
      <c r="Q8130" s="16">
        <f t="shared" si="2738"/>
        <v>162.63999999999999</v>
      </c>
      <c r="R8130" s="16">
        <f t="shared" si="2739"/>
        <v>0</v>
      </c>
    </row>
    <row r="8131" spans="1:18" ht="42" x14ac:dyDescent="0.35">
      <c r="A8131" s="1">
        <v>11</v>
      </c>
      <c r="B8131" s="13" t="s">
        <v>1386</v>
      </c>
      <c r="C8131" s="13" t="s">
        <v>41</v>
      </c>
      <c r="D8131" s="14" t="s">
        <v>1387</v>
      </c>
      <c r="E8131" s="15">
        <v>205.25</v>
      </c>
      <c r="F8131" s="16">
        <f t="shared" si="2730"/>
        <v>1847.25</v>
      </c>
      <c r="G8131" s="16">
        <f t="shared" si="2731"/>
        <v>0</v>
      </c>
      <c r="H8131" s="16">
        <f t="shared" si="2732"/>
        <v>0</v>
      </c>
      <c r="I8131" s="16">
        <f t="shared" si="2733"/>
        <v>1847.25</v>
      </c>
      <c r="J8131" s="17">
        <v>9</v>
      </c>
      <c r="K8131" s="17">
        <v>0</v>
      </c>
      <c r="L8131" s="18">
        <f t="shared" si="2734"/>
        <v>9</v>
      </c>
      <c r="M8131" s="17">
        <v>0</v>
      </c>
      <c r="N8131" s="16">
        <f t="shared" si="2735"/>
        <v>205.25</v>
      </c>
      <c r="O8131" s="16">
        <f t="shared" si="2736"/>
        <v>0</v>
      </c>
      <c r="P8131" s="18">
        <f t="shared" si="2737"/>
        <v>0</v>
      </c>
      <c r="Q8131" s="16">
        <f t="shared" si="2738"/>
        <v>205.25</v>
      </c>
      <c r="R8131" s="16">
        <f t="shared" si="2739"/>
        <v>0</v>
      </c>
    </row>
    <row r="8132" spans="1:18" ht="126" x14ac:dyDescent="0.35">
      <c r="A8132" s="1">
        <v>12</v>
      </c>
      <c r="B8132" s="13" t="s">
        <v>2322</v>
      </c>
      <c r="C8132" s="13" t="s">
        <v>41</v>
      </c>
      <c r="D8132" s="14" t="s">
        <v>2323</v>
      </c>
      <c r="E8132" s="15">
        <v>2822.05</v>
      </c>
      <c r="F8132" s="16">
        <f t="shared" si="2730"/>
        <v>22576.400000000001</v>
      </c>
      <c r="G8132" s="16">
        <f t="shared" si="2731"/>
        <v>0</v>
      </c>
      <c r="H8132" s="16">
        <f t="shared" si="2732"/>
        <v>0</v>
      </c>
      <c r="I8132" s="16">
        <f t="shared" si="2733"/>
        <v>22576.400000000001</v>
      </c>
      <c r="J8132" s="17">
        <v>8</v>
      </c>
      <c r="K8132" s="17">
        <v>0</v>
      </c>
      <c r="L8132" s="18">
        <f t="shared" si="2734"/>
        <v>8</v>
      </c>
      <c r="M8132" s="17">
        <v>0</v>
      </c>
      <c r="N8132" s="16">
        <f t="shared" si="2735"/>
        <v>2822.05</v>
      </c>
      <c r="O8132" s="16">
        <f t="shared" si="2736"/>
        <v>0</v>
      </c>
      <c r="P8132" s="18">
        <f t="shared" si="2737"/>
        <v>0</v>
      </c>
      <c r="Q8132" s="16">
        <f t="shared" si="2738"/>
        <v>2822.05</v>
      </c>
      <c r="R8132" s="16">
        <f t="shared" si="2739"/>
        <v>0</v>
      </c>
    </row>
    <row r="8133" spans="1:18" ht="84" x14ac:dyDescent="0.35">
      <c r="A8133" s="1">
        <v>13</v>
      </c>
      <c r="B8133" s="13" t="s">
        <v>2485</v>
      </c>
      <c r="C8133" s="13" t="s">
        <v>41</v>
      </c>
      <c r="D8133" s="14" t="s">
        <v>2486</v>
      </c>
      <c r="E8133" s="15">
        <v>3425.84</v>
      </c>
      <c r="F8133" s="16">
        <f t="shared" si="2730"/>
        <v>6851.68</v>
      </c>
      <c r="G8133" s="16">
        <f t="shared" si="2731"/>
        <v>0</v>
      </c>
      <c r="H8133" s="16">
        <f t="shared" si="2732"/>
        <v>0</v>
      </c>
      <c r="I8133" s="16">
        <f t="shared" si="2733"/>
        <v>6851.68</v>
      </c>
      <c r="J8133" s="17">
        <v>2</v>
      </c>
      <c r="K8133" s="17">
        <v>0</v>
      </c>
      <c r="L8133" s="18">
        <f t="shared" si="2734"/>
        <v>2</v>
      </c>
      <c r="M8133" s="17">
        <v>0</v>
      </c>
      <c r="N8133" s="16">
        <f t="shared" si="2735"/>
        <v>3425.84</v>
      </c>
      <c r="O8133" s="16">
        <f t="shared" si="2736"/>
        <v>0</v>
      </c>
      <c r="P8133" s="18">
        <f t="shared" si="2737"/>
        <v>0</v>
      </c>
      <c r="Q8133" s="16">
        <f t="shared" si="2738"/>
        <v>3425.84</v>
      </c>
      <c r="R8133" s="16">
        <f t="shared" si="2739"/>
        <v>0</v>
      </c>
    </row>
    <row r="8134" spans="1:18" ht="52.5" x14ac:dyDescent="0.35">
      <c r="A8134" s="1">
        <v>14</v>
      </c>
      <c r="B8134" s="13" t="s">
        <v>2167</v>
      </c>
      <c r="C8134" s="13" t="s">
        <v>41</v>
      </c>
      <c r="D8134" s="14" t="s">
        <v>2168</v>
      </c>
      <c r="E8134" s="15">
        <v>212.12</v>
      </c>
      <c r="F8134" s="16">
        <f t="shared" si="2730"/>
        <v>212.12</v>
      </c>
      <c r="G8134" s="16">
        <f t="shared" si="2731"/>
        <v>0</v>
      </c>
      <c r="H8134" s="16">
        <f t="shared" si="2732"/>
        <v>0</v>
      </c>
      <c r="I8134" s="16">
        <f t="shared" si="2733"/>
        <v>212.12</v>
      </c>
      <c r="J8134" s="17">
        <v>1</v>
      </c>
      <c r="K8134" s="17">
        <v>0</v>
      </c>
      <c r="L8134" s="18">
        <f t="shared" si="2734"/>
        <v>1</v>
      </c>
      <c r="M8134" s="17">
        <v>0</v>
      </c>
      <c r="N8134" s="16">
        <f t="shared" si="2735"/>
        <v>212.12</v>
      </c>
      <c r="O8134" s="16">
        <f t="shared" si="2736"/>
        <v>0</v>
      </c>
      <c r="P8134" s="18">
        <f t="shared" si="2737"/>
        <v>0</v>
      </c>
      <c r="Q8134" s="16">
        <f t="shared" si="2738"/>
        <v>212.12</v>
      </c>
      <c r="R8134" s="16">
        <f t="shared" si="2739"/>
        <v>0</v>
      </c>
    </row>
    <row r="8135" spans="1:18" ht="42" x14ac:dyDescent="0.35">
      <c r="A8135" s="1">
        <v>15</v>
      </c>
      <c r="B8135" s="13" t="s">
        <v>2332</v>
      </c>
      <c r="C8135" s="13" t="s">
        <v>224</v>
      </c>
      <c r="D8135" s="14" t="s">
        <v>2333</v>
      </c>
      <c r="E8135" s="15">
        <v>1904.76</v>
      </c>
      <c r="F8135" s="16">
        <f t="shared" si="2730"/>
        <v>1904.76</v>
      </c>
      <c r="G8135" s="16">
        <f t="shared" si="2731"/>
        <v>1396.19</v>
      </c>
      <c r="H8135" s="16">
        <f t="shared" si="2732"/>
        <v>73.3</v>
      </c>
      <c r="I8135" s="16">
        <f t="shared" si="2733"/>
        <v>508.57</v>
      </c>
      <c r="J8135" s="17">
        <v>1</v>
      </c>
      <c r="K8135" s="17">
        <v>0.73299999999999998</v>
      </c>
      <c r="L8135" s="18">
        <f t="shared" si="2734"/>
        <v>0.26700000000000002</v>
      </c>
      <c r="M8135" s="17">
        <v>0.73299999999999998</v>
      </c>
      <c r="N8135" s="16">
        <f t="shared" si="2735"/>
        <v>1904.76</v>
      </c>
      <c r="O8135" s="16">
        <f t="shared" si="2736"/>
        <v>1396.19</v>
      </c>
      <c r="P8135" s="18">
        <f t="shared" si="2737"/>
        <v>0</v>
      </c>
      <c r="Q8135" s="16">
        <f t="shared" si="2738"/>
        <v>1904.76</v>
      </c>
      <c r="R8135" s="16">
        <f t="shared" si="2739"/>
        <v>0</v>
      </c>
    </row>
    <row r="8136" spans="1:18" ht="105" x14ac:dyDescent="0.35">
      <c r="A8136" s="1">
        <v>16</v>
      </c>
      <c r="B8136" s="13" t="s">
        <v>2330</v>
      </c>
      <c r="C8136" s="13" t="s">
        <v>224</v>
      </c>
      <c r="D8136" s="14" t="s">
        <v>2331</v>
      </c>
      <c r="E8136" s="15">
        <v>2857.14</v>
      </c>
      <c r="F8136" s="16">
        <f t="shared" si="2730"/>
        <v>2857.14</v>
      </c>
      <c r="G8136" s="16">
        <f t="shared" si="2731"/>
        <v>8659.99</v>
      </c>
      <c r="H8136" s="16">
        <f t="shared" si="2732"/>
        <v>303.10000000000002</v>
      </c>
      <c r="I8136" s="16">
        <f t="shared" si="2733"/>
        <v>-5802.85</v>
      </c>
      <c r="J8136" s="17">
        <v>1</v>
      </c>
      <c r="K8136" s="17">
        <v>3.0310000000000001</v>
      </c>
      <c r="L8136" s="18">
        <f t="shared" si="2734"/>
        <v>-2.0310000000000001</v>
      </c>
      <c r="M8136" s="17">
        <v>3.0310000000000001</v>
      </c>
      <c r="N8136" s="16">
        <f t="shared" si="2735"/>
        <v>2857.14</v>
      </c>
      <c r="O8136" s="16">
        <f t="shared" si="2736"/>
        <v>8659.99</v>
      </c>
      <c r="P8136" s="18">
        <f t="shared" si="2737"/>
        <v>0</v>
      </c>
      <c r="Q8136" s="16">
        <f t="shared" si="2738"/>
        <v>2857.14</v>
      </c>
      <c r="R8136" s="16">
        <f t="shared" si="2739"/>
        <v>0</v>
      </c>
    </row>
    <row r="8137" spans="1:18" ht="42" x14ac:dyDescent="0.35">
      <c r="A8137" s="1">
        <v>17</v>
      </c>
      <c r="B8137" s="13" t="s">
        <v>2334</v>
      </c>
      <c r="C8137" s="13" t="s">
        <v>224</v>
      </c>
      <c r="D8137" s="14" t="s">
        <v>2335</v>
      </c>
      <c r="E8137" s="15">
        <v>952.38</v>
      </c>
      <c r="F8137" s="16">
        <f t="shared" si="2730"/>
        <v>952.38</v>
      </c>
      <c r="G8137" s="16">
        <f t="shared" si="2731"/>
        <v>0</v>
      </c>
      <c r="H8137" s="16">
        <f t="shared" si="2732"/>
        <v>0</v>
      </c>
      <c r="I8137" s="16">
        <f t="shared" si="2733"/>
        <v>952.38</v>
      </c>
      <c r="J8137" s="17">
        <v>1</v>
      </c>
      <c r="K8137" s="17">
        <v>0</v>
      </c>
      <c r="L8137" s="18">
        <f t="shared" si="2734"/>
        <v>1</v>
      </c>
      <c r="M8137" s="17">
        <v>0</v>
      </c>
      <c r="N8137" s="16">
        <f t="shared" si="2735"/>
        <v>952.38</v>
      </c>
      <c r="O8137" s="16">
        <f t="shared" si="2736"/>
        <v>0</v>
      </c>
      <c r="P8137" s="18">
        <f t="shared" si="2737"/>
        <v>0</v>
      </c>
      <c r="Q8137" s="16">
        <f t="shared" si="2738"/>
        <v>952.38</v>
      </c>
      <c r="R8137" s="16">
        <f t="shared" si="2739"/>
        <v>0</v>
      </c>
    </row>
    <row r="8138" spans="1:18" x14ac:dyDescent="0.35">
      <c r="A8138" s="21" t="s">
        <v>2549</v>
      </c>
      <c r="B8138" s="21" t="s">
        <v>2549</v>
      </c>
      <c r="C8138" s="21" t="s">
        <v>2549</v>
      </c>
      <c r="D8138" s="21" t="s">
        <v>2549</v>
      </c>
      <c r="E8138" s="21" t="s">
        <v>2549</v>
      </c>
      <c r="F8138" s="19"/>
      <c r="G8138" s="20">
        <f>SUM(G8121:G8137)</f>
        <v>10056.18</v>
      </c>
      <c r="H8138" s="7"/>
      <c r="I8138" s="7"/>
      <c r="J8138" s="7"/>
      <c r="K8138" s="7"/>
      <c r="L8138" s="7"/>
      <c r="M8138" s="7"/>
      <c r="N8138" s="7"/>
      <c r="O8138" s="7"/>
      <c r="P8138" s="7"/>
      <c r="Q8138" s="7"/>
      <c r="R8138" s="7"/>
    </row>
    <row r="8140" spans="1:18" x14ac:dyDescent="0.35">
      <c r="B8140" s="11" t="s">
        <v>23</v>
      </c>
      <c r="C8140" s="12" t="s">
        <v>24</v>
      </c>
      <c r="D8140" s="12" t="s">
        <v>25</v>
      </c>
    </row>
    <row r="8141" spans="1:18" x14ac:dyDescent="0.35">
      <c r="B8141" s="11" t="s">
        <v>26</v>
      </c>
      <c r="C8141" s="12" t="s">
        <v>27</v>
      </c>
      <c r="D8141" s="12" t="s">
        <v>28</v>
      </c>
    </row>
    <row r="8142" spans="1:18" x14ac:dyDescent="0.35">
      <c r="B8142" s="11" t="s">
        <v>29</v>
      </c>
      <c r="C8142" s="12" t="s">
        <v>24</v>
      </c>
      <c r="D8142" s="12" t="s">
        <v>30</v>
      </c>
    </row>
    <row r="8143" spans="1:18" x14ac:dyDescent="0.35">
      <c r="B8143" s="11" t="s">
        <v>31</v>
      </c>
      <c r="C8143" s="12" t="s">
        <v>358</v>
      </c>
      <c r="D8143" s="12" t="s">
        <v>2279</v>
      </c>
    </row>
    <row r="8144" spans="1:18" x14ac:dyDescent="0.35">
      <c r="B8144" s="11" t="s">
        <v>33</v>
      </c>
      <c r="C8144" s="12" t="s">
        <v>116</v>
      </c>
      <c r="D8144" s="12" t="s">
        <v>178</v>
      </c>
    </row>
    <row r="8145" spans="1:18" x14ac:dyDescent="0.35">
      <c r="B8145" s="11" t="s">
        <v>35</v>
      </c>
      <c r="C8145" s="12" t="s">
        <v>116</v>
      </c>
      <c r="D8145" s="12" t="s">
        <v>2339</v>
      </c>
    </row>
    <row r="8147" spans="1:18" ht="42" x14ac:dyDescent="0.35">
      <c r="A8147" s="1">
        <v>1</v>
      </c>
      <c r="B8147" s="13" t="s">
        <v>2488</v>
      </c>
      <c r="C8147" s="13" t="s">
        <v>41</v>
      </c>
      <c r="D8147" s="14" t="s">
        <v>1671</v>
      </c>
      <c r="E8147" s="15">
        <v>93.59</v>
      </c>
      <c r="F8147" s="16">
        <f t="shared" ref="F8147:F8179" si="2740">ROUND(ROUND(N8147,2)*ROUND(J8147,3),2)</f>
        <v>1029.49</v>
      </c>
      <c r="G8147" s="16">
        <f t="shared" ref="G8147:G8179" si="2741">ROUND(ROUND(N8147,2)*ROUND(K8147,3),2)</f>
        <v>0</v>
      </c>
      <c r="H8147" s="16">
        <f t="shared" ref="H8147:H8179" si="2742">IF(EXACT(J8147,0),0,100*(K8147/J8147))</f>
        <v>0</v>
      </c>
      <c r="I8147" s="16">
        <f t="shared" ref="I8147:I8179" si="2743">ROUND((ROUND(J8147,3)-ROUND(K8147,3))*N8147,2)</f>
        <v>1029.49</v>
      </c>
      <c r="J8147" s="17">
        <v>11</v>
      </c>
      <c r="K8147" s="17">
        <v>0</v>
      </c>
      <c r="L8147" s="18">
        <f t="shared" ref="L8147:L8179" si="2744">ROUND(ROUND(J8147,3)-ROUND(K8147,3),3)</f>
        <v>11</v>
      </c>
      <c r="M8147" s="17">
        <v>0</v>
      </c>
      <c r="N8147" s="16">
        <f t="shared" ref="N8147:N8179" si="2745">ROUND(E8147,2)</f>
        <v>93.59</v>
      </c>
      <c r="O8147" s="16">
        <f t="shared" ref="O8147:O8179" si="2746">ROUND(ROUND(M8147,3)*ROUND(N8147,2),2)</f>
        <v>0</v>
      </c>
      <c r="P8147" s="18">
        <f t="shared" ref="P8147:P8179" si="2747">ROUND(ROUND(K8147,3)-ROUND(M8147,3),2)</f>
        <v>0</v>
      </c>
      <c r="Q8147" s="16">
        <f t="shared" ref="Q8147:Q8179" si="2748">ROUND(E8147,2)</f>
        <v>93.59</v>
      </c>
      <c r="R8147" s="16">
        <f t="shared" ref="R8147:R8179" si="2749">ROUND((ROUND(K8147,3)-ROUND(M8147,3))* Q8147,2)</f>
        <v>0</v>
      </c>
    </row>
    <row r="8148" spans="1:18" ht="31.5" x14ac:dyDescent="0.35">
      <c r="A8148" s="1">
        <v>2</v>
      </c>
      <c r="B8148" s="13" t="s">
        <v>1060</v>
      </c>
      <c r="C8148" s="13" t="s">
        <v>41</v>
      </c>
      <c r="D8148" s="14" t="s">
        <v>1061</v>
      </c>
      <c r="E8148" s="15">
        <v>112.14</v>
      </c>
      <c r="F8148" s="16">
        <f t="shared" si="2740"/>
        <v>1233.54</v>
      </c>
      <c r="G8148" s="16">
        <f t="shared" si="2741"/>
        <v>0</v>
      </c>
      <c r="H8148" s="16">
        <f t="shared" si="2742"/>
        <v>0</v>
      </c>
      <c r="I8148" s="16">
        <f t="shared" si="2743"/>
        <v>1233.54</v>
      </c>
      <c r="J8148" s="17">
        <v>11</v>
      </c>
      <c r="K8148" s="17">
        <v>0</v>
      </c>
      <c r="L8148" s="18">
        <f t="shared" si="2744"/>
        <v>11</v>
      </c>
      <c r="M8148" s="17">
        <v>0</v>
      </c>
      <c r="N8148" s="16">
        <f t="shared" si="2745"/>
        <v>112.14</v>
      </c>
      <c r="O8148" s="16">
        <f t="shared" si="2746"/>
        <v>0</v>
      </c>
      <c r="P8148" s="18">
        <f t="shared" si="2747"/>
        <v>0</v>
      </c>
      <c r="Q8148" s="16">
        <f t="shared" si="2748"/>
        <v>112.14</v>
      </c>
      <c r="R8148" s="16">
        <f t="shared" si="2749"/>
        <v>0</v>
      </c>
    </row>
    <row r="8149" spans="1:18" ht="21" x14ac:dyDescent="0.35">
      <c r="A8149" s="1">
        <v>3</v>
      </c>
      <c r="B8149" s="13" t="s">
        <v>2376</v>
      </c>
      <c r="C8149" s="13" t="s">
        <v>41</v>
      </c>
      <c r="D8149" s="14" t="s">
        <v>2377</v>
      </c>
      <c r="E8149" s="15">
        <v>225.16</v>
      </c>
      <c r="F8149" s="16">
        <f t="shared" si="2740"/>
        <v>225.16</v>
      </c>
      <c r="G8149" s="16">
        <f t="shared" si="2741"/>
        <v>0</v>
      </c>
      <c r="H8149" s="16">
        <f t="shared" si="2742"/>
        <v>0</v>
      </c>
      <c r="I8149" s="16">
        <f t="shared" si="2743"/>
        <v>225.16</v>
      </c>
      <c r="J8149" s="17">
        <v>1</v>
      </c>
      <c r="K8149" s="17">
        <v>0</v>
      </c>
      <c r="L8149" s="18">
        <f t="shared" si="2744"/>
        <v>1</v>
      </c>
      <c r="M8149" s="17">
        <v>0</v>
      </c>
      <c r="N8149" s="16">
        <f t="shared" si="2745"/>
        <v>225.16</v>
      </c>
      <c r="O8149" s="16">
        <f t="shared" si="2746"/>
        <v>0</v>
      </c>
      <c r="P8149" s="18">
        <f t="shared" si="2747"/>
        <v>0</v>
      </c>
      <c r="Q8149" s="16">
        <f t="shared" si="2748"/>
        <v>225.16</v>
      </c>
      <c r="R8149" s="16">
        <f t="shared" si="2749"/>
        <v>0</v>
      </c>
    </row>
    <row r="8150" spans="1:18" ht="42" x14ac:dyDescent="0.35">
      <c r="A8150" s="1">
        <v>4</v>
      </c>
      <c r="B8150" s="13" t="s">
        <v>2489</v>
      </c>
      <c r="C8150" s="13" t="s">
        <v>41</v>
      </c>
      <c r="D8150" s="14" t="s">
        <v>2459</v>
      </c>
      <c r="E8150" s="15">
        <v>179.92</v>
      </c>
      <c r="F8150" s="16">
        <f t="shared" si="2740"/>
        <v>179.92</v>
      </c>
      <c r="G8150" s="16">
        <f t="shared" si="2741"/>
        <v>0</v>
      </c>
      <c r="H8150" s="16">
        <f t="shared" si="2742"/>
        <v>0</v>
      </c>
      <c r="I8150" s="16">
        <f t="shared" si="2743"/>
        <v>179.92</v>
      </c>
      <c r="J8150" s="17">
        <v>1</v>
      </c>
      <c r="K8150" s="17">
        <v>0</v>
      </c>
      <c r="L8150" s="18">
        <f t="shared" si="2744"/>
        <v>1</v>
      </c>
      <c r="M8150" s="17">
        <v>0</v>
      </c>
      <c r="N8150" s="16">
        <f t="shared" si="2745"/>
        <v>179.92</v>
      </c>
      <c r="O8150" s="16">
        <f t="shared" si="2746"/>
        <v>0</v>
      </c>
      <c r="P8150" s="18">
        <f t="shared" si="2747"/>
        <v>0</v>
      </c>
      <c r="Q8150" s="16">
        <f t="shared" si="2748"/>
        <v>179.92</v>
      </c>
      <c r="R8150" s="16">
        <f t="shared" si="2749"/>
        <v>0</v>
      </c>
    </row>
    <row r="8151" spans="1:18" ht="52.5" x14ac:dyDescent="0.35">
      <c r="A8151" s="1">
        <v>5</v>
      </c>
      <c r="B8151" s="13" t="s">
        <v>2380</v>
      </c>
      <c r="C8151" s="13" t="s">
        <v>41</v>
      </c>
      <c r="D8151" s="14" t="s">
        <v>2381</v>
      </c>
      <c r="E8151" s="15">
        <v>191.55</v>
      </c>
      <c r="F8151" s="16">
        <f t="shared" si="2740"/>
        <v>766.2</v>
      </c>
      <c r="G8151" s="16">
        <f t="shared" si="2741"/>
        <v>0</v>
      </c>
      <c r="H8151" s="16">
        <f t="shared" si="2742"/>
        <v>0</v>
      </c>
      <c r="I8151" s="16">
        <f t="shared" si="2743"/>
        <v>766.2</v>
      </c>
      <c r="J8151" s="17">
        <v>4</v>
      </c>
      <c r="K8151" s="17">
        <v>0</v>
      </c>
      <c r="L8151" s="18">
        <f t="shared" si="2744"/>
        <v>4</v>
      </c>
      <c r="M8151" s="17">
        <v>0</v>
      </c>
      <c r="N8151" s="16">
        <f t="shared" si="2745"/>
        <v>191.55</v>
      </c>
      <c r="O8151" s="16">
        <f t="shared" si="2746"/>
        <v>0</v>
      </c>
      <c r="P8151" s="18">
        <f t="shared" si="2747"/>
        <v>0</v>
      </c>
      <c r="Q8151" s="16">
        <f t="shared" si="2748"/>
        <v>191.55</v>
      </c>
      <c r="R8151" s="16">
        <f t="shared" si="2749"/>
        <v>0</v>
      </c>
    </row>
    <row r="8152" spans="1:18" ht="52.5" x14ac:dyDescent="0.35">
      <c r="A8152" s="1">
        <v>6</v>
      </c>
      <c r="B8152" s="13" t="s">
        <v>2350</v>
      </c>
      <c r="C8152" s="13" t="s">
        <v>41</v>
      </c>
      <c r="D8152" s="14" t="s">
        <v>2351</v>
      </c>
      <c r="E8152" s="15">
        <v>10.68</v>
      </c>
      <c r="F8152" s="16">
        <f t="shared" si="2740"/>
        <v>341.76</v>
      </c>
      <c r="G8152" s="16">
        <f t="shared" si="2741"/>
        <v>0</v>
      </c>
      <c r="H8152" s="16">
        <f t="shared" si="2742"/>
        <v>0</v>
      </c>
      <c r="I8152" s="16">
        <f t="shared" si="2743"/>
        <v>341.76</v>
      </c>
      <c r="J8152" s="17">
        <v>32</v>
      </c>
      <c r="K8152" s="17">
        <v>0</v>
      </c>
      <c r="L8152" s="18">
        <f t="shared" si="2744"/>
        <v>32</v>
      </c>
      <c r="M8152" s="17">
        <v>0</v>
      </c>
      <c r="N8152" s="16">
        <f t="shared" si="2745"/>
        <v>10.68</v>
      </c>
      <c r="O8152" s="16">
        <f t="shared" si="2746"/>
        <v>0</v>
      </c>
      <c r="P8152" s="18">
        <f t="shared" si="2747"/>
        <v>0</v>
      </c>
      <c r="Q8152" s="16">
        <f t="shared" si="2748"/>
        <v>10.68</v>
      </c>
      <c r="R8152" s="16">
        <f t="shared" si="2749"/>
        <v>0</v>
      </c>
    </row>
    <row r="8153" spans="1:18" ht="21" x14ac:dyDescent="0.35">
      <c r="A8153" s="1">
        <v>7</v>
      </c>
      <c r="B8153" s="13" t="s">
        <v>2354</v>
      </c>
      <c r="C8153" s="13" t="s">
        <v>41</v>
      </c>
      <c r="D8153" s="14" t="s">
        <v>2355</v>
      </c>
      <c r="E8153" s="15">
        <v>11.7</v>
      </c>
      <c r="F8153" s="16">
        <f t="shared" si="2740"/>
        <v>35.1</v>
      </c>
      <c r="G8153" s="16">
        <f t="shared" si="2741"/>
        <v>0</v>
      </c>
      <c r="H8153" s="16">
        <f t="shared" si="2742"/>
        <v>0</v>
      </c>
      <c r="I8153" s="16">
        <f t="shared" si="2743"/>
        <v>35.1</v>
      </c>
      <c r="J8153" s="17">
        <v>3</v>
      </c>
      <c r="K8153" s="17">
        <v>0</v>
      </c>
      <c r="L8153" s="18">
        <f t="shared" si="2744"/>
        <v>3</v>
      </c>
      <c r="M8153" s="17">
        <v>0</v>
      </c>
      <c r="N8153" s="16">
        <f t="shared" si="2745"/>
        <v>11.7</v>
      </c>
      <c r="O8153" s="16">
        <f t="shared" si="2746"/>
        <v>0</v>
      </c>
      <c r="P8153" s="18">
        <f t="shared" si="2747"/>
        <v>0</v>
      </c>
      <c r="Q8153" s="16">
        <f t="shared" si="2748"/>
        <v>11.7</v>
      </c>
      <c r="R8153" s="16">
        <f t="shared" si="2749"/>
        <v>0</v>
      </c>
    </row>
    <row r="8154" spans="1:18" ht="21" x14ac:dyDescent="0.35">
      <c r="A8154" s="1">
        <v>8</v>
      </c>
      <c r="B8154" s="13" t="s">
        <v>2352</v>
      </c>
      <c r="C8154" s="13" t="s">
        <v>41</v>
      </c>
      <c r="D8154" s="14" t="s">
        <v>2353</v>
      </c>
      <c r="E8154" s="15">
        <v>11.7</v>
      </c>
      <c r="F8154" s="16">
        <f t="shared" si="2740"/>
        <v>35.1</v>
      </c>
      <c r="G8154" s="16">
        <f t="shared" si="2741"/>
        <v>0</v>
      </c>
      <c r="H8154" s="16">
        <f t="shared" si="2742"/>
        <v>0</v>
      </c>
      <c r="I8154" s="16">
        <f t="shared" si="2743"/>
        <v>35.1</v>
      </c>
      <c r="J8154" s="17">
        <v>3</v>
      </c>
      <c r="K8154" s="17">
        <v>0</v>
      </c>
      <c r="L8154" s="18">
        <f t="shared" si="2744"/>
        <v>3</v>
      </c>
      <c r="M8154" s="17">
        <v>0</v>
      </c>
      <c r="N8154" s="16">
        <f t="shared" si="2745"/>
        <v>11.7</v>
      </c>
      <c r="O8154" s="16">
        <f t="shared" si="2746"/>
        <v>0</v>
      </c>
      <c r="P8154" s="18">
        <f t="shared" si="2747"/>
        <v>0</v>
      </c>
      <c r="Q8154" s="16">
        <f t="shared" si="2748"/>
        <v>11.7</v>
      </c>
      <c r="R8154" s="16">
        <f t="shared" si="2749"/>
        <v>0</v>
      </c>
    </row>
    <row r="8155" spans="1:18" ht="42" x14ac:dyDescent="0.35">
      <c r="A8155" s="1">
        <v>9</v>
      </c>
      <c r="B8155" s="13" t="s">
        <v>2490</v>
      </c>
      <c r="C8155" s="13" t="s">
        <v>41</v>
      </c>
      <c r="D8155" s="14" t="s">
        <v>2379</v>
      </c>
      <c r="E8155" s="15">
        <v>663.92</v>
      </c>
      <c r="F8155" s="16">
        <f t="shared" si="2740"/>
        <v>663.92</v>
      </c>
      <c r="G8155" s="16">
        <f t="shared" si="2741"/>
        <v>0</v>
      </c>
      <c r="H8155" s="16">
        <f t="shared" si="2742"/>
        <v>0</v>
      </c>
      <c r="I8155" s="16">
        <f t="shared" si="2743"/>
        <v>663.92</v>
      </c>
      <c r="J8155" s="17">
        <v>1</v>
      </c>
      <c r="K8155" s="17">
        <v>0</v>
      </c>
      <c r="L8155" s="18">
        <f t="shared" si="2744"/>
        <v>1</v>
      </c>
      <c r="M8155" s="17">
        <v>0</v>
      </c>
      <c r="N8155" s="16">
        <f t="shared" si="2745"/>
        <v>663.92</v>
      </c>
      <c r="O8155" s="16">
        <f t="shared" si="2746"/>
        <v>0</v>
      </c>
      <c r="P8155" s="18">
        <f t="shared" si="2747"/>
        <v>0</v>
      </c>
      <c r="Q8155" s="16">
        <f t="shared" si="2748"/>
        <v>663.92</v>
      </c>
      <c r="R8155" s="16">
        <f t="shared" si="2749"/>
        <v>0</v>
      </c>
    </row>
    <row r="8156" spans="1:18" ht="42" x14ac:dyDescent="0.35">
      <c r="A8156" s="1">
        <v>10</v>
      </c>
      <c r="B8156" s="13" t="s">
        <v>2358</v>
      </c>
      <c r="C8156" s="13" t="s">
        <v>41</v>
      </c>
      <c r="D8156" s="14" t="s">
        <v>2359</v>
      </c>
      <c r="E8156" s="15">
        <v>47.91</v>
      </c>
      <c r="F8156" s="16">
        <f t="shared" si="2740"/>
        <v>143.72999999999999</v>
      </c>
      <c r="G8156" s="16">
        <f t="shared" si="2741"/>
        <v>0</v>
      </c>
      <c r="H8156" s="16">
        <f t="shared" si="2742"/>
        <v>0</v>
      </c>
      <c r="I8156" s="16">
        <f t="shared" si="2743"/>
        <v>143.72999999999999</v>
      </c>
      <c r="J8156" s="17">
        <v>3</v>
      </c>
      <c r="K8156" s="17">
        <v>0</v>
      </c>
      <c r="L8156" s="18">
        <f t="shared" si="2744"/>
        <v>3</v>
      </c>
      <c r="M8156" s="17">
        <v>0</v>
      </c>
      <c r="N8156" s="16">
        <f t="shared" si="2745"/>
        <v>47.91</v>
      </c>
      <c r="O8156" s="16">
        <f t="shared" si="2746"/>
        <v>0</v>
      </c>
      <c r="P8156" s="18">
        <f t="shared" si="2747"/>
        <v>0</v>
      </c>
      <c r="Q8156" s="16">
        <f t="shared" si="2748"/>
        <v>47.91</v>
      </c>
      <c r="R8156" s="16">
        <f t="shared" si="2749"/>
        <v>0</v>
      </c>
    </row>
    <row r="8157" spans="1:18" ht="31.5" x14ac:dyDescent="0.35">
      <c r="A8157" s="1">
        <v>11</v>
      </c>
      <c r="B8157" s="13" t="s">
        <v>2360</v>
      </c>
      <c r="C8157" s="13" t="s">
        <v>41</v>
      </c>
      <c r="D8157" s="14" t="s">
        <v>2361</v>
      </c>
      <c r="E8157" s="15">
        <v>21.02</v>
      </c>
      <c r="F8157" s="16">
        <f t="shared" si="2740"/>
        <v>63.06</v>
      </c>
      <c r="G8157" s="16">
        <f t="shared" si="2741"/>
        <v>0</v>
      </c>
      <c r="H8157" s="16">
        <f t="shared" si="2742"/>
        <v>0</v>
      </c>
      <c r="I8157" s="16">
        <f t="shared" si="2743"/>
        <v>63.06</v>
      </c>
      <c r="J8157" s="17">
        <v>3</v>
      </c>
      <c r="K8157" s="17">
        <v>0</v>
      </c>
      <c r="L8157" s="18">
        <f t="shared" si="2744"/>
        <v>3</v>
      </c>
      <c r="M8157" s="17">
        <v>0</v>
      </c>
      <c r="N8157" s="16">
        <f t="shared" si="2745"/>
        <v>21.02</v>
      </c>
      <c r="O8157" s="16">
        <f t="shared" si="2746"/>
        <v>0</v>
      </c>
      <c r="P8157" s="18">
        <f t="shared" si="2747"/>
        <v>0</v>
      </c>
      <c r="Q8157" s="16">
        <f t="shared" si="2748"/>
        <v>21.02</v>
      </c>
      <c r="R8157" s="16">
        <f t="shared" si="2749"/>
        <v>0</v>
      </c>
    </row>
    <row r="8158" spans="1:18" ht="283.5" x14ac:dyDescent="0.35">
      <c r="A8158" s="1">
        <v>12</v>
      </c>
      <c r="B8158" s="13" t="s">
        <v>2372</v>
      </c>
      <c r="C8158" s="13" t="s">
        <v>41</v>
      </c>
      <c r="D8158" s="14" t="s">
        <v>2373</v>
      </c>
      <c r="E8158" s="15">
        <v>111.99</v>
      </c>
      <c r="F8158" s="16">
        <f t="shared" si="2740"/>
        <v>111.99</v>
      </c>
      <c r="G8158" s="16">
        <f t="shared" si="2741"/>
        <v>0</v>
      </c>
      <c r="H8158" s="16">
        <f t="shared" si="2742"/>
        <v>0</v>
      </c>
      <c r="I8158" s="16">
        <f t="shared" si="2743"/>
        <v>111.99</v>
      </c>
      <c r="J8158" s="17">
        <v>1</v>
      </c>
      <c r="K8158" s="17">
        <v>0</v>
      </c>
      <c r="L8158" s="18">
        <f t="shared" si="2744"/>
        <v>1</v>
      </c>
      <c r="M8158" s="17">
        <v>0</v>
      </c>
      <c r="N8158" s="16">
        <f t="shared" si="2745"/>
        <v>111.99</v>
      </c>
      <c r="O8158" s="16">
        <f t="shared" si="2746"/>
        <v>0</v>
      </c>
      <c r="P8158" s="18">
        <f t="shared" si="2747"/>
        <v>0</v>
      </c>
      <c r="Q8158" s="16">
        <f t="shared" si="2748"/>
        <v>111.99</v>
      </c>
      <c r="R8158" s="16">
        <f t="shared" si="2749"/>
        <v>0</v>
      </c>
    </row>
    <row r="8159" spans="1:18" ht="31.5" x14ac:dyDescent="0.35">
      <c r="A8159" s="1">
        <v>13</v>
      </c>
      <c r="B8159" s="13" t="s">
        <v>2491</v>
      </c>
      <c r="C8159" s="13" t="s">
        <v>41</v>
      </c>
      <c r="D8159" s="14" t="s">
        <v>2455</v>
      </c>
      <c r="E8159" s="15">
        <v>70.62</v>
      </c>
      <c r="F8159" s="16">
        <f t="shared" si="2740"/>
        <v>211.86</v>
      </c>
      <c r="G8159" s="16">
        <f t="shared" si="2741"/>
        <v>0</v>
      </c>
      <c r="H8159" s="16">
        <f t="shared" si="2742"/>
        <v>0</v>
      </c>
      <c r="I8159" s="16">
        <f t="shared" si="2743"/>
        <v>211.86</v>
      </c>
      <c r="J8159" s="17">
        <v>3</v>
      </c>
      <c r="K8159" s="17">
        <v>0</v>
      </c>
      <c r="L8159" s="18">
        <f t="shared" si="2744"/>
        <v>3</v>
      </c>
      <c r="M8159" s="17">
        <v>0</v>
      </c>
      <c r="N8159" s="16">
        <f t="shared" si="2745"/>
        <v>70.62</v>
      </c>
      <c r="O8159" s="16">
        <f t="shared" si="2746"/>
        <v>0</v>
      </c>
      <c r="P8159" s="18">
        <f t="shared" si="2747"/>
        <v>0</v>
      </c>
      <c r="Q8159" s="16">
        <f t="shared" si="2748"/>
        <v>70.62</v>
      </c>
      <c r="R8159" s="16">
        <f t="shared" si="2749"/>
        <v>0</v>
      </c>
    </row>
    <row r="8160" spans="1:18" ht="31.5" x14ac:dyDescent="0.35">
      <c r="A8160" s="1">
        <v>14</v>
      </c>
      <c r="B8160" s="13" t="s">
        <v>2492</v>
      </c>
      <c r="C8160" s="13" t="s">
        <v>41</v>
      </c>
      <c r="D8160" s="14" t="s">
        <v>2457</v>
      </c>
      <c r="E8160" s="15">
        <v>53.17</v>
      </c>
      <c r="F8160" s="16">
        <f t="shared" si="2740"/>
        <v>159.51</v>
      </c>
      <c r="G8160" s="16">
        <f t="shared" si="2741"/>
        <v>0</v>
      </c>
      <c r="H8160" s="16">
        <f t="shared" si="2742"/>
        <v>0</v>
      </c>
      <c r="I8160" s="16">
        <f t="shared" si="2743"/>
        <v>159.51</v>
      </c>
      <c r="J8160" s="17">
        <v>3</v>
      </c>
      <c r="K8160" s="17">
        <v>0</v>
      </c>
      <c r="L8160" s="18">
        <f t="shared" si="2744"/>
        <v>3</v>
      </c>
      <c r="M8160" s="17">
        <v>0</v>
      </c>
      <c r="N8160" s="16">
        <f t="shared" si="2745"/>
        <v>53.17</v>
      </c>
      <c r="O8160" s="16">
        <f t="shared" si="2746"/>
        <v>0</v>
      </c>
      <c r="P8160" s="18">
        <f t="shared" si="2747"/>
        <v>0</v>
      </c>
      <c r="Q8160" s="16">
        <f t="shared" si="2748"/>
        <v>53.17</v>
      </c>
      <c r="R8160" s="16">
        <f t="shared" si="2749"/>
        <v>0</v>
      </c>
    </row>
    <row r="8161" spans="1:18" ht="52.5" x14ac:dyDescent="0.35">
      <c r="A8161" s="1">
        <v>15</v>
      </c>
      <c r="B8161" s="13" t="s">
        <v>166</v>
      </c>
      <c r="C8161" s="13" t="s">
        <v>65</v>
      </c>
      <c r="D8161" s="14" t="s">
        <v>167</v>
      </c>
      <c r="E8161" s="15">
        <v>24.21</v>
      </c>
      <c r="F8161" s="16">
        <f t="shared" si="2740"/>
        <v>3601.24</v>
      </c>
      <c r="G8161" s="16">
        <f t="shared" si="2741"/>
        <v>0</v>
      </c>
      <c r="H8161" s="16">
        <f t="shared" si="2742"/>
        <v>0</v>
      </c>
      <c r="I8161" s="16">
        <f t="shared" si="2743"/>
        <v>3601.24</v>
      </c>
      <c r="J8161" s="17">
        <v>148.75</v>
      </c>
      <c r="K8161" s="17">
        <v>0</v>
      </c>
      <c r="L8161" s="18">
        <f t="shared" si="2744"/>
        <v>148.75</v>
      </c>
      <c r="M8161" s="17">
        <v>0</v>
      </c>
      <c r="N8161" s="16">
        <f t="shared" si="2745"/>
        <v>24.21</v>
      </c>
      <c r="O8161" s="16">
        <f t="shared" si="2746"/>
        <v>0</v>
      </c>
      <c r="P8161" s="18">
        <f t="shared" si="2747"/>
        <v>0</v>
      </c>
      <c r="Q8161" s="16">
        <f t="shared" si="2748"/>
        <v>24.21</v>
      </c>
      <c r="R8161" s="16">
        <f t="shared" si="2749"/>
        <v>0</v>
      </c>
    </row>
    <row r="8162" spans="1:18" ht="31.5" x14ac:dyDescent="0.35">
      <c r="A8162" s="1">
        <v>16</v>
      </c>
      <c r="B8162" s="13" t="s">
        <v>168</v>
      </c>
      <c r="C8162" s="13" t="s">
        <v>65</v>
      </c>
      <c r="D8162" s="14" t="s">
        <v>169</v>
      </c>
      <c r="E8162" s="15">
        <v>5.38</v>
      </c>
      <c r="F8162" s="16">
        <f t="shared" si="2740"/>
        <v>800.28</v>
      </c>
      <c r="G8162" s="16">
        <f t="shared" si="2741"/>
        <v>0</v>
      </c>
      <c r="H8162" s="16">
        <f t="shared" si="2742"/>
        <v>0</v>
      </c>
      <c r="I8162" s="16">
        <f t="shared" si="2743"/>
        <v>800.28</v>
      </c>
      <c r="J8162" s="17">
        <v>148.75</v>
      </c>
      <c r="K8162" s="17">
        <v>0</v>
      </c>
      <c r="L8162" s="18">
        <f t="shared" si="2744"/>
        <v>148.75</v>
      </c>
      <c r="M8162" s="17">
        <v>0</v>
      </c>
      <c r="N8162" s="16">
        <f t="shared" si="2745"/>
        <v>5.38</v>
      </c>
      <c r="O8162" s="16">
        <f t="shared" si="2746"/>
        <v>0</v>
      </c>
      <c r="P8162" s="18">
        <f t="shared" si="2747"/>
        <v>0</v>
      </c>
      <c r="Q8162" s="16">
        <f t="shared" si="2748"/>
        <v>5.38</v>
      </c>
      <c r="R8162" s="16">
        <f t="shared" si="2749"/>
        <v>0</v>
      </c>
    </row>
    <row r="8163" spans="1:18" ht="52.5" x14ac:dyDescent="0.35">
      <c r="A8163" s="1">
        <v>17</v>
      </c>
      <c r="B8163" s="13" t="s">
        <v>1136</v>
      </c>
      <c r="C8163" s="13" t="s">
        <v>65</v>
      </c>
      <c r="D8163" s="14" t="s">
        <v>1137</v>
      </c>
      <c r="E8163" s="15">
        <v>5.82</v>
      </c>
      <c r="F8163" s="16">
        <f t="shared" si="2740"/>
        <v>865.73</v>
      </c>
      <c r="G8163" s="16">
        <f t="shared" si="2741"/>
        <v>0</v>
      </c>
      <c r="H8163" s="16">
        <f t="shared" si="2742"/>
        <v>0</v>
      </c>
      <c r="I8163" s="16">
        <f t="shared" si="2743"/>
        <v>865.73</v>
      </c>
      <c r="J8163" s="17">
        <v>148.75</v>
      </c>
      <c r="K8163" s="17">
        <v>0</v>
      </c>
      <c r="L8163" s="18">
        <f t="shared" si="2744"/>
        <v>148.75</v>
      </c>
      <c r="M8163" s="17">
        <v>0</v>
      </c>
      <c r="N8163" s="16">
        <f t="shared" si="2745"/>
        <v>5.82</v>
      </c>
      <c r="O8163" s="16">
        <f t="shared" si="2746"/>
        <v>0</v>
      </c>
      <c r="P8163" s="18">
        <f t="shared" si="2747"/>
        <v>0</v>
      </c>
      <c r="Q8163" s="16">
        <f t="shared" si="2748"/>
        <v>5.82</v>
      </c>
      <c r="R8163" s="16">
        <f t="shared" si="2749"/>
        <v>0</v>
      </c>
    </row>
    <row r="8164" spans="1:18" ht="42" x14ac:dyDescent="0.35">
      <c r="A8164" s="1">
        <v>18</v>
      </c>
      <c r="B8164" s="13" t="s">
        <v>2493</v>
      </c>
      <c r="C8164" s="13" t="s">
        <v>227</v>
      </c>
      <c r="D8164" s="14" t="s">
        <v>2494</v>
      </c>
      <c r="E8164" s="15">
        <v>685.23</v>
      </c>
      <c r="F8164" s="16">
        <f t="shared" si="2740"/>
        <v>685.23</v>
      </c>
      <c r="G8164" s="16">
        <f t="shared" si="2741"/>
        <v>0</v>
      </c>
      <c r="H8164" s="16">
        <f t="shared" si="2742"/>
        <v>0</v>
      </c>
      <c r="I8164" s="16">
        <f t="shared" si="2743"/>
        <v>685.23</v>
      </c>
      <c r="J8164" s="17">
        <v>1</v>
      </c>
      <c r="K8164" s="17">
        <v>0</v>
      </c>
      <c r="L8164" s="18">
        <f t="shared" si="2744"/>
        <v>1</v>
      </c>
      <c r="M8164" s="17">
        <v>0</v>
      </c>
      <c r="N8164" s="16">
        <f t="shared" si="2745"/>
        <v>685.23</v>
      </c>
      <c r="O8164" s="16">
        <f t="shared" si="2746"/>
        <v>0</v>
      </c>
      <c r="P8164" s="18">
        <f t="shared" si="2747"/>
        <v>0</v>
      </c>
      <c r="Q8164" s="16">
        <f t="shared" si="2748"/>
        <v>685.23</v>
      </c>
      <c r="R8164" s="16">
        <f t="shared" si="2749"/>
        <v>0</v>
      </c>
    </row>
    <row r="8165" spans="1:18" ht="73.5" x14ac:dyDescent="0.35">
      <c r="A8165" s="1">
        <v>19</v>
      </c>
      <c r="B8165" s="13" t="s">
        <v>2495</v>
      </c>
      <c r="C8165" s="13" t="s">
        <v>227</v>
      </c>
      <c r="D8165" s="14" t="s">
        <v>2496</v>
      </c>
      <c r="E8165" s="15">
        <v>257.89</v>
      </c>
      <c r="F8165" s="16">
        <f t="shared" si="2740"/>
        <v>257.89</v>
      </c>
      <c r="G8165" s="16">
        <f t="shared" si="2741"/>
        <v>0</v>
      </c>
      <c r="H8165" s="16">
        <f t="shared" si="2742"/>
        <v>0</v>
      </c>
      <c r="I8165" s="16">
        <f t="shared" si="2743"/>
        <v>257.89</v>
      </c>
      <c r="J8165" s="17">
        <v>1</v>
      </c>
      <c r="K8165" s="17">
        <v>0</v>
      </c>
      <c r="L8165" s="18">
        <f t="shared" si="2744"/>
        <v>1</v>
      </c>
      <c r="M8165" s="17">
        <v>0</v>
      </c>
      <c r="N8165" s="16">
        <f t="shared" si="2745"/>
        <v>257.89</v>
      </c>
      <c r="O8165" s="16">
        <f t="shared" si="2746"/>
        <v>0</v>
      </c>
      <c r="P8165" s="18">
        <f t="shared" si="2747"/>
        <v>0</v>
      </c>
      <c r="Q8165" s="16">
        <f t="shared" si="2748"/>
        <v>257.89</v>
      </c>
      <c r="R8165" s="16">
        <f t="shared" si="2749"/>
        <v>0</v>
      </c>
    </row>
    <row r="8166" spans="1:18" ht="21" x14ac:dyDescent="0.35">
      <c r="A8166" s="1">
        <v>20</v>
      </c>
      <c r="B8166" s="13" t="s">
        <v>2550</v>
      </c>
      <c r="C8166" s="13" t="s">
        <v>41</v>
      </c>
      <c r="D8166" s="14" t="s">
        <v>2551</v>
      </c>
      <c r="E8166" s="15">
        <v>68.430000000000007</v>
      </c>
      <c r="F8166" s="16">
        <f t="shared" si="2740"/>
        <v>1231.74</v>
      </c>
      <c r="G8166" s="16">
        <f t="shared" si="2741"/>
        <v>0</v>
      </c>
      <c r="H8166" s="16">
        <f t="shared" si="2742"/>
        <v>0</v>
      </c>
      <c r="I8166" s="16">
        <f t="shared" si="2743"/>
        <v>1231.74</v>
      </c>
      <c r="J8166" s="17">
        <v>18</v>
      </c>
      <c r="K8166" s="17">
        <v>0</v>
      </c>
      <c r="L8166" s="18">
        <f t="shared" si="2744"/>
        <v>18</v>
      </c>
      <c r="M8166" s="17">
        <v>0</v>
      </c>
      <c r="N8166" s="16">
        <f t="shared" si="2745"/>
        <v>68.430000000000007</v>
      </c>
      <c r="O8166" s="16">
        <f t="shared" si="2746"/>
        <v>0</v>
      </c>
      <c r="P8166" s="18">
        <f t="shared" si="2747"/>
        <v>0</v>
      </c>
      <c r="Q8166" s="16">
        <f t="shared" si="2748"/>
        <v>68.430000000000007</v>
      </c>
      <c r="R8166" s="16">
        <f t="shared" si="2749"/>
        <v>0</v>
      </c>
    </row>
    <row r="8167" spans="1:18" ht="52.5" x14ac:dyDescent="0.35">
      <c r="A8167" s="1">
        <v>21</v>
      </c>
      <c r="B8167" s="13" t="s">
        <v>2552</v>
      </c>
      <c r="C8167" s="13" t="s">
        <v>41</v>
      </c>
      <c r="D8167" s="14" t="s">
        <v>2553</v>
      </c>
      <c r="E8167" s="15">
        <v>28.11</v>
      </c>
      <c r="F8167" s="16">
        <f t="shared" si="2740"/>
        <v>140.55000000000001</v>
      </c>
      <c r="G8167" s="16">
        <f t="shared" si="2741"/>
        <v>0</v>
      </c>
      <c r="H8167" s="16">
        <f t="shared" si="2742"/>
        <v>0</v>
      </c>
      <c r="I8167" s="16">
        <f t="shared" si="2743"/>
        <v>140.55000000000001</v>
      </c>
      <c r="J8167" s="17">
        <v>5</v>
      </c>
      <c r="K8167" s="17">
        <v>0</v>
      </c>
      <c r="L8167" s="18">
        <f t="shared" si="2744"/>
        <v>5</v>
      </c>
      <c r="M8167" s="17">
        <v>0</v>
      </c>
      <c r="N8167" s="16">
        <f t="shared" si="2745"/>
        <v>28.11</v>
      </c>
      <c r="O8167" s="16">
        <f t="shared" si="2746"/>
        <v>0</v>
      </c>
      <c r="P8167" s="18">
        <f t="shared" si="2747"/>
        <v>0</v>
      </c>
      <c r="Q8167" s="16">
        <f t="shared" si="2748"/>
        <v>28.11</v>
      </c>
      <c r="R8167" s="16">
        <f t="shared" si="2749"/>
        <v>0</v>
      </c>
    </row>
    <row r="8168" spans="1:18" ht="21" x14ac:dyDescent="0.35">
      <c r="A8168" s="1">
        <v>22</v>
      </c>
      <c r="B8168" s="13" t="s">
        <v>2554</v>
      </c>
      <c r="C8168" s="13" t="s">
        <v>41</v>
      </c>
      <c r="D8168" s="14" t="s">
        <v>2555</v>
      </c>
      <c r="E8168" s="15">
        <v>91.25</v>
      </c>
      <c r="F8168" s="16">
        <f t="shared" si="2740"/>
        <v>91.25</v>
      </c>
      <c r="G8168" s="16">
        <f t="shared" si="2741"/>
        <v>0</v>
      </c>
      <c r="H8168" s="16">
        <f t="shared" si="2742"/>
        <v>0</v>
      </c>
      <c r="I8168" s="16">
        <f t="shared" si="2743"/>
        <v>91.25</v>
      </c>
      <c r="J8168" s="17">
        <v>1</v>
      </c>
      <c r="K8168" s="17">
        <v>0</v>
      </c>
      <c r="L8168" s="18">
        <f t="shared" si="2744"/>
        <v>1</v>
      </c>
      <c r="M8168" s="17">
        <v>0</v>
      </c>
      <c r="N8168" s="16">
        <f t="shared" si="2745"/>
        <v>91.25</v>
      </c>
      <c r="O8168" s="16">
        <f t="shared" si="2746"/>
        <v>0</v>
      </c>
      <c r="P8168" s="18">
        <f t="shared" si="2747"/>
        <v>0</v>
      </c>
      <c r="Q8168" s="16">
        <f t="shared" si="2748"/>
        <v>91.25</v>
      </c>
      <c r="R8168" s="16">
        <f t="shared" si="2749"/>
        <v>0</v>
      </c>
    </row>
    <row r="8169" spans="1:18" ht="21" x14ac:dyDescent="0.35">
      <c r="A8169" s="1">
        <v>23</v>
      </c>
      <c r="B8169" s="13" t="s">
        <v>303</v>
      </c>
      <c r="C8169" s="13" t="s">
        <v>304</v>
      </c>
      <c r="D8169" s="14" t="s">
        <v>305</v>
      </c>
      <c r="E8169" s="15">
        <v>104.53</v>
      </c>
      <c r="F8169" s="16">
        <f t="shared" si="2740"/>
        <v>1097.57</v>
      </c>
      <c r="G8169" s="16">
        <f t="shared" si="2741"/>
        <v>0</v>
      </c>
      <c r="H8169" s="16">
        <f t="shared" si="2742"/>
        <v>0</v>
      </c>
      <c r="I8169" s="16">
        <f t="shared" si="2743"/>
        <v>1097.57</v>
      </c>
      <c r="J8169" s="17">
        <v>10.5</v>
      </c>
      <c r="K8169" s="17">
        <v>0</v>
      </c>
      <c r="L8169" s="18">
        <f t="shared" si="2744"/>
        <v>10.5</v>
      </c>
      <c r="M8169" s="17">
        <v>0</v>
      </c>
      <c r="N8169" s="16">
        <f t="shared" si="2745"/>
        <v>104.53</v>
      </c>
      <c r="O8169" s="16">
        <f t="shared" si="2746"/>
        <v>0</v>
      </c>
      <c r="P8169" s="18">
        <f t="shared" si="2747"/>
        <v>0</v>
      </c>
      <c r="Q8169" s="16">
        <f t="shared" si="2748"/>
        <v>104.53</v>
      </c>
      <c r="R8169" s="16">
        <f t="shared" si="2749"/>
        <v>0</v>
      </c>
    </row>
    <row r="8170" spans="1:18" ht="21" x14ac:dyDescent="0.35">
      <c r="A8170" s="1">
        <v>24</v>
      </c>
      <c r="B8170" s="13" t="s">
        <v>2556</v>
      </c>
      <c r="C8170" s="13" t="s">
        <v>41</v>
      </c>
      <c r="D8170" s="14" t="s">
        <v>2557</v>
      </c>
      <c r="E8170" s="15">
        <v>103.45</v>
      </c>
      <c r="F8170" s="16">
        <f t="shared" si="2740"/>
        <v>310.35000000000002</v>
      </c>
      <c r="G8170" s="16">
        <f t="shared" si="2741"/>
        <v>0</v>
      </c>
      <c r="H8170" s="16">
        <f t="shared" si="2742"/>
        <v>0</v>
      </c>
      <c r="I8170" s="16">
        <f t="shared" si="2743"/>
        <v>310.35000000000002</v>
      </c>
      <c r="J8170" s="17">
        <v>3</v>
      </c>
      <c r="K8170" s="17">
        <v>0</v>
      </c>
      <c r="L8170" s="18">
        <f t="shared" si="2744"/>
        <v>3</v>
      </c>
      <c r="M8170" s="17">
        <v>0</v>
      </c>
      <c r="N8170" s="16">
        <f t="shared" si="2745"/>
        <v>103.45</v>
      </c>
      <c r="O8170" s="16">
        <f t="shared" si="2746"/>
        <v>0</v>
      </c>
      <c r="P8170" s="18">
        <f t="shared" si="2747"/>
        <v>0</v>
      </c>
      <c r="Q8170" s="16">
        <f t="shared" si="2748"/>
        <v>103.45</v>
      </c>
      <c r="R8170" s="16">
        <f t="shared" si="2749"/>
        <v>0</v>
      </c>
    </row>
    <row r="8171" spans="1:18" ht="42" x14ac:dyDescent="0.35">
      <c r="A8171" s="1">
        <v>25</v>
      </c>
      <c r="B8171" s="13" t="s">
        <v>2558</v>
      </c>
      <c r="C8171" s="13" t="s">
        <v>44</v>
      </c>
      <c r="D8171" s="14" t="s">
        <v>2559</v>
      </c>
      <c r="E8171" s="15">
        <v>3.07</v>
      </c>
      <c r="F8171" s="16">
        <f t="shared" si="2740"/>
        <v>598.65</v>
      </c>
      <c r="G8171" s="16">
        <f t="shared" si="2741"/>
        <v>0</v>
      </c>
      <c r="H8171" s="16">
        <f t="shared" si="2742"/>
        <v>0</v>
      </c>
      <c r="I8171" s="16">
        <f t="shared" si="2743"/>
        <v>598.65</v>
      </c>
      <c r="J8171" s="17">
        <v>195</v>
      </c>
      <c r="K8171" s="17">
        <v>0</v>
      </c>
      <c r="L8171" s="18">
        <f t="shared" si="2744"/>
        <v>195</v>
      </c>
      <c r="M8171" s="17">
        <v>0</v>
      </c>
      <c r="N8171" s="16">
        <f t="shared" si="2745"/>
        <v>3.07</v>
      </c>
      <c r="O8171" s="16">
        <f t="shared" si="2746"/>
        <v>0</v>
      </c>
      <c r="P8171" s="18">
        <f t="shared" si="2747"/>
        <v>0</v>
      </c>
      <c r="Q8171" s="16">
        <f t="shared" si="2748"/>
        <v>3.07</v>
      </c>
      <c r="R8171" s="16">
        <f t="shared" si="2749"/>
        <v>0</v>
      </c>
    </row>
    <row r="8172" spans="1:18" ht="42" x14ac:dyDescent="0.35">
      <c r="A8172" s="1">
        <v>26</v>
      </c>
      <c r="B8172" s="13" t="s">
        <v>2460</v>
      </c>
      <c r="C8172" s="13" t="s">
        <v>44</v>
      </c>
      <c r="D8172" s="14" t="s">
        <v>2461</v>
      </c>
      <c r="E8172" s="15">
        <v>7.86</v>
      </c>
      <c r="F8172" s="16">
        <f t="shared" si="2740"/>
        <v>393</v>
      </c>
      <c r="G8172" s="16">
        <f t="shared" si="2741"/>
        <v>0</v>
      </c>
      <c r="H8172" s="16">
        <f t="shared" si="2742"/>
        <v>0</v>
      </c>
      <c r="I8172" s="16">
        <f t="shared" si="2743"/>
        <v>393</v>
      </c>
      <c r="J8172" s="17">
        <v>50</v>
      </c>
      <c r="K8172" s="17">
        <v>0</v>
      </c>
      <c r="L8172" s="18">
        <f t="shared" si="2744"/>
        <v>50</v>
      </c>
      <c r="M8172" s="17">
        <v>0</v>
      </c>
      <c r="N8172" s="16">
        <f t="shared" si="2745"/>
        <v>7.86</v>
      </c>
      <c r="O8172" s="16">
        <f t="shared" si="2746"/>
        <v>0</v>
      </c>
      <c r="P8172" s="18">
        <f t="shared" si="2747"/>
        <v>0</v>
      </c>
      <c r="Q8172" s="16">
        <f t="shared" si="2748"/>
        <v>7.86</v>
      </c>
      <c r="R8172" s="16">
        <f t="shared" si="2749"/>
        <v>0</v>
      </c>
    </row>
    <row r="8173" spans="1:18" ht="42" x14ac:dyDescent="0.35">
      <c r="A8173" s="1">
        <v>27</v>
      </c>
      <c r="B8173" s="13" t="s">
        <v>2346</v>
      </c>
      <c r="C8173" s="13" t="s">
        <v>44</v>
      </c>
      <c r="D8173" s="14" t="s">
        <v>2347</v>
      </c>
      <c r="E8173" s="15">
        <v>6.2</v>
      </c>
      <c r="F8173" s="16">
        <f t="shared" si="2740"/>
        <v>2108</v>
      </c>
      <c r="G8173" s="16">
        <f t="shared" si="2741"/>
        <v>0</v>
      </c>
      <c r="H8173" s="16">
        <f t="shared" si="2742"/>
        <v>0</v>
      </c>
      <c r="I8173" s="16">
        <f t="shared" si="2743"/>
        <v>2108</v>
      </c>
      <c r="J8173" s="17">
        <v>340</v>
      </c>
      <c r="K8173" s="17">
        <v>0</v>
      </c>
      <c r="L8173" s="18">
        <f t="shared" si="2744"/>
        <v>340</v>
      </c>
      <c r="M8173" s="17">
        <v>0</v>
      </c>
      <c r="N8173" s="16">
        <f t="shared" si="2745"/>
        <v>6.2</v>
      </c>
      <c r="O8173" s="16">
        <f t="shared" si="2746"/>
        <v>0</v>
      </c>
      <c r="P8173" s="18">
        <f t="shared" si="2747"/>
        <v>0</v>
      </c>
      <c r="Q8173" s="16">
        <f t="shared" si="2748"/>
        <v>6.2</v>
      </c>
      <c r="R8173" s="16">
        <f t="shared" si="2749"/>
        <v>0</v>
      </c>
    </row>
    <row r="8174" spans="1:18" ht="42" x14ac:dyDescent="0.35">
      <c r="A8174" s="1">
        <v>28</v>
      </c>
      <c r="B8174" s="13" t="s">
        <v>2344</v>
      </c>
      <c r="C8174" s="13" t="s">
        <v>44</v>
      </c>
      <c r="D8174" s="14" t="s">
        <v>2345</v>
      </c>
      <c r="E8174" s="15">
        <v>14.68</v>
      </c>
      <c r="F8174" s="16">
        <f t="shared" si="2740"/>
        <v>2569</v>
      </c>
      <c r="G8174" s="16">
        <f t="shared" si="2741"/>
        <v>0</v>
      </c>
      <c r="H8174" s="16">
        <f t="shared" si="2742"/>
        <v>0</v>
      </c>
      <c r="I8174" s="16">
        <f t="shared" si="2743"/>
        <v>2569</v>
      </c>
      <c r="J8174" s="17">
        <v>175</v>
      </c>
      <c r="K8174" s="17">
        <v>0</v>
      </c>
      <c r="L8174" s="18">
        <f t="shared" si="2744"/>
        <v>175</v>
      </c>
      <c r="M8174" s="17">
        <v>0</v>
      </c>
      <c r="N8174" s="16">
        <f t="shared" si="2745"/>
        <v>14.68</v>
      </c>
      <c r="O8174" s="16">
        <f t="shared" si="2746"/>
        <v>0</v>
      </c>
      <c r="P8174" s="18">
        <f t="shared" si="2747"/>
        <v>0</v>
      </c>
      <c r="Q8174" s="16">
        <f t="shared" si="2748"/>
        <v>14.68</v>
      </c>
      <c r="R8174" s="16">
        <f t="shared" si="2749"/>
        <v>0</v>
      </c>
    </row>
    <row r="8175" spans="1:18" ht="63" x14ac:dyDescent="0.35">
      <c r="A8175" s="1">
        <v>29</v>
      </c>
      <c r="B8175" s="13" t="s">
        <v>908</v>
      </c>
      <c r="C8175" s="13" t="s">
        <v>44</v>
      </c>
      <c r="D8175" s="14" t="s">
        <v>909</v>
      </c>
      <c r="E8175" s="15">
        <v>2.58</v>
      </c>
      <c r="F8175" s="16">
        <f t="shared" si="2740"/>
        <v>412.8</v>
      </c>
      <c r="G8175" s="16">
        <f t="shared" si="2741"/>
        <v>0</v>
      </c>
      <c r="H8175" s="16">
        <f t="shared" si="2742"/>
        <v>0</v>
      </c>
      <c r="I8175" s="16">
        <f t="shared" si="2743"/>
        <v>412.8</v>
      </c>
      <c r="J8175" s="17">
        <v>160</v>
      </c>
      <c r="K8175" s="17">
        <v>0</v>
      </c>
      <c r="L8175" s="18">
        <f t="shared" si="2744"/>
        <v>160</v>
      </c>
      <c r="M8175" s="17">
        <v>0</v>
      </c>
      <c r="N8175" s="16">
        <f t="shared" si="2745"/>
        <v>2.58</v>
      </c>
      <c r="O8175" s="16">
        <f t="shared" si="2746"/>
        <v>0</v>
      </c>
      <c r="P8175" s="18">
        <f t="shared" si="2747"/>
        <v>0</v>
      </c>
      <c r="Q8175" s="16">
        <f t="shared" si="2748"/>
        <v>2.58</v>
      </c>
      <c r="R8175" s="16">
        <f t="shared" si="2749"/>
        <v>0</v>
      </c>
    </row>
    <row r="8176" spans="1:18" ht="63" x14ac:dyDescent="0.35">
      <c r="A8176" s="1">
        <v>30</v>
      </c>
      <c r="B8176" s="13" t="s">
        <v>505</v>
      </c>
      <c r="C8176" s="13" t="s">
        <v>44</v>
      </c>
      <c r="D8176" s="14" t="s">
        <v>506</v>
      </c>
      <c r="E8176" s="15">
        <v>2.83</v>
      </c>
      <c r="F8176" s="16">
        <f t="shared" si="2740"/>
        <v>962.2</v>
      </c>
      <c r="G8176" s="16">
        <f t="shared" si="2741"/>
        <v>0</v>
      </c>
      <c r="H8176" s="16">
        <f t="shared" si="2742"/>
        <v>0</v>
      </c>
      <c r="I8176" s="16">
        <f t="shared" si="2743"/>
        <v>962.2</v>
      </c>
      <c r="J8176" s="17">
        <v>340</v>
      </c>
      <c r="K8176" s="17">
        <v>0</v>
      </c>
      <c r="L8176" s="18">
        <f t="shared" si="2744"/>
        <v>340</v>
      </c>
      <c r="M8176" s="17">
        <v>0</v>
      </c>
      <c r="N8176" s="16">
        <f t="shared" si="2745"/>
        <v>2.83</v>
      </c>
      <c r="O8176" s="16">
        <f t="shared" si="2746"/>
        <v>0</v>
      </c>
      <c r="P8176" s="18">
        <f t="shared" si="2747"/>
        <v>0</v>
      </c>
      <c r="Q8176" s="16">
        <f t="shared" si="2748"/>
        <v>2.83</v>
      </c>
      <c r="R8176" s="16">
        <f t="shared" si="2749"/>
        <v>0</v>
      </c>
    </row>
    <row r="8177" spans="1:18" ht="63" x14ac:dyDescent="0.35">
      <c r="A8177" s="1">
        <v>31</v>
      </c>
      <c r="B8177" s="13" t="s">
        <v>2560</v>
      </c>
      <c r="C8177" s="13" t="s">
        <v>44</v>
      </c>
      <c r="D8177" s="14" t="s">
        <v>2561</v>
      </c>
      <c r="E8177" s="15">
        <v>3.38</v>
      </c>
      <c r="F8177" s="16">
        <f t="shared" si="2740"/>
        <v>169</v>
      </c>
      <c r="G8177" s="16">
        <f t="shared" si="2741"/>
        <v>0</v>
      </c>
      <c r="H8177" s="16">
        <f t="shared" si="2742"/>
        <v>0</v>
      </c>
      <c r="I8177" s="16">
        <f t="shared" si="2743"/>
        <v>169</v>
      </c>
      <c r="J8177" s="17">
        <v>50</v>
      </c>
      <c r="K8177" s="17">
        <v>0</v>
      </c>
      <c r="L8177" s="18">
        <f t="shared" si="2744"/>
        <v>50</v>
      </c>
      <c r="M8177" s="17">
        <v>0</v>
      </c>
      <c r="N8177" s="16">
        <f t="shared" si="2745"/>
        <v>3.38</v>
      </c>
      <c r="O8177" s="16">
        <f t="shared" si="2746"/>
        <v>0</v>
      </c>
      <c r="P8177" s="18">
        <f t="shared" si="2747"/>
        <v>0</v>
      </c>
      <c r="Q8177" s="16">
        <f t="shared" si="2748"/>
        <v>3.38</v>
      </c>
      <c r="R8177" s="16">
        <f t="shared" si="2749"/>
        <v>0</v>
      </c>
    </row>
    <row r="8178" spans="1:18" ht="84" x14ac:dyDescent="0.35">
      <c r="A8178" s="1">
        <v>32</v>
      </c>
      <c r="B8178" s="13" t="s">
        <v>301</v>
      </c>
      <c r="C8178" s="13" t="s">
        <v>44</v>
      </c>
      <c r="D8178" s="14" t="s">
        <v>302</v>
      </c>
      <c r="E8178" s="15">
        <v>3.92</v>
      </c>
      <c r="F8178" s="16">
        <f t="shared" si="2740"/>
        <v>686</v>
      </c>
      <c r="G8178" s="16">
        <f t="shared" si="2741"/>
        <v>0</v>
      </c>
      <c r="H8178" s="16">
        <f t="shared" si="2742"/>
        <v>0</v>
      </c>
      <c r="I8178" s="16">
        <f t="shared" si="2743"/>
        <v>686</v>
      </c>
      <c r="J8178" s="17">
        <v>175</v>
      </c>
      <c r="K8178" s="17">
        <v>0</v>
      </c>
      <c r="L8178" s="18">
        <f t="shared" si="2744"/>
        <v>175</v>
      </c>
      <c r="M8178" s="17">
        <v>0</v>
      </c>
      <c r="N8178" s="16">
        <f t="shared" si="2745"/>
        <v>3.92</v>
      </c>
      <c r="O8178" s="16">
        <f t="shared" si="2746"/>
        <v>0</v>
      </c>
      <c r="P8178" s="18">
        <f t="shared" si="2747"/>
        <v>0</v>
      </c>
      <c r="Q8178" s="16">
        <f t="shared" si="2748"/>
        <v>3.92</v>
      </c>
      <c r="R8178" s="16">
        <f t="shared" si="2749"/>
        <v>0</v>
      </c>
    </row>
    <row r="8179" spans="1:18" ht="52.5" x14ac:dyDescent="0.35">
      <c r="A8179" s="1">
        <v>33</v>
      </c>
      <c r="B8179" s="13" t="s">
        <v>2497</v>
      </c>
      <c r="C8179" s="13" t="s">
        <v>44</v>
      </c>
      <c r="D8179" s="14" t="s">
        <v>2498</v>
      </c>
      <c r="E8179" s="15">
        <v>3.23</v>
      </c>
      <c r="F8179" s="16">
        <f t="shared" si="2740"/>
        <v>516.79999999999995</v>
      </c>
      <c r="G8179" s="16">
        <f t="shared" si="2741"/>
        <v>0</v>
      </c>
      <c r="H8179" s="16">
        <f t="shared" si="2742"/>
        <v>0</v>
      </c>
      <c r="I8179" s="16">
        <f t="shared" si="2743"/>
        <v>516.79999999999995</v>
      </c>
      <c r="J8179" s="17">
        <v>160</v>
      </c>
      <c r="K8179" s="17">
        <v>0</v>
      </c>
      <c r="L8179" s="18">
        <f t="shared" si="2744"/>
        <v>160</v>
      </c>
      <c r="M8179" s="17">
        <v>0</v>
      </c>
      <c r="N8179" s="16">
        <f t="shared" si="2745"/>
        <v>3.23</v>
      </c>
      <c r="O8179" s="16">
        <f t="shared" si="2746"/>
        <v>0</v>
      </c>
      <c r="P8179" s="18">
        <f t="shared" si="2747"/>
        <v>0</v>
      </c>
      <c r="Q8179" s="16">
        <f t="shared" si="2748"/>
        <v>3.23</v>
      </c>
      <c r="R8179" s="16">
        <f t="shared" si="2749"/>
        <v>0</v>
      </c>
    </row>
    <row r="8180" spans="1:18" x14ac:dyDescent="0.35">
      <c r="A8180" s="21" t="s">
        <v>2562</v>
      </c>
      <c r="B8180" s="21" t="s">
        <v>2562</v>
      </c>
      <c r="C8180" s="21" t="s">
        <v>2562</v>
      </c>
      <c r="D8180" s="21" t="s">
        <v>2562</v>
      </c>
      <c r="E8180" s="21" t="s">
        <v>2562</v>
      </c>
      <c r="F8180" s="19"/>
      <c r="G8180" s="20">
        <f>SUM(G8147:G8179)</f>
        <v>0</v>
      </c>
      <c r="H8180" s="7"/>
      <c r="I8180" s="7"/>
      <c r="J8180" s="7"/>
      <c r="K8180" s="7"/>
      <c r="L8180" s="7"/>
      <c r="M8180" s="7"/>
      <c r="N8180" s="7"/>
      <c r="O8180" s="7"/>
      <c r="P8180" s="7"/>
      <c r="Q8180" s="7"/>
      <c r="R8180" s="7"/>
    </row>
    <row r="8182" spans="1:18" x14ac:dyDescent="0.35">
      <c r="B8182" s="11" t="s">
        <v>23</v>
      </c>
      <c r="C8182" s="12" t="s">
        <v>24</v>
      </c>
      <c r="D8182" s="12" t="s">
        <v>25</v>
      </c>
    </row>
    <row r="8183" spans="1:18" x14ac:dyDescent="0.35">
      <c r="B8183" s="11" t="s">
        <v>26</v>
      </c>
      <c r="C8183" s="12" t="s">
        <v>27</v>
      </c>
      <c r="D8183" s="12" t="s">
        <v>28</v>
      </c>
    </row>
    <row r="8184" spans="1:18" x14ac:dyDescent="0.35">
      <c r="B8184" s="11" t="s">
        <v>29</v>
      </c>
      <c r="C8184" s="12" t="s">
        <v>24</v>
      </c>
      <c r="D8184" s="12" t="s">
        <v>30</v>
      </c>
    </row>
    <row r="8185" spans="1:18" x14ac:dyDescent="0.35">
      <c r="B8185" s="11" t="s">
        <v>31</v>
      </c>
      <c r="C8185" s="12" t="s">
        <v>358</v>
      </c>
      <c r="D8185" s="12" t="s">
        <v>2279</v>
      </c>
    </row>
    <row r="8186" spans="1:18" x14ac:dyDescent="0.35">
      <c r="B8186" s="11" t="s">
        <v>33</v>
      </c>
      <c r="C8186" s="12" t="s">
        <v>116</v>
      </c>
      <c r="D8186" s="12" t="s">
        <v>178</v>
      </c>
    </row>
    <row r="8187" spans="1:18" x14ac:dyDescent="0.35">
      <c r="B8187" s="11" t="s">
        <v>35</v>
      </c>
      <c r="C8187" s="12" t="s">
        <v>319</v>
      </c>
      <c r="D8187" s="12" t="s">
        <v>2385</v>
      </c>
    </row>
    <row r="8189" spans="1:18" ht="52.5" x14ac:dyDescent="0.35">
      <c r="A8189" s="1">
        <v>1</v>
      </c>
      <c r="B8189" s="13" t="s">
        <v>980</v>
      </c>
      <c r="C8189" s="13" t="s">
        <v>41</v>
      </c>
      <c r="D8189" s="14" t="s">
        <v>981</v>
      </c>
      <c r="E8189" s="15">
        <v>48.27</v>
      </c>
      <c r="F8189" s="16">
        <f t="shared" ref="F8189:F8226" si="2750">ROUND(ROUND(N8189,2)*ROUND(J8189,3),2)</f>
        <v>2510.04</v>
      </c>
      <c r="G8189" s="16">
        <f t="shared" ref="G8189:G8226" si="2751">ROUND(ROUND(N8189,2)*ROUND(K8189,3),2)</f>
        <v>0</v>
      </c>
      <c r="H8189" s="16">
        <f t="shared" ref="H8189:H8226" si="2752">IF(EXACT(J8189,0),0,100*(K8189/J8189))</f>
        <v>0</v>
      </c>
      <c r="I8189" s="16">
        <f t="shared" ref="I8189:I8226" si="2753">ROUND((ROUND(J8189,3)-ROUND(K8189,3))*N8189,2)</f>
        <v>2510.04</v>
      </c>
      <c r="J8189" s="17">
        <v>52</v>
      </c>
      <c r="K8189" s="17">
        <v>0</v>
      </c>
      <c r="L8189" s="18">
        <f t="shared" ref="L8189:L8226" si="2754">ROUND(ROUND(J8189,3)-ROUND(K8189,3),3)</f>
        <v>52</v>
      </c>
      <c r="M8189" s="17">
        <v>0</v>
      </c>
      <c r="N8189" s="16">
        <f t="shared" ref="N8189:N8226" si="2755">ROUND(E8189,2)</f>
        <v>48.27</v>
      </c>
      <c r="O8189" s="16">
        <f t="shared" ref="O8189:O8226" si="2756">ROUND(ROUND(M8189,3)*ROUND(N8189,2),2)</f>
        <v>0</v>
      </c>
      <c r="P8189" s="18">
        <f t="shared" ref="P8189:P8226" si="2757">ROUND(ROUND(K8189,3)-ROUND(M8189,3),2)</f>
        <v>0</v>
      </c>
      <c r="Q8189" s="16">
        <f t="shared" ref="Q8189:Q8226" si="2758">ROUND(E8189,2)</f>
        <v>48.27</v>
      </c>
      <c r="R8189" s="16">
        <f t="shared" ref="R8189:R8226" si="2759">ROUND((ROUND(K8189,3)-ROUND(M8189,3))* Q8189,2)</f>
        <v>0</v>
      </c>
    </row>
    <row r="8190" spans="1:18" ht="42" x14ac:dyDescent="0.35">
      <c r="A8190" s="1">
        <v>2</v>
      </c>
      <c r="B8190" s="13" t="s">
        <v>964</v>
      </c>
      <c r="C8190" s="13" t="s">
        <v>41</v>
      </c>
      <c r="D8190" s="14" t="s">
        <v>965</v>
      </c>
      <c r="E8190" s="15">
        <v>70.099999999999994</v>
      </c>
      <c r="F8190" s="16">
        <f t="shared" si="2750"/>
        <v>490.7</v>
      </c>
      <c r="G8190" s="16">
        <f t="shared" si="2751"/>
        <v>0</v>
      </c>
      <c r="H8190" s="16">
        <f t="shared" si="2752"/>
        <v>0</v>
      </c>
      <c r="I8190" s="16">
        <f t="shared" si="2753"/>
        <v>490.7</v>
      </c>
      <c r="J8190" s="17">
        <v>7</v>
      </c>
      <c r="K8190" s="17">
        <v>0</v>
      </c>
      <c r="L8190" s="18">
        <f t="shared" si="2754"/>
        <v>7</v>
      </c>
      <c r="M8190" s="17">
        <v>0</v>
      </c>
      <c r="N8190" s="16">
        <f t="shared" si="2755"/>
        <v>70.099999999999994</v>
      </c>
      <c r="O8190" s="16">
        <f t="shared" si="2756"/>
        <v>0</v>
      </c>
      <c r="P8190" s="18">
        <f t="shared" si="2757"/>
        <v>0</v>
      </c>
      <c r="Q8190" s="16">
        <f t="shared" si="2758"/>
        <v>70.099999999999994</v>
      </c>
      <c r="R8190" s="16">
        <f t="shared" si="2759"/>
        <v>0</v>
      </c>
    </row>
    <row r="8191" spans="1:18" ht="63" x14ac:dyDescent="0.35">
      <c r="A8191" s="1">
        <v>3</v>
      </c>
      <c r="B8191" s="13" t="s">
        <v>2242</v>
      </c>
      <c r="C8191" s="13" t="s">
        <v>92</v>
      </c>
      <c r="D8191" s="14" t="s">
        <v>2243</v>
      </c>
      <c r="E8191" s="15">
        <v>362.23</v>
      </c>
      <c r="F8191" s="16">
        <f t="shared" si="2750"/>
        <v>456.41</v>
      </c>
      <c r="G8191" s="16">
        <f t="shared" si="2751"/>
        <v>0</v>
      </c>
      <c r="H8191" s="16">
        <f t="shared" si="2752"/>
        <v>0</v>
      </c>
      <c r="I8191" s="16">
        <f t="shared" si="2753"/>
        <v>456.41</v>
      </c>
      <c r="J8191" s="17">
        <v>1.26</v>
      </c>
      <c r="K8191" s="17">
        <v>0</v>
      </c>
      <c r="L8191" s="18">
        <f t="shared" si="2754"/>
        <v>1.26</v>
      </c>
      <c r="M8191" s="17">
        <v>0</v>
      </c>
      <c r="N8191" s="16">
        <f t="shared" si="2755"/>
        <v>362.23</v>
      </c>
      <c r="O8191" s="16">
        <f t="shared" si="2756"/>
        <v>0</v>
      </c>
      <c r="P8191" s="18">
        <f t="shared" si="2757"/>
        <v>0</v>
      </c>
      <c r="Q8191" s="16">
        <f t="shared" si="2758"/>
        <v>362.23</v>
      </c>
      <c r="R8191" s="16">
        <f t="shared" si="2759"/>
        <v>0</v>
      </c>
    </row>
    <row r="8192" spans="1:18" ht="63" x14ac:dyDescent="0.35">
      <c r="A8192" s="1">
        <v>4</v>
      </c>
      <c r="B8192" s="13" t="s">
        <v>2246</v>
      </c>
      <c r="C8192" s="13" t="s">
        <v>92</v>
      </c>
      <c r="D8192" s="14" t="s">
        <v>2247</v>
      </c>
      <c r="E8192" s="15">
        <v>284.83</v>
      </c>
      <c r="F8192" s="16">
        <f t="shared" si="2750"/>
        <v>205.08</v>
      </c>
      <c r="G8192" s="16">
        <f t="shared" si="2751"/>
        <v>0</v>
      </c>
      <c r="H8192" s="16">
        <f t="shared" si="2752"/>
        <v>0</v>
      </c>
      <c r="I8192" s="16">
        <f t="shared" si="2753"/>
        <v>205.08</v>
      </c>
      <c r="J8192" s="17">
        <v>0.72</v>
      </c>
      <c r="K8192" s="17">
        <v>0</v>
      </c>
      <c r="L8192" s="18">
        <f t="shared" si="2754"/>
        <v>0.72</v>
      </c>
      <c r="M8192" s="17">
        <v>0</v>
      </c>
      <c r="N8192" s="16">
        <f t="shared" si="2755"/>
        <v>284.83</v>
      </c>
      <c r="O8192" s="16">
        <f t="shared" si="2756"/>
        <v>0</v>
      </c>
      <c r="P8192" s="18">
        <f t="shared" si="2757"/>
        <v>0</v>
      </c>
      <c r="Q8192" s="16">
        <f t="shared" si="2758"/>
        <v>284.83</v>
      </c>
      <c r="R8192" s="16">
        <f t="shared" si="2759"/>
        <v>0</v>
      </c>
    </row>
    <row r="8193" spans="1:18" ht="63" x14ac:dyDescent="0.35">
      <c r="A8193" s="1">
        <v>5</v>
      </c>
      <c r="B8193" s="13" t="s">
        <v>2236</v>
      </c>
      <c r="C8193" s="13" t="s">
        <v>92</v>
      </c>
      <c r="D8193" s="14" t="s">
        <v>2237</v>
      </c>
      <c r="E8193" s="15">
        <v>241.38</v>
      </c>
      <c r="F8193" s="16">
        <f t="shared" si="2750"/>
        <v>521.38</v>
      </c>
      <c r="G8193" s="16">
        <f t="shared" si="2751"/>
        <v>0</v>
      </c>
      <c r="H8193" s="16">
        <f t="shared" si="2752"/>
        <v>0</v>
      </c>
      <c r="I8193" s="16">
        <f t="shared" si="2753"/>
        <v>521.38</v>
      </c>
      <c r="J8193" s="17">
        <v>2.16</v>
      </c>
      <c r="K8193" s="17">
        <v>0</v>
      </c>
      <c r="L8193" s="18">
        <f t="shared" si="2754"/>
        <v>2.16</v>
      </c>
      <c r="M8193" s="17">
        <v>0</v>
      </c>
      <c r="N8193" s="16">
        <f t="shared" si="2755"/>
        <v>241.38</v>
      </c>
      <c r="O8193" s="16">
        <f t="shared" si="2756"/>
        <v>0</v>
      </c>
      <c r="P8193" s="18">
        <f t="shared" si="2757"/>
        <v>0</v>
      </c>
      <c r="Q8193" s="16">
        <f t="shared" si="2758"/>
        <v>241.38</v>
      </c>
      <c r="R8193" s="16">
        <f t="shared" si="2759"/>
        <v>0</v>
      </c>
    </row>
    <row r="8194" spans="1:18" ht="31.5" x14ac:dyDescent="0.35">
      <c r="A8194" s="1">
        <v>6</v>
      </c>
      <c r="B8194" s="13" t="s">
        <v>2240</v>
      </c>
      <c r="C8194" s="13" t="s">
        <v>44</v>
      </c>
      <c r="D8194" s="14" t="s">
        <v>2241</v>
      </c>
      <c r="E8194" s="15">
        <v>16.05</v>
      </c>
      <c r="F8194" s="16">
        <f t="shared" si="2750"/>
        <v>738.3</v>
      </c>
      <c r="G8194" s="16">
        <f t="shared" si="2751"/>
        <v>0</v>
      </c>
      <c r="H8194" s="16">
        <f t="shared" si="2752"/>
        <v>0</v>
      </c>
      <c r="I8194" s="16">
        <f t="shared" si="2753"/>
        <v>738.3</v>
      </c>
      <c r="J8194" s="17">
        <v>46</v>
      </c>
      <c r="K8194" s="17">
        <v>0</v>
      </c>
      <c r="L8194" s="18">
        <f t="shared" si="2754"/>
        <v>46</v>
      </c>
      <c r="M8194" s="17">
        <v>0</v>
      </c>
      <c r="N8194" s="16">
        <f t="shared" si="2755"/>
        <v>16.05</v>
      </c>
      <c r="O8194" s="16">
        <f t="shared" si="2756"/>
        <v>0</v>
      </c>
      <c r="P8194" s="18">
        <f t="shared" si="2757"/>
        <v>0</v>
      </c>
      <c r="Q8194" s="16">
        <f t="shared" si="2758"/>
        <v>16.05</v>
      </c>
      <c r="R8194" s="16">
        <f t="shared" si="2759"/>
        <v>0</v>
      </c>
    </row>
    <row r="8195" spans="1:18" ht="42" x14ac:dyDescent="0.35">
      <c r="A8195" s="1">
        <v>7</v>
      </c>
      <c r="B8195" s="13" t="s">
        <v>2500</v>
      </c>
      <c r="C8195" s="13" t="s">
        <v>41</v>
      </c>
      <c r="D8195" s="14" t="s">
        <v>2501</v>
      </c>
      <c r="E8195" s="15">
        <v>79.52</v>
      </c>
      <c r="F8195" s="16">
        <f t="shared" si="2750"/>
        <v>1192.8</v>
      </c>
      <c r="G8195" s="16">
        <f t="shared" si="2751"/>
        <v>0</v>
      </c>
      <c r="H8195" s="16">
        <f t="shared" si="2752"/>
        <v>0</v>
      </c>
      <c r="I8195" s="16">
        <f t="shared" si="2753"/>
        <v>1192.8</v>
      </c>
      <c r="J8195" s="17">
        <v>15</v>
      </c>
      <c r="K8195" s="17">
        <v>0</v>
      </c>
      <c r="L8195" s="18">
        <f t="shared" si="2754"/>
        <v>15</v>
      </c>
      <c r="M8195" s="17">
        <v>0</v>
      </c>
      <c r="N8195" s="16">
        <f t="shared" si="2755"/>
        <v>79.52</v>
      </c>
      <c r="O8195" s="16">
        <f t="shared" si="2756"/>
        <v>0</v>
      </c>
      <c r="P8195" s="18">
        <f t="shared" si="2757"/>
        <v>0</v>
      </c>
      <c r="Q8195" s="16">
        <f t="shared" si="2758"/>
        <v>79.52</v>
      </c>
      <c r="R8195" s="16">
        <f t="shared" si="2759"/>
        <v>0</v>
      </c>
    </row>
    <row r="8196" spans="1:18" ht="52.5" x14ac:dyDescent="0.35">
      <c r="A8196" s="1">
        <v>8</v>
      </c>
      <c r="B8196" s="13" t="s">
        <v>2244</v>
      </c>
      <c r="C8196" s="13" t="s">
        <v>65</v>
      </c>
      <c r="D8196" s="14" t="s">
        <v>2245</v>
      </c>
      <c r="E8196" s="15">
        <v>199</v>
      </c>
      <c r="F8196" s="16">
        <f t="shared" si="2750"/>
        <v>501.48</v>
      </c>
      <c r="G8196" s="16">
        <f t="shared" si="2751"/>
        <v>0</v>
      </c>
      <c r="H8196" s="16">
        <f t="shared" si="2752"/>
        <v>0</v>
      </c>
      <c r="I8196" s="16">
        <f t="shared" si="2753"/>
        <v>501.48</v>
      </c>
      <c r="J8196" s="17">
        <v>2.52</v>
      </c>
      <c r="K8196" s="17">
        <v>0</v>
      </c>
      <c r="L8196" s="18">
        <f t="shared" si="2754"/>
        <v>2.52</v>
      </c>
      <c r="M8196" s="17">
        <v>0</v>
      </c>
      <c r="N8196" s="16">
        <f t="shared" si="2755"/>
        <v>199</v>
      </c>
      <c r="O8196" s="16">
        <f t="shared" si="2756"/>
        <v>0</v>
      </c>
      <c r="P8196" s="18">
        <f t="shared" si="2757"/>
        <v>0</v>
      </c>
      <c r="Q8196" s="16">
        <f t="shared" si="2758"/>
        <v>199</v>
      </c>
      <c r="R8196" s="16">
        <f t="shared" si="2759"/>
        <v>0</v>
      </c>
    </row>
    <row r="8197" spans="1:18" ht="73.5" x14ac:dyDescent="0.35">
      <c r="A8197" s="1">
        <v>9</v>
      </c>
      <c r="B8197" s="13" t="s">
        <v>2393</v>
      </c>
      <c r="C8197" s="13" t="s">
        <v>41</v>
      </c>
      <c r="D8197" s="14" t="s">
        <v>2394</v>
      </c>
      <c r="E8197" s="15">
        <v>348.16</v>
      </c>
      <c r="F8197" s="16">
        <f t="shared" si="2750"/>
        <v>1044.48</v>
      </c>
      <c r="G8197" s="16">
        <f t="shared" si="2751"/>
        <v>0</v>
      </c>
      <c r="H8197" s="16">
        <f t="shared" si="2752"/>
        <v>0</v>
      </c>
      <c r="I8197" s="16">
        <f t="shared" si="2753"/>
        <v>1044.48</v>
      </c>
      <c r="J8197" s="17">
        <v>3</v>
      </c>
      <c r="K8197" s="17">
        <v>0</v>
      </c>
      <c r="L8197" s="18">
        <f t="shared" si="2754"/>
        <v>3</v>
      </c>
      <c r="M8197" s="17">
        <v>0</v>
      </c>
      <c r="N8197" s="16">
        <f t="shared" si="2755"/>
        <v>348.16</v>
      </c>
      <c r="O8197" s="16">
        <f t="shared" si="2756"/>
        <v>0</v>
      </c>
      <c r="P8197" s="18">
        <f t="shared" si="2757"/>
        <v>0</v>
      </c>
      <c r="Q8197" s="16">
        <f t="shared" si="2758"/>
        <v>348.16</v>
      </c>
      <c r="R8197" s="16">
        <f t="shared" si="2759"/>
        <v>0</v>
      </c>
    </row>
    <row r="8198" spans="1:18" ht="42" x14ac:dyDescent="0.35">
      <c r="A8198" s="1">
        <v>10</v>
      </c>
      <c r="B8198" s="13" t="s">
        <v>2401</v>
      </c>
      <c r="C8198" s="13" t="s">
        <v>41</v>
      </c>
      <c r="D8198" s="14" t="s">
        <v>2402</v>
      </c>
      <c r="E8198" s="15">
        <v>574.07000000000005</v>
      </c>
      <c r="F8198" s="16">
        <f t="shared" si="2750"/>
        <v>6314.77</v>
      </c>
      <c r="G8198" s="16">
        <f t="shared" si="2751"/>
        <v>0</v>
      </c>
      <c r="H8198" s="16">
        <f t="shared" si="2752"/>
        <v>0</v>
      </c>
      <c r="I8198" s="16">
        <f t="shared" si="2753"/>
        <v>6314.77</v>
      </c>
      <c r="J8198" s="17">
        <v>11</v>
      </c>
      <c r="K8198" s="17">
        <v>0</v>
      </c>
      <c r="L8198" s="18">
        <f t="shared" si="2754"/>
        <v>11</v>
      </c>
      <c r="M8198" s="17">
        <v>0</v>
      </c>
      <c r="N8198" s="16">
        <f t="shared" si="2755"/>
        <v>574.07000000000005</v>
      </c>
      <c r="O8198" s="16">
        <f t="shared" si="2756"/>
        <v>0</v>
      </c>
      <c r="P8198" s="18">
        <f t="shared" si="2757"/>
        <v>0</v>
      </c>
      <c r="Q8198" s="16">
        <f t="shared" si="2758"/>
        <v>574.07000000000005</v>
      </c>
      <c r="R8198" s="16">
        <f t="shared" si="2759"/>
        <v>0</v>
      </c>
    </row>
    <row r="8199" spans="1:18" ht="42" x14ac:dyDescent="0.35">
      <c r="A8199" s="1">
        <v>11</v>
      </c>
      <c r="B8199" s="13" t="s">
        <v>2395</v>
      </c>
      <c r="C8199" s="13" t="s">
        <v>41</v>
      </c>
      <c r="D8199" s="14" t="s">
        <v>2396</v>
      </c>
      <c r="E8199" s="15">
        <v>402.98</v>
      </c>
      <c r="F8199" s="16">
        <f t="shared" si="2750"/>
        <v>3223.84</v>
      </c>
      <c r="G8199" s="16">
        <f t="shared" si="2751"/>
        <v>0</v>
      </c>
      <c r="H8199" s="16">
        <f t="shared" si="2752"/>
        <v>0</v>
      </c>
      <c r="I8199" s="16">
        <f t="shared" si="2753"/>
        <v>3223.84</v>
      </c>
      <c r="J8199" s="17">
        <v>8</v>
      </c>
      <c r="K8199" s="17">
        <v>0</v>
      </c>
      <c r="L8199" s="18">
        <f t="shared" si="2754"/>
        <v>8</v>
      </c>
      <c r="M8199" s="17">
        <v>0</v>
      </c>
      <c r="N8199" s="16">
        <f t="shared" si="2755"/>
        <v>402.98</v>
      </c>
      <c r="O8199" s="16">
        <f t="shared" si="2756"/>
        <v>0</v>
      </c>
      <c r="P8199" s="18">
        <f t="shared" si="2757"/>
        <v>0</v>
      </c>
      <c r="Q8199" s="16">
        <f t="shared" si="2758"/>
        <v>402.98</v>
      </c>
      <c r="R8199" s="16">
        <f t="shared" si="2759"/>
        <v>0</v>
      </c>
    </row>
    <row r="8200" spans="1:18" ht="42" x14ac:dyDescent="0.35">
      <c r="A8200" s="1">
        <v>12</v>
      </c>
      <c r="B8200" s="13" t="s">
        <v>2397</v>
      </c>
      <c r="C8200" s="13" t="s">
        <v>41</v>
      </c>
      <c r="D8200" s="14" t="s">
        <v>2398</v>
      </c>
      <c r="E8200" s="15">
        <v>231.93</v>
      </c>
      <c r="F8200" s="16">
        <f t="shared" si="2750"/>
        <v>1159.6500000000001</v>
      </c>
      <c r="G8200" s="16">
        <f t="shared" si="2751"/>
        <v>0</v>
      </c>
      <c r="H8200" s="16">
        <f t="shared" si="2752"/>
        <v>0</v>
      </c>
      <c r="I8200" s="16">
        <f t="shared" si="2753"/>
        <v>1159.6500000000001</v>
      </c>
      <c r="J8200" s="17">
        <v>5</v>
      </c>
      <c r="K8200" s="17">
        <v>0</v>
      </c>
      <c r="L8200" s="18">
        <f t="shared" si="2754"/>
        <v>5</v>
      </c>
      <c r="M8200" s="17">
        <v>0</v>
      </c>
      <c r="N8200" s="16">
        <f t="shared" si="2755"/>
        <v>231.93</v>
      </c>
      <c r="O8200" s="16">
        <f t="shared" si="2756"/>
        <v>0</v>
      </c>
      <c r="P8200" s="18">
        <f t="shared" si="2757"/>
        <v>0</v>
      </c>
      <c r="Q8200" s="16">
        <f t="shared" si="2758"/>
        <v>231.93</v>
      </c>
      <c r="R8200" s="16">
        <f t="shared" si="2759"/>
        <v>0</v>
      </c>
    </row>
    <row r="8201" spans="1:18" ht="42" x14ac:dyDescent="0.35">
      <c r="A8201" s="1">
        <v>13</v>
      </c>
      <c r="B8201" s="13" t="s">
        <v>2399</v>
      </c>
      <c r="C8201" s="13" t="s">
        <v>41</v>
      </c>
      <c r="D8201" s="14" t="s">
        <v>2400</v>
      </c>
      <c r="E8201" s="15">
        <v>121.95</v>
      </c>
      <c r="F8201" s="16">
        <f t="shared" si="2750"/>
        <v>243.9</v>
      </c>
      <c r="G8201" s="16">
        <f t="shared" si="2751"/>
        <v>0</v>
      </c>
      <c r="H8201" s="16">
        <f t="shared" si="2752"/>
        <v>0</v>
      </c>
      <c r="I8201" s="16">
        <f t="shared" si="2753"/>
        <v>243.9</v>
      </c>
      <c r="J8201" s="17">
        <v>2</v>
      </c>
      <c r="K8201" s="17">
        <v>0</v>
      </c>
      <c r="L8201" s="18">
        <f t="shared" si="2754"/>
        <v>2</v>
      </c>
      <c r="M8201" s="17">
        <v>0</v>
      </c>
      <c r="N8201" s="16">
        <f t="shared" si="2755"/>
        <v>121.95</v>
      </c>
      <c r="O8201" s="16">
        <f t="shared" si="2756"/>
        <v>0</v>
      </c>
      <c r="P8201" s="18">
        <f t="shared" si="2757"/>
        <v>0</v>
      </c>
      <c r="Q8201" s="16">
        <f t="shared" si="2758"/>
        <v>121.95</v>
      </c>
      <c r="R8201" s="16">
        <f t="shared" si="2759"/>
        <v>0</v>
      </c>
    </row>
    <row r="8202" spans="1:18" ht="31.5" x14ac:dyDescent="0.35">
      <c r="A8202" s="1">
        <v>14</v>
      </c>
      <c r="B8202" s="13" t="s">
        <v>2198</v>
      </c>
      <c r="C8202" s="13" t="s">
        <v>41</v>
      </c>
      <c r="D8202" s="14" t="s">
        <v>2199</v>
      </c>
      <c r="E8202" s="15">
        <v>240.43</v>
      </c>
      <c r="F8202" s="16">
        <f t="shared" si="2750"/>
        <v>1442.58</v>
      </c>
      <c r="G8202" s="16">
        <f t="shared" si="2751"/>
        <v>0</v>
      </c>
      <c r="H8202" s="16">
        <f t="shared" si="2752"/>
        <v>0</v>
      </c>
      <c r="I8202" s="16">
        <f t="shared" si="2753"/>
        <v>1442.58</v>
      </c>
      <c r="J8202" s="17">
        <v>6</v>
      </c>
      <c r="K8202" s="17">
        <v>0</v>
      </c>
      <c r="L8202" s="18">
        <f t="shared" si="2754"/>
        <v>6</v>
      </c>
      <c r="M8202" s="17">
        <v>0</v>
      </c>
      <c r="N8202" s="16">
        <f t="shared" si="2755"/>
        <v>240.43</v>
      </c>
      <c r="O8202" s="16">
        <f t="shared" si="2756"/>
        <v>0</v>
      </c>
      <c r="P8202" s="18">
        <f t="shared" si="2757"/>
        <v>0</v>
      </c>
      <c r="Q8202" s="16">
        <f t="shared" si="2758"/>
        <v>240.43</v>
      </c>
      <c r="R8202" s="16">
        <f t="shared" si="2759"/>
        <v>0</v>
      </c>
    </row>
    <row r="8203" spans="1:18" ht="52.5" x14ac:dyDescent="0.35">
      <c r="A8203" s="1">
        <v>15</v>
      </c>
      <c r="B8203" s="13" t="s">
        <v>2200</v>
      </c>
      <c r="C8203" s="13" t="s">
        <v>41</v>
      </c>
      <c r="D8203" s="14" t="s">
        <v>2201</v>
      </c>
      <c r="E8203" s="15">
        <v>28.99</v>
      </c>
      <c r="F8203" s="16">
        <f t="shared" si="2750"/>
        <v>173.94</v>
      </c>
      <c r="G8203" s="16">
        <f t="shared" si="2751"/>
        <v>0</v>
      </c>
      <c r="H8203" s="16">
        <f t="shared" si="2752"/>
        <v>0</v>
      </c>
      <c r="I8203" s="16">
        <f t="shared" si="2753"/>
        <v>173.94</v>
      </c>
      <c r="J8203" s="17">
        <v>6</v>
      </c>
      <c r="K8203" s="17">
        <v>0</v>
      </c>
      <c r="L8203" s="18">
        <f t="shared" si="2754"/>
        <v>6</v>
      </c>
      <c r="M8203" s="17">
        <v>0</v>
      </c>
      <c r="N8203" s="16">
        <f t="shared" si="2755"/>
        <v>28.99</v>
      </c>
      <c r="O8203" s="16">
        <f t="shared" si="2756"/>
        <v>0</v>
      </c>
      <c r="P8203" s="18">
        <f t="shared" si="2757"/>
        <v>0</v>
      </c>
      <c r="Q8203" s="16">
        <f t="shared" si="2758"/>
        <v>28.99</v>
      </c>
      <c r="R8203" s="16">
        <f t="shared" si="2759"/>
        <v>0</v>
      </c>
    </row>
    <row r="8204" spans="1:18" ht="42" x14ac:dyDescent="0.35">
      <c r="A8204" s="1">
        <v>16</v>
      </c>
      <c r="B8204" s="13" t="s">
        <v>2151</v>
      </c>
      <c r="C8204" s="13" t="s">
        <v>41</v>
      </c>
      <c r="D8204" s="14" t="s">
        <v>2152</v>
      </c>
      <c r="E8204" s="15">
        <v>163.97</v>
      </c>
      <c r="F8204" s="16">
        <f t="shared" si="2750"/>
        <v>163.97</v>
      </c>
      <c r="G8204" s="16">
        <f t="shared" si="2751"/>
        <v>0</v>
      </c>
      <c r="H8204" s="16">
        <f t="shared" si="2752"/>
        <v>0</v>
      </c>
      <c r="I8204" s="16">
        <f t="shared" si="2753"/>
        <v>163.97</v>
      </c>
      <c r="J8204" s="17">
        <v>1</v>
      </c>
      <c r="K8204" s="17">
        <v>0</v>
      </c>
      <c r="L8204" s="18">
        <f t="shared" si="2754"/>
        <v>1</v>
      </c>
      <c r="M8204" s="17">
        <v>0</v>
      </c>
      <c r="N8204" s="16">
        <f t="shared" si="2755"/>
        <v>163.97</v>
      </c>
      <c r="O8204" s="16">
        <f t="shared" si="2756"/>
        <v>0</v>
      </c>
      <c r="P8204" s="18">
        <f t="shared" si="2757"/>
        <v>0</v>
      </c>
      <c r="Q8204" s="16">
        <f t="shared" si="2758"/>
        <v>163.97</v>
      </c>
      <c r="R8204" s="16">
        <f t="shared" si="2759"/>
        <v>0</v>
      </c>
    </row>
    <row r="8205" spans="1:18" ht="52.5" x14ac:dyDescent="0.35">
      <c r="A8205" s="1">
        <v>17</v>
      </c>
      <c r="B8205" s="13" t="s">
        <v>2149</v>
      </c>
      <c r="C8205" s="13" t="s">
        <v>41</v>
      </c>
      <c r="D8205" s="14" t="s">
        <v>2150</v>
      </c>
      <c r="E8205" s="15">
        <v>693.26</v>
      </c>
      <c r="F8205" s="16">
        <f t="shared" si="2750"/>
        <v>693.26</v>
      </c>
      <c r="G8205" s="16">
        <f t="shared" si="2751"/>
        <v>0</v>
      </c>
      <c r="H8205" s="16">
        <f t="shared" si="2752"/>
        <v>0</v>
      </c>
      <c r="I8205" s="16">
        <f t="shared" si="2753"/>
        <v>693.26</v>
      </c>
      <c r="J8205" s="17">
        <v>1</v>
      </c>
      <c r="K8205" s="17">
        <v>0</v>
      </c>
      <c r="L8205" s="18">
        <f t="shared" si="2754"/>
        <v>1</v>
      </c>
      <c r="M8205" s="17">
        <v>0</v>
      </c>
      <c r="N8205" s="16">
        <f t="shared" si="2755"/>
        <v>693.26</v>
      </c>
      <c r="O8205" s="16">
        <f t="shared" si="2756"/>
        <v>0</v>
      </c>
      <c r="P8205" s="18">
        <f t="shared" si="2757"/>
        <v>0</v>
      </c>
      <c r="Q8205" s="16">
        <f t="shared" si="2758"/>
        <v>693.26</v>
      </c>
      <c r="R8205" s="16">
        <f t="shared" si="2759"/>
        <v>0</v>
      </c>
    </row>
    <row r="8206" spans="1:18" x14ac:dyDescent="0.35">
      <c r="A8206" s="1">
        <v>18</v>
      </c>
      <c r="B8206" s="13" t="s">
        <v>2502</v>
      </c>
      <c r="C8206" s="13" t="s">
        <v>41</v>
      </c>
      <c r="D8206" s="14" t="s">
        <v>2503</v>
      </c>
      <c r="E8206" s="15">
        <v>43.89</v>
      </c>
      <c r="F8206" s="16">
        <f t="shared" si="2750"/>
        <v>43.89</v>
      </c>
      <c r="G8206" s="16">
        <f t="shared" si="2751"/>
        <v>0</v>
      </c>
      <c r="H8206" s="16">
        <f t="shared" si="2752"/>
        <v>0</v>
      </c>
      <c r="I8206" s="16">
        <f t="shared" si="2753"/>
        <v>43.89</v>
      </c>
      <c r="J8206" s="17">
        <v>1</v>
      </c>
      <c r="K8206" s="17">
        <v>0</v>
      </c>
      <c r="L8206" s="18">
        <f t="shared" si="2754"/>
        <v>1</v>
      </c>
      <c r="M8206" s="17">
        <v>0</v>
      </c>
      <c r="N8206" s="16">
        <f t="shared" si="2755"/>
        <v>43.89</v>
      </c>
      <c r="O8206" s="16">
        <f t="shared" si="2756"/>
        <v>0</v>
      </c>
      <c r="P8206" s="18">
        <f t="shared" si="2757"/>
        <v>0</v>
      </c>
      <c r="Q8206" s="16">
        <f t="shared" si="2758"/>
        <v>43.89</v>
      </c>
      <c r="R8206" s="16">
        <f t="shared" si="2759"/>
        <v>0</v>
      </c>
    </row>
    <row r="8207" spans="1:18" ht="21" x14ac:dyDescent="0.35">
      <c r="A8207" s="1">
        <v>19</v>
      </c>
      <c r="B8207" s="13" t="s">
        <v>2407</v>
      </c>
      <c r="C8207" s="13" t="s">
        <v>41</v>
      </c>
      <c r="D8207" s="14" t="s">
        <v>2408</v>
      </c>
      <c r="E8207" s="15">
        <v>22.96</v>
      </c>
      <c r="F8207" s="16">
        <f t="shared" si="2750"/>
        <v>137.76</v>
      </c>
      <c r="G8207" s="16">
        <f t="shared" si="2751"/>
        <v>0</v>
      </c>
      <c r="H8207" s="16">
        <f t="shared" si="2752"/>
        <v>0</v>
      </c>
      <c r="I8207" s="16">
        <f t="shared" si="2753"/>
        <v>137.76</v>
      </c>
      <c r="J8207" s="17">
        <v>6</v>
      </c>
      <c r="K8207" s="17">
        <v>0</v>
      </c>
      <c r="L8207" s="18">
        <f t="shared" si="2754"/>
        <v>6</v>
      </c>
      <c r="M8207" s="17">
        <v>0</v>
      </c>
      <c r="N8207" s="16">
        <f t="shared" si="2755"/>
        <v>22.96</v>
      </c>
      <c r="O8207" s="16">
        <f t="shared" si="2756"/>
        <v>0</v>
      </c>
      <c r="P8207" s="18">
        <f t="shared" si="2757"/>
        <v>0</v>
      </c>
      <c r="Q8207" s="16">
        <f t="shared" si="2758"/>
        <v>22.96</v>
      </c>
      <c r="R8207" s="16">
        <f t="shared" si="2759"/>
        <v>0</v>
      </c>
    </row>
    <row r="8208" spans="1:18" ht="42" x14ac:dyDescent="0.35">
      <c r="A8208" s="1">
        <v>20</v>
      </c>
      <c r="B8208" s="13" t="s">
        <v>2482</v>
      </c>
      <c r="C8208" s="13" t="s">
        <v>44</v>
      </c>
      <c r="D8208" s="14" t="s">
        <v>2327</v>
      </c>
      <c r="E8208" s="15">
        <v>4.7</v>
      </c>
      <c r="F8208" s="16">
        <f t="shared" si="2750"/>
        <v>705</v>
      </c>
      <c r="G8208" s="16">
        <f t="shared" si="2751"/>
        <v>0</v>
      </c>
      <c r="H8208" s="16">
        <f t="shared" si="2752"/>
        <v>0</v>
      </c>
      <c r="I8208" s="16">
        <f t="shared" si="2753"/>
        <v>705</v>
      </c>
      <c r="J8208" s="17">
        <v>150</v>
      </c>
      <c r="K8208" s="17">
        <v>0</v>
      </c>
      <c r="L8208" s="18">
        <f t="shared" si="2754"/>
        <v>150</v>
      </c>
      <c r="M8208" s="17">
        <v>0</v>
      </c>
      <c r="N8208" s="16">
        <f t="shared" si="2755"/>
        <v>4.7</v>
      </c>
      <c r="O8208" s="16">
        <f t="shared" si="2756"/>
        <v>0</v>
      </c>
      <c r="P8208" s="18">
        <f t="shared" si="2757"/>
        <v>0</v>
      </c>
      <c r="Q8208" s="16">
        <f t="shared" si="2758"/>
        <v>4.7</v>
      </c>
      <c r="R8208" s="16">
        <f t="shared" si="2759"/>
        <v>0</v>
      </c>
    </row>
    <row r="8209" spans="1:18" ht="31.5" x14ac:dyDescent="0.35">
      <c r="A8209" s="1">
        <v>21</v>
      </c>
      <c r="B8209" s="13" t="s">
        <v>2483</v>
      </c>
      <c r="C8209" s="13" t="s">
        <v>44</v>
      </c>
      <c r="D8209" s="14" t="s">
        <v>2484</v>
      </c>
      <c r="E8209" s="15">
        <v>11.54</v>
      </c>
      <c r="F8209" s="16">
        <f t="shared" si="2750"/>
        <v>842.42</v>
      </c>
      <c r="G8209" s="16">
        <f t="shared" si="2751"/>
        <v>0</v>
      </c>
      <c r="H8209" s="16">
        <f t="shared" si="2752"/>
        <v>0</v>
      </c>
      <c r="I8209" s="16">
        <f t="shared" si="2753"/>
        <v>842.42</v>
      </c>
      <c r="J8209" s="17">
        <v>73</v>
      </c>
      <c r="K8209" s="17">
        <v>0</v>
      </c>
      <c r="L8209" s="18">
        <f t="shared" si="2754"/>
        <v>73</v>
      </c>
      <c r="M8209" s="17">
        <v>0</v>
      </c>
      <c r="N8209" s="16">
        <f t="shared" si="2755"/>
        <v>11.54</v>
      </c>
      <c r="O8209" s="16">
        <f t="shared" si="2756"/>
        <v>0</v>
      </c>
      <c r="P8209" s="18">
        <f t="shared" si="2757"/>
        <v>0</v>
      </c>
      <c r="Q8209" s="16">
        <f t="shared" si="2758"/>
        <v>11.54</v>
      </c>
      <c r="R8209" s="16">
        <f t="shared" si="2759"/>
        <v>0</v>
      </c>
    </row>
    <row r="8210" spans="1:18" ht="52.5" x14ac:dyDescent="0.35">
      <c r="A8210" s="1">
        <v>22</v>
      </c>
      <c r="B8210" s="13" t="s">
        <v>166</v>
      </c>
      <c r="C8210" s="13" t="s">
        <v>65</v>
      </c>
      <c r="D8210" s="14" t="s">
        <v>167</v>
      </c>
      <c r="E8210" s="15">
        <v>24.21</v>
      </c>
      <c r="F8210" s="16">
        <f t="shared" si="2750"/>
        <v>1605.12</v>
      </c>
      <c r="G8210" s="16">
        <f t="shared" si="2751"/>
        <v>0</v>
      </c>
      <c r="H8210" s="16">
        <f t="shared" si="2752"/>
        <v>0</v>
      </c>
      <c r="I8210" s="16">
        <f t="shared" si="2753"/>
        <v>1605.12</v>
      </c>
      <c r="J8210" s="17">
        <v>66.3</v>
      </c>
      <c r="K8210" s="17">
        <v>0</v>
      </c>
      <c r="L8210" s="18">
        <f t="shared" si="2754"/>
        <v>66.3</v>
      </c>
      <c r="M8210" s="17">
        <v>0</v>
      </c>
      <c r="N8210" s="16">
        <f t="shared" si="2755"/>
        <v>24.21</v>
      </c>
      <c r="O8210" s="16">
        <f t="shared" si="2756"/>
        <v>0</v>
      </c>
      <c r="P8210" s="18">
        <f t="shared" si="2757"/>
        <v>0</v>
      </c>
      <c r="Q8210" s="16">
        <f t="shared" si="2758"/>
        <v>24.21</v>
      </c>
      <c r="R8210" s="16">
        <f t="shared" si="2759"/>
        <v>0</v>
      </c>
    </row>
    <row r="8211" spans="1:18" ht="31.5" x14ac:dyDescent="0.35">
      <c r="A8211" s="1">
        <v>23</v>
      </c>
      <c r="B8211" s="13" t="s">
        <v>168</v>
      </c>
      <c r="C8211" s="13" t="s">
        <v>65</v>
      </c>
      <c r="D8211" s="14" t="s">
        <v>169</v>
      </c>
      <c r="E8211" s="15">
        <v>5.38</v>
      </c>
      <c r="F8211" s="16">
        <f t="shared" si="2750"/>
        <v>356.69</v>
      </c>
      <c r="G8211" s="16">
        <f t="shared" si="2751"/>
        <v>0</v>
      </c>
      <c r="H8211" s="16">
        <f t="shared" si="2752"/>
        <v>0</v>
      </c>
      <c r="I8211" s="16">
        <f t="shared" si="2753"/>
        <v>356.69</v>
      </c>
      <c r="J8211" s="17">
        <v>66.3</v>
      </c>
      <c r="K8211" s="17">
        <v>0</v>
      </c>
      <c r="L8211" s="18">
        <f t="shared" si="2754"/>
        <v>66.3</v>
      </c>
      <c r="M8211" s="17">
        <v>0</v>
      </c>
      <c r="N8211" s="16">
        <f t="shared" si="2755"/>
        <v>5.38</v>
      </c>
      <c r="O8211" s="16">
        <f t="shared" si="2756"/>
        <v>0</v>
      </c>
      <c r="P8211" s="18">
        <f t="shared" si="2757"/>
        <v>0</v>
      </c>
      <c r="Q8211" s="16">
        <f t="shared" si="2758"/>
        <v>5.38</v>
      </c>
      <c r="R8211" s="16">
        <f t="shared" si="2759"/>
        <v>0</v>
      </c>
    </row>
    <row r="8212" spans="1:18" ht="52.5" x14ac:dyDescent="0.35">
      <c r="A8212" s="1">
        <v>24</v>
      </c>
      <c r="B8212" s="13" t="s">
        <v>267</v>
      </c>
      <c r="C8212" s="13" t="s">
        <v>65</v>
      </c>
      <c r="D8212" s="14" t="s">
        <v>268</v>
      </c>
      <c r="E8212" s="15">
        <v>5.83</v>
      </c>
      <c r="F8212" s="16">
        <f t="shared" si="2750"/>
        <v>386.53</v>
      </c>
      <c r="G8212" s="16">
        <f t="shared" si="2751"/>
        <v>0</v>
      </c>
      <c r="H8212" s="16">
        <f t="shared" si="2752"/>
        <v>0</v>
      </c>
      <c r="I8212" s="16">
        <f t="shared" si="2753"/>
        <v>386.53</v>
      </c>
      <c r="J8212" s="17">
        <v>66.3</v>
      </c>
      <c r="K8212" s="17">
        <v>0</v>
      </c>
      <c r="L8212" s="18">
        <f t="shared" si="2754"/>
        <v>66.3</v>
      </c>
      <c r="M8212" s="17">
        <v>0</v>
      </c>
      <c r="N8212" s="16">
        <f t="shared" si="2755"/>
        <v>5.83</v>
      </c>
      <c r="O8212" s="16">
        <f t="shared" si="2756"/>
        <v>0</v>
      </c>
      <c r="P8212" s="18">
        <f t="shared" si="2757"/>
        <v>0</v>
      </c>
      <c r="Q8212" s="16">
        <f t="shared" si="2758"/>
        <v>5.83</v>
      </c>
      <c r="R8212" s="16">
        <f t="shared" si="2759"/>
        <v>0</v>
      </c>
    </row>
    <row r="8213" spans="1:18" ht="42" x14ac:dyDescent="0.35">
      <c r="A8213" s="1">
        <v>25</v>
      </c>
      <c r="B8213" s="13" t="s">
        <v>1386</v>
      </c>
      <c r="C8213" s="13" t="s">
        <v>41</v>
      </c>
      <c r="D8213" s="14" t="s">
        <v>1387</v>
      </c>
      <c r="E8213" s="15">
        <v>205.25</v>
      </c>
      <c r="F8213" s="16">
        <f t="shared" si="2750"/>
        <v>1642</v>
      </c>
      <c r="G8213" s="16">
        <f t="shared" si="2751"/>
        <v>0</v>
      </c>
      <c r="H8213" s="16">
        <f t="shared" si="2752"/>
        <v>0</v>
      </c>
      <c r="I8213" s="16">
        <f t="shared" si="2753"/>
        <v>1642</v>
      </c>
      <c r="J8213" s="17">
        <v>8</v>
      </c>
      <c r="K8213" s="17">
        <v>0</v>
      </c>
      <c r="L8213" s="18">
        <f t="shared" si="2754"/>
        <v>8</v>
      </c>
      <c r="M8213" s="17">
        <v>0</v>
      </c>
      <c r="N8213" s="16">
        <f t="shared" si="2755"/>
        <v>205.25</v>
      </c>
      <c r="O8213" s="16">
        <f t="shared" si="2756"/>
        <v>0</v>
      </c>
      <c r="P8213" s="18">
        <f t="shared" si="2757"/>
        <v>0</v>
      </c>
      <c r="Q8213" s="16">
        <f t="shared" si="2758"/>
        <v>205.25</v>
      </c>
      <c r="R8213" s="16">
        <f t="shared" si="2759"/>
        <v>0</v>
      </c>
    </row>
    <row r="8214" spans="1:18" ht="21" x14ac:dyDescent="0.35">
      <c r="A8214" s="1">
        <v>26</v>
      </c>
      <c r="B8214" s="13" t="s">
        <v>1572</v>
      </c>
      <c r="C8214" s="13" t="s">
        <v>41</v>
      </c>
      <c r="D8214" s="14" t="s">
        <v>1573</v>
      </c>
      <c r="E8214" s="15">
        <v>162.63999999999999</v>
      </c>
      <c r="F8214" s="16">
        <f t="shared" si="2750"/>
        <v>1301.1199999999999</v>
      </c>
      <c r="G8214" s="16">
        <f t="shared" si="2751"/>
        <v>0</v>
      </c>
      <c r="H8214" s="16">
        <f t="shared" si="2752"/>
        <v>0</v>
      </c>
      <c r="I8214" s="16">
        <f t="shared" si="2753"/>
        <v>1301.1199999999999</v>
      </c>
      <c r="J8214" s="17">
        <v>8</v>
      </c>
      <c r="K8214" s="17">
        <v>0</v>
      </c>
      <c r="L8214" s="18">
        <f t="shared" si="2754"/>
        <v>8</v>
      </c>
      <c r="M8214" s="17">
        <v>0</v>
      </c>
      <c r="N8214" s="16">
        <f t="shared" si="2755"/>
        <v>162.63999999999999</v>
      </c>
      <c r="O8214" s="16">
        <f t="shared" si="2756"/>
        <v>0</v>
      </c>
      <c r="P8214" s="18">
        <f t="shared" si="2757"/>
        <v>0</v>
      </c>
      <c r="Q8214" s="16">
        <f t="shared" si="2758"/>
        <v>162.63999999999999</v>
      </c>
      <c r="R8214" s="16">
        <f t="shared" si="2759"/>
        <v>0</v>
      </c>
    </row>
    <row r="8215" spans="1:18" ht="21" x14ac:dyDescent="0.35">
      <c r="A8215" s="1">
        <v>27</v>
      </c>
      <c r="B8215" s="13" t="s">
        <v>2504</v>
      </c>
      <c r="C8215" s="13" t="s">
        <v>41</v>
      </c>
      <c r="D8215" s="14" t="s">
        <v>2505</v>
      </c>
      <c r="E8215" s="15">
        <v>25.33</v>
      </c>
      <c r="F8215" s="16">
        <f t="shared" si="2750"/>
        <v>177.31</v>
      </c>
      <c r="G8215" s="16">
        <f t="shared" si="2751"/>
        <v>0</v>
      </c>
      <c r="H8215" s="16">
        <f t="shared" si="2752"/>
        <v>0</v>
      </c>
      <c r="I8215" s="16">
        <f t="shared" si="2753"/>
        <v>177.31</v>
      </c>
      <c r="J8215" s="17">
        <v>7</v>
      </c>
      <c r="K8215" s="17">
        <v>0</v>
      </c>
      <c r="L8215" s="18">
        <f t="shared" si="2754"/>
        <v>7</v>
      </c>
      <c r="M8215" s="17">
        <v>0</v>
      </c>
      <c r="N8215" s="16">
        <f t="shared" si="2755"/>
        <v>25.33</v>
      </c>
      <c r="O8215" s="16">
        <f t="shared" si="2756"/>
        <v>0</v>
      </c>
      <c r="P8215" s="18">
        <f t="shared" si="2757"/>
        <v>0</v>
      </c>
      <c r="Q8215" s="16">
        <f t="shared" si="2758"/>
        <v>25.33</v>
      </c>
      <c r="R8215" s="16">
        <f t="shared" si="2759"/>
        <v>0</v>
      </c>
    </row>
    <row r="8216" spans="1:18" ht="31.5" x14ac:dyDescent="0.35">
      <c r="A8216" s="1">
        <v>28</v>
      </c>
      <c r="B8216" s="13" t="s">
        <v>2506</v>
      </c>
      <c r="C8216" s="13" t="s">
        <v>2507</v>
      </c>
      <c r="D8216" s="14" t="s">
        <v>2508</v>
      </c>
      <c r="E8216" s="15">
        <v>1.95</v>
      </c>
      <c r="F8216" s="16">
        <f t="shared" si="2750"/>
        <v>434.85</v>
      </c>
      <c r="G8216" s="16">
        <f t="shared" si="2751"/>
        <v>0</v>
      </c>
      <c r="H8216" s="16">
        <f t="shared" si="2752"/>
        <v>0</v>
      </c>
      <c r="I8216" s="16">
        <f t="shared" si="2753"/>
        <v>434.85</v>
      </c>
      <c r="J8216" s="17">
        <v>223</v>
      </c>
      <c r="K8216" s="17">
        <v>0</v>
      </c>
      <c r="L8216" s="18">
        <f t="shared" si="2754"/>
        <v>223</v>
      </c>
      <c r="M8216" s="17">
        <v>0</v>
      </c>
      <c r="N8216" s="16">
        <f t="shared" si="2755"/>
        <v>1.95</v>
      </c>
      <c r="O8216" s="16">
        <f t="shared" si="2756"/>
        <v>0</v>
      </c>
      <c r="P8216" s="18">
        <f t="shared" si="2757"/>
        <v>0</v>
      </c>
      <c r="Q8216" s="16">
        <f t="shared" si="2758"/>
        <v>1.95</v>
      </c>
      <c r="R8216" s="16">
        <f t="shared" si="2759"/>
        <v>0</v>
      </c>
    </row>
    <row r="8217" spans="1:18" ht="42" x14ac:dyDescent="0.35">
      <c r="A8217" s="1">
        <v>29</v>
      </c>
      <c r="B8217" s="13" t="s">
        <v>2509</v>
      </c>
      <c r="C8217" s="13" t="s">
        <v>2507</v>
      </c>
      <c r="D8217" s="14" t="s">
        <v>2510</v>
      </c>
      <c r="E8217" s="15">
        <v>2.66</v>
      </c>
      <c r="F8217" s="16">
        <f t="shared" si="2750"/>
        <v>26.6</v>
      </c>
      <c r="G8217" s="16">
        <f t="shared" si="2751"/>
        <v>0</v>
      </c>
      <c r="H8217" s="16">
        <f t="shared" si="2752"/>
        <v>0</v>
      </c>
      <c r="I8217" s="16">
        <f t="shared" si="2753"/>
        <v>26.6</v>
      </c>
      <c r="J8217" s="17">
        <v>10</v>
      </c>
      <c r="K8217" s="17">
        <v>0</v>
      </c>
      <c r="L8217" s="18">
        <f t="shared" si="2754"/>
        <v>10</v>
      </c>
      <c r="M8217" s="17">
        <v>0</v>
      </c>
      <c r="N8217" s="16">
        <f t="shared" si="2755"/>
        <v>2.66</v>
      </c>
      <c r="O8217" s="16">
        <f t="shared" si="2756"/>
        <v>0</v>
      </c>
      <c r="P8217" s="18">
        <f t="shared" si="2757"/>
        <v>0</v>
      </c>
      <c r="Q8217" s="16">
        <f t="shared" si="2758"/>
        <v>2.66</v>
      </c>
      <c r="R8217" s="16">
        <f t="shared" si="2759"/>
        <v>0</v>
      </c>
    </row>
    <row r="8218" spans="1:18" ht="42" x14ac:dyDescent="0.35">
      <c r="A8218" s="1">
        <v>30</v>
      </c>
      <c r="B8218" s="13" t="s">
        <v>2511</v>
      </c>
      <c r="C8218" s="13" t="s">
        <v>2507</v>
      </c>
      <c r="D8218" s="14" t="s">
        <v>2512</v>
      </c>
      <c r="E8218" s="15">
        <v>2.0499999999999998</v>
      </c>
      <c r="F8218" s="16">
        <f t="shared" si="2750"/>
        <v>3618.25</v>
      </c>
      <c r="G8218" s="16">
        <f t="shared" si="2751"/>
        <v>0</v>
      </c>
      <c r="H8218" s="16">
        <f t="shared" si="2752"/>
        <v>0</v>
      </c>
      <c r="I8218" s="16">
        <f t="shared" si="2753"/>
        <v>3618.25</v>
      </c>
      <c r="J8218" s="17">
        <v>1765</v>
      </c>
      <c r="K8218" s="17">
        <v>0</v>
      </c>
      <c r="L8218" s="18">
        <f t="shared" si="2754"/>
        <v>1765</v>
      </c>
      <c r="M8218" s="17">
        <v>0</v>
      </c>
      <c r="N8218" s="16">
        <f t="shared" si="2755"/>
        <v>2.0499999999999998</v>
      </c>
      <c r="O8218" s="16">
        <f t="shared" si="2756"/>
        <v>0</v>
      </c>
      <c r="P8218" s="18">
        <f t="shared" si="2757"/>
        <v>0</v>
      </c>
      <c r="Q8218" s="16">
        <f t="shared" si="2758"/>
        <v>2.0499999999999998</v>
      </c>
      <c r="R8218" s="16">
        <f t="shared" si="2759"/>
        <v>0</v>
      </c>
    </row>
    <row r="8219" spans="1:18" ht="31.5" x14ac:dyDescent="0.35">
      <c r="A8219" s="1">
        <v>31</v>
      </c>
      <c r="B8219" s="13" t="s">
        <v>2513</v>
      </c>
      <c r="C8219" s="13" t="s">
        <v>227</v>
      </c>
      <c r="D8219" s="14" t="s">
        <v>2514</v>
      </c>
      <c r="E8219" s="15">
        <v>106.3</v>
      </c>
      <c r="F8219" s="16">
        <f t="shared" si="2750"/>
        <v>106.3</v>
      </c>
      <c r="G8219" s="16">
        <f t="shared" si="2751"/>
        <v>0</v>
      </c>
      <c r="H8219" s="16">
        <f t="shared" si="2752"/>
        <v>0</v>
      </c>
      <c r="I8219" s="16">
        <f t="shared" si="2753"/>
        <v>106.3</v>
      </c>
      <c r="J8219" s="17">
        <v>1</v>
      </c>
      <c r="K8219" s="17">
        <v>0</v>
      </c>
      <c r="L8219" s="18">
        <f t="shared" si="2754"/>
        <v>1</v>
      </c>
      <c r="M8219" s="17">
        <v>0</v>
      </c>
      <c r="N8219" s="16">
        <f t="shared" si="2755"/>
        <v>106.3</v>
      </c>
      <c r="O8219" s="16">
        <f t="shared" si="2756"/>
        <v>0</v>
      </c>
      <c r="P8219" s="18">
        <f t="shared" si="2757"/>
        <v>0</v>
      </c>
      <c r="Q8219" s="16">
        <f t="shared" si="2758"/>
        <v>106.3</v>
      </c>
      <c r="R8219" s="16">
        <f t="shared" si="2759"/>
        <v>0</v>
      </c>
    </row>
    <row r="8220" spans="1:18" ht="31.5" x14ac:dyDescent="0.35">
      <c r="A8220" s="1">
        <v>32</v>
      </c>
      <c r="B8220" s="13" t="s">
        <v>2515</v>
      </c>
      <c r="C8220" s="13" t="s">
        <v>227</v>
      </c>
      <c r="D8220" s="14" t="s">
        <v>2516</v>
      </c>
      <c r="E8220" s="15">
        <v>922.63</v>
      </c>
      <c r="F8220" s="16">
        <f t="shared" si="2750"/>
        <v>922.63</v>
      </c>
      <c r="G8220" s="16">
        <f t="shared" si="2751"/>
        <v>0</v>
      </c>
      <c r="H8220" s="16">
        <f t="shared" si="2752"/>
        <v>0</v>
      </c>
      <c r="I8220" s="16">
        <f t="shared" si="2753"/>
        <v>922.63</v>
      </c>
      <c r="J8220" s="17">
        <v>1</v>
      </c>
      <c r="K8220" s="17">
        <v>0</v>
      </c>
      <c r="L8220" s="18">
        <f t="shared" si="2754"/>
        <v>1</v>
      </c>
      <c r="M8220" s="17">
        <v>0</v>
      </c>
      <c r="N8220" s="16">
        <f t="shared" si="2755"/>
        <v>922.63</v>
      </c>
      <c r="O8220" s="16">
        <f t="shared" si="2756"/>
        <v>0</v>
      </c>
      <c r="P8220" s="18">
        <f t="shared" si="2757"/>
        <v>0</v>
      </c>
      <c r="Q8220" s="16">
        <f t="shared" si="2758"/>
        <v>922.63</v>
      </c>
      <c r="R8220" s="16">
        <f t="shared" si="2759"/>
        <v>0</v>
      </c>
    </row>
    <row r="8221" spans="1:18" ht="31.5" x14ac:dyDescent="0.35">
      <c r="A8221" s="1">
        <v>33</v>
      </c>
      <c r="B8221" s="13" t="s">
        <v>2517</v>
      </c>
      <c r="C8221" s="13" t="s">
        <v>2507</v>
      </c>
      <c r="D8221" s="14" t="s">
        <v>2518</v>
      </c>
      <c r="E8221" s="15">
        <v>5.55</v>
      </c>
      <c r="F8221" s="16">
        <f t="shared" si="2750"/>
        <v>1665</v>
      </c>
      <c r="G8221" s="16">
        <f t="shared" si="2751"/>
        <v>0</v>
      </c>
      <c r="H8221" s="16">
        <f t="shared" si="2752"/>
        <v>0</v>
      </c>
      <c r="I8221" s="16">
        <f t="shared" si="2753"/>
        <v>1665</v>
      </c>
      <c r="J8221" s="17">
        <v>300</v>
      </c>
      <c r="K8221" s="17">
        <v>0</v>
      </c>
      <c r="L8221" s="18">
        <f t="shared" si="2754"/>
        <v>300</v>
      </c>
      <c r="M8221" s="17">
        <v>0</v>
      </c>
      <c r="N8221" s="16">
        <f t="shared" si="2755"/>
        <v>5.55</v>
      </c>
      <c r="O8221" s="16">
        <f t="shared" si="2756"/>
        <v>0</v>
      </c>
      <c r="P8221" s="18">
        <f t="shared" si="2757"/>
        <v>0</v>
      </c>
      <c r="Q8221" s="16">
        <f t="shared" si="2758"/>
        <v>5.55</v>
      </c>
      <c r="R8221" s="16">
        <f t="shared" si="2759"/>
        <v>0</v>
      </c>
    </row>
    <row r="8222" spans="1:18" ht="42" x14ac:dyDescent="0.35">
      <c r="A8222" s="1">
        <v>34</v>
      </c>
      <c r="B8222" s="13" t="s">
        <v>2519</v>
      </c>
      <c r="C8222" s="13" t="s">
        <v>227</v>
      </c>
      <c r="D8222" s="14" t="s">
        <v>2520</v>
      </c>
      <c r="E8222" s="15">
        <v>6211.87</v>
      </c>
      <c r="F8222" s="16">
        <f t="shared" si="2750"/>
        <v>6211.87</v>
      </c>
      <c r="G8222" s="16">
        <f t="shared" si="2751"/>
        <v>0</v>
      </c>
      <c r="H8222" s="16">
        <f t="shared" si="2752"/>
        <v>0</v>
      </c>
      <c r="I8222" s="16">
        <f t="shared" si="2753"/>
        <v>6211.87</v>
      </c>
      <c r="J8222" s="17">
        <v>1</v>
      </c>
      <c r="K8222" s="17">
        <v>0</v>
      </c>
      <c r="L8222" s="18">
        <f t="shared" si="2754"/>
        <v>1</v>
      </c>
      <c r="M8222" s="17">
        <v>0</v>
      </c>
      <c r="N8222" s="16">
        <f t="shared" si="2755"/>
        <v>6211.87</v>
      </c>
      <c r="O8222" s="16">
        <f t="shared" si="2756"/>
        <v>0</v>
      </c>
      <c r="P8222" s="18">
        <f t="shared" si="2757"/>
        <v>0</v>
      </c>
      <c r="Q8222" s="16">
        <f t="shared" si="2758"/>
        <v>6211.87</v>
      </c>
      <c r="R8222" s="16">
        <f t="shared" si="2759"/>
        <v>0</v>
      </c>
    </row>
    <row r="8223" spans="1:18" ht="21" x14ac:dyDescent="0.35">
      <c r="A8223" s="1">
        <v>35</v>
      </c>
      <c r="B8223" s="13" t="s">
        <v>2521</v>
      </c>
      <c r="C8223" s="13" t="s">
        <v>227</v>
      </c>
      <c r="D8223" s="14" t="s">
        <v>2522</v>
      </c>
      <c r="E8223" s="15">
        <v>373.84</v>
      </c>
      <c r="F8223" s="16">
        <f t="shared" si="2750"/>
        <v>373.84</v>
      </c>
      <c r="G8223" s="16">
        <f t="shared" si="2751"/>
        <v>0</v>
      </c>
      <c r="H8223" s="16">
        <f t="shared" si="2752"/>
        <v>0</v>
      </c>
      <c r="I8223" s="16">
        <f t="shared" si="2753"/>
        <v>373.84</v>
      </c>
      <c r="J8223" s="17">
        <v>1</v>
      </c>
      <c r="K8223" s="17">
        <v>0</v>
      </c>
      <c r="L8223" s="18">
        <f t="shared" si="2754"/>
        <v>1</v>
      </c>
      <c r="M8223" s="17">
        <v>0</v>
      </c>
      <c r="N8223" s="16">
        <f t="shared" si="2755"/>
        <v>373.84</v>
      </c>
      <c r="O8223" s="16">
        <f t="shared" si="2756"/>
        <v>0</v>
      </c>
      <c r="P8223" s="18">
        <f t="shared" si="2757"/>
        <v>0</v>
      </c>
      <c r="Q8223" s="16">
        <f t="shared" si="2758"/>
        <v>373.84</v>
      </c>
      <c r="R8223" s="16">
        <f t="shared" si="2759"/>
        <v>0</v>
      </c>
    </row>
    <row r="8224" spans="1:18" ht="63" x14ac:dyDescent="0.35">
      <c r="A8224" s="1">
        <v>36</v>
      </c>
      <c r="B8224" s="13" t="s">
        <v>2523</v>
      </c>
      <c r="C8224" s="13" t="s">
        <v>227</v>
      </c>
      <c r="D8224" s="14" t="s">
        <v>2524</v>
      </c>
      <c r="E8224" s="15">
        <v>214.84</v>
      </c>
      <c r="F8224" s="16">
        <f t="shared" si="2750"/>
        <v>214.84</v>
      </c>
      <c r="G8224" s="16">
        <f t="shared" si="2751"/>
        <v>0</v>
      </c>
      <c r="H8224" s="16">
        <f t="shared" si="2752"/>
        <v>0</v>
      </c>
      <c r="I8224" s="16">
        <f t="shared" si="2753"/>
        <v>214.84</v>
      </c>
      <c r="J8224" s="17">
        <v>1</v>
      </c>
      <c r="K8224" s="17">
        <v>0</v>
      </c>
      <c r="L8224" s="18">
        <f t="shared" si="2754"/>
        <v>1</v>
      </c>
      <c r="M8224" s="17">
        <v>0</v>
      </c>
      <c r="N8224" s="16">
        <f t="shared" si="2755"/>
        <v>214.84</v>
      </c>
      <c r="O8224" s="16">
        <f t="shared" si="2756"/>
        <v>0</v>
      </c>
      <c r="P8224" s="18">
        <f t="shared" si="2757"/>
        <v>0</v>
      </c>
      <c r="Q8224" s="16">
        <f t="shared" si="2758"/>
        <v>214.84</v>
      </c>
      <c r="R8224" s="16">
        <f t="shared" si="2759"/>
        <v>0</v>
      </c>
    </row>
    <row r="8225" spans="1:18" ht="42" x14ac:dyDescent="0.35">
      <c r="A8225" s="1">
        <v>37</v>
      </c>
      <c r="B8225" s="13" t="s">
        <v>2525</v>
      </c>
      <c r="C8225" s="13" t="s">
        <v>227</v>
      </c>
      <c r="D8225" s="14" t="s">
        <v>2526</v>
      </c>
      <c r="E8225" s="15">
        <v>783.37</v>
      </c>
      <c r="F8225" s="16">
        <f t="shared" si="2750"/>
        <v>783.37</v>
      </c>
      <c r="G8225" s="16">
        <f t="shared" si="2751"/>
        <v>0</v>
      </c>
      <c r="H8225" s="16">
        <f t="shared" si="2752"/>
        <v>0</v>
      </c>
      <c r="I8225" s="16">
        <f t="shared" si="2753"/>
        <v>783.37</v>
      </c>
      <c r="J8225" s="17">
        <v>1</v>
      </c>
      <c r="K8225" s="17">
        <v>0</v>
      </c>
      <c r="L8225" s="18">
        <f t="shared" si="2754"/>
        <v>1</v>
      </c>
      <c r="M8225" s="17">
        <v>0</v>
      </c>
      <c r="N8225" s="16">
        <f t="shared" si="2755"/>
        <v>783.37</v>
      </c>
      <c r="O8225" s="16">
        <f t="shared" si="2756"/>
        <v>0</v>
      </c>
      <c r="P8225" s="18">
        <f t="shared" si="2757"/>
        <v>0</v>
      </c>
      <c r="Q8225" s="16">
        <f t="shared" si="2758"/>
        <v>783.37</v>
      </c>
      <c r="R8225" s="16">
        <f t="shared" si="2759"/>
        <v>0</v>
      </c>
    </row>
    <row r="8226" spans="1:18" ht="21" x14ac:dyDescent="0.35">
      <c r="A8226" s="1">
        <v>38</v>
      </c>
      <c r="B8226" s="13" t="s">
        <v>2527</v>
      </c>
      <c r="C8226" s="13" t="s">
        <v>41</v>
      </c>
      <c r="D8226" s="14" t="s">
        <v>2528</v>
      </c>
      <c r="E8226" s="15">
        <v>94.44</v>
      </c>
      <c r="F8226" s="16">
        <f t="shared" si="2750"/>
        <v>94.44</v>
      </c>
      <c r="G8226" s="16">
        <f t="shared" si="2751"/>
        <v>0</v>
      </c>
      <c r="H8226" s="16">
        <f t="shared" si="2752"/>
        <v>0</v>
      </c>
      <c r="I8226" s="16">
        <f t="shared" si="2753"/>
        <v>94.44</v>
      </c>
      <c r="J8226" s="17">
        <v>1</v>
      </c>
      <c r="K8226" s="17">
        <v>0</v>
      </c>
      <c r="L8226" s="18">
        <f t="shared" si="2754"/>
        <v>1</v>
      </c>
      <c r="M8226" s="17">
        <v>0</v>
      </c>
      <c r="N8226" s="16">
        <f t="shared" si="2755"/>
        <v>94.44</v>
      </c>
      <c r="O8226" s="16">
        <f t="shared" si="2756"/>
        <v>0</v>
      </c>
      <c r="P8226" s="18">
        <f t="shared" si="2757"/>
        <v>0</v>
      </c>
      <c r="Q8226" s="16">
        <f t="shared" si="2758"/>
        <v>94.44</v>
      </c>
      <c r="R8226" s="16">
        <f t="shared" si="2759"/>
        <v>0</v>
      </c>
    </row>
    <row r="8227" spans="1:18" x14ac:dyDescent="0.35">
      <c r="A8227" s="21" t="s">
        <v>2563</v>
      </c>
      <c r="B8227" s="21" t="s">
        <v>2563</v>
      </c>
      <c r="C8227" s="21" t="s">
        <v>2563</v>
      </c>
      <c r="D8227" s="21" t="s">
        <v>2563</v>
      </c>
      <c r="E8227" s="21" t="s">
        <v>2563</v>
      </c>
      <c r="F8227" s="19"/>
      <c r="G8227" s="20">
        <f>SUM(G8189:G8226)</f>
        <v>0</v>
      </c>
      <c r="H8227" s="7"/>
      <c r="I8227" s="7"/>
      <c r="J8227" s="7"/>
      <c r="K8227" s="7"/>
      <c r="L8227" s="7"/>
      <c r="M8227" s="7"/>
      <c r="N8227" s="7"/>
      <c r="O8227" s="7"/>
      <c r="P8227" s="7"/>
      <c r="Q8227" s="7"/>
      <c r="R8227" s="7"/>
    </row>
    <row r="8229" spans="1:18" x14ac:dyDescent="0.35">
      <c r="B8229" s="11" t="s">
        <v>23</v>
      </c>
      <c r="C8229" s="12" t="s">
        <v>24</v>
      </c>
      <c r="D8229" s="12" t="s">
        <v>25</v>
      </c>
    </row>
    <row r="8230" spans="1:18" x14ac:dyDescent="0.35">
      <c r="B8230" s="11" t="s">
        <v>26</v>
      </c>
      <c r="C8230" s="12" t="s">
        <v>27</v>
      </c>
      <c r="D8230" s="12" t="s">
        <v>28</v>
      </c>
    </row>
    <row r="8231" spans="1:18" x14ac:dyDescent="0.35">
      <c r="B8231" s="11" t="s">
        <v>29</v>
      </c>
      <c r="C8231" s="12" t="s">
        <v>24</v>
      </c>
      <c r="D8231" s="12" t="s">
        <v>30</v>
      </c>
    </row>
    <row r="8232" spans="1:18" x14ac:dyDescent="0.35">
      <c r="B8232" s="11" t="s">
        <v>31</v>
      </c>
      <c r="C8232" s="12" t="s">
        <v>358</v>
      </c>
      <c r="D8232" s="12" t="s">
        <v>2279</v>
      </c>
    </row>
    <row r="8233" spans="1:18" x14ac:dyDescent="0.35">
      <c r="B8233" s="11" t="s">
        <v>33</v>
      </c>
      <c r="C8233" s="12" t="s">
        <v>116</v>
      </c>
      <c r="D8233" s="12" t="s">
        <v>178</v>
      </c>
    </row>
    <row r="8234" spans="1:18" x14ac:dyDescent="0.35">
      <c r="B8234" s="11" t="s">
        <v>35</v>
      </c>
      <c r="C8234" s="12" t="s">
        <v>328</v>
      </c>
      <c r="D8234" s="12" t="s">
        <v>2118</v>
      </c>
    </row>
    <row r="8236" spans="1:18" ht="42" x14ac:dyDescent="0.35">
      <c r="A8236" s="1">
        <v>1</v>
      </c>
      <c r="B8236" s="13" t="s">
        <v>2188</v>
      </c>
      <c r="C8236" s="13" t="s">
        <v>44</v>
      </c>
      <c r="D8236" s="14" t="s">
        <v>2189</v>
      </c>
      <c r="E8236" s="15">
        <v>0.77</v>
      </c>
      <c r="F8236" s="16">
        <f>ROUND(ROUND(N8236,2)*ROUND(J8236,3),2)</f>
        <v>700.7</v>
      </c>
      <c r="G8236" s="16">
        <f>ROUND(ROUND(N8236,2)*ROUND(K8236,3),2)</f>
        <v>0</v>
      </c>
      <c r="H8236" s="16">
        <f>IF(EXACT(J8236,0),0,100*(K8236/J8236))</f>
        <v>0</v>
      </c>
      <c r="I8236" s="16">
        <f>ROUND((ROUND(J8236,3)-ROUND(K8236,3))*N8236,2)</f>
        <v>700.7</v>
      </c>
      <c r="J8236" s="17">
        <v>910</v>
      </c>
      <c r="K8236" s="17">
        <v>0</v>
      </c>
      <c r="L8236" s="18">
        <f>ROUND(ROUND(J8236,3)-ROUND(K8236,3),3)</f>
        <v>910</v>
      </c>
      <c r="M8236" s="17">
        <v>0</v>
      </c>
      <c r="N8236" s="16">
        <f>ROUND(E8236,2)</f>
        <v>0.77</v>
      </c>
      <c r="O8236" s="16">
        <f>ROUND(ROUND(M8236,3)*ROUND(N8236,2),2)</f>
        <v>0</v>
      </c>
      <c r="P8236" s="18">
        <f>ROUND(ROUND(K8236,3)-ROUND(M8236,3),2)</f>
        <v>0</v>
      </c>
      <c r="Q8236" s="16">
        <f>ROUND(E8236,2)</f>
        <v>0.77</v>
      </c>
      <c r="R8236" s="16">
        <f>ROUND((ROUND(K8236,3)-ROUND(M8236,3))* Q8236,2)</f>
        <v>0</v>
      </c>
    </row>
    <row r="8237" spans="1:18" ht="42" x14ac:dyDescent="0.35">
      <c r="A8237" s="1">
        <v>2</v>
      </c>
      <c r="B8237" s="13" t="s">
        <v>2530</v>
      </c>
      <c r="C8237" s="13" t="s">
        <v>44</v>
      </c>
      <c r="D8237" s="14" t="s">
        <v>2415</v>
      </c>
      <c r="E8237" s="15">
        <v>1.34</v>
      </c>
      <c r="F8237" s="16">
        <f>ROUND(ROUND(N8237,2)*ROUND(J8237,3),2)</f>
        <v>174.2</v>
      </c>
      <c r="G8237" s="16">
        <f>ROUND(ROUND(N8237,2)*ROUND(K8237,3),2)</f>
        <v>0</v>
      </c>
      <c r="H8237" s="16">
        <f>IF(EXACT(J8237,0),0,100*(K8237/J8237))</f>
        <v>0</v>
      </c>
      <c r="I8237" s="16">
        <f>ROUND((ROUND(J8237,3)-ROUND(K8237,3))*N8237,2)</f>
        <v>174.2</v>
      </c>
      <c r="J8237" s="17">
        <v>130</v>
      </c>
      <c r="K8237" s="17">
        <v>0</v>
      </c>
      <c r="L8237" s="18">
        <f>ROUND(ROUND(J8237,3)-ROUND(K8237,3),3)</f>
        <v>130</v>
      </c>
      <c r="M8237" s="17">
        <v>0</v>
      </c>
      <c r="N8237" s="16">
        <f>ROUND(E8237,2)</f>
        <v>1.34</v>
      </c>
      <c r="O8237" s="16">
        <f>ROUND(ROUND(M8237,3)*ROUND(N8237,2),2)</f>
        <v>0</v>
      </c>
      <c r="P8237" s="18">
        <f>ROUND(ROUND(K8237,3)-ROUND(M8237,3),2)</f>
        <v>0</v>
      </c>
      <c r="Q8237" s="16">
        <f>ROUND(E8237,2)</f>
        <v>1.34</v>
      </c>
      <c r="R8237" s="16">
        <f>ROUND((ROUND(K8237,3)-ROUND(M8237,3))* Q8237,2)</f>
        <v>0</v>
      </c>
    </row>
    <row r="8238" spans="1:18" ht="42" x14ac:dyDescent="0.35">
      <c r="A8238" s="1">
        <v>3</v>
      </c>
      <c r="B8238" s="13" t="s">
        <v>2256</v>
      </c>
      <c r="C8238" s="13" t="s">
        <v>44</v>
      </c>
      <c r="D8238" s="14" t="s">
        <v>2257</v>
      </c>
      <c r="E8238" s="15">
        <v>2.87</v>
      </c>
      <c r="F8238" s="16">
        <f>ROUND(ROUND(N8238,2)*ROUND(J8238,3),2)</f>
        <v>717.5</v>
      </c>
      <c r="G8238" s="16">
        <f>ROUND(ROUND(N8238,2)*ROUND(K8238,3),2)</f>
        <v>0</v>
      </c>
      <c r="H8238" s="16">
        <f>IF(EXACT(J8238,0),0,100*(K8238/J8238))</f>
        <v>0</v>
      </c>
      <c r="I8238" s="16">
        <f>ROUND((ROUND(J8238,3)-ROUND(K8238,3))*N8238,2)</f>
        <v>717.5</v>
      </c>
      <c r="J8238" s="17">
        <v>250</v>
      </c>
      <c r="K8238" s="17">
        <v>0</v>
      </c>
      <c r="L8238" s="18">
        <f>ROUND(ROUND(J8238,3)-ROUND(K8238,3),3)</f>
        <v>250</v>
      </c>
      <c r="M8238" s="17">
        <v>0</v>
      </c>
      <c r="N8238" s="16">
        <f>ROUND(E8238,2)</f>
        <v>2.87</v>
      </c>
      <c r="O8238" s="16">
        <f>ROUND(ROUND(M8238,3)*ROUND(N8238,2),2)</f>
        <v>0</v>
      </c>
      <c r="P8238" s="18">
        <f>ROUND(ROUND(K8238,3)-ROUND(M8238,3),2)</f>
        <v>0</v>
      </c>
      <c r="Q8238" s="16">
        <f>ROUND(E8238,2)</f>
        <v>2.87</v>
      </c>
      <c r="R8238" s="16">
        <f>ROUND((ROUND(K8238,3)-ROUND(M8238,3))* Q8238,2)</f>
        <v>0</v>
      </c>
    </row>
    <row r="8239" spans="1:18" ht="52.5" x14ac:dyDescent="0.35">
      <c r="A8239" s="1">
        <v>4</v>
      </c>
      <c r="B8239" s="13" t="s">
        <v>2410</v>
      </c>
      <c r="C8239" s="13" t="s">
        <v>92</v>
      </c>
      <c r="D8239" s="14" t="s">
        <v>2411</v>
      </c>
      <c r="E8239" s="15">
        <v>17.690000000000001</v>
      </c>
      <c r="F8239" s="16">
        <f>ROUND(ROUND(N8239,2)*ROUND(J8239,3),2)</f>
        <v>157.55000000000001</v>
      </c>
      <c r="G8239" s="16">
        <f>ROUND(ROUND(N8239,2)*ROUND(K8239,3),2)</f>
        <v>0</v>
      </c>
      <c r="H8239" s="16">
        <f>IF(EXACT(J8239,0),0,100*(K8239/J8239))</f>
        <v>0</v>
      </c>
      <c r="I8239" s="16">
        <f>ROUND((ROUND(J8239,3)-ROUND(K8239,3))*N8239,2)</f>
        <v>157.55000000000001</v>
      </c>
      <c r="J8239" s="17">
        <v>8.9060000000000006</v>
      </c>
      <c r="K8239" s="17">
        <v>0</v>
      </c>
      <c r="L8239" s="18">
        <f>ROUND(ROUND(J8239,3)-ROUND(K8239,3),3)</f>
        <v>8.9060000000000006</v>
      </c>
      <c r="M8239" s="17">
        <v>0</v>
      </c>
      <c r="N8239" s="16">
        <f>ROUND(E8239,2)</f>
        <v>17.690000000000001</v>
      </c>
      <c r="O8239" s="16">
        <f>ROUND(ROUND(M8239,3)*ROUND(N8239,2),2)</f>
        <v>0</v>
      </c>
      <c r="P8239" s="18">
        <f>ROUND(ROUND(K8239,3)-ROUND(M8239,3),2)</f>
        <v>0</v>
      </c>
      <c r="Q8239" s="16">
        <f>ROUND(E8239,2)</f>
        <v>17.690000000000001</v>
      </c>
      <c r="R8239" s="16">
        <f>ROUND((ROUND(K8239,3)-ROUND(M8239,3))* Q8239,2)</f>
        <v>0</v>
      </c>
    </row>
    <row r="8240" spans="1:18" x14ac:dyDescent="0.35">
      <c r="A8240" s="21" t="s">
        <v>2564</v>
      </c>
      <c r="B8240" s="21" t="s">
        <v>2564</v>
      </c>
      <c r="C8240" s="21" t="s">
        <v>2564</v>
      </c>
      <c r="D8240" s="21" t="s">
        <v>2564</v>
      </c>
      <c r="E8240" s="21" t="s">
        <v>2564</v>
      </c>
      <c r="F8240" s="19"/>
      <c r="G8240" s="20">
        <f>SUM(G8236:G8239)</f>
        <v>0</v>
      </c>
      <c r="H8240" s="7"/>
      <c r="I8240" s="7"/>
      <c r="J8240" s="7"/>
      <c r="K8240" s="7"/>
      <c r="L8240" s="7"/>
      <c r="M8240" s="7"/>
      <c r="N8240" s="7"/>
      <c r="O8240" s="7"/>
      <c r="P8240" s="7"/>
      <c r="Q8240" s="7"/>
      <c r="R8240" s="7"/>
    </row>
    <row r="8242" spans="1:18" x14ac:dyDescent="0.35">
      <c r="B8242" s="11" t="s">
        <v>23</v>
      </c>
      <c r="C8242" s="12" t="s">
        <v>24</v>
      </c>
      <c r="D8242" s="12" t="s">
        <v>25</v>
      </c>
    </row>
    <row r="8243" spans="1:18" x14ac:dyDescent="0.35">
      <c r="B8243" s="11" t="s">
        <v>26</v>
      </c>
      <c r="C8243" s="12" t="s">
        <v>27</v>
      </c>
      <c r="D8243" s="12" t="s">
        <v>28</v>
      </c>
    </row>
    <row r="8244" spans="1:18" x14ac:dyDescent="0.35">
      <c r="B8244" s="11" t="s">
        <v>29</v>
      </c>
      <c r="C8244" s="12" t="s">
        <v>24</v>
      </c>
      <c r="D8244" s="12" t="s">
        <v>30</v>
      </c>
    </row>
    <row r="8245" spans="1:18" x14ac:dyDescent="0.35">
      <c r="B8245" s="11" t="s">
        <v>31</v>
      </c>
      <c r="C8245" s="12" t="s">
        <v>358</v>
      </c>
      <c r="D8245" s="12" t="s">
        <v>2279</v>
      </c>
    </row>
    <row r="8246" spans="1:18" x14ac:dyDescent="0.35">
      <c r="B8246" s="11" t="s">
        <v>33</v>
      </c>
      <c r="C8246" s="12" t="s">
        <v>116</v>
      </c>
      <c r="D8246" s="12" t="s">
        <v>178</v>
      </c>
    </row>
    <row r="8247" spans="1:18" x14ac:dyDescent="0.35">
      <c r="B8247" s="11" t="s">
        <v>35</v>
      </c>
      <c r="C8247" s="12" t="s">
        <v>339</v>
      </c>
      <c r="D8247" s="12" t="s">
        <v>2417</v>
      </c>
    </row>
    <row r="8249" spans="1:18" ht="42" x14ac:dyDescent="0.35">
      <c r="A8249" s="1">
        <v>1</v>
      </c>
      <c r="B8249" s="13" t="s">
        <v>1086</v>
      </c>
      <c r="C8249" s="13" t="s">
        <v>41</v>
      </c>
      <c r="D8249" s="14" t="s">
        <v>1087</v>
      </c>
      <c r="E8249" s="15">
        <v>264.77</v>
      </c>
      <c r="F8249" s="16">
        <f t="shared" ref="F8249:F8255" si="2760">ROUND(ROUND(N8249,2)*ROUND(J8249,3),2)</f>
        <v>2382.9299999999998</v>
      </c>
      <c r="G8249" s="16">
        <f t="shared" ref="G8249:G8255" si="2761">ROUND(ROUND(N8249,2)*ROUND(K8249,3),2)</f>
        <v>0</v>
      </c>
      <c r="H8249" s="16">
        <f t="shared" ref="H8249:H8255" si="2762">IF(EXACT(J8249,0),0,100*(K8249/J8249))</f>
        <v>0</v>
      </c>
      <c r="I8249" s="16">
        <f t="shared" ref="I8249:I8255" si="2763">ROUND((ROUND(J8249,3)-ROUND(K8249,3))*N8249,2)</f>
        <v>2382.9299999999998</v>
      </c>
      <c r="J8249" s="17">
        <v>9</v>
      </c>
      <c r="K8249" s="17">
        <v>0</v>
      </c>
      <c r="L8249" s="18">
        <f t="shared" ref="L8249:L8255" si="2764">ROUND(ROUND(J8249,3)-ROUND(K8249,3),3)</f>
        <v>9</v>
      </c>
      <c r="M8249" s="17">
        <v>0</v>
      </c>
      <c r="N8249" s="16">
        <f t="shared" ref="N8249:N8255" si="2765">ROUND(E8249,2)</f>
        <v>264.77</v>
      </c>
      <c r="O8249" s="16">
        <f t="shared" ref="O8249:O8255" si="2766">ROUND(ROUND(M8249,3)*ROUND(N8249,2),2)</f>
        <v>0</v>
      </c>
      <c r="P8249" s="18">
        <f t="shared" ref="P8249:P8255" si="2767">ROUND(ROUND(K8249,3)-ROUND(M8249,3),2)</f>
        <v>0</v>
      </c>
      <c r="Q8249" s="16">
        <f t="shared" ref="Q8249:Q8255" si="2768">ROUND(E8249,2)</f>
        <v>264.77</v>
      </c>
      <c r="R8249" s="16">
        <f t="shared" ref="R8249:R8255" si="2769">ROUND((ROUND(K8249,3)-ROUND(M8249,3))* Q8249,2)</f>
        <v>0</v>
      </c>
    </row>
    <row r="8250" spans="1:18" ht="63" x14ac:dyDescent="0.35">
      <c r="A8250" s="1">
        <v>2</v>
      </c>
      <c r="B8250" s="13" t="s">
        <v>2532</v>
      </c>
      <c r="C8250" s="13" t="s">
        <v>44</v>
      </c>
      <c r="D8250" s="14" t="s">
        <v>2533</v>
      </c>
      <c r="E8250" s="15">
        <v>26.38</v>
      </c>
      <c r="F8250" s="16">
        <f t="shared" si="2760"/>
        <v>2849.04</v>
      </c>
      <c r="G8250" s="16">
        <f t="shared" si="2761"/>
        <v>0</v>
      </c>
      <c r="H8250" s="16">
        <f t="shared" si="2762"/>
        <v>0</v>
      </c>
      <c r="I8250" s="16">
        <f t="shared" si="2763"/>
        <v>2849.04</v>
      </c>
      <c r="J8250" s="17">
        <v>108</v>
      </c>
      <c r="K8250" s="17">
        <v>0</v>
      </c>
      <c r="L8250" s="18">
        <f t="shared" si="2764"/>
        <v>108</v>
      </c>
      <c r="M8250" s="17">
        <v>0</v>
      </c>
      <c r="N8250" s="16">
        <f t="shared" si="2765"/>
        <v>26.38</v>
      </c>
      <c r="O8250" s="16">
        <f t="shared" si="2766"/>
        <v>0</v>
      </c>
      <c r="P8250" s="18">
        <f t="shared" si="2767"/>
        <v>0</v>
      </c>
      <c r="Q8250" s="16">
        <f t="shared" si="2768"/>
        <v>26.38</v>
      </c>
      <c r="R8250" s="16">
        <f t="shared" si="2769"/>
        <v>0</v>
      </c>
    </row>
    <row r="8251" spans="1:18" ht="52.5" x14ac:dyDescent="0.35">
      <c r="A8251" s="1">
        <v>3</v>
      </c>
      <c r="B8251" s="13" t="s">
        <v>166</v>
      </c>
      <c r="C8251" s="13" t="s">
        <v>65</v>
      </c>
      <c r="D8251" s="14" t="s">
        <v>167</v>
      </c>
      <c r="E8251" s="15">
        <v>24.21</v>
      </c>
      <c r="F8251" s="16">
        <f t="shared" si="2760"/>
        <v>1568.81</v>
      </c>
      <c r="G8251" s="16">
        <f t="shared" si="2761"/>
        <v>0</v>
      </c>
      <c r="H8251" s="16">
        <f t="shared" si="2762"/>
        <v>0</v>
      </c>
      <c r="I8251" s="16">
        <f t="shared" si="2763"/>
        <v>1568.81</v>
      </c>
      <c r="J8251" s="17">
        <v>64.8</v>
      </c>
      <c r="K8251" s="17">
        <v>0</v>
      </c>
      <c r="L8251" s="18">
        <f t="shared" si="2764"/>
        <v>64.8</v>
      </c>
      <c r="M8251" s="17">
        <v>0</v>
      </c>
      <c r="N8251" s="16">
        <f t="shared" si="2765"/>
        <v>24.21</v>
      </c>
      <c r="O8251" s="16">
        <f t="shared" si="2766"/>
        <v>0</v>
      </c>
      <c r="P8251" s="18">
        <f t="shared" si="2767"/>
        <v>0</v>
      </c>
      <c r="Q8251" s="16">
        <f t="shared" si="2768"/>
        <v>24.21</v>
      </c>
      <c r="R8251" s="16">
        <f t="shared" si="2769"/>
        <v>0</v>
      </c>
    </row>
    <row r="8252" spans="1:18" ht="31.5" x14ac:dyDescent="0.35">
      <c r="A8252" s="1">
        <v>4</v>
      </c>
      <c r="B8252" s="13" t="s">
        <v>168</v>
      </c>
      <c r="C8252" s="13" t="s">
        <v>65</v>
      </c>
      <c r="D8252" s="14" t="s">
        <v>169</v>
      </c>
      <c r="E8252" s="15">
        <v>5.38</v>
      </c>
      <c r="F8252" s="16">
        <f t="shared" si="2760"/>
        <v>348.62</v>
      </c>
      <c r="G8252" s="16">
        <f t="shared" si="2761"/>
        <v>0</v>
      </c>
      <c r="H8252" s="16">
        <f t="shared" si="2762"/>
        <v>0</v>
      </c>
      <c r="I8252" s="16">
        <f t="shared" si="2763"/>
        <v>348.62</v>
      </c>
      <c r="J8252" s="17">
        <v>64.8</v>
      </c>
      <c r="K8252" s="17">
        <v>0</v>
      </c>
      <c r="L8252" s="18">
        <f t="shared" si="2764"/>
        <v>64.8</v>
      </c>
      <c r="M8252" s="17">
        <v>0</v>
      </c>
      <c r="N8252" s="16">
        <f t="shared" si="2765"/>
        <v>5.38</v>
      </c>
      <c r="O8252" s="16">
        <f t="shared" si="2766"/>
        <v>0</v>
      </c>
      <c r="P8252" s="18">
        <f t="shared" si="2767"/>
        <v>0</v>
      </c>
      <c r="Q8252" s="16">
        <f t="shared" si="2768"/>
        <v>5.38</v>
      </c>
      <c r="R8252" s="16">
        <f t="shared" si="2769"/>
        <v>0</v>
      </c>
    </row>
    <row r="8253" spans="1:18" ht="52.5" x14ac:dyDescent="0.35">
      <c r="A8253" s="1">
        <v>5</v>
      </c>
      <c r="B8253" s="13" t="s">
        <v>267</v>
      </c>
      <c r="C8253" s="13" t="s">
        <v>65</v>
      </c>
      <c r="D8253" s="14" t="s">
        <v>268</v>
      </c>
      <c r="E8253" s="15">
        <v>5.83</v>
      </c>
      <c r="F8253" s="16">
        <f t="shared" si="2760"/>
        <v>251.86</v>
      </c>
      <c r="G8253" s="16">
        <f t="shared" si="2761"/>
        <v>0</v>
      </c>
      <c r="H8253" s="16">
        <f t="shared" si="2762"/>
        <v>0</v>
      </c>
      <c r="I8253" s="16">
        <f t="shared" si="2763"/>
        <v>251.86</v>
      </c>
      <c r="J8253" s="17">
        <v>43.2</v>
      </c>
      <c r="K8253" s="17">
        <v>0</v>
      </c>
      <c r="L8253" s="18">
        <f t="shared" si="2764"/>
        <v>43.2</v>
      </c>
      <c r="M8253" s="17">
        <v>0</v>
      </c>
      <c r="N8253" s="16">
        <f t="shared" si="2765"/>
        <v>5.83</v>
      </c>
      <c r="O8253" s="16">
        <f t="shared" si="2766"/>
        <v>0</v>
      </c>
      <c r="P8253" s="18">
        <f t="shared" si="2767"/>
        <v>0</v>
      </c>
      <c r="Q8253" s="16">
        <f t="shared" si="2768"/>
        <v>5.83</v>
      </c>
      <c r="R8253" s="16">
        <f t="shared" si="2769"/>
        <v>0</v>
      </c>
    </row>
    <row r="8254" spans="1:18" ht="21" x14ac:dyDescent="0.35">
      <c r="A8254" s="1">
        <v>6</v>
      </c>
      <c r="B8254" s="13" t="s">
        <v>303</v>
      </c>
      <c r="C8254" s="13" t="s">
        <v>304</v>
      </c>
      <c r="D8254" s="14" t="s">
        <v>305</v>
      </c>
      <c r="E8254" s="15">
        <v>104.53</v>
      </c>
      <c r="F8254" s="16">
        <f t="shared" si="2760"/>
        <v>2652.97</v>
      </c>
      <c r="G8254" s="16">
        <f t="shared" si="2761"/>
        <v>0</v>
      </c>
      <c r="H8254" s="16">
        <f t="shared" si="2762"/>
        <v>0</v>
      </c>
      <c r="I8254" s="16">
        <f t="shared" si="2763"/>
        <v>2652.97</v>
      </c>
      <c r="J8254" s="17">
        <v>25.38</v>
      </c>
      <c r="K8254" s="17">
        <v>0</v>
      </c>
      <c r="L8254" s="18">
        <f t="shared" si="2764"/>
        <v>25.38</v>
      </c>
      <c r="M8254" s="17">
        <v>0</v>
      </c>
      <c r="N8254" s="16">
        <f t="shared" si="2765"/>
        <v>104.53</v>
      </c>
      <c r="O8254" s="16">
        <f t="shared" si="2766"/>
        <v>0</v>
      </c>
      <c r="P8254" s="18">
        <f t="shared" si="2767"/>
        <v>0</v>
      </c>
      <c r="Q8254" s="16">
        <f t="shared" si="2768"/>
        <v>104.53</v>
      </c>
      <c r="R8254" s="16">
        <f t="shared" si="2769"/>
        <v>0</v>
      </c>
    </row>
    <row r="8255" spans="1:18" ht="73.5" x14ac:dyDescent="0.35">
      <c r="A8255" s="1">
        <v>7</v>
      </c>
      <c r="B8255" s="13" t="s">
        <v>366</v>
      </c>
      <c r="C8255" s="13" t="s">
        <v>44</v>
      </c>
      <c r="D8255" s="14" t="s">
        <v>367</v>
      </c>
      <c r="E8255" s="15">
        <v>160.65</v>
      </c>
      <c r="F8255" s="16">
        <f t="shared" si="2760"/>
        <v>9639</v>
      </c>
      <c r="G8255" s="16">
        <f t="shared" si="2761"/>
        <v>0</v>
      </c>
      <c r="H8255" s="16">
        <f t="shared" si="2762"/>
        <v>0</v>
      </c>
      <c r="I8255" s="16">
        <f t="shared" si="2763"/>
        <v>9639</v>
      </c>
      <c r="J8255" s="17">
        <v>60</v>
      </c>
      <c r="K8255" s="17">
        <v>0</v>
      </c>
      <c r="L8255" s="18">
        <f t="shared" si="2764"/>
        <v>60</v>
      </c>
      <c r="M8255" s="17">
        <v>0</v>
      </c>
      <c r="N8255" s="16">
        <f t="shared" si="2765"/>
        <v>160.65</v>
      </c>
      <c r="O8255" s="16">
        <f t="shared" si="2766"/>
        <v>0</v>
      </c>
      <c r="P8255" s="18">
        <f t="shared" si="2767"/>
        <v>0</v>
      </c>
      <c r="Q8255" s="16">
        <f t="shared" si="2768"/>
        <v>160.65</v>
      </c>
      <c r="R8255" s="16">
        <f t="shared" si="2769"/>
        <v>0</v>
      </c>
    </row>
    <row r="8256" spans="1:18" x14ac:dyDescent="0.35">
      <c r="A8256" s="21" t="s">
        <v>2565</v>
      </c>
      <c r="B8256" s="21" t="s">
        <v>2565</v>
      </c>
      <c r="C8256" s="21" t="s">
        <v>2565</v>
      </c>
      <c r="D8256" s="21" t="s">
        <v>2565</v>
      </c>
      <c r="E8256" s="21" t="s">
        <v>2565</v>
      </c>
      <c r="F8256" s="19"/>
      <c r="G8256" s="20">
        <f>SUM(G8249:G8255)</f>
        <v>0</v>
      </c>
      <c r="H8256" s="7"/>
      <c r="I8256" s="7"/>
      <c r="J8256" s="7"/>
      <c r="K8256" s="7"/>
      <c r="L8256" s="7"/>
      <c r="M8256" s="7"/>
      <c r="N8256" s="7"/>
      <c r="O8256" s="7"/>
      <c r="P8256" s="7"/>
      <c r="Q8256" s="7"/>
      <c r="R8256" s="7"/>
    </row>
    <row r="8258" spans="1:18" x14ac:dyDescent="0.35">
      <c r="B8258" s="11" t="s">
        <v>23</v>
      </c>
      <c r="C8258" s="12" t="s">
        <v>24</v>
      </c>
      <c r="D8258" s="12" t="s">
        <v>25</v>
      </c>
    </row>
    <row r="8259" spans="1:18" x14ac:dyDescent="0.35">
      <c r="B8259" s="11" t="s">
        <v>26</v>
      </c>
      <c r="C8259" s="12" t="s">
        <v>27</v>
      </c>
      <c r="D8259" s="12" t="s">
        <v>28</v>
      </c>
    </row>
    <row r="8260" spans="1:18" x14ac:dyDescent="0.35">
      <c r="B8260" s="11" t="s">
        <v>29</v>
      </c>
      <c r="C8260" s="12" t="s">
        <v>24</v>
      </c>
      <c r="D8260" s="12" t="s">
        <v>30</v>
      </c>
    </row>
    <row r="8261" spans="1:18" x14ac:dyDescent="0.35">
      <c r="B8261" s="11" t="s">
        <v>31</v>
      </c>
      <c r="C8261" s="12" t="s">
        <v>358</v>
      </c>
      <c r="D8261" s="12" t="s">
        <v>2279</v>
      </c>
    </row>
    <row r="8262" spans="1:18" x14ac:dyDescent="0.35">
      <c r="B8262" s="11" t="s">
        <v>33</v>
      </c>
      <c r="C8262" s="12" t="s">
        <v>116</v>
      </c>
      <c r="D8262" s="12" t="s">
        <v>178</v>
      </c>
    </row>
    <row r="8263" spans="1:18" x14ac:dyDescent="0.35">
      <c r="B8263" s="11" t="s">
        <v>35</v>
      </c>
      <c r="C8263" s="12" t="s">
        <v>470</v>
      </c>
      <c r="D8263" s="12" t="s">
        <v>2535</v>
      </c>
    </row>
    <row r="8265" spans="1:18" ht="42" x14ac:dyDescent="0.35">
      <c r="A8265" s="1">
        <v>1</v>
      </c>
      <c r="B8265" s="13" t="s">
        <v>593</v>
      </c>
      <c r="C8265" s="13" t="s">
        <v>65</v>
      </c>
      <c r="D8265" s="14" t="s">
        <v>594</v>
      </c>
      <c r="E8265" s="15">
        <v>17.62</v>
      </c>
      <c r="F8265" s="16">
        <f>ROUND(ROUND(N8265,2)*ROUND(J8265,3),2)</f>
        <v>6448.92</v>
      </c>
      <c r="G8265" s="16">
        <f>ROUND(ROUND(N8265,2)*ROUND(K8265,3),2)</f>
        <v>0</v>
      </c>
      <c r="H8265" s="16">
        <f>IF(EXACT(J8265,0),0,100*(K8265/J8265))</f>
        <v>0</v>
      </c>
      <c r="I8265" s="16">
        <f>ROUND((ROUND(J8265,3)-ROUND(K8265,3))*N8265,2)</f>
        <v>6448.92</v>
      </c>
      <c r="J8265" s="17">
        <v>366</v>
      </c>
      <c r="K8265" s="17">
        <v>0</v>
      </c>
      <c r="L8265" s="18">
        <f>ROUND(ROUND(J8265,3)-ROUND(K8265,3),3)</f>
        <v>366</v>
      </c>
      <c r="M8265" s="17">
        <v>0</v>
      </c>
      <c r="N8265" s="16">
        <f>ROUND(E8265,2)</f>
        <v>17.62</v>
      </c>
      <c r="O8265" s="16">
        <f>ROUND(ROUND(M8265,3)*ROUND(N8265,2),2)</f>
        <v>0</v>
      </c>
      <c r="P8265" s="18">
        <f>ROUND(ROUND(K8265,3)-ROUND(M8265,3),2)</f>
        <v>0</v>
      </c>
      <c r="Q8265" s="16">
        <f>ROUND(E8265,2)</f>
        <v>17.62</v>
      </c>
      <c r="R8265" s="16">
        <f>ROUND((ROUND(K8265,3)-ROUND(M8265,3))* Q8265,2)</f>
        <v>0</v>
      </c>
    </row>
    <row r="8266" spans="1:18" ht="31.5" x14ac:dyDescent="0.35">
      <c r="A8266" s="1">
        <v>2</v>
      </c>
      <c r="B8266" s="13" t="s">
        <v>168</v>
      </c>
      <c r="C8266" s="13" t="s">
        <v>65</v>
      </c>
      <c r="D8266" s="14" t="s">
        <v>169</v>
      </c>
      <c r="E8266" s="15">
        <v>5.38</v>
      </c>
      <c r="F8266" s="16">
        <f>ROUND(ROUND(N8266,2)*ROUND(J8266,3),2)</f>
        <v>1969.08</v>
      </c>
      <c r="G8266" s="16">
        <f>ROUND(ROUND(N8266,2)*ROUND(K8266,3),2)</f>
        <v>0</v>
      </c>
      <c r="H8266" s="16">
        <f>IF(EXACT(J8266,0),0,100*(K8266/J8266))</f>
        <v>0</v>
      </c>
      <c r="I8266" s="16">
        <f>ROUND((ROUND(J8266,3)-ROUND(K8266,3))*N8266,2)</f>
        <v>1969.08</v>
      </c>
      <c r="J8266" s="17">
        <v>366</v>
      </c>
      <c r="K8266" s="17">
        <v>0</v>
      </c>
      <c r="L8266" s="18">
        <f>ROUND(ROUND(J8266,3)-ROUND(K8266,3),3)</f>
        <v>366</v>
      </c>
      <c r="M8266" s="17">
        <v>0</v>
      </c>
      <c r="N8266" s="16">
        <f>ROUND(E8266,2)</f>
        <v>5.38</v>
      </c>
      <c r="O8266" s="16">
        <f>ROUND(ROUND(M8266,3)*ROUND(N8266,2),2)</f>
        <v>0</v>
      </c>
      <c r="P8266" s="18">
        <f>ROUND(ROUND(K8266,3)-ROUND(M8266,3),2)</f>
        <v>0</v>
      </c>
      <c r="Q8266" s="16">
        <f>ROUND(E8266,2)</f>
        <v>5.38</v>
      </c>
      <c r="R8266" s="16">
        <f>ROUND((ROUND(K8266,3)-ROUND(M8266,3))* Q8266,2)</f>
        <v>0</v>
      </c>
    </row>
    <row r="8267" spans="1:18" ht="31.5" x14ac:dyDescent="0.35">
      <c r="A8267" s="1">
        <v>3</v>
      </c>
      <c r="B8267" s="13" t="s">
        <v>684</v>
      </c>
      <c r="C8267" s="13" t="s">
        <v>65</v>
      </c>
      <c r="D8267" s="14" t="s">
        <v>685</v>
      </c>
      <c r="E8267" s="15">
        <v>10.31</v>
      </c>
      <c r="F8267" s="16">
        <f>ROUND(ROUND(N8267,2)*ROUND(J8267,3),2)</f>
        <v>33249.75</v>
      </c>
      <c r="G8267" s="16">
        <f>ROUND(ROUND(N8267,2)*ROUND(K8267,3),2)</f>
        <v>0</v>
      </c>
      <c r="H8267" s="16">
        <f>IF(EXACT(J8267,0),0,100*(K8267/J8267))</f>
        <v>0</v>
      </c>
      <c r="I8267" s="16">
        <f>ROUND((ROUND(J8267,3)-ROUND(K8267,3))*N8267,2)</f>
        <v>33249.75</v>
      </c>
      <c r="J8267" s="17">
        <v>3225</v>
      </c>
      <c r="K8267" s="17">
        <v>0</v>
      </c>
      <c r="L8267" s="18">
        <f>ROUND(ROUND(J8267,3)-ROUND(K8267,3),3)</f>
        <v>3225</v>
      </c>
      <c r="M8267" s="17">
        <v>0</v>
      </c>
      <c r="N8267" s="16">
        <f>ROUND(E8267,2)</f>
        <v>10.31</v>
      </c>
      <c r="O8267" s="16">
        <f>ROUND(ROUND(M8267,3)*ROUND(N8267,2),2)</f>
        <v>0</v>
      </c>
      <c r="P8267" s="18">
        <f>ROUND(ROUND(K8267,3)-ROUND(M8267,3),2)</f>
        <v>0</v>
      </c>
      <c r="Q8267" s="16">
        <f>ROUND(E8267,2)</f>
        <v>10.31</v>
      </c>
      <c r="R8267" s="16">
        <f>ROUND((ROUND(K8267,3)-ROUND(M8267,3))* Q8267,2)</f>
        <v>0</v>
      </c>
    </row>
    <row r="8268" spans="1:18" x14ac:dyDescent="0.35">
      <c r="A8268" s="21" t="s">
        <v>2566</v>
      </c>
      <c r="B8268" s="21" t="s">
        <v>2566</v>
      </c>
      <c r="C8268" s="21" t="s">
        <v>2566</v>
      </c>
      <c r="D8268" s="21" t="s">
        <v>2566</v>
      </c>
      <c r="E8268" s="21" t="s">
        <v>2566</v>
      </c>
      <c r="F8268" s="19"/>
      <c r="G8268" s="20">
        <f>SUM(G8265:G8267)</f>
        <v>0</v>
      </c>
      <c r="H8268" s="7"/>
      <c r="I8268" s="7"/>
      <c r="J8268" s="7"/>
      <c r="K8268" s="7"/>
      <c r="L8268" s="7"/>
      <c r="M8268" s="7"/>
      <c r="N8268" s="7"/>
      <c r="O8268" s="7"/>
      <c r="P8268" s="7"/>
      <c r="Q8268" s="7"/>
      <c r="R8268" s="7"/>
    </row>
    <row r="8270" spans="1:18" x14ac:dyDescent="0.35">
      <c r="B8270" s="11" t="s">
        <v>23</v>
      </c>
      <c r="C8270" s="12" t="s">
        <v>24</v>
      </c>
      <c r="D8270" s="12" t="s">
        <v>25</v>
      </c>
    </row>
    <row r="8271" spans="1:18" x14ac:dyDescent="0.35">
      <c r="B8271" s="11" t="s">
        <v>26</v>
      </c>
      <c r="C8271" s="12" t="s">
        <v>27</v>
      </c>
      <c r="D8271" s="12" t="s">
        <v>28</v>
      </c>
    </row>
    <row r="8272" spans="1:18" x14ac:dyDescent="0.35">
      <c r="B8272" s="11" t="s">
        <v>29</v>
      </c>
      <c r="C8272" s="12" t="s">
        <v>24</v>
      </c>
      <c r="D8272" s="12" t="s">
        <v>30</v>
      </c>
    </row>
    <row r="8273" spans="1:18" x14ac:dyDescent="0.35">
      <c r="B8273" s="11" t="s">
        <v>31</v>
      </c>
      <c r="C8273" s="12" t="s">
        <v>358</v>
      </c>
      <c r="D8273" s="12" t="s">
        <v>2279</v>
      </c>
    </row>
    <row r="8274" spans="1:18" x14ac:dyDescent="0.35">
      <c r="B8274" s="11" t="s">
        <v>33</v>
      </c>
      <c r="C8274" s="12" t="s">
        <v>319</v>
      </c>
      <c r="D8274" s="12" t="s">
        <v>488</v>
      </c>
    </row>
    <row r="8275" spans="1:18" x14ac:dyDescent="0.35">
      <c r="B8275" s="11" t="s">
        <v>35</v>
      </c>
      <c r="C8275" s="12" t="s">
        <v>24</v>
      </c>
      <c r="D8275" s="12" t="s">
        <v>2280</v>
      </c>
    </row>
    <row r="8276" spans="1:18" x14ac:dyDescent="0.35">
      <c r="B8276" s="11" t="s">
        <v>36</v>
      </c>
      <c r="C8276" s="12" t="s">
        <v>24</v>
      </c>
      <c r="D8276" s="12" t="s">
        <v>2464</v>
      </c>
    </row>
    <row r="8278" spans="1:18" ht="31.5" x14ac:dyDescent="0.35">
      <c r="A8278" s="1">
        <v>1</v>
      </c>
      <c r="B8278" s="13" t="s">
        <v>1138</v>
      </c>
      <c r="C8278" s="13" t="s">
        <v>92</v>
      </c>
      <c r="D8278" s="14" t="s">
        <v>1139</v>
      </c>
      <c r="E8278" s="15">
        <v>3.09</v>
      </c>
      <c r="F8278" s="16">
        <f t="shared" ref="F8278:F8287" si="2770">ROUND(ROUND(N8278,2)*ROUND(J8278,3),2)</f>
        <v>15851.7</v>
      </c>
      <c r="G8278" s="16">
        <f t="shared" ref="G8278:G8287" si="2771">ROUND(ROUND(N8278,2)*ROUND(K8278,3),2)</f>
        <v>0</v>
      </c>
      <c r="H8278" s="16">
        <f t="shared" ref="H8278:H8287" si="2772">IF(EXACT(J8278,0),0,100*(K8278/J8278))</f>
        <v>0</v>
      </c>
      <c r="I8278" s="16">
        <f t="shared" ref="I8278:I8287" si="2773">ROUND((ROUND(J8278,3)-ROUND(K8278,3))*N8278,2)</f>
        <v>15851.7</v>
      </c>
      <c r="J8278" s="17">
        <v>5130</v>
      </c>
      <c r="K8278" s="17">
        <v>0</v>
      </c>
      <c r="L8278" s="18">
        <f t="shared" ref="L8278:L8287" si="2774">ROUND(ROUND(J8278,3)-ROUND(K8278,3),3)</f>
        <v>5130</v>
      </c>
      <c r="M8278" s="17">
        <v>0</v>
      </c>
      <c r="N8278" s="16">
        <f t="shared" ref="N8278:N8287" si="2775">ROUND(E8278,2)</f>
        <v>3.09</v>
      </c>
      <c r="O8278" s="16">
        <f t="shared" ref="O8278:O8287" si="2776">ROUND(ROUND(M8278,3)*ROUND(N8278,2),2)</f>
        <v>0</v>
      </c>
      <c r="P8278" s="18">
        <f t="shared" ref="P8278:P8287" si="2777">ROUND(ROUND(K8278,3)-ROUND(M8278,3),2)</f>
        <v>0</v>
      </c>
      <c r="Q8278" s="16">
        <f t="shared" ref="Q8278:Q8287" si="2778">ROUND(E8278,2)</f>
        <v>3.09</v>
      </c>
      <c r="R8278" s="16">
        <f t="shared" ref="R8278:R8287" si="2779">ROUND((ROUND(K8278,3)-ROUND(M8278,3))* Q8278,2)</f>
        <v>0</v>
      </c>
    </row>
    <row r="8279" spans="1:18" ht="21" x14ac:dyDescent="0.35">
      <c r="A8279" s="1">
        <v>2</v>
      </c>
      <c r="B8279" s="13" t="s">
        <v>1145</v>
      </c>
      <c r="C8279" s="13" t="s">
        <v>1141</v>
      </c>
      <c r="D8279" s="14" t="s">
        <v>1146</v>
      </c>
      <c r="E8279" s="15">
        <v>725.24</v>
      </c>
      <c r="F8279" s="16">
        <f t="shared" si="2770"/>
        <v>14509.88</v>
      </c>
      <c r="G8279" s="16">
        <f t="shared" si="2771"/>
        <v>0</v>
      </c>
      <c r="H8279" s="16">
        <f t="shared" si="2772"/>
        <v>0</v>
      </c>
      <c r="I8279" s="16">
        <f t="shared" si="2773"/>
        <v>14509.88</v>
      </c>
      <c r="J8279" s="17">
        <v>20.007000000000001</v>
      </c>
      <c r="K8279" s="17">
        <v>0</v>
      </c>
      <c r="L8279" s="18">
        <f t="shared" si="2774"/>
        <v>20.007000000000001</v>
      </c>
      <c r="M8279" s="17">
        <v>0</v>
      </c>
      <c r="N8279" s="16">
        <f t="shared" si="2775"/>
        <v>725.24</v>
      </c>
      <c r="O8279" s="16">
        <f t="shared" si="2776"/>
        <v>0</v>
      </c>
      <c r="P8279" s="18">
        <f t="shared" si="2777"/>
        <v>0</v>
      </c>
      <c r="Q8279" s="16">
        <f t="shared" si="2778"/>
        <v>725.24</v>
      </c>
      <c r="R8279" s="16">
        <f t="shared" si="2779"/>
        <v>0</v>
      </c>
    </row>
    <row r="8280" spans="1:18" ht="21" x14ac:dyDescent="0.35">
      <c r="A8280" s="1">
        <v>3</v>
      </c>
      <c r="B8280" s="13" t="s">
        <v>1140</v>
      </c>
      <c r="C8280" s="13" t="s">
        <v>1141</v>
      </c>
      <c r="D8280" s="14" t="s">
        <v>1142</v>
      </c>
      <c r="E8280" s="15">
        <v>42.4</v>
      </c>
      <c r="F8280" s="16">
        <f t="shared" si="2770"/>
        <v>19318.71</v>
      </c>
      <c r="G8280" s="16">
        <f t="shared" si="2771"/>
        <v>0</v>
      </c>
      <c r="H8280" s="16">
        <f t="shared" si="2772"/>
        <v>0</v>
      </c>
      <c r="I8280" s="16">
        <f t="shared" si="2773"/>
        <v>19318.71</v>
      </c>
      <c r="J8280" s="17">
        <v>455.63</v>
      </c>
      <c r="K8280" s="17">
        <v>0</v>
      </c>
      <c r="L8280" s="18">
        <f t="shared" si="2774"/>
        <v>455.63</v>
      </c>
      <c r="M8280" s="17">
        <v>0</v>
      </c>
      <c r="N8280" s="16">
        <f t="shared" si="2775"/>
        <v>42.4</v>
      </c>
      <c r="O8280" s="16">
        <f t="shared" si="2776"/>
        <v>0</v>
      </c>
      <c r="P8280" s="18">
        <f t="shared" si="2777"/>
        <v>0</v>
      </c>
      <c r="Q8280" s="16">
        <f t="shared" si="2778"/>
        <v>42.4</v>
      </c>
      <c r="R8280" s="16">
        <f t="shared" si="2779"/>
        <v>0</v>
      </c>
    </row>
    <row r="8281" spans="1:18" ht="21" x14ac:dyDescent="0.35">
      <c r="A8281" s="1">
        <v>4</v>
      </c>
      <c r="B8281" s="13" t="s">
        <v>1143</v>
      </c>
      <c r="C8281" s="13" t="s">
        <v>1141</v>
      </c>
      <c r="D8281" s="14" t="s">
        <v>1144</v>
      </c>
      <c r="E8281" s="15">
        <v>40.94</v>
      </c>
      <c r="F8281" s="16">
        <f t="shared" si="2770"/>
        <v>21318.28</v>
      </c>
      <c r="G8281" s="16">
        <f t="shared" si="2771"/>
        <v>0</v>
      </c>
      <c r="H8281" s="16">
        <f t="shared" si="2772"/>
        <v>0</v>
      </c>
      <c r="I8281" s="16">
        <f t="shared" si="2773"/>
        <v>21318.28</v>
      </c>
      <c r="J8281" s="17">
        <v>520.72</v>
      </c>
      <c r="K8281" s="17">
        <v>0</v>
      </c>
      <c r="L8281" s="18">
        <f t="shared" si="2774"/>
        <v>520.72</v>
      </c>
      <c r="M8281" s="17">
        <v>0</v>
      </c>
      <c r="N8281" s="16">
        <f t="shared" si="2775"/>
        <v>40.94</v>
      </c>
      <c r="O8281" s="16">
        <f t="shared" si="2776"/>
        <v>0</v>
      </c>
      <c r="P8281" s="18">
        <f t="shared" si="2777"/>
        <v>0</v>
      </c>
      <c r="Q8281" s="16">
        <f t="shared" si="2778"/>
        <v>40.94</v>
      </c>
      <c r="R8281" s="16">
        <f t="shared" si="2779"/>
        <v>0</v>
      </c>
    </row>
    <row r="8282" spans="1:18" x14ac:dyDescent="0.35">
      <c r="A8282" s="1">
        <v>5</v>
      </c>
      <c r="B8282" s="13" t="s">
        <v>1147</v>
      </c>
      <c r="C8282" s="13" t="s">
        <v>1141</v>
      </c>
      <c r="D8282" s="14" t="s">
        <v>1148</v>
      </c>
      <c r="E8282" s="15">
        <v>608.70000000000005</v>
      </c>
      <c r="F8282" s="16">
        <f t="shared" si="2770"/>
        <v>24841.66</v>
      </c>
      <c r="G8282" s="16">
        <f t="shared" si="2771"/>
        <v>0</v>
      </c>
      <c r="H8282" s="16">
        <f t="shared" si="2772"/>
        <v>0</v>
      </c>
      <c r="I8282" s="16">
        <f t="shared" si="2773"/>
        <v>24841.66</v>
      </c>
      <c r="J8282" s="17">
        <v>40.811</v>
      </c>
      <c r="K8282" s="17">
        <v>0</v>
      </c>
      <c r="L8282" s="18">
        <f t="shared" si="2774"/>
        <v>40.811</v>
      </c>
      <c r="M8282" s="17">
        <v>0</v>
      </c>
      <c r="N8282" s="16">
        <f t="shared" si="2775"/>
        <v>608.70000000000005</v>
      </c>
      <c r="O8282" s="16">
        <f t="shared" si="2776"/>
        <v>0</v>
      </c>
      <c r="P8282" s="18">
        <f t="shared" si="2777"/>
        <v>0</v>
      </c>
      <c r="Q8282" s="16">
        <f t="shared" si="2778"/>
        <v>608.70000000000005</v>
      </c>
      <c r="R8282" s="16">
        <f t="shared" si="2779"/>
        <v>0</v>
      </c>
    </row>
    <row r="8283" spans="1:18" x14ac:dyDescent="0.35">
      <c r="A8283" s="1">
        <v>6</v>
      </c>
      <c r="B8283" s="13" t="s">
        <v>2130</v>
      </c>
      <c r="C8283" s="13" t="s">
        <v>92</v>
      </c>
      <c r="D8283" s="14" t="s">
        <v>2131</v>
      </c>
      <c r="E8283" s="15">
        <v>0.61</v>
      </c>
      <c r="F8283" s="16">
        <f t="shared" si="2770"/>
        <v>1403</v>
      </c>
      <c r="G8283" s="16">
        <f t="shared" si="2771"/>
        <v>0</v>
      </c>
      <c r="H8283" s="16">
        <f t="shared" si="2772"/>
        <v>0</v>
      </c>
      <c r="I8283" s="16">
        <f t="shared" si="2773"/>
        <v>1403</v>
      </c>
      <c r="J8283" s="17">
        <v>2300</v>
      </c>
      <c r="K8283" s="17">
        <v>0</v>
      </c>
      <c r="L8283" s="18">
        <f t="shared" si="2774"/>
        <v>2300</v>
      </c>
      <c r="M8283" s="17">
        <v>0</v>
      </c>
      <c r="N8283" s="16">
        <f t="shared" si="2775"/>
        <v>0.61</v>
      </c>
      <c r="O8283" s="16">
        <f t="shared" si="2776"/>
        <v>0</v>
      </c>
      <c r="P8283" s="18">
        <f t="shared" si="2777"/>
        <v>0</v>
      </c>
      <c r="Q8283" s="16">
        <f t="shared" si="2778"/>
        <v>0.61</v>
      </c>
      <c r="R8283" s="16">
        <f t="shared" si="2779"/>
        <v>0</v>
      </c>
    </row>
    <row r="8284" spans="1:18" ht="21" x14ac:dyDescent="0.35">
      <c r="A8284" s="1">
        <v>7</v>
      </c>
      <c r="B8284" s="13" t="s">
        <v>1149</v>
      </c>
      <c r="C8284" s="13" t="s">
        <v>92</v>
      </c>
      <c r="D8284" s="14" t="s">
        <v>1150</v>
      </c>
      <c r="E8284" s="15">
        <v>0.72</v>
      </c>
      <c r="F8284" s="16">
        <f t="shared" si="2770"/>
        <v>3312</v>
      </c>
      <c r="G8284" s="16">
        <f t="shared" si="2771"/>
        <v>0</v>
      </c>
      <c r="H8284" s="16">
        <f t="shared" si="2772"/>
        <v>0</v>
      </c>
      <c r="I8284" s="16">
        <f t="shared" si="2773"/>
        <v>3312</v>
      </c>
      <c r="J8284" s="17">
        <v>4600</v>
      </c>
      <c r="K8284" s="17">
        <v>0</v>
      </c>
      <c r="L8284" s="18">
        <f t="shared" si="2774"/>
        <v>4600</v>
      </c>
      <c r="M8284" s="17">
        <v>0</v>
      </c>
      <c r="N8284" s="16">
        <f t="shared" si="2775"/>
        <v>0.72</v>
      </c>
      <c r="O8284" s="16">
        <f t="shared" si="2776"/>
        <v>0</v>
      </c>
      <c r="P8284" s="18">
        <f t="shared" si="2777"/>
        <v>0</v>
      </c>
      <c r="Q8284" s="16">
        <f t="shared" si="2778"/>
        <v>0.72</v>
      </c>
      <c r="R8284" s="16">
        <f t="shared" si="2779"/>
        <v>0</v>
      </c>
    </row>
    <row r="8285" spans="1:18" ht="21" x14ac:dyDescent="0.35">
      <c r="A8285" s="1">
        <v>8</v>
      </c>
      <c r="B8285" s="13" t="s">
        <v>2132</v>
      </c>
      <c r="C8285" s="13" t="s">
        <v>92</v>
      </c>
      <c r="D8285" s="14" t="s">
        <v>2133</v>
      </c>
      <c r="E8285" s="15">
        <v>0.72</v>
      </c>
      <c r="F8285" s="16">
        <f t="shared" si="2770"/>
        <v>2037.6</v>
      </c>
      <c r="G8285" s="16">
        <f t="shared" si="2771"/>
        <v>0</v>
      </c>
      <c r="H8285" s="16">
        <f t="shared" si="2772"/>
        <v>0</v>
      </c>
      <c r="I8285" s="16">
        <f t="shared" si="2773"/>
        <v>2037.6</v>
      </c>
      <c r="J8285" s="17">
        <v>2830</v>
      </c>
      <c r="K8285" s="17">
        <v>0</v>
      </c>
      <c r="L8285" s="18">
        <f t="shared" si="2774"/>
        <v>2830</v>
      </c>
      <c r="M8285" s="17">
        <v>0</v>
      </c>
      <c r="N8285" s="16">
        <f t="shared" si="2775"/>
        <v>0.72</v>
      </c>
      <c r="O8285" s="16">
        <f t="shared" si="2776"/>
        <v>0</v>
      </c>
      <c r="P8285" s="18">
        <f t="shared" si="2777"/>
        <v>0</v>
      </c>
      <c r="Q8285" s="16">
        <f t="shared" si="2778"/>
        <v>0.72</v>
      </c>
      <c r="R8285" s="16">
        <f t="shared" si="2779"/>
        <v>0</v>
      </c>
    </row>
    <row r="8286" spans="1:18" ht="52.5" x14ac:dyDescent="0.35">
      <c r="A8286" s="1">
        <v>9</v>
      </c>
      <c r="B8286" s="13" t="s">
        <v>812</v>
      </c>
      <c r="C8286" s="13" t="s">
        <v>65</v>
      </c>
      <c r="D8286" s="14" t="s">
        <v>813</v>
      </c>
      <c r="E8286" s="15">
        <v>80.599999999999994</v>
      </c>
      <c r="F8286" s="16">
        <f t="shared" si="2770"/>
        <v>42460.08</v>
      </c>
      <c r="G8286" s="16">
        <f t="shared" si="2771"/>
        <v>0</v>
      </c>
      <c r="H8286" s="16">
        <f t="shared" si="2772"/>
        <v>0</v>
      </c>
      <c r="I8286" s="16">
        <f t="shared" si="2773"/>
        <v>42460.08</v>
      </c>
      <c r="J8286" s="17">
        <v>526.79999999999995</v>
      </c>
      <c r="K8286" s="17">
        <v>0</v>
      </c>
      <c r="L8286" s="18">
        <f t="shared" si="2774"/>
        <v>526.79999999999995</v>
      </c>
      <c r="M8286" s="17">
        <v>0</v>
      </c>
      <c r="N8286" s="16">
        <f t="shared" si="2775"/>
        <v>80.599999999999994</v>
      </c>
      <c r="O8286" s="16">
        <f t="shared" si="2776"/>
        <v>0</v>
      </c>
      <c r="P8286" s="18">
        <f t="shared" si="2777"/>
        <v>0</v>
      </c>
      <c r="Q8286" s="16">
        <f t="shared" si="2778"/>
        <v>80.599999999999994</v>
      </c>
      <c r="R8286" s="16">
        <f t="shared" si="2779"/>
        <v>0</v>
      </c>
    </row>
    <row r="8287" spans="1:18" ht="21" x14ac:dyDescent="0.35">
      <c r="A8287" s="1">
        <v>10</v>
      </c>
      <c r="B8287" s="13" t="s">
        <v>823</v>
      </c>
      <c r="C8287" s="13" t="s">
        <v>65</v>
      </c>
      <c r="D8287" s="14" t="s">
        <v>824</v>
      </c>
      <c r="E8287" s="15">
        <v>28.7</v>
      </c>
      <c r="F8287" s="16">
        <f t="shared" si="2770"/>
        <v>12605.04</v>
      </c>
      <c r="G8287" s="16">
        <f t="shared" si="2771"/>
        <v>0</v>
      </c>
      <c r="H8287" s="16">
        <f t="shared" si="2772"/>
        <v>0</v>
      </c>
      <c r="I8287" s="16">
        <f t="shared" si="2773"/>
        <v>12605.04</v>
      </c>
      <c r="J8287" s="17">
        <v>439.2</v>
      </c>
      <c r="K8287" s="17">
        <v>0</v>
      </c>
      <c r="L8287" s="18">
        <f t="shared" si="2774"/>
        <v>439.2</v>
      </c>
      <c r="M8287" s="17">
        <v>0</v>
      </c>
      <c r="N8287" s="16">
        <f t="shared" si="2775"/>
        <v>28.7</v>
      </c>
      <c r="O8287" s="16">
        <f t="shared" si="2776"/>
        <v>0</v>
      </c>
      <c r="P8287" s="18">
        <f t="shared" si="2777"/>
        <v>0</v>
      </c>
      <c r="Q8287" s="16">
        <f t="shared" si="2778"/>
        <v>28.7</v>
      </c>
      <c r="R8287" s="16">
        <f t="shared" si="2779"/>
        <v>0</v>
      </c>
    </row>
    <row r="8288" spans="1:18" x14ac:dyDescent="0.35">
      <c r="A8288" s="21" t="s">
        <v>2567</v>
      </c>
      <c r="B8288" s="21" t="s">
        <v>2567</v>
      </c>
      <c r="C8288" s="21" t="s">
        <v>2567</v>
      </c>
      <c r="D8288" s="21" t="s">
        <v>2567</v>
      </c>
      <c r="E8288" s="21" t="s">
        <v>2567</v>
      </c>
      <c r="F8288" s="19"/>
      <c r="G8288" s="20">
        <f>SUM(G8278:G8287)</f>
        <v>0</v>
      </c>
      <c r="H8288" s="7"/>
      <c r="I8288" s="7"/>
      <c r="J8288" s="7"/>
      <c r="K8288" s="7"/>
      <c r="L8288" s="7"/>
      <c r="M8288" s="7"/>
      <c r="N8288" s="7"/>
      <c r="O8288" s="7"/>
      <c r="P8288" s="7"/>
      <c r="Q8288" s="7"/>
      <c r="R8288" s="7"/>
    </row>
    <row r="8290" spans="1:18" x14ac:dyDescent="0.35">
      <c r="B8290" s="11" t="s">
        <v>23</v>
      </c>
      <c r="C8290" s="12" t="s">
        <v>24</v>
      </c>
      <c r="D8290" s="12" t="s">
        <v>25</v>
      </c>
    </row>
    <row r="8291" spans="1:18" x14ac:dyDescent="0.35">
      <c r="B8291" s="11" t="s">
        <v>26</v>
      </c>
      <c r="C8291" s="12" t="s">
        <v>27</v>
      </c>
      <c r="D8291" s="12" t="s">
        <v>28</v>
      </c>
    </row>
    <row r="8292" spans="1:18" x14ac:dyDescent="0.35">
      <c r="B8292" s="11" t="s">
        <v>29</v>
      </c>
      <c r="C8292" s="12" t="s">
        <v>24</v>
      </c>
      <c r="D8292" s="12" t="s">
        <v>30</v>
      </c>
    </row>
    <row r="8293" spans="1:18" x14ac:dyDescent="0.35">
      <c r="B8293" s="11" t="s">
        <v>31</v>
      </c>
      <c r="C8293" s="12" t="s">
        <v>358</v>
      </c>
      <c r="D8293" s="12" t="s">
        <v>2279</v>
      </c>
    </row>
    <row r="8294" spans="1:18" x14ac:dyDescent="0.35">
      <c r="B8294" s="11" t="s">
        <v>33</v>
      </c>
      <c r="C8294" s="12" t="s">
        <v>319</v>
      </c>
      <c r="D8294" s="12" t="s">
        <v>488</v>
      </c>
    </row>
    <row r="8295" spans="1:18" x14ac:dyDescent="0.35">
      <c r="B8295" s="11" t="s">
        <v>35</v>
      </c>
      <c r="C8295" s="12" t="s">
        <v>24</v>
      </c>
      <c r="D8295" s="12" t="s">
        <v>2280</v>
      </c>
    </row>
    <row r="8296" spans="1:18" x14ac:dyDescent="0.35">
      <c r="B8296" s="11" t="s">
        <v>36</v>
      </c>
      <c r="C8296" s="12" t="s">
        <v>27</v>
      </c>
      <c r="D8296" s="12" t="s">
        <v>2466</v>
      </c>
    </row>
    <row r="8298" spans="1:18" ht="52.5" x14ac:dyDescent="0.35">
      <c r="A8298" s="1">
        <v>1</v>
      </c>
      <c r="B8298" s="13" t="s">
        <v>1153</v>
      </c>
      <c r="C8298" s="13" t="s">
        <v>92</v>
      </c>
      <c r="D8298" s="14" t="s">
        <v>1154</v>
      </c>
      <c r="E8298" s="15">
        <v>22.66</v>
      </c>
      <c r="F8298" s="16">
        <f t="shared" ref="F8298:F8307" si="2780">ROUND(ROUND(N8298,2)*ROUND(J8298,3),2)</f>
        <v>32177.200000000001</v>
      </c>
      <c r="G8298" s="16">
        <f t="shared" ref="G8298:G8307" si="2781">ROUND(ROUND(N8298,2)*ROUND(K8298,3),2)</f>
        <v>203.94</v>
      </c>
      <c r="H8298" s="16">
        <f t="shared" ref="H8298:H8307" si="2782">IF(EXACT(J8298,0),0,100*(K8298/J8298))</f>
        <v>0.63380281690140849</v>
      </c>
      <c r="I8298" s="16">
        <f t="shared" ref="I8298:I8307" si="2783">ROUND((ROUND(J8298,3)-ROUND(K8298,3))*N8298,2)</f>
        <v>31973.26</v>
      </c>
      <c r="J8298" s="17">
        <v>1420</v>
      </c>
      <c r="K8298" s="17">
        <v>9</v>
      </c>
      <c r="L8298" s="18">
        <f t="shared" ref="L8298:L8307" si="2784">ROUND(ROUND(J8298,3)-ROUND(K8298,3),3)</f>
        <v>1411</v>
      </c>
      <c r="M8298" s="17">
        <v>9</v>
      </c>
      <c r="N8298" s="16">
        <f t="shared" ref="N8298:N8307" si="2785">ROUND(E8298,2)</f>
        <v>22.66</v>
      </c>
      <c r="O8298" s="16">
        <f t="shared" ref="O8298:O8307" si="2786">ROUND(ROUND(M8298,3)*ROUND(N8298,2),2)</f>
        <v>203.94</v>
      </c>
      <c r="P8298" s="18">
        <f t="shared" ref="P8298:P8307" si="2787">ROUND(ROUND(K8298,3)-ROUND(M8298,3),2)</f>
        <v>0</v>
      </c>
      <c r="Q8298" s="16">
        <f t="shared" ref="Q8298:Q8307" si="2788">ROUND(E8298,2)</f>
        <v>22.66</v>
      </c>
      <c r="R8298" s="16">
        <f t="shared" ref="R8298:R8307" si="2789">ROUND((ROUND(K8298,3)-ROUND(M8298,3))* Q8298,2)</f>
        <v>0</v>
      </c>
    </row>
    <row r="8299" spans="1:18" ht="94.5" x14ac:dyDescent="0.35">
      <c r="A8299" s="1">
        <v>2</v>
      </c>
      <c r="B8299" s="13" t="s">
        <v>2136</v>
      </c>
      <c r="C8299" s="13" t="s">
        <v>92</v>
      </c>
      <c r="D8299" s="14" t="s">
        <v>2137</v>
      </c>
      <c r="E8299" s="15">
        <v>27.26</v>
      </c>
      <c r="F8299" s="16">
        <f t="shared" si="2780"/>
        <v>817.8</v>
      </c>
      <c r="G8299" s="16">
        <f t="shared" si="2781"/>
        <v>0</v>
      </c>
      <c r="H8299" s="16">
        <f t="shared" si="2782"/>
        <v>0</v>
      </c>
      <c r="I8299" s="16">
        <f t="shared" si="2783"/>
        <v>817.8</v>
      </c>
      <c r="J8299" s="17">
        <v>30</v>
      </c>
      <c r="K8299" s="17">
        <v>0</v>
      </c>
      <c r="L8299" s="18">
        <f t="shared" si="2784"/>
        <v>30</v>
      </c>
      <c r="M8299" s="17">
        <v>0</v>
      </c>
      <c r="N8299" s="16">
        <f t="shared" si="2785"/>
        <v>27.26</v>
      </c>
      <c r="O8299" s="16">
        <f t="shared" si="2786"/>
        <v>0</v>
      </c>
      <c r="P8299" s="18">
        <f t="shared" si="2787"/>
        <v>0</v>
      </c>
      <c r="Q8299" s="16">
        <f t="shared" si="2788"/>
        <v>27.26</v>
      </c>
      <c r="R8299" s="16">
        <f t="shared" si="2789"/>
        <v>0</v>
      </c>
    </row>
    <row r="8300" spans="1:18" ht="52.5" x14ac:dyDescent="0.35">
      <c r="A8300" s="1">
        <v>3</v>
      </c>
      <c r="B8300" s="13" t="s">
        <v>1002</v>
      </c>
      <c r="C8300" s="13" t="s">
        <v>92</v>
      </c>
      <c r="D8300" s="14" t="s">
        <v>1003</v>
      </c>
      <c r="E8300" s="15">
        <v>29.66</v>
      </c>
      <c r="F8300" s="16">
        <f t="shared" si="2780"/>
        <v>1631.3</v>
      </c>
      <c r="G8300" s="16">
        <f t="shared" si="2781"/>
        <v>0</v>
      </c>
      <c r="H8300" s="16">
        <f t="shared" si="2782"/>
        <v>0</v>
      </c>
      <c r="I8300" s="16">
        <f t="shared" si="2783"/>
        <v>1631.3</v>
      </c>
      <c r="J8300" s="17">
        <v>55</v>
      </c>
      <c r="K8300" s="17">
        <v>0</v>
      </c>
      <c r="L8300" s="18">
        <f t="shared" si="2784"/>
        <v>55</v>
      </c>
      <c r="M8300" s="17">
        <v>0</v>
      </c>
      <c r="N8300" s="16">
        <f t="shared" si="2785"/>
        <v>29.66</v>
      </c>
      <c r="O8300" s="16">
        <f t="shared" si="2786"/>
        <v>0</v>
      </c>
      <c r="P8300" s="18">
        <f t="shared" si="2787"/>
        <v>0</v>
      </c>
      <c r="Q8300" s="16">
        <f t="shared" si="2788"/>
        <v>29.66</v>
      </c>
      <c r="R8300" s="16">
        <f t="shared" si="2789"/>
        <v>0</v>
      </c>
    </row>
    <row r="8301" spans="1:18" ht="52.5" x14ac:dyDescent="0.35">
      <c r="A8301" s="1">
        <v>4</v>
      </c>
      <c r="B8301" s="13" t="s">
        <v>2538</v>
      </c>
      <c r="C8301" s="13" t="s">
        <v>41</v>
      </c>
      <c r="D8301" s="14" t="s">
        <v>2539</v>
      </c>
      <c r="E8301" s="15">
        <v>356.8</v>
      </c>
      <c r="F8301" s="16">
        <f t="shared" si="2780"/>
        <v>5352</v>
      </c>
      <c r="G8301" s="16">
        <f t="shared" si="2781"/>
        <v>0</v>
      </c>
      <c r="H8301" s="16">
        <f t="shared" si="2782"/>
        <v>0</v>
      </c>
      <c r="I8301" s="16">
        <f t="shared" si="2783"/>
        <v>5352</v>
      </c>
      <c r="J8301" s="17">
        <v>15</v>
      </c>
      <c r="K8301" s="17">
        <v>0</v>
      </c>
      <c r="L8301" s="18">
        <f t="shared" si="2784"/>
        <v>15</v>
      </c>
      <c r="M8301" s="17">
        <v>0</v>
      </c>
      <c r="N8301" s="16">
        <f t="shared" si="2785"/>
        <v>356.8</v>
      </c>
      <c r="O8301" s="16">
        <f t="shared" si="2786"/>
        <v>0</v>
      </c>
      <c r="P8301" s="18">
        <f t="shared" si="2787"/>
        <v>0</v>
      </c>
      <c r="Q8301" s="16">
        <f t="shared" si="2788"/>
        <v>356.8</v>
      </c>
      <c r="R8301" s="16">
        <f t="shared" si="2789"/>
        <v>0</v>
      </c>
    </row>
    <row r="8302" spans="1:18" ht="52.5" x14ac:dyDescent="0.35">
      <c r="A8302" s="1">
        <v>5</v>
      </c>
      <c r="B8302" s="13" t="s">
        <v>2467</v>
      </c>
      <c r="C8302" s="13" t="s">
        <v>41</v>
      </c>
      <c r="D8302" s="14" t="s">
        <v>2468</v>
      </c>
      <c r="E8302" s="15">
        <v>306.36</v>
      </c>
      <c r="F8302" s="16">
        <f t="shared" si="2780"/>
        <v>1225.44</v>
      </c>
      <c r="G8302" s="16">
        <f t="shared" si="2781"/>
        <v>0</v>
      </c>
      <c r="H8302" s="16">
        <f t="shared" si="2782"/>
        <v>0</v>
      </c>
      <c r="I8302" s="16">
        <f t="shared" si="2783"/>
        <v>1225.44</v>
      </c>
      <c r="J8302" s="17">
        <v>4</v>
      </c>
      <c r="K8302" s="17">
        <v>0</v>
      </c>
      <c r="L8302" s="18">
        <f t="shared" si="2784"/>
        <v>4</v>
      </c>
      <c r="M8302" s="17">
        <v>0</v>
      </c>
      <c r="N8302" s="16">
        <f t="shared" si="2785"/>
        <v>306.36</v>
      </c>
      <c r="O8302" s="16">
        <f t="shared" si="2786"/>
        <v>0</v>
      </c>
      <c r="P8302" s="18">
        <f t="shared" si="2787"/>
        <v>0</v>
      </c>
      <c r="Q8302" s="16">
        <f t="shared" si="2788"/>
        <v>306.36</v>
      </c>
      <c r="R8302" s="16">
        <f t="shared" si="2789"/>
        <v>0</v>
      </c>
    </row>
    <row r="8303" spans="1:18" ht="52.5" x14ac:dyDescent="0.35">
      <c r="A8303" s="1">
        <v>6</v>
      </c>
      <c r="B8303" s="13" t="s">
        <v>2568</v>
      </c>
      <c r="C8303" s="13" t="s">
        <v>41</v>
      </c>
      <c r="D8303" s="14" t="s">
        <v>2569</v>
      </c>
      <c r="E8303" s="15">
        <v>311.48</v>
      </c>
      <c r="F8303" s="16">
        <f t="shared" si="2780"/>
        <v>622.96</v>
      </c>
      <c r="G8303" s="16">
        <f t="shared" si="2781"/>
        <v>0</v>
      </c>
      <c r="H8303" s="16">
        <f t="shared" si="2782"/>
        <v>0</v>
      </c>
      <c r="I8303" s="16">
        <f t="shared" si="2783"/>
        <v>622.96</v>
      </c>
      <c r="J8303" s="17">
        <v>2</v>
      </c>
      <c r="K8303" s="17">
        <v>0</v>
      </c>
      <c r="L8303" s="18">
        <f t="shared" si="2784"/>
        <v>2</v>
      </c>
      <c r="M8303" s="17">
        <v>0</v>
      </c>
      <c r="N8303" s="16">
        <f t="shared" si="2785"/>
        <v>311.48</v>
      </c>
      <c r="O8303" s="16">
        <f t="shared" si="2786"/>
        <v>0</v>
      </c>
      <c r="P8303" s="18">
        <f t="shared" si="2787"/>
        <v>0</v>
      </c>
      <c r="Q8303" s="16">
        <f t="shared" si="2788"/>
        <v>311.48</v>
      </c>
      <c r="R8303" s="16">
        <f t="shared" si="2789"/>
        <v>0</v>
      </c>
    </row>
    <row r="8304" spans="1:18" ht="52.5" x14ac:dyDescent="0.35">
      <c r="A8304" s="1">
        <v>7</v>
      </c>
      <c r="B8304" s="13" t="s">
        <v>812</v>
      </c>
      <c r="C8304" s="13" t="s">
        <v>65</v>
      </c>
      <c r="D8304" s="14" t="s">
        <v>813</v>
      </c>
      <c r="E8304" s="15">
        <v>80.599999999999994</v>
      </c>
      <c r="F8304" s="16">
        <f t="shared" si="2780"/>
        <v>18417.099999999999</v>
      </c>
      <c r="G8304" s="16">
        <f t="shared" si="2781"/>
        <v>1892.65</v>
      </c>
      <c r="H8304" s="16">
        <f t="shared" si="2782"/>
        <v>10.276586433260393</v>
      </c>
      <c r="I8304" s="16">
        <f t="shared" si="2783"/>
        <v>16524.45</v>
      </c>
      <c r="J8304" s="17">
        <v>228.5</v>
      </c>
      <c r="K8304" s="17">
        <v>23.481999999999999</v>
      </c>
      <c r="L8304" s="18">
        <f t="shared" si="2784"/>
        <v>205.018</v>
      </c>
      <c r="M8304" s="17">
        <v>23.481999999999999</v>
      </c>
      <c r="N8304" s="16">
        <f t="shared" si="2785"/>
        <v>80.599999999999994</v>
      </c>
      <c r="O8304" s="16">
        <f t="shared" si="2786"/>
        <v>1892.65</v>
      </c>
      <c r="P8304" s="18">
        <f t="shared" si="2787"/>
        <v>0</v>
      </c>
      <c r="Q8304" s="16">
        <f t="shared" si="2788"/>
        <v>80.599999999999994</v>
      </c>
      <c r="R8304" s="16">
        <f t="shared" si="2789"/>
        <v>0</v>
      </c>
    </row>
    <row r="8305" spans="1:18" ht="21" x14ac:dyDescent="0.35">
      <c r="A8305" s="1">
        <v>8</v>
      </c>
      <c r="B8305" s="13" t="s">
        <v>823</v>
      </c>
      <c r="C8305" s="13" t="s">
        <v>65</v>
      </c>
      <c r="D8305" s="14" t="s">
        <v>824</v>
      </c>
      <c r="E8305" s="15">
        <v>28.7</v>
      </c>
      <c r="F8305" s="16">
        <f t="shared" si="2780"/>
        <v>8638.7000000000007</v>
      </c>
      <c r="G8305" s="16">
        <f t="shared" si="2781"/>
        <v>1346.03</v>
      </c>
      <c r="H8305" s="16">
        <f t="shared" si="2782"/>
        <v>15.58139534883721</v>
      </c>
      <c r="I8305" s="16">
        <f t="shared" si="2783"/>
        <v>7292.67</v>
      </c>
      <c r="J8305" s="17">
        <v>301</v>
      </c>
      <c r="K8305" s="17">
        <v>46.9</v>
      </c>
      <c r="L8305" s="18">
        <f t="shared" si="2784"/>
        <v>254.1</v>
      </c>
      <c r="M8305" s="17">
        <v>46.9</v>
      </c>
      <c r="N8305" s="16">
        <f t="shared" si="2785"/>
        <v>28.7</v>
      </c>
      <c r="O8305" s="16">
        <f t="shared" si="2786"/>
        <v>1346.03</v>
      </c>
      <c r="P8305" s="18">
        <f t="shared" si="2787"/>
        <v>0</v>
      </c>
      <c r="Q8305" s="16">
        <f t="shared" si="2788"/>
        <v>28.7</v>
      </c>
      <c r="R8305" s="16">
        <f t="shared" si="2789"/>
        <v>0</v>
      </c>
    </row>
    <row r="8306" spans="1:18" x14ac:dyDescent="0.35">
      <c r="A8306" s="1">
        <v>9</v>
      </c>
      <c r="B8306" s="13" t="s">
        <v>722</v>
      </c>
      <c r="C8306" s="13" t="s">
        <v>92</v>
      </c>
      <c r="D8306" s="14" t="s">
        <v>723</v>
      </c>
      <c r="E8306" s="15">
        <v>43.54</v>
      </c>
      <c r="F8306" s="16">
        <f t="shared" si="2780"/>
        <v>0</v>
      </c>
      <c r="G8306" s="16">
        <f t="shared" si="2781"/>
        <v>84.9</v>
      </c>
      <c r="H8306" s="16">
        <f t="shared" si="2782"/>
        <v>0</v>
      </c>
      <c r="I8306" s="16">
        <f t="shared" si="2783"/>
        <v>-84.9</v>
      </c>
      <c r="J8306" s="17">
        <v>0</v>
      </c>
      <c r="K8306" s="17">
        <v>1.95</v>
      </c>
      <c r="L8306" s="18">
        <f t="shared" si="2784"/>
        <v>-1.95</v>
      </c>
      <c r="M8306" s="17">
        <v>1.95</v>
      </c>
      <c r="N8306" s="16">
        <f t="shared" si="2785"/>
        <v>43.54</v>
      </c>
      <c r="O8306" s="16">
        <f t="shared" si="2786"/>
        <v>84.9</v>
      </c>
      <c r="P8306" s="18">
        <f t="shared" si="2787"/>
        <v>0</v>
      </c>
      <c r="Q8306" s="16">
        <f t="shared" si="2788"/>
        <v>43.54</v>
      </c>
      <c r="R8306" s="16">
        <f t="shared" si="2789"/>
        <v>0</v>
      </c>
    </row>
    <row r="8307" spans="1:18" ht="21" x14ac:dyDescent="0.35">
      <c r="A8307" s="1">
        <v>10</v>
      </c>
      <c r="B8307" s="13" t="s">
        <v>1333</v>
      </c>
      <c r="C8307" s="13" t="s">
        <v>41</v>
      </c>
      <c r="D8307" s="14" t="s">
        <v>1334</v>
      </c>
      <c r="E8307" s="15">
        <v>67.78</v>
      </c>
      <c r="F8307" s="16">
        <f t="shared" si="2780"/>
        <v>0</v>
      </c>
      <c r="G8307" s="16">
        <f t="shared" si="2781"/>
        <v>745.58</v>
      </c>
      <c r="H8307" s="16">
        <f t="shared" si="2782"/>
        <v>0</v>
      </c>
      <c r="I8307" s="16">
        <f t="shared" si="2783"/>
        <v>-745.58</v>
      </c>
      <c r="J8307" s="17">
        <v>0</v>
      </c>
      <c r="K8307" s="17">
        <v>11</v>
      </c>
      <c r="L8307" s="18">
        <f t="shared" si="2784"/>
        <v>-11</v>
      </c>
      <c r="M8307" s="17">
        <v>11</v>
      </c>
      <c r="N8307" s="16">
        <f t="shared" si="2785"/>
        <v>67.78</v>
      </c>
      <c r="O8307" s="16">
        <f t="shared" si="2786"/>
        <v>745.58</v>
      </c>
      <c r="P8307" s="18">
        <f t="shared" si="2787"/>
        <v>0</v>
      </c>
      <c r="Q8307" s="16">
        <f t="shared" si="2788"/>
        <v>67.78</v>
      </c>
      <c r="R8307" s="16">
        <f t="shared" si="2789"/>
        <v>0</v>
      </c>
    </row>
    <row r="8308" spans="1:18" x14ac:dyDescent="0.35">
      <c r="A8308" s="21" t="s">
        <v>2570</v>
      </c>
      <c r="B8308" s="21" t="s">
        <v>2570</v>
      </c>
      <c r="C8308" s="21" t="s">
        <v>2570</v>
      </c>
      <c r="D8308" s="21" t="s">
        <v>2570</v>
      </c>
      <c r="E8308" s="21" t="s">
        <v>2570</v>
      </c>
      <c r="F8308" s="19"/>
      <c r="G8308" s="20">
        <f>SUM(G8298:G8307)</f>
        <v>4273.1000000000004</v>
      </c>
      <c r="H8308" s="7"/>
      <c r="I8308" s="7"/>
      <c r="J8308" s="7"/>
      <c r="K8308" s="7"/>
      <c r="L8308" s="7"/>
      <c r="M8308" s="7"/>
      <c r="N8308" s="7"/>
      <c r="O8308" s="7"/>
      <c r="P8308" s="7"/>
      <c r="Q8308" s="7"/>
      <c r="R8308" s="7"/>
    </row>
    <row r="8310" spans="1:18" x14ac:dyDescent="0.35">
      <c r="B8310" s="11" t="s">
        <v>23</v>
      </c>
      <c r="C8310" s="12" t="s">
        <v>24</v>
      </c>
      <c r="D8310" s="12" t="s">
        <v>25</v>
      </c>
    </row>
    <row r="8311" spans="1:18" x14ac:dyDescent="0.35">
      <c r="B8311" s="11" t="s">
        <v>26</v>
      </c>
      <c r="C8311" s="12" t="s">
        <v>27</v>
      </c>
      <c r="D8311" s="12" t="s">
        <v>28</v>
      </c>
    </row>
    <row r="8312" spans="1:18" x14ac:dyDescent="0.35">
      <c r="B8312" s="11" t="s">
        <v>29</v>
      </c>
      <c r="C8312" s="12" t="s">
        <v>24</v>
      </c>
      <c r="D8312" s="12" t="s">
        <v>30</v>
      </c>
    </row>
    <row r="8313" spans="1:18" x14ac:dyDescent="0.35">
      <c r="B8313" s="11" t="s">
        <v>31</v>
      </c>
      <c r="C8313" s="12" t="s">
        <v>358</v>
      </c>
      <c r="D8313" s="12" t="s">
        <v>2279</v>
      </c>
    </row>
    <row r="8314" spans="1:18" x14ac:dyDescent="0.35">
      <c r="B8314" s="11" t="s">
        <v>33</v>
      </c>
      <c r="C8314" s="12" t="s">
        <v>319</v>
      </c>
      <c r="D8314" s="12" t="s">
        <v>488</v>
      </c>
    </row>
    <row r="8315" spans="1:18" x14ac:dyDescent="0.35">
      <c r="B8315" s="11" t="s">
        <v>35</v>
      </c>
      <c r="C8315" s="12" t="s">
        <v>24</v>
      </c>
      <c r="D8315" s="12" t="s">
        <v>2280</v>
      </c>
    </row>
    <row r="8316" spans="1:18" x14ac:dyDescent="0.35">
      <c r="B8316" s="11" t="s">
        <v>36</v>
      </c>
      <c r="C8316" s="12" t="s">
        <v>105</v>
      </c>
      <c r="D8316" s="12" t="s">
        <v>2474</v>
      </c>
    </row>
    <row r="8318" spans="1:18" ht="42" x14ac:dyDescent="0.35">
      <c r="A8318" s="1">
        <v>1</v>
      </c>
      <c r="B8318" s="13" t="s">
        <v>2475</v>
      </c>
      <c r="C8318" s="13" t="s">
        <v>44</v>
      </c>
      <c r="D8318" s="14" t="s">
        <v>2476</v>
      </c>
      <c r="E8318" s="15">
        <v>54.59</v>
      </c>
      <c r="F8318" s="16">
        <f t="shared" ref="F8318:F8323" si="2790">ROUND(ROUND(N8318,2)*ROUND(J8318,3),2)</f>
        <v>12009.8</v>
      </c>
      <c r="G8318" s="16">
        <f t="shared" ref="G8318:G8323" si="2791">ROUND(ROUND(N8318,2)*ROUND(K8318,3),2)</f>
        <v>0</v>
      </c>
      <c r="H8318" s="16">
        <f t="shared" ref="H8318:H8323" si="2792">IF(EXACT(J8318,0),0,100*(K8318/J8318))</f>
        <v>0</v>
      </c>
      <c r="I8318" s="16">
        <f t="shared" ref="I8318:I8323" si="2793">ROUND((ROUND(J8318,3)-ROUND(K8318,3))*N8318,2)</f>
        <v>12009.8</v>
      </c>
      <c r="J8318" s="17">
        <v>220</v>
      </c>
      <c r="K8318" s="17">
        <v>0</v>
      </c>
      <c r="L8318" s="18">
        <f t="shared" ref="L8318:L8323" si="2794">ROUND(ROUND(J8318,3)-ROUND(K8318,3),3)</f>
        <v>220</v>
      </c>
      <c r="M8318" s="17">
        <v>0</v>
      </c>
      <c r="N8318" s="16">
        <f t="shared" ref="N8318:N8323" si="2795">ROUND(E8318,2)</f>
        <v>54.59</v>
      </c>
      <c r="O8318" s="16">
        <f t="shared" ref="O8318:O8323" si="2796">ROUND(ROUND(M8318,3)*ROUND(N8318,2),2)</f>
        <v>0</v>
      </c>
      <c r="P8318" s="18">
        <f t="shared" ref="P8318:P8323" si="2797">ROUND(ROUND(K8318,3)-ROUND(M8318,3),2)</f>
        <v>0</v>
      </c>
      <c r="Q8318" s="16">
        <f t="shared" ref="Q8318:Q8323" si="2798">ROUND(E8318,2)</f>
        <v>54.59</v>
      </c>
      <c r="R8318" s="16">
        <f t="shared" ref="R8318:R8323" si="2799">ROUND((ROUND(K8318,3)-ROUND(M8318,3))* Q8318,2)</f>
        <v>0</v>
      </c>
    </row>
    <row r="8319" spans="1:18" ht="52.5" x14ac:dyDescent="0.35">
      <c r="A8319" s="1">
        <v>2</v>
      </c>
      <c r="B8319" s="13" t="s">
        <v>1299</v>
      </c>
      <c r="C8319" s="13" t="s">
        <v>44</v>
      </c>
      <c r="D8319" s="14" t="s">
        <v>1300</v>
      </c>
      <c r="E8319" s="15">
        <v>11.72</v>
      </c>
      <c r="F8319" s="16">
        <f t="shared" si="2790"/>
        <v>2988.6</v>
      </c>
      <c r="G8319" s="16">
        <f t="shared" si="2791"/>
        <v>0</v>
      </c>
      <c r="H8319" s="16">
        <f t="shared" si="2792"/>
        <v>0</v>
      </c>
      <c r="I8319" s="16">
        <f t="shared" si="2793"/>
        <v>2988.6</v>
      </c>
      <c r="J8319" s="17">
        <v>255</v>
      </c>
      <c r="K8319" s="17">
        <v>0</v>
      </c>
      <c r="L8319" s="18">
        <f t="shared" si="2794"/>
        <v>255</v>
      </c>
      <c r="M8319" s="17">
        <v>0</v>
      </c>
      <c r="N8319" s="16">
        <f t="shared" si="2795"/>
        <v>11.72</v>
      </c>
      <c r="O8319" s="16">
        <f t="shared" si="2796"/>
        <v>0</v>
      </c>
      <c r="P8319" s="18">
        <f t="shared" si="2797"/>
        <v>0</v>
      </c>
      <c r="Q8319" s="16">
        <f t="shared" si="2798"/>
        <v>11.72</v>
      </c>
      <c r="R8319" s="16">
        <f t="shared" si="2799"/>
        <v>0</v>
      </c>
    </row>
    <row r="8320" spans="1:18" ht="52.5" x14ac:dyDescent="0.35">
      <c r="A8320" s="1">
        <v>3</v>
      </c>
      <c r="B8320" s="13" t="s">
        <v>2285</v>
      </c>
      <c r="C8320" s="13" t="s">
        <v>44</v>
      </c>
      <c r="D8320" s="14" t="s">
        <v>2286</v>
      </c>
      <c r="E8320" s="15">
        <v>139.31</v>
      </c>
      <c r="F8320" s="16">
        <f t="shared" si="2790"/>
        <v>2953.37</v>
      </c>
      <c r="G8320" s="16">
        <f t="shared" si="2791"/>
        <v>0</v>
      </c>
      <c r="H8320" s="16">
        <f t="shared" si="2792"/>
        <v>0</v>
      </c>
      <c r="I8320" s="16">
        <f t="shared" si="2793"/>
        <v>2953.37</v>
      </c>
      <c r="J8320" s="17">
        <v>21.2</v>
      </c>
      <c r="K8320" s="17">
        <v>0</v>
      </c>
      <c r="L8320" s="18">
        <f t="shared" si="2794"/>
        <v>21.2</v>
      </c>
      <c r="M8320" s="17">
        <v>0</v>
      </c>
      <c r="N8320" s="16">
        <f t="shared" si="2795"/>
        <v>139.31</v>
      </c>
      <c r="O8320" s="16">
        <f t="shared" si="2796"/>
        <v>0</v>
      </c>
      <c r="P8320" s="18">
        <f t="shared" si="2797"/>
        <v>0</v>
      </c>
      <c r="Q8320" s="16">
        <f t="shared" si="2798"/>
        <v>139.31</v>
      </c>
      <c r="R8320" s="16">
        <f t="shared" si="2799"/>
        <v>0</v>
      </c>
    </row>
    <row r="8321" spans="1:18" ht="52.5" x14ac:dyDescent="0.35">
      <c r="A8321" s="1">
        <v>4</v>
      </c>
      <c r="B8321" s="13" t="s">
        <v>2289</v>
      </c>
      <c r="C8321" s="13" t="s">
        <v>41</v>
      </c>
      <c r="D8321" s="14" t="s">
        <v>2290</v>
      </c>
      <c r="E8321" s="15">
        <v>265.42</v>
      </c>
      <c r="F8321" s="16">
        <f t="shared" si="2790"/>
        <v>1327.1</v>
      </c>
      <c r="G8321" s="16">
        <f t="shared" si="2791"/>
        <v>0</v>
      </c>
      <c r="H8321" s="16">
        <f t="shared" si="2792"/>
        <v>0</v>
      </c>
      <c r="I8321" s="16">
        <f t="shared" si="2793"/>
        <v>1327.1</v>
      </c>
      <c r="J8321" s="17">
        <v>5</v>
      </c>
      <c r="K8321" s="17">
        <v>0</v>
      </c>
      <c r="L8321" s="18">
        <f t="shared" si="2794"/>
        <v>5</v>
      </c>
      <c r="M8321" s="17">
        <v>0</v>
      </c>
      <c r="N8321" s="16">
        <f t="shared" si="2795"/>
        <v>265.42</v>
      </c>
      <c r="O8321" s="16">
        <f t="shared" si="2796"/>
        <v>0</v>
      </c>
      <c r="P8321" s="18">
        <f t="shared" si="2797"/>
        <v>0</v>
      </c>
      <c r="Q8321" s="16">
        <f t="shared" si="2798"/>
        <v>265.42</v>
      </c>
      <c r="R8321" s="16">
        <f t="shared" si="2799"/>
        <v>0</v>
      </c>
    </row>
    <row r="8322" spans="1:18" ht="52.5" x14ac:dyDescent="0.35">
      <c r="A8322" s="1">
        <v>5</v>
      </c>
      <c r="B8322" s="13" t="s">
        <v>2283</v>
      </c>
      <c r="C8322" s="13" t="s">
        <v>44</v>
      </c>
      <c r="D8322" s="14" t="s">
        <v>2284</v>
      </c>
      <c r="E8322" s="15">
        <v>86.65</v>
      </c>
      <c r="F8322" s="16">
        <f t="shared" si="2790"/>
        <v>606.54999999999995</v>
      </c>
      <c r="G8322" s="16">
        <f t="shared" si="2791"/>
        <v>0</v>
      </c>
      <c r="H8322" s="16">
        <f t="shared" si="2792"/>
        <v>0</v>
      </c>
      <c r="I8322" s="16">
        <f t="shared" si="2793"/>
        <v>606.54999999999995</v>
      </c>
      <c r="J8322" s="17">
        <v>7</v>
      </c>
      <c r="K8322" s="17">
        <v>0</v>
      </c>
      <c r="L8322" s="18">
        <f t="shared" si="2794"/>
        <v>7</v>
      </c>
      <c r="M8322" s="17">
        <v>0</v>
      </c>
      <c r="N8322" s="16">
        <f t="shared" si="2795"/>
        <v>86.65</v>
      </c>
      <c r="O8322" s="16">
        <f t="shared" si="2796"/>
        <v>0</v>
      </c>
      <c r="P8322" s="18">
        <f t="shared" si="2797"/>
        <v>0</v>
      </c>
      <c r="Q8322" s="16">
        <f t="shared" si="2798"/>
        <v>86.65</v>
      </c>
      <c r="R8322" s="16">
        <f t="shared" si="2799"/>
        <v>0</v>
      </c>
    </row>
    <row r="8323" spans="1:18" ht="52.5" x14ac:dyDescent="0.35">
      <c r="A8323" s="1">
        <v>6</v>
      </c>
      <c r="B8323" s="13" t="s">
        <v>2287</v>
      </c>
      <c r="C8323" s="13" t="s">
        <v>41</v>
      </c>
      <c r="D8323" s="14" t="s">
        <v>2288</v>
      </c>
      <c r="E8323" s="15">
        <v>160.99</v>
      </c>
      <c r="F8323" s="16">
        <f t="shared" si="2790"/>
        <v>160.99</v>
      </c>
      <c r="G8323" s="16">
        <f t="shared" si="2791"/>
        <v>0</v>
      </c>
      <c r="H8323" s="16">
        <f t="shared" si="2792"/>
        <v>0</v>
      </c>
      <c r="I8323" s="16">
        <f t="shared" si="2793"/>
        <v>160.99</v>
      </c>
      <c r="J8323" s="17">
        <v>1</v>
      </c>
      <c r="K8323" s="17">
        <v>0</v>
      </c>
      <c r="L8323" s="18">
        <f t="shared" si="2794"/>
        <v>1</v>
      </c>
      <c r="M8323" s="17">
        <v>0</v>
      </c>
      <c r="N8323" s="16">
        <f t="shared" si="2795"/>
        <v>160.99</v>
      </c>
      <c r="O8323" s="16">
        <f t="shared" si="2796"/>
        <v>0</v>
      </c>
      <c r="P8323" s="18">
        <f t="shared" si="2797"/>
        <v>0</v>
      </c>
      <c r="Q8323" s="16">
        <f t="shared" si="2798"/>
        <v>160.99</v>
      </c>
      <c r="R8323" s="16">
        <f t="shared" si="2799"/>
        <v>0</v>
      </c>
    </row>
    <row r="8324" spans="1:18" x14ac:dyDescent="0.35">
      <c r="A8324" s="21" t="s">
        <v>2571</v>
      </c>
      <c r="B8324" s="21" t="s">
        <v>2571</v>
      </c>
      <c r="C8324" s="21" t="s">
        <v>2571</v>
      </c>
      <c r="D8324" s="21" t="s">
        <v>2571</v>
      </c>
      <c r="E8324" s="21" t="s">
        <v>2571</v>
      </c>
      <c r="F8324" s="19"/>
      <c r="G8324" s="20">
        <f>SUM(G8318:G8323)</f>
        <v>0</v>
      </c>
      <c r="H8324" s="7"/>
      <c r="I8324" s="7"/>
      <c r="J8324" s="7"/>
      <c r="K8324" s="7"/>
      <c r="L8324" s="7"/>
      <c r="M8324" s="7"/>
      <c r="N8324" s="7"/>
      <c r="O8324" s="7"/>
      <c r="P8324" s="7"/>
      <c r="Q8324" s="7"/>
      <c r="R8324" s="7"/>
    </row>
    <row r="8326" spans="1:18" x14ac:dyDescent="0.35">
      <c r="B8326" s="11" t="s">
        <v>23</v>
      </c>
      <c r="C8326" s="12" t="s">
        <v>24</v>
      </c>
      <c r="D8326" s="12" t="s">
        <v>25</v>
      </c>
    </row>
    <row r="8327" spans="1:18" x14ac:dyDescent="0.35">
      <c r="B8327" s="11" t="s">
        <v>26</v>
      </c>
      <c r="C8327" s="12" t="s">
        <v>27</v>
      </c>
      <c r="D8327" s="12" t="s">
        <v>28</v>
      </c>
    </row>
    <row r="8328" spans="1:18" x14ac:dyDescent="0.35">
      <c r="B8328" s="11" t="s">
        <v>29</v>
      </c>
      <c r="C8328" s="12" t="s">
        <v>24</v>
      </c>
      <c r="D8328" s="12" t="s">
        <v>30</v>
      </c>
    </row>
    <row r="8329" spans="1:18" x14ac:dyDescent="0.35">
      <c r="B8329" s="11" t="s">
        <v>31</v>
      </c>
      <c r="C8329" s="12" t="s">
        <v>358</v>
      </c>
      <c r="D8329" s="12" t="s">
        <v>2279</v>
      </c>
    </row>
    <row r="8330" spans="1:18" x14ac:dyDescent="0.35">
      <c r="B8330" s="11" t="s">
        <v>33</v>
      </c>
      <c r="C8330" s="12" t="s">
        <v>319</v>
      </c>
      <c r="D8330" s="12" t="s">
        <v>488</v>
      </c>
    </row>
    <row r="8331" spans="1:18" x14ac:dyDescent="0.35">
      <c r="B8331" s="11" t="s">
        <v>35</v>
      </c>
      <c r="C8331" s="12" t="s">
        <v>27</v>
      </c>
      <c r="D8331" s="12" t="s">
        <v>2478</v>
      </c>
    </row>
    <row r="8333" spans="1:18" ht="31.5" x14ac:dyDescent="0.35">
      <c r="A8333" s="1">
        <v>1</v>
      </c>
      <c r="B8333" s="13" t="s">
        <v>2307</v>
      </c>
      <c r="C8333" s="13" t="s">
        <v>41</v>
      </c>
      <c r="D8333" s="14" t="s">
        <v>2308</v>
      </c>
      <c r="E8333" s="15">
        <v>82.05</v>
      </c>
      <c r="F8333" s="16">
        <f>ROUND(ROUND(N8333,2)*ROUND(J8333,3),2)</f>
        <v>328.2</v>
      </c>
      <c r="G8333" s="16">
        <f>ROUND(ROUND(N8333,2)*ROUND(K8333,3),2)</f>
        <v>328.2</v>
      </c>
      <c r="H8333" s="16">
        <f>IF(EXACT(J8333,0),0,100*(K8333/J8333))</f>
        <v>100</v>
      </c>
      <c r="I8333" s="16">
        <f>ROUND((ROUND(J8333,3)-ROUND(K8333,3))*N8333,2)</f>
        <v>0</v>
      </c>
      <c r="J8333" s="17">
        <v>4</v>
      </c>
      <c r="K8333" s="17">
        <v>4</v>
      </c>
      <c r="L8333" s="18">
        <f>ROUND(ROUND(J8333,3)-ROUND(K8333,3),3)</f>
        <v>0</v>
      </c>
      <c r="M8333" s="17">
        <v>4</v>
      </c>
      <c r="N8333" s="16">
        <f>ROUND(E8333,2)</f>
        <v>82.05</v>
      </c>
      <c r="O8333" s="16">
        <f>ROUND(ROUND(M8333,3)*ROUND(N8333,2),2)</f>
        <v>328.2</v>
      </c>
      <c r="P8333" s="18">
        <f>ROUND(ROUND(K8333,3)-ROUND(M8333,3),2)</f>
        <v>0</v>
      </c>
      <c r="Q8333" s="16">
        <f>ROUND(E8333,2)</f>
        <v>82.05</v>
      </c>
      <c r="R8333" s="16">
        <f>ROUND((ROUND(K8333,3)-ROUND(M8333,3))* Q8333,2)</f>
        <v>0</v>
      </c>
    </row>
    <row r="8334" spans="1:18" ht="21" x14ac:dyDescent="0.35">
      <c r="A8334" s="1">
        <v>2</v>
      </c>
      <c r="B8334" s="13" t="s">
        <v>2165</v>
      </c>
      <c r="C8334" s="13" t="s">
        <v>41</v>
      </c>
      <c r="D8334" s="14" t="s">
        <v>2166</v>
      </c>
      <c r="E8334" s="15">
        <v>1171.43</v>
      </c>
      <c r="F8334" s="16">
        <f>ROUND(ROUND(N8334,2)*ROUND(J8334,3),2)</f>
        <v>1171.43</v>
      </c>
      <c r="G8334" s="16">
        <f>ROUND(ROUND(N8334,2)*ROUND(K8334,3),2)</f>
        <v>0</v>
      </c>
      <c r="H8334" s="16">
        <f>IF(EXACT(J8334,0),0,100*(K8334/J8334))</f>
        <v>0</v>
      </c>
      <c r="I8334" s="16">
        <f>ROUND((ROUND(J8334,3)-ROUND(K8334,3))*N8334,2)</f>
        <v>1171.43</v>
      </c>
      <c r="J8334" s="17">
        <v>1</v>
      </c>
      <c r="K8334" s="17">
        <v>0</v>
      </c>
      <c r="L8334" s="18">
        <f>ROUND(ROUND(J8334,3)-ROUND(K8334,3),3)</f>
        <v>1</v>
      </c>
      <c r="M8334" s="17">
        <v>0</v>
      </c>
      <c r="N8334" s="16">
        <f>ROUND(E8334,2)</f>
        <v>1171.43</v>
      </c>
      <c r="O8334" s="16">
        <f>ROUND(ROUND(M8334,3)*ROUND(N8334,2),2)</f>
        <v>0</v>
      </c>
      <c r="P8334" s="18">
        <f>ROUND(ROUND(K8334,3)-ROUND(M8334,3),2)</f>
        <v>0</v>
      </c>
      <c r="Q8334" s="16">
        <f>ROUND(E8334,2)</f>
        <v>1171.43</v>
      </c>
      <c r="R8334" s="16">
        <f>ROUND((ROUND(K8334,3)-ROUND(M8334,3))* Q8334,2)</f>
        <v>0</v>
      </c>
    </row>
    <row r="8335" spans="1:18" ht="84" x14ac:dyDescent="0.35">
      <c r="A8335" s="1">
        <v>3</v>
      </c>
      <c r="B8335" s="13" t="s">
        <v>2546</v>
      </c>
      <c r="C8335" s="13" t="s">
        <v>44</v>
      </c>
      <c r="D8335" s="14" t="s">
        <v>2547</v>
      </c>
      <c r="E8335" s="15">
        <v>180.28</v>
      </c>
      <c r="F8335" s="16">
        <f>ROUND(ROUND(N8335,2)*ROUND(J8335,3),2)</f>
        <v>2704.2</v>
      </c>
      <c r="G8335" s="16">
        <f>ROUND(ROUND(N8335,2)*ROUND(K8335,3),2)</f>
        <v>0</v>
      </c>
      <c r="H8335" s="16">
        <f>IF(EXACT(J8335,0),0,100*(K8335/J8335))</f>
        <v>0</v>
      </c>
      <c r="I8335" s="16">
        <f>ROUND((ROUND(J8335,3)-ROUND(K8335,3))*N8335,2)</f>
        <v>2704.2</v>
      </c>
      <c r="J8335" s="17">
        <v>15</v>
      </c>
      <c r="K8335" s="17">
        <v>0</v>
      </c>
      <c r="L8335" s="18">
        <f>ROUND(ROUND(J8335,3)-ROUND(K8335,3),3)</f>
        <v>15</v>
      </c>
      <c r="M8335" s="17">
        <v>0</v>
      </c>
      <c r="N8335" s="16">
        <f>ROUND(E8335,2)</f>
        <v>180.28</v>
      </c>
      <c r="O8335" s="16">
        <f>ROUND(ROUND(M8335,3)*ROUND(N8335,2),2)</f>
        <v>0</v>
      </c>
      <c r="P8335" s="18">
        <f>ROUND(ROUND(K8335,3)-ROUND(M8335,3),2)</f>
        <v>0</v>
      </c>
      <c r="Q8335" s="16">
        <f>ROUND(E8335,2)</f>
        <v>180.28</v>
      </c>
      <c r="R8335" s="16">
        <f>ROUND((ROUND(K8335,3)-ROUND(M8335,3))* Q8335,2)</f>
        <v>0</v>
      </c>
    </row>
    <row r="8336" spans="1:18" ht="42" x14ac:dyDescent="0.35">
      <c r="A8336" s="1">
        <v>4</v>
      </c>
      <c r="B8336" s="13" t="s">
        <v>2250</v>
      </c>
      <c r="C8336" s="13" t="s">
        <v>41</v>
      </c>
      <c r="D8336" s="14" t="s">
        <v>2251</v>
      </c>
      <c r="E8336" s="15">
        <v>107.62</v>
      </c>
      <c r="F8336" s="16">
        <f>ROUND(ROUND(N8336,2)*ROUND(J8336,3),2)</f>
        <v>538.1</v>
      </c>
      <c r="G8336" s="16">
        <f>ROUND(ROUND(N8336,2)*ROUND(K8336,3),2)</f>
        <v>0</v>
      </c>
      <c r="H8336" s="16">
        <f>IF(EXACT(J8336,0),0,100*(K8336/J8336))</f>
        <v>0</v>
      </c>
      <c r="I8336" s="16">
        <f>ROUND((ROUND(J8336,3)-ROUND(K8336,3))*N8336,2)</f>
        <v>538.1</v>
      </c>
      <c r="J8336" s="17">
        <v>5</v>
      </c>
      <c r="K8336" s="17">
        <v>0</v>
      </c>
      <c r="L8336" s="18">
        <f>ROUND(ROUND(J8336,3)-ROUND(K8336,3),3)</f>
        <v>5</v>
      </c>
      <c r="M8336" s="17">
        <v>0</v>
      </c>
      <c r="N8336" s="16">
        <f>ROUND(E8336,2)</f>
        <v>107.62</v>
      </c>
      <c r="O8336" s="16">
        <f>ROUND(ROUND(M8336,3)*ROUND(N8336,2),2)</f>
        <v>0</v>
      </c>
      <c r="P8336" s="18">
        <f>ROUND(ROUND(K8336,3)-ROUND(M8336,3),2)</f>
        <v>0</v>
      </c>
      <c r="Q8336" s="16">
        <f>ROUND(E8336,2)</f>
        <v>107.62</v>
      </c>
      <c r="R8336" s="16">
        <f>ROUND((ROUND(K8336,3)-ROUND(M8336,3))* Q8336,2)</f>
        <v>0</v>
      </c>
    </row>
    <row r="8337" spans="1:18" x14ac:dyDescent="0.35">
      <c r="A8337" s="21" t="s">
        <v>2572</v>
      </c>
      <c r="B8337" s="21" t="s">
        <v>2572</v>
      </c>
      <c r="C8337" s="21" t="s">
        <v>2572</v>
      </c>
      <c r="D8337" s="21" t="s">
        <v>2572</v>
      </c>
      <c r="E8337" s="21" t="s">
        <v>2572</v>
      </c>
      <c r="F8337" s="19"/>
      <c r="G8337" s="20">
        <f>SUM(G8333:G8336)</f>
        <v>328.2</v>
      </c>
      <c r="H8337" s="7"/>
      <c r="I8337" s="7"/>
      <c r="J8337" s="7"/>
      <c r="K8337" s="7"/>
      <c r="L8337" s="7"/>
      <c r="M8337" s="7"/>
      <c r="N8337" s="7"/>
      <c r="O8337" s="7"/>
      <c r="P8337" s="7"/>
      <c r="Q8337" s="7"/>
      <c r="R8337" s="7"/>
    </row>
    <row r="8339" spans="1:18" x14ac:dyDescent="0.35">
      <c r="B8339" s="11" t="s">
        <v>23</v>
      </c>
      <c r="C8339" s="12" t="s">
        <v>24</v>
      </c>
      <c r="D8339" s="12" t="s">
        <v>25</v>
      </c>
    </row>
    <row r="8340" spans="1:18" x14ac:dyDescent="0.35">
      <c r="B8340" s="11" t="s">
        <v>26</v>
      </c>
      <c r="C8340" s="12" t="s">
        <v>27</v>
      </c>
      <c r="D8340" s="12" t="s">
        <v>28</v>
      </c>
    </row>
    <row r="8341" spans="1:18" x14ac:dyDescent="0.35">
      <c r="B8341" s="11" t="s">
        <v>29</v>
      </c>
      <c r="C8341" s="12" t="s">
        <v>24</v>
      </c>
      <c r="D8341" s="12" t="s">
        <v>30</v>
      </c>
    </row>
    <row r="8342" spans="1:18" x14ac:dyDescent="0.35">
      <c r="B8342" s="11" t="s">
        <v>31</v>
      </c>
      <c r="C8342" s="12" t="s">
        <v>358</v>
      </c>
      <c r="D8342" s="12" t="s">
        <v>2279</v>
      </c>
    </row>
    <row r="8343" spans="1:18" x14ac:dyDescent="0.35">
      <c r="B8343" s="11" t="s">
        <v>33</v>
      </c>
      <c r="C8343" s="12" t="s">
        <v>319</v>
      </c>
      <c r="D8343" s="12" t="s">
        <v>488</v>
      </c>
    </row>
    <row r="8344" spans="1:18" x14ac:dyDescent="0.35">
      <c r="B8344" s="11" t="s">
        <v>35</v>
      </c>
      <c r="C8344" s="12" t="s">
        <v>105</v>
      </c>
      <c r="D8344" s="12" t="s">
        <v>2142</v>
      </c>
    </row>
    <row r="8346" spans="1:18" ht="42" x14ac:dyDescent="0.35">
      <c r="A8346" s="1">
        <v>1</v>
      </c>
      <c r="B8346" s="13" t="s">
        <v>2482</v>
      </c>
      <c r="C8346" s="13" t="s">
        <v>44</v>
      </c>
      <c r="D8346" s="14" t="s">
        <v>2327</v>
      </c>
      <c r="E8346" s="15">
        <v>4.7</v>
      </c>
      <c r="F8346" s="16">
        <f t="shared" ref="F8346:F8363" si="2800">ROUND(ROUND(N8346,2)*ROUND(J8346,3),2)</f>
        <v>1175</v>
      </c>
      <c r="G8346" s="16">
        <f t="shared" ref="G8346:G8363" si="2801">ROUND(ROUND(N8346,2)*ROUND(K8346,3),2)</f>
        <v>0</v>
      </c>
      <c r="H8346" s="16">
        <f t="shared" ref="H8346:H8363" si="2802">IF(EXACT(J8346,0),0,100*(K8346/J8346))</f>
        <v>0</v>
      </c>
      <c r="I8346" s="16">
        <f t="shared" ref="I8346:I8363" si="2803">ROUND((ROUND(J8346,3)-ROUND(K8346,3))*N8346,2)</f>
        <v>1175</v>
      </c>
      <c r="J8346" s="17">
        <v>250</v>
      </c>
      <c r="K8346" s="17">
        <v>0</v>
      </c>
      <c r="L8346" s="18">
        <f t="shared" ref="L8346:L8363" si="2804">ROUND(ROUND(J8346,3)-ROUND(K8346,3),3)</f>
        <v>250</v>
      </c>
      <c r="M8346" s="17">
        <v>0</v>
      </c>
      <c r="N8346" s="16">
        <f t="shared" ref="N8346:N8363" si="2805">ROUND(E8346,2)</f>
        <v>4.7</v>
      </c>
      <c r="O8346" s="16">
        <f t="shared" ref="O8346:O8363" si="2806">ROUND(ROUND(M8346,3)*ROUND(N8346,2),2)</f>
        <v>0</v>
      </c>
      <c r="P8346" s="18">
        <f t="shared" ref="P8346:P8363" si="2807">ROUND(ROUND(K8346,3)-ROUND(M8346,3),2)</f>
        <v>0</v>
      </c>
      <c r="Q8346" s="16">
        <f t="shared" ref="Q8346:Q8363" si="2808">ROUND(E8346,2)</f>
        <v>4.7</v>
      </c>
      <c r="R8346" s="16">
        <f t="shared" ref="R8346:R8363" si="2809">ROUND((ROUND(K8346,3)-ROUND(M8346,3))* Q8346,2)</f>
        <v>0</v>
      </c>
    </row>
    <row r="8347" spans="1:18" ht="31.5" x14ac:dyDescent="0.35">
      <c r="A8347" s="1">
        <v>2</v>
      </c>
      <c r="B8347" s="13" t="s">
        <v>2483</v>
      </c>
      <c r="C8347" s="13" t="s">
        <v>44</v>
      </c>
      <c r="D8347" s="14" t="s">
        <v>2484</v>
      </c>
      <c r="E8347" s="15">
        <v>11.54</v>
      </c>
      <c r="F8347" s="16">
        <f t="shared" si="2800"/>
        <v>288.5</v>
      </c>
      <c r="G8347" s="16">
        <f t="shared" si="2801"/>
        <v>0</v>
      </c>
      <c r="H8347" s="16">
        <f t="shared" si="2802"/>
        <v>0</v>
      </c>
      <c r="I8347" s="16">
        <f t="shared" si="2803"/>
        <v>288.5</v>
      </c>
      <c r="J8347" s="17">
        <v>25</v>
      </c>
      <c r="K8347" s="17">
        <v>0</v>
      </c>
      <c r="L8347" s="18">
        <f t="shared" si="2804"/>
        <v>25</v>
      </c>
      <c r="M8347" s="17">
        <v>0</v>
      </c>
      <c r="N8347" s="16">
        <f t="shared" si="2805"/>
        <v>11.54</v>
      </c>
      <c r="O8347" s="16">
        <f t="shared" si="2806"/>
        <v>0</v>
      </c>
      <c r="P8347" s="18">
        <f t="shared" si="2807"/>
        <v>0</v>
      </c>
      <c r="Q8347" s="16">
        <f t="shared" si="2808"/>
        <v>11.54</v>
      </c>
      <c r="R8347" s="16">
        <f t="shared" si="2809"/>
        <v>0</v>
      </c>
    </row>
    <row r="8348" spans="1:18" ht="52.5" x14ac:dyDescent="0.35">
      <c r="A8348" s="1">
        <v>3</v>
      </c>
      <c r="B8348" s="13" t="s">
        <v>166</v>
      </c>
      <c r="C8348" s="13" t="s">
        <v>65</v>
      </c>
      <c r="D8348" s="14" t="s">
        <v>167</v>
      </c>
      <c r="E8348" s="15">
        <v>24.21</v>
      </c>
      <c r="F8348" s="16">
        <f t="shared" si="2800"/>
        <v>1271.03</v>
      </c>
      <c r="G8348" s="16">
        <f t="shared" si="2801"/>
        <v>0</v>
      </c>
      <c r="H8348" s="16">
        <f t="shared" si="2802"/>
        <v>0</v>
      </c>
      <c r="I8348" s="16">
        <f t="shared" si="2803"/>
        <v>1271.03</v>
      </c>
      <c r="J8348" s="17">
        <v>52.5</v>
      </c>
      <c r="K8348" s="17">
        <v>0</v>
      </c>
      <c r="L8348" s="18">
        <f t="shared" si="2804"/>
        <v>52.5</v>
      </c>
      <c r="M8348" s="17">
        <v>0</v>
      </c>
      <c r="N8348" s="16">
        <f t="shared" si="2805"/>
        <v>24.21</v>
      </c>
      <c r="O8348" s="16">
        <f t="shared" si="2806"/>
        <v>0</v>
      </c>
      <c r="P8348" s="18">
        <f t="shared" si="2807"/>
        <v>0</v>
      </c>
      <c r="Q8348" s="16">
        <f t="shared" si="2808"/>
        <v>24.21</v>
      </c>
      <c r="R8348" s="16">
        <f t="shared" si="2809"/>
        <v>0</v>
      </c>
    </row>
    <row r="8349" spans="1:18" ht="31.5" x14ac:dyDescent="0.35">
      <c r="A8349" s="1">
        <v>4</v>
      </c>
      <c r="B8349" s="13" t="s">
        <v>168</v>
      </c>
      <c r="C8349" s="13" t="s">
        <v>65</v>
      </c>
      <c r="D8349" s="14" t="s">
        <v>169</v>
      </c>
      <c r="E8349" s="15">
        <v>5.38</v>
      </c>
      <c r="F8349" s="16">
        <f t="shared" si="2800"/>
        <v>282.45</v>
      </c>
      <c r="G8349" s="16">
        <f t="shared" si="2801"/>
        <v>0</v>
      </c>
      <c r="H8349" s="16">
        <f t="shared" si="2802"/>
        <v>0</v>
      </c>
      <c r="I8349" s="16">
        <f t="shared" si="2803"/>
        <v>282.45</v>
      </c>
      <c r="J8349" s="17">
        <v>52.5</v>
      </c>
      <c r="K8349" s="17">
        <v>0</v>
      </c>
      <c r="L8349" s="18">
        <f t="shared" si="2804"/>
        <v>52.5</v>
      </c>
      <c r="M8349" s="17">
        <v>0</v>
      </c>
      <c r="N8349" s="16">
        <f t="shared" si="2805"/>
        <v>5.38</v>
      </c>
      <c r="O8349" s="16">
        <f t="shared" si="2806"/>
        <v>0</v>
      </c>
      <c r="P8349" s="18">
        <f t="shared" si="2807"/>
        <v>0</v>
      </c>
      <c r="Q8349" s="16">
        <f t="shared" si="2808"/>
        <v>5.38</v>
      </c>
      <c r="R8349" s="16">
        <f t="shared" si="2809"/>
        <v>0</v>
      </c>
    </row>
    <row r="8350" spans="1:18" ht="52.5" x14ac:dyDescent="0.35">
      <c r="A8350" s="1">
        <v>5</v>
      </c>
      <c r="B8350" s="13" t="s">
        <v>267</v>
      </c>
      <c r="C8350" s="13" t="s">
        <v>65</v>
      </c>
      <c r="D8350" s="14" t="s">
        <v>268</v>
      </c>
      <c r="E8350" s="15">
        <v>5.83</v>
      </c>
      <c r="F8350" s="16">
        <f t="shared" si="2800"/>
        <v>306.08</v>
      </c>
      <c r="G8350" s="16">
        <f t="shared" si="2801"/>
        <v>0</v>
      </c>
      <c r="H8350" s="16">
        <f t="shared" si="2802"/>
        <v>0</v>
      </c>
      <c r="I8350" s="16">
        <f t="shared" si="2803"/>
        <v>306.08</v>
      </c>
      <c r="J8350" s="17">
        <v>52.5</v>
      </c>
      <c r="K8350" s="17">
        <v>0</v>
      </c>
      <c r="L8350" s="18">
        <f t="shared" si="2804"/>
        <v>52.5</v>
      </c>
      <c r="M8350" s="17">
        <v>0</v>
      </c>
      <c r="N8350" s="16">
        <f t="shared" si="2805"/>
        <v>5.83</v>
      </c>
      <c r="O8350" s="16">
        <f t="shared" si="2806"/>
        <v>0</v>
      </c>
      <c r="P8350" s="18">
        <f t="shared" si="2807"/>
        <v>0</v>
      </c>
      <c r="Q8350" s="16">
        <f t="shared" si="2808"/>
        <v>5.83</v>
      </c>
      <c r="R8350" s="16">
        <f t="shared" si="2809"/>
        <v>0</v>
      </c>
    </row>
    <row r="8351" spans="1:18" ht="21" x14ac:dyDescent="0.35">
      <c r="A8351" s="1">
        <v>6</v>
      </c>
      <c r="B8351" s="13" t="s">
        <v>1522</v>
      </c>
      <c r="C8351" s="13" t="s">
        <v>44</v>
      </c>
      <c r="D8351" s="14" t="s">
        <v>1523</v>
      </c>
      <c r="E8351" s="15">
        <v>10.71</v>
      </c>
      <c r="F8351" s="16">
        <f t="shared" si="2800"/>
        <v>2945.25</v>
      </c>
      <c r="G8351" s="16">
        <f t="shared" si="2801"/>
        <v>0</v>
      </c>
      <c r="H8351" s="16">
        <f t="shared" si="2802"/>
        <v>0</v>
      </c>
      <c r="I8351" s="16">
        <f t="shared" si="2803"/>
        <v>2945.25</v>
      </c>
      <c r="J8351" s="17">
        <v>275</v>
      </c>
      <c r="K8351" s="17">
        <v>0</v>
      </c>
      <c r="L8351" s="18">
        <f t="shared" si="2804"/>
        <v>275</v>
      </c>
      <c r="M8351" s="17">
        <v>0</v>
      </c>
      <c r="N8351" s="16">
        <f t="shared" si="2805"/>
        <v>10.71</v>
      </c>
      <c r="O8351" s="16">
        <f t="shared" si="2806"/>
        <v>0</v>
      </c>
      <c r="P8351" s="18">
        <f t="shared" si="2807"/>
        <v>0</v>
      </c>
      <c r="Q8351" s="16">
        <f t="shared" si="2808"/>
        <v>10.71</v>
      </c>
      <c r="R8351" s="16">
        <f t="shared" si="2809"/>
        <v>0</v>
      </c>
    </row>
    <row r="8352" spans="1:18" ht="52.5" x14ac:dyDescent="0.35">
      <c r="A8352" s="1">
        <v>7</v>
      </c>
      <c r="B8352" s="13" t="s">
        <v>1520</v>
      </c>
      <c r="C8352" s="13" t="s">
        <v>44</v>
      </c>
      <c r="D8352" s="14" t="s">
        <v>1521</v>
      </c>
      <c r="E8352" s="15">
        <v>5.84</v>
      </c>
      <c r="F8352" s="16">
        <f t="shared" si="2800"/>
        <v>1687.76</v>
      </c>
      <c r="G8352" s="16">
        <f t="shared" si="2801"/>
        <v>3066</v>
      </c>
      <c r="H8352" s="16">
        <f t="shared" si="2802"/>
        <v>181.66089965397924</v>
      </c>
      <c r="I8352" s="16">
        <f t="shared" si="2803"/>
        <v>-1378.24</v>
      </c>
      <c r="J8352" s="17">
        <v>289</v>
      </c>
      <c r="K8352" s="17">
        <v>525</v>
      </c>
      <c r="L8352" s="18">
        <f t="shared" si="2804"/>
        <v>-236</v>
      </c>
      <c r="M8352" s="17">
        <v>525</v>
      </c>
      <c r="N8352" s="16">
        <f t="shared" si="2805"/>
        <v>5.84</v>
      </c>
      <c r="O8352" s="16">
        <f t="shared" si="2806"/>
        <v>3066</v>
      </c>
      <c r="P8352" s="18">
        <f t="shared" si="2807"/>
        <v>0</v>
      </c>
      <c r="Q8352" s="16">
        <f t="shared" si="2808"/>
        <v>5.84</v>
      </c>
      <c r="R8352" s="16">
        <f t="shared" si="2809"/>
        <v>0</v>
      </c>
    </row>
    <row r="8353" spans="1:18" ht="21" x14ac:dyDescent="0.35">
      <c r="A8353" s="1">
        <v>8</v>
      </c>
      <c r="B8353" s="13" t="s">
        <v>1333</v>
      </c>
      <c r="C8353" s="13" t="s">
        <v>41</v>
      </c>
      <c r="D8353" s="14" t="s">
        <v>1334</v>
      </c>
      <c r="E8353" s="15">
        <v>67.78</v>
      </c>
      <c r="F8353" s="16">
        <f t="shared" si="2800"/>
        <v>271.12</v>
      </c>
      <c r="G8353" s="16">
        <f t="shared" si="2801"/>
        <v>0</v>
      </c>
      <c r="H8353" s="16">
        <f t="shared" si="2802"/>
        <v>0</v>
      </c>
      <c r="I8353" s="16">
        <f t="shared" si="2803"/>
        <v>271.12</v>
      </c>
      <c r="J8353" s="17">
        <v>4</v>
      </c>
      <c r="K8353" s="17">
        <v>0</v>
      </c>
      <c r="L8353" s="18">
        <f t="shared" si="2804"/>
        <v>4</v>
      </c>
      <c r="M8353" s="17">
        <v>0</v>
      </c>
      <c r="N8353" s="16">
        <f t="shared" si="2805"/>
        <v>67.78</v>
      </c>
      <c r="O8353" s="16">
        <f t="shared" si="2806"/>
        <v>0</v>
      </c>
      <c r="P8353" s="18">
        <f t="shared" si="2807"/>
        <v>0</v>
      </c>
      <c r="Q8353" s="16">
        <f t="shared" si="2808"/>
        <v>67.78</v>
      </c>
      <c r="R8353" s="16">
        <f t="shared" si="2809"/>
        <v>0</v>
      </c>
    </row>
    <row r="8354" spans="1:18" ht="42" x14ac:dyDescent="0.35">
      <c r="A8354" s="1">
        <v>9</v>
      </c>
      <c r="B8354" s="13" t="s">
        <v>1343</v>
      </c>
      <c r="C8354" s="13" t="s">
        <v>41</v>
      </c>
      <c r="D8354" s="14" t="s">
        <v>1344</v>
      </c>
      <c r="E8354" s="15">
        <v>159.56</v>
      </c>
      <c r="F8354" s="16">
        <f t="shared" si="2800"/>
        <v>638.24</v>
      </c>
      <c r="G8354" s="16">
        <f t="shared" si="2801"/>
        <v>0</v>
      </c>
      <c r="H8354" s="16">
        <f t="shared" si="2802"/>
        <v>0</v>
      </c>
      <c r="I8354" s="16">
        <f t="shared" si="2803"/>
        <v>638.24</v>
      </c>
      <c r="J8354" s="17">
        <v>4</v>
      </c>
      <c r="K8354" s="17">
        <v>0</v>
      </c>
      <c r="L8354" s="18">
        <f t="shared" si="2804"/>
        <v>4</v>
      </c>
      <c r="M8354" s="17">
        <v>0</v>
      </c>
      <c r="N8354" s="16">
        <f t="shared" si="2805"/>
        <v>159.56</v>
      </c>
      <c r="O8354" s="16">
        <f t="shared" si="2806"/>
        <v>0</v>
      </c>
      <c r="P8354" s="18">
        <f t="shared" si="2807"/>
        <v>0</v>
      </c>
      <c r="Q8354" s="16">
        <f t="shared" si="2808"/>
        <v>159.56</v>
      </c>
      <c r="R8354" s="16">
        <f t="shared" si="2809"/>
        <v>0</v>
      </c>
    </row>
    <row r="8355" spans="1:18" ht="21" x14ac:dyDescent="0.35">
      <c r="A8355" s="1">
        <v>10</v>
      </c>
      <c r="B8355" s="13" t="s">
        <v>1572</v>
      </c>
      <c r="C8355" s="13" t="s">
        <v>41</v>
      </c>
      <c r="D8355" s="14" t="s">
        <v>1573</v>
      </c>
      <c r="E8355" s="15">
        <v>162.63999999999999</v>
      </c>
      <c r="F8355" s="16">
        <f t="shared" si="2800"/>
        <v>1138.48</v>
      </c>
      <c r="G8355" s="16">
        <f t="shared" si="2801"/>
        <v>0</v>
      </c>
      <c r="H8355" s="16">
        <f t="shared" si="2802"/>
        <v>0</v>
      </c>
      <c r="I8355" s="16">
        <f t="shared" si="2803"/>
        <v>1138.48</v>
      </c>
      <c r="J8355" s="17">
        <v>7</v>
      </c>
      <c r="K8355" s="17">
        <v>0</v>
      </c>
      <c r="L8355" s="18">
        <f t="shared" si="2804"/>
        <v>7</v>
      </c>
      <c r="M8355" s="17">
        <v>0</v>
      </c>
      <c r="N8355" s="16">
        <f t="shared" si="2805"/>
        <v>162.63999999999999</v>
      </c>
      <c r="O8355" s="16">
        <f t="shared" si="2806"/>
        <v>0</v>
      </c>
      <c r="P8355" s="18">
        <f t="shared" si="2807"/>
        <v>0</v>
      </c>
      <c r="Q8355" s="16">
        <f t="shared" si="2808"/>
        <v>162.63999999999999</v>
      </c>
      <c r="R8355" s="16">
        <f t="shared" si="2809"/>
        <v>0</v>
      </c>
    </row>
    <row r="8356" spans="1:18" ht="42" x14ac:dyDescent="0.35">
      <c r="A8356" s="1">
        <v>11</v>
      </c>
      <c r="B8356" s="13" t="s">
        <v>1386</v>
      </c>
      <c r="C8356" s="13" t="s">
        <v>41</v>
      </c>
      <c r="D8356" s="14" t="s">
        <v>1387</v>
      </c>
      <c r="E8356" s="15">
        <v>205.25</v>
      </c>
      <c r="F8356" s="16">
        <f t="shared" si="2800"/>
        <v>1436.75</v>
      </c>
      <c r="G8356" s="16">
        <f t="shared" si="2801"/>
        <v>0</v>
      </c>
      <c r="H8356" s="16">
        <f t="shared" si="2802"/>
        <v>0</v>
      </c>
      <c r="I8356" s="16">
        <f t="shared" si="2803"/>
        <v>1436.75</v>
      </c>
      <c r="J8356" s="17">
        <v>7</v>
      </c>
      <c r="K8356" s="17">
        <v>0</v>
      </c>
      <c r="L8356" s="18">
        <f t="shared" si="2804"/>
        <v>7</v>
      </c>
      <c r="M8356" s="17">
        <v>0</v>
      </c>
      <c r="N8356" s="16">
        <f t="shared" si="2805"/>
        <v>205.25</v>
      </c>
      <c r="O8356" s="16">
        <f t="shared" si="2806"/>
        <v>0</v>
      </c>
      <c r="P8356" s="18">
        <f t="shared" si="2807"/>
        <v>0</v>
      </c>
      <c r="Q8356" s="16">
        <f t="shared" si="2808"/>
        <v>205.25</v>
      </c>
      <c r="R8356" s="16">
        <f t="shared" si="2809"/>
        <v>0</v>
      </c>
    </row>
    <row r="8357" spans="1:18" ht="126" x14ac:dyDescent="0.35">
      <c r="A8357" s="1">
        <v>12</v>
      </c>
      <c r="B8357" s="13" t="s">
        <v>2322</v>
      </c>
      <c r="C8357" s="13" t="s">
        <v>41</v>
      </c>
      <c r="D8357" s="14" t="s">
        <v>2323</v>
      </c>
      <c r="E8357" s="15">
        <v>2822.05</v>
      </c>
      <c r="F8357" s="16">
        <f t="shared" si="2800"/>
        <v>19754.349999999999</v>
      </c>
      <c r="G8357" s="16">
        <f t="shared" si="2801"/>
        <v>0</v>
      </c>
      <c r="H8357" s="16">
        <f t="shared" si="2802"/>
        <v>0</v>
      </c>
      <c r="I8357" s="16">
        <f t="shared" si="2803"/>
        <v>19754.349999999999</v>
      </c>
      <c r="J8357" s="17">
        <v>7</v>
      </c>
      <c r="K8357" s="17">
        <v>0</v>
      </c>
      <c r="L8357" s="18">
        <f t="shared" si="2804"/>
        <v>7</v>
      </c>
      <c r="M8357" s="17">
        <v>0</v>
      </c>
      <c r="N8357" s="16">
        <f t="shared" si="2805"/>
        <v>2822.05</v>
      </c>
      <c r="O8357" s="16">
        <f t="shared" si="2806"/>
        <v>0</v>
      </c>
      <c r="P8357" s="18">
        <f t="shared" si="2807"/>
        <v>0</v>
      </c>
      <c r="Q8357" s="16">
        <f t="shared" si="2808"/>
        <v>2822.05</v>
      </c>
      <c r="R8357" s="16">
        <f t="shared" si="2809"/>
        <v>0</v>
      </c>
    </row>
    <row r="8358" spans="1:18" ht="52.5" x14ac:dyDescent="0.35">
      <c r="A8358" s="1">
        <v>13</v>
      </c>
      <c r="B8358" s="13" t="s">
        <v>2167</v>
      </c>
      <c r="C8358" s="13" t="s">
        <v>41</v>
      </c>
      <c r="D8358" s="14" t="s">
        <v>2168</v>
      </c>
      <c r="E8358" s="15">
        <v>212.12</v>
      </c>
      <c r="F8358" s="16">
        <f t="shared" si="2800"/>
        <v>212.12</v>
      </c>
      <c r="G8358" s="16">
        <f t="shared" si="2801"/>
        <v>3181.8</v>
      </c>
      <c r="H8358" s="16">
        <f t="shared" si="2802"/>
        <v>1500</v>
      </c>
      <c r="I8358" s="16">
        <f t="shared" si="2803"/>
        <v>-2969.68</v>
      </c>
      <c r="J8358" s="17">
        <v>1</v>
      </c>
      <c r="K8358" s="17">
        <v>15</v>
      </c>
      <c r="L8358" s="18">
        <f t="shared" si="2804"/>
        <v>-14</v>
      </c>
      <c r="M8358" s="17">
        <v>15</v>
      </c>
      <c r="N8358" s="16">
        <f t="shared" si="2805"/>
        <v>212.12</v>
      </c>
      <c r="O8358" s="16">
        <f t="shared" si="2806"/>
        <v>3181.8</v>
      </c>
      <c r="P8358" s="18">
        <f t="shared" si="2807"/>
        <v>0</v>
      </c>
      <c r="Q8358" s="16">
        <f t="shared" si="2808"/>
        <v>212.12</v>
      </c>
      <c r="R8358" s="16">
        <f t="shared" si="2809"/>
        <v>0</v>
      </c>
    </row>
    <row r="8359" spans="1:18" ht="42" x14ac:dyDescent="0.35">
      <c r="A8359" s="1">
        <v>14</v>
      </c>
      <c r="B8359" s="13" t="s">
        <v>2332</v>
      </c>
      <c r="C8359" s="13" t="s">
        <v>224</v>
      </c>
      <c r="D8359" s="14" t="s">
        <v>2333</v>
      </c>
      <c r="E8359" s="15">
        <v>1904.76</v>
      </c>
      <c r="F8359" s="16">
        <f t="shared" si="2800"/>
        <v>1904.76</v>
      </c>
      <c r="G8359" s="16">
        <f t="shared" si="2801"/>
        <v>1396.19</v>
      </c>
      <c r="H8359" s="16">
        <f t="shared" si="2802"/>
        <v>73.3</v>
      </c>
      <c r="I8359" s="16">
        <f t="shared" si="2803"/>
        <v>508.57</v>
      </c>
      <c r="J8359" s="17">
        <v>1</v>
      </c>
      <c r="K8359" s="17">
        <v>0.73299999999999998</v>
      </c>
      <c r="L8359" s="18">
        <f t="shared" si="2804"/>
        <v>0.26700000000000002</v>
      </c>
      <c r="M8359" s="17">
        <v>0.73299999999999998</v>
      </c>
      <c r="N8359" s="16">
        <f t="shared" si="2805"/>
        <v>1904.76</v>
      </c>
      <c r="O8359" s="16">
        <f t="shared" si="2806"/>
        <v>1396.19</v>
      </c>
      <c r="P8359" s="18">
        <f t="shared" si="2807"/>
        <v>0</v>
      </c>
      <c r="Q8359" s="16">
        <f t="shared" si="2808"/>
        <v>1904.76</v>
      </c>
      <c r="R8359" s="16">
        <f t="shared" si="2809"/>
        <v>0</v>
      </c>
    </row>
    <row r="8360" spans="1:18" ht="105" x14ac:dyDescent="0.35">
      <c r="A8360" s="1">
        <v>15</v>
      </c>
      <c r="B8360" s="13" t="s">
        <v>2330</v>
      </c>
      <c r="C8360" s="13" t="s">
        <v>224</v>
      </c>
      <c r="D8360" s="14" t="s">
        <v>2331</v>
      </c>
      <c r="E8360" s="15">
        <v>2857.14</v>
      </c>
      <c r="F8360" s="16">
        <f t="shared" si="2800"/>
        <v>2857.14</v>
      </c>
      <c r="G8360" s="16">
        <f t="shared" si="2801"/>
        <v>16668.55</v>
      </c>
      <c r="H8360" s="16">
        <f t="shared" si="2802"/>
        <v>583.4</v>
      </c>
      <c r="I8360" s="16">
        <f t="shared" si="2803"/>
        <v>-13811.41</v>
      </c>
      <c r="J8360" s="17">
        <v>1</v>
      </c>
      <c r="K8360" s="17">
        <v>5.8339999999999996</v>
      </c>
      <c r="L8360" s="18">
        <f t="shared" si="2804"/>
        <v>-4.8339999999999996</v>
      </c>
      <c r="M8360" s="17">
        <v>5.8339999999999996</v>
      </c>
      <c r="N8360" s="16">
        <f t="shared" si="2805"/>
        <v>2857.14</v>
      </c>
      <c r="O8360" s="16">
        <f t="shared" si="2806"/>
        <v>16668.55</v>
      </c>
      <c r="P8360" s="18">
        <f t="shared" si="2807"/>
        <v>0</v>
      </c>
      <c r="Q8360" s="16">
        <f t="shared" si="2808"/>
        <v>2857.14</v>
      </c>
      <c r="R8360" s="16">
        <f t="shared" si="2809"/>
        <v>0</v>
      </c>
    </row>
    <row r="8361" spans="1:18" ht="42" x14ac:dyDescent="0.35">
      <c r="A8361" s="1">
        <v>16</v>
      </c>
      <c r="B8361" s="13" t="s">
        <v>2334</v>
      </c>
      <c r="C8361" s="13" t="s">
        <v>224</v>
      </c>
      <c r="D8361" s="14" t="s">
        <v>2335</v>
      </c>
      <c r="E8361" s="15">
        <v>952.38</v>
      </c>
      <c r="F8361" s="16">
        <f t="shared" si="2800"/>
        <v>952.38</v>
      </c>
      <c r="G8361" s="16">
        <f t="shared" si="2801"/>
        <v>0</v>
      </c>
      <c r="H8361" s="16">
        <f t="shared" si="2802"/>
        <v>0</v>
      </c>
      <c r="I8361" s="16">
        <f t="shared" si="2803"/>
        <v>952.38</v>
      </c>
      <c r="J8361" s="17">
        <v>1</v>
      </c>
      <c r="K8361" s="17">
        <v>0</v>
      </c>
      <c r="L8361" s="18">
        <f t="shared" si="2804"/>
        <v>1</v>
      </c>
      <c r="M8361" s="17">
        <v>0</v>
      </c>
      <c r="N8361" s="16">
        <f t="shared" si="2805"/>
        <v>952.38</v>
      </c>
      <c r="O8361" s="16">
        <f t="shared" si="2806"/>
        <v>0</v>
      </c>
      <c r="P8361" s="18">
        <f t="shared" si="2807"/>
        <v>0</v>
      </c>
      <c r="Q8361" s="16">
        <f t="shared" si="2808"/>
        <v>952.38</v>
      </c>
      <c r="R8361" s="16">
        <f t="shared" si="2809"/>
        <v>0</v>
      </c>
    </row>
    <row r="8362" spans="1:18" ht="31.5" x14ac:dyDescent="0.35">
      <c r="A8362" s="1">
        <v>17</v>
      </c>
      <c r="B8362" s="13" t="s">
        <v>269</v>
      </c>
      <c r="C8362" s="13" t="s">
        <v>65</v>
      </c>
      <c r="D8362" s="14" t="s">
        <v>270</v>
      </c>
      <c r="E8362" s="15">
        <v>152.22</v>
      </c>
      <c r="F8362" s="16">
        <f t="shared" si="2800"/>
        <v>0</v>
      </c>
      <c r="G8362" s="16">
        <f t="shared" si="2801"/>
        <v>274</v>
      </c>
      <c r="H8362" s="16">
        <f t="shared" si="2802"/>
        <v>0</v>
      </c>
      <c r="I8362" s="16">
        <f t="shared" si="2803"/>
        <v>-274</v>
      </c>
      <c r="J8362" s="17">
        <v>0</v>
      </c>
      <c r="K8362" s="17">
        <v>1.8</v>
      </c>
      <c r="L8362" s="18">
        <f t="shared" si="2804"/>
        <v>-1.8</v>
      </c>
      <c r="M8362" s="17">
        <v>1.8</v>
      </c>
      <c r="N8362" s="16">
        <f t="shared" si="2805"/>
        <v>152.22</v>
      </c>
      <c r="O8362" s="16">
        <f t="shared" si="2806"/>
        <v>274</v>
      </c>
      <c r="P8362" s="18">
        <f t="shared" si="2807"/>
        <v>0</v>
      </c>
      <c r="Q8362" s="16">
        <f t="shared" si="2808"/>
        <v>152.22</v>
      </c>
      <c r="R8362" s="16">
        <f t="shared" si="2809"/>
        <v>0</v>
      </c>
    </row>
    <row r="8363" spans="1:18" ht="52.5" x14ac:dyDescent="0.35">
      <c r="A8363" s="1">
        <v>18</v>
      </c>
      <c r="B8363" s="13" t="s">
        <v>812</v>
      </c>
      <c r="C8363" s="13" t="s">
        <v>65</v>
      </c>
      <c r="D8363" s="14" t="s">
        <v>813</v>
      </c>
      <c r="E8363" s="15">
        <v>80.599999999999994</v>
      </c>
      <c r="F8363" s="16">
        <f t="shared" si="2800"/>
        <v>0</v>
      </c>
      <c r="G8363" s="16">
        <f t="shared" si="2801"/>
        <v>145.08000000000001</v>
      </c>
      <c r="H8363" s="16">
        <f t="shared" si="2802"/>
        <v>0</v>
      </c>
      <c r="I8363" s="16">
        <f t="shared" si="2803"/>
        <v>-145.08000000000001</v>
      </c>
      <c r="J8363" s="17">
        <v>0</v>
      </c>
      <c r="K8363" s="17">
        <v>1.8</v>
      </c>
      <c r="L8363" s="18">
        <f t="shared" si="2804"/>
        <v>-1.8</v>
      </c>
      <c r="M8363" s="17">
        <v>1.8</v>
      </c>
      <c r="N8363" s="16">
        <f t="shared" si="2805"/>
        <v>80.599999999999994</v>
      </c>
      <c r="O8363" s="16">
        <f t="shared" si="2806"/>
        <v>145.08000000000001</v>
      </c>
      <c r="P8363" s="18">
        <f t="shared" si="2807"/>
        <v>0</v>
      </c>
      <c r="Q8363" s="16">
        <f t="shared" si="2808"/>
        <v>80.599999999999994</v>
      </c>
      <c r="R8363" s="16">
        <f t="shared" si="2809"/>
        <v>0</v>
      </c>
    </row>
    <row r="8364" spans="1:18" x14ac:dyDescent="0.35">
      <c r="A8364" s="21" t="s">
        <v>2573</v>
      </c>
      <c r="B8364" s="21" t="s">
        <v>2573</v>
      </c>
      <c r="C8364" s="21" t="s">
        <v>2573</v>
      </c>
      <c r="D8364" s="21" t="s">
        <v>2573</v>
      </c>
      <c r="E8364" s="21" t="s">
        <v>2573</v>
      </c>
      <c r="F8364" s="19"/>
      <c r="G8364" s="20">
        <f>SUM(G8346:G8363)</f>
        <v>24731.620000000003</v>
      </c>
      <c r="H8364" s="7"/>
      <c r="I8364" s="7"/>
      <c r="J8364" s="7"/>
      <c r="K8364" s="7"/>
      <c r="L8364" s="7"/>
      <c r="M8364" s="7"/>
      <c r="N8364" s="7"/>
      <c r="O8364" s="7"/>
      <c r="P8364" s="7"/>
      <c r="Q8364" s="7"/>
      <c r="R8364" s="7"/>
    </row>
    <row r="8366" spans="1:18" x14ac:dyDescent="0.35">
      <c r="B8366" s="11" t="s">
        <v>23</v>
      </c>
      <c r="C8366" s="12" t="s">
        <v>24</v>
      </c>
      <c r="D8366" s="12" t="s">
        <v>25</v>
      </c>
    </row>
    <row r="8367" spans="1:18" x14ac:dyDescent="0.35">
      <c r="B8367" s="11" t="s">
        <v>26</v>
      </c>
      <c r="C8367" s="12" t="s">
        <v>27</v>
      </c>
      <c r="D8367" s="12" t="s">
        <v>28</v>
      </c>
    </row>
    <row r="8368" spans="1:18" x14ac:dyDescent="0.35">
      <c r="B8368" s="11" t="s">
        <v>29</v>
      </c>
      <c r="C8368" s="12" t="s">
        <v>24</v>
      </c>
      <c r="D8368" s="12" t="s">
        <v>30</v>
      </c>
    </row>
    <row r="8369" spans="1:18" x14ac:dyDescent="0.35">
      <c r="B8369" s="11" t="s">
        <v>31</v>
      </c>
      <c r="C8369" s="12" t="s">
        <v>358</v>
      </c>
      <c r="D8369" s="12" t="s">
        <v>2279</v>
      </c>
    </row>
    <row r="8370" spans="1:18" x14ac:dyDescent="0.35">
      <c r="B8370" s="11" t="s">
        <v>33</v>
      </c>
      <c r="C8370" s="12" t="s">
        <v>319</v>
      </c>
      <c r="D8370" s="12" t="s">
        <v>488</v>
      </c>
    </row>
    <row r="8371" spans="1:18" x14ac:dyDescent="0.35">
      <c r="B8371" s="11" t="s">
        <v>35</v>
      </c>
      <c r="C8371" s="12" t="s">
        <v>116</v>
      </c>
      <c r="D8371" s="12" t="s">
        <v>2339</v>
      </c>
    </row>
    <row r="8373" spans="1:18" ht="42" x14ac:dyDescent="0.35">
      <c r="A8373" s="1">
        <v>1</v>
      </c>
      <c r="B8373" s="13" t="s">
        <v>2488</v>
      </c>
      <c r="C8373" s="13" t="s">
        <v>41</v>
      </c>
      <c r="D8373" s="14" t="s">
        <v>1671</v>
      </c>
      <c r="E8373" s="15">
        <v>93.59</v>
      </c>
      <c r="F8373" s="16">
        <f t="shared" ref="F8373:F8398" si="2810">ROUND(ROUND(N8373,2)*ROUND(J8373,3),2)</f>
        <v>374.36</v>
      </c>
      <c r="G8373" s="16">
        <f t="shared" ref="G8373:G8398" si="2811">ROUND(ROUND(N8373,2)*ROUND(K8373,3),2)</f>
        <v>0</v>
      </c>
      <c r="H8373" s="16">
        <f t="shared" ref="H8373:H8398" si="2812">IF(EXACT(J8373,0),0,100*(K8373/J8373))</f>
        <v>0</v>
      </c>
      <c r="I8373" s="16">
        <f t="shared" ref="I8373:I8398" si="2813">ROUND((ROUND(J8373,3)-ROUND(K8373,3))*N8373,2)</f>
        <v>374.36</v>
      </c>
      <c r="J8373" s="17">
        <v>4</v>
      </c>
      <c r="K8373" s="17">
        <v>0</v>
      </c>
      <c r="L8373" s="18">
        <f t="shared" ref="L8373:L8398" si="2814">ROUND(ROUND(J8373,3)-ROUND(K8373,3),3)</f>
        <v>4</v>
      </c>
      <c r="M8373" s="17">
        <v>0</v>
      </c>
      <c r="N8373" s="16">
        <f t="shared" ref="N8373:N8398" si="2815">ROUND(E8373,2)</f>
        <v>93.59</v>
      </c>
      <c r="O8373" s="16">
        <f t="shared" ref="O8373:O8398" si="2816">ROUND(ROUND(M8373,3)*ROUND(N8373,2),2)</f>
        <v>0</v>
      </c>
      <c r="P8373" s="18">
        <f t="shared" ref="P8373:P8398" si="2817">ROUND(ROUND(K8373,3)-ROUND(M8373,3),2)</f>
        <v>0</v>
      </c>
      <c r="Q8373" s="16">
        <f t="shared" ref="Q8373:Q8398" si="2818">ROUND(E8373,2)</f>
        <v>93.59</v>
      </c>
      <c r="R8373" s="16">
        <f t="shared" ref="R8373:R8398" si="2819">ROUND((ROUND(K8373,3)-ROUND(M8373,3))* Q8373,2)</f>
        <v>0</v>
      </c>
    </row>
    <row r="8374" spans="1:18" ht="31.5" x14ac:dyDescent="0.35">
      <c r="A8374" s="1">
        <v>2</v>
      </c>
      <c r="B8374" s="13" t="s">
        <v>1060</v>
      </c>
      <c r="C8374" s="13" t="s">
        <v>41</v>
      </c>
      <c r="D8374" s="14" t="s">
        <v>1061</v>
      </c>
      <c r="E8374" s="15">
        <v>112.14</v>
      </c>
      <c r="F8374" s="16">
        <f t="shared" si="2810"/>
        <v>448.56</v>
      </c>
      <c r="G8374" s="16">
        <f t="shared" si="2811"/>
        <v>0</v>
      </c>
      <c r="H8374" s="16">
        <f t="shared" si="2812"/>
        <v>0</v>
      </c>
      <c r="I8374" s="16">
        <f t="shared" si="2813"/>
        <v>448.56</v>
      </c>
      <c r="J8374" s="17">
        <v>4</v>
      </c>
      <c r="K8374" s="17">
        <v>0</v>
      </c>
      <c r="L8374" s="18">
        <f t="shared" si="2814"/>
        <v>4</v>
      </c>
      <c r="M8374" s="17">
        <v>0</v>
      </c>
      <c r="N8374" s="16">
        <f t="shared" si="2815"/>
        <v>112.14</v>
      </c>
      <c r="O8374" s="16">
        <f t="shared" si="2816"/>
        <v>0</v>
      </c>
      <c r="P8374" s="18">
        <f t="shared" si="2817"/>
        <v>0</v>
      </c>
      <c r="Q8374" s="16">
        <f t="shared" si="2818"/>
        <v>112.14</v>
      </c>
      <c r="R8374" s="16">
        <f t="shared" si="2819"/>
        <v>0</v>
      </c>
    </row>
    <row r="8375" spans="1:18" ht="21" x14ac:dyDescent="0.35">
      <c r="A8375" s="1">
        <v>3</v>
      </c>
      <c r="B8375" s="13" t="s">
        <v>2376</v>
      </c>
      <c r="C8375" s="13" t="s">
        <v>41</v>
      </c>
      <c r="D8375" s="14" t="s">
        <v>2377</v>
      </c>
      <c r="E8375" s="15">
        <v>225.16</v>
      </c>
      <c r="F8375" s="16">
        <f t="shared" si="2810"/>
        <v>225.16</v>
      </c>
      <c r="G8375" s="16">
        <f t="shared" si="2811"/>
        <v>0</v>
      </c>
      <c r="H8375" s="16">
        <f t="shared" si="2812"/>
        <v>0</v>
      </c>
      <c r="I8375" s="16">
        <f t="shared" si="2813"/>
        <v>225.16</v>
      </c>
      <c r="J8375" s="17">
        <v>1</v>
      </c>
      <c r="K8375" s="17">
        <v>0</v>
      </c>
      <c r="L8375" s="18">
        <f t="shared" si="2814"/>
        <v>1</v>
      </c>
      <c r="M8375" s="17">
        <v>0</v>
      </c>
      <c r="N8375" s="16">
        <f t="shared" si="2815"/>
        <v>225.16</v>
      </c>
      <c r="O8375" s="16">
        <f t="shared" si="2816"/>
        <v>0</v>
      </c>
      <c r="P8375" s="18">
        <f t="shared" si="2817"/>
        <v>0</v>
      </c>
      <c r="Q8375" s="16">
        <f t="shared" si="2818"/>
        <v>225.16</v>
      </c>
      <c r="R8375" s="16">
        <f t="shared" si="2819"/>
        <v>0</v>
      </c>
    </row>
    <row r="8376" spans="1:18" ht="42" x14ac:dyDescent="0.35">
      <c r="A8376" s="1">
        <v>4</v>
      </c>
      <c r="B8376" s="13" t="s">
        <v>2489</v>
      </c>
      <c r="C8376" s="13" t="s">
        <v>41</v>
      </c>
      <c r="D8376" s="14" t="s">
        <v>2459</v>
      </c>
      <c r="E8376" s="15">
        <v>179.92</v>
      </c>
      <c r="F8376" s="16">
        <f t="shared" si="2810"/>
        <v>179.92</v>
      </c>
      <c r="G8376" s="16">
        <f t="shared" si="2811"/>
        <v>0</v>
      </c>
      <c r="H8376" s="16">
        <f t="shared" si="2812"/>
        <v>0</v>
      </c>
      <c r="I8376" s="16">
        <f t="shared" si="2813"/>
        <v>179.92</v>
      </c>
      <c r="J8376" s="17">
        <v>1</v>
      </c>
      <c r="K8376" s="17">
        <v>0</v>
      </c>
      <c r="L8376" s="18">
        <f t="shared" si="2814"/>
        <v>1</v>
      </c>
      <c r="M8376" s="17">
        <v>0</v>
      </c>
      <c r="N8376" s="16">
        <f t="shared" si="2815"/>
        <v>179.92</v>
      </c>
      <c r="O8376" s="16">
        <f t="shared" si="2816"/>
        <v>0</v>
      </c>
      <c r="P8376" s="18">
        <f t="shared" si="2817"/>
        <v>0</v>
      </c>
      <c r="Q8376" s="16">
        <f t="shared" si="2818"/>
        <v>179.92</v>
      </c>
      <c r="R8376" s="16">
        <f t="shared" si="2819"/>
        <v>0</v>
      </c>
    </row>
    <row r="8377" spans="1:18" ht="52.5" x14ac:dyDescent="0.35">
      <c r="A8377" s="1">
        <v>5</v>
      </c>
      <c r="B8377" s="13" t="s">
        <v>2380</v>
      </c>
      <c r="C8377" s="13" t="s">
        <v>41</v>
      </c>
      <c r="D8377" s="14" t="s">
        <v>2381</v>
      </c>
      <c r="E8377" s="15">
        <v>191.55</v>
      </c>
      <c r="F8377" s="16">
        <f t="shared" si="2810"/>
        <v>766.2</v>
      </c>
      <c r="G8377" s="16">
        <f t="shared" si="2811"/>
        <v>0</v>
      </c>
      <c r="H8377" s="16">
        <f t="shared" si="2812"/>
        <v>0</v>
      </c>
      <c r="I8377" s="16">
        <f t="shared" si="2813"/>
        <v>766.2</v>
      </c>
      <c r="J8377" s="17">
        <v>4</v>
      </c>
      <c r="K8377" s="17">
        <v>0</v>
      </c>
      <c r="L8377" s="18">
        <f t="shared" si="2814"/>
        <v>4</v>
      </c>
      <c r="M8377" s="17">
        <v>0</v>
      </c>
      <c r="N8377" s="16">
        <f t="shared" si="2815"/>
        <v>191.55</v>
      </c>
      <c r="O8377" s="16">
        <f t="shared" si="2816"/>
        <v>0</v>
      </c>
      <c r="P8377" s="18">
        <f t="shared" si="2817"/>
        <v>0</v>
      </c>
      <c r="Q8377" s="16">
        <f t="shared" si="2818"/>
        <v>191.55</v>
      </c>
      <c r="R8377" s="16">
        <f t="shared" si="2819"/>
        <v>0</v>
      </c>
    </row>
    <row r="8378" spans="1:18" ht="52.5" x14ac:dyDescent="0.35">
      <c r="A8378" s="1">
        <v>6</v>
      </c>
      <c r="B8378" s="13" t="s">
        <v>2350</v>
      </c>
      <c r="C8378" s="13" t="s">
        <v>41</v>
      </c>
      <c r="D8378" s="14" t="s">
        <v>2351</v>
      </c>
      <c r="E8378" s="15">
        <v>10.68</v>
      </c>
      <c r="F8378" s="16">
        <f t="shared" si="2810"/>
        <v>160.19999999999999</v>
      </c>
      <c r="G8378" s="16">
        <f t="shared" si="2811"/>
        <v>0</v>
      </c>
      <c r="H8378" s="16">
        <f t="shared" si="2812"/>
        <v>0</v>
      </c>
      <c r="I8378" s="16">
        <f t="shared" si="2813"/>
        <v>160.19999999999999</v>
      </c>
      <c r="J8378" s="17">
        <v>15</v>
      </c>
      <c r="K8378" s="17">
        <v>0</v>
      </c>
      <c r="L8378" s="18">
        <f t="shared" si="2814"/>
        <v>15</v>
      </c>
      <c r="M8378" s="17">
        <v>0</v>
      </c>
      <c r="N8378" s="16">
        <f t="shared" si="2815"/>
        <v>10.68</v>
      </c>
      <c r="O8378" s="16">
        <f t="shared" si="2816"/>
        <v>0</v>
      </c>
      <c r="P8378" s="18">
        <f t="shared" si="2817"/>
        <v>0</v>
      </c>
      <c r="Q8378" s="16">
        <f t="shared" si="2818"/>
        <v>10.68</v>
      </c>
      <c r="R8378" s="16">
        <f t="shared" si="2819"/>
        <v>0</v>
      </c>
    </row>
    <row r="8379" spans="1:18" ht="21" x14ac:dyDescent="0.35">
      <c r="A8379" s="1">
        <v>7</v>
      </c>
      <c r="B8379" s="13" t="s">
        <v>2354</v>
      </c>
      <c r="C8379" s="13" t="s">
        <v>41</v>
      </c>
      <c r="D8379" s="14" t="s">
        <v>2355</v>
      </c>
      <c r="E8379" s="15">
        <v>11.7</v>
      </c>
      <c r="F8379" s="16">
        <f t="shared" si="2810"/>
        <v>23.4</v>
      </c>
      <c r="G8379" s="16">
        <f t="shared" si="2811"/>
        <v>0</v>
      </c>
      <c r="H8379" s="16">
        <f t="shared" si="2812"/>
        <v>0</v>
      </c>
      <c r="I8379" s="16">
        <f t="shared" si="2813"/>
        <v>23.4</v>
      </c>
      <c r="J8379" s="17">
        <v>2</v>
      </c>
      <c r="K8379" s="17">
        <v>0</v>
      </c>
      <c r="L8379" s="18">
        <f t="shared" si="2814"/>
        <v>2</v>
      </c>
      <c r="M8379" s="17">
        <v>0</v>
      </c>
      <c r="N8379" s="16">
        <f t="shared" si="2815"/>
        <v>11.7</v>
      </c>
      <c r="O8379" s="16">
        <f t="shared" si="2816"/>
        <v>0</v>
      </c>
      <c r="P8379" s="18">
        <f t="shared" si="2817"/>
        <v>0</v>
      </c>
      <c r="Q8379" s="16">
        <f t="shared" si="2818"/>
        <v>11.7</v>
      </c>
      <c r="R8379" s="16">
        <f t="shared" si="2819"/>
        <v>0</v>
      </c>
    </row>
    <row r="8380" spans="1:18" ht="21" x14ac:dyDescent="0.35">
      <c r="A8380" s="1">
        <v>8</v>
      </c>
      <c r="B8380" s="13" t="s">
        <v>2352</v>
      </c>
      <c r="C8380" s="13" t="s">
        <v>41</v>
      </c>
      <c r="D8380" s="14" t="s">
        <v>2353</v>
      </c>
      <c r="E8380" s="15">
        <v>11.7</v>
      </c>
      <c r="F8380" s="16">
        <f t="shared" si="2810"/>
        <v>23.4</v>
      </c>
      <c r="G8380" s="16">
        <f t="shared" si="2811"/>
        <v>0</v>
      </c>
      <c r="H8380" s="16">
        <f t="shared" si="2812"/>
        <v>0</v>
      </c>
      <c r="I8380" s="16">
        <f t="shared" si="2813"/>
        <v>23.4</v>
      </c>
      <c r="J8380" s="17">
        <v>2</v>
      </c>
      <c r="K8380" s="17">
        <v>0</v>
      </c>
      <c r="L8380" s="18">
        <f t="shared" si="2814"/>
        <v>2</v>
      </c>
      <c r="M8380" s="17">
        <v>0</v>
      </c>
      <c r="N8380" s="16">
        <f t="shared" si="2815"/>
        <v>11.7</v>
      </c>
      <c r="O8380" s="16">
        <f t="shared" si="2816"/>
        <v>0</v>
      </c>
      <c r="P8380" s="18">
        <f t="shared" si="2817"/>
        <v>0</v>
      </c>
      <c r="Q8380" s="16">
        <f t="shared" si="2818"/>
        <v>11.7</v>
      </c>
      <c r="R8380" s="16">
        <f t="shared" si="2819"/>
        <v>0</v>
      </c>
    </row>
    <row r="8381" spans="1:18" ht="42" x14ac:dyDescent="0.35">
      <c r="A8381" s="1">
        <v>9</v>
      </c>
      <c r="B8381" s="13" t="s">
        <v>2490</v>
      </c>
      <c r="C8381" s="13" t="s">
        <v>41</v>
      </c>
      <c r="D8381" s="14" t="s">
        <v>2379</v>
      </c>
      <c r="E8381" s="15">
        <v>663.92</v>
      </c>
      <c r="F8381" s="16">
        <f t="shared" si="2810"/>
        <v>663.92</v>
      </c>
      <c r="G8381" s="16">
        <f t="shared" si="2811"/>
        <v>0</v>
      </c>
      <c r="H8381" s="16">
        <f t="shared" si="2812"/>
        <v>0</v>
      </c>
      <c r="I8381" s="16">
        <f t="shared" si="2813"/>
        <v>663.92</v>
      </c>
      <c r="J8381" s="17">
        <v>1</v>
      </c>
      <c r="K8381" s="17">
        <v>0</v>
      </c>
      <c r="L8381" s="18">
        <f t="shared" si="2814"/>
        <v>1</v>
      </c>
      <c r="M8381" s="17">
        <v>0</v>
      </c>
      <c r="N8381" s="16">
        <f t="shared" si="2815"/>
        <v>663.92</v>
      </c>
      <c r="O8381" s="16">
        <f t="shared" si="2816"/>
        <v>0</v>
      </c>
      <c r="P8381" s="18">
        <f t="shared" si="2817"/>
        <v>0</v>
      </c>
      <c r="Q8381" s="16">
        <f t="shared" si="2818"/>
        <v>663.92</v>
      </c>
      <c r="R8381" s="16">
        <f t="shared" si="2819"/>
        <v>0</v>
      </c>
    </row>
    <row r="8382" spans="1:18" ht="42" x14ac:dyDescent="0.35">
      <c r="A8382" s="1">
        <v>10</v>
      </c>
      <c r="B8382" s="13" t="s">
        <v>2358</v>
      </c>
      <c r="C8382" s="13" t="s">
        <v>41</v>
      </c>
      <c r="D8382" s="14" t="s">
        <v>2359</v>
      </c>
      <c r="E8382" s="15">
        <v>47.91</v>
      </c>
      <c r="F8382" s="16">
        <f t="shared" si="2810"/>
        <v>95.82</v>
      </c>
      <c r="G8382" s="16">
        <f t="shared" si="2811"/>
        <v>0</v>
      </c>
      <c r="H8382" s="16">
        <f t="shared" si="2812"/>
        <v>0</v>
      </c>
      <c r="I8382" s="16">
        <f t="shared" si="2813"/>
        <v>95.82</v>
      </c>
      <c r="J8382" s="17">
        <v>2</v>
      </c>
      <c r="K8382" s="17">
        <v>0</v>
      </c>
      <c r="L8382" s="18">
        <f t="shared" si="2814"/>
        <v>2</v>
      </c>
      <c r="M8382" s="17">
        <v>0</v>
      </c>
      <c r="N8382" s="16">
        <f t="shared" si="2815"/>
        <v>47.91</v>
      </c>
      <c r="O8382" s="16">
        <f t="shared" si="2816"/>
        <v>0</v>
      </c>
      <c r="P8382" s="18">
        <f t="shared" si="2817"/>
        <v>0</v>
      </c>
      <c r="Q8382" s="16">
        <f t="shared" si="2818"/>
        <v>47.91</v>
      </c>
      <c r="R8382" s="16">
        <f t="shared" si="2819"/>
        <v>0</v>
      </c>
    </row>
    <row r="8383" spans="1:18" ht="31.5" x14ac:dyDescent="0.35">
      <c r="A8383" s="1">
        <v>11</v>
      </c>
      <c r="B8383" s="13" t="s">
        <v>2360</v>
      </c>
      <c r="C8383" s="13" t="s">
        <v>41</v>
      </c>
      <c r="D8383" s="14" t="s">
        <v>2361</v>
      </c>
      <c r="E8383" s="15">
        <v>21.02</v>
      </c>
      <c r="F8383" s="16">
        <f t="shared" si="2810"/>
        <v>42.04</v>
      </c>
      <c r="G8383" s="16">
        <f t="shared" si="2811"/>
        <v>0</v>
      </c>
      <c r="H8383" s="16">
        <f t="shared" si="2812"/>
        <v>0</v>
      </c>
      <c r="I8383" s="16">
        <f t="shared" si="2813"/>
        <v>42.04</v>
      </c>
      <c r="J8383" s="17">
        <v>2</v>
      </c>
      <c r="K8383" s="17">
        <v>0</v>
      </c>
      <c r="L8383" s="18">
        <f t="shared" si="2814"/>
        <v>2</v>
      </c>
      <c r="M8383" s="17">
        <v>0</v>
      </c>
      <c r="N8383" s="16">
        <f t="shared" si="2815"/>
        <v>21.02</v>
      </c>
      <c r="O8383" s="16">
        <f t="shared" si="2816"/>
        <v>0</v>
      </c>
      <c r="P8383" s="18">
        <f t="shared" si="2817"/>
        <v>0</v>
      </c>
      <c r="Q8383" s="16">
        <f t="shared" si="2818"/>
        <v>21.02</v>
      </c>
      <c r="R8383" s="16">
        <f t="shared" si="2819"/>
        <v>0</v>
      </c>
    </row>
    <row r="8384" spans="1:18" ht="283.5" x14ac:dyDescent="0.35">
      <c r="A8384" s="1">
        <v>12</v>
      </c>
      <c r="B8384" s="13" t="s">
        <v>2372</v>
      </c>
      <c r="C8384" s="13" t="s">
        <v>41</v>
      </c>
      <c r="D8384" s="14" t="s">
        <v>2373</v>
      </c>
      <c r="E8384" s="15">
        <v>111.99</v>
      </c>
      <c r="F8384" s="16">
        <f t="shared" si="2810"/>
        <v>111.99</v>
      </c>
      <c r="G8384" s="16">
        <f t="shared" si="2811"/>
        <v>0</v>
      </c>
      <c r="H8384" s="16">
        <f t="shared" si="2812"/>
        <v>0</v>
      </c>
      <c r="I8384" s="16">
        <f t="shared" si="2813"/>
        <v>111.99</v>
      </c>
      <c r="J8384" s="17">
        <v>1</v>
      </c>
      <c r="K8384" s="17">
        <v>0</v>
      </c>
      <c r="L8384" s="18">
        <f t="shared" si="2814"/>
        <v>1</v>
      </c>
      <c r="M8384" s="17">
        <v>0</v>
      </c>
      <c r="N8384" s="16">
        <f t="shared" si="2815"/>
        <v>111.99</v>
      </c>
      <c r="O8384" s="16">
        <f t="shared" si="2816"/>
        <v>0</v>
      </c>
      <c r="P8384" s="18">
        <f t="shared" si="2817"/>
        <v>0</v>
      </c>
      <c r="Q8384" s="16">
        <f t="shared" si="2818"/>
        <v>111.99</v>
      </c>
      <c r="R8384" s="16">
        <f t="shared" si="2819"/>
        <v>0</v>
      </c>
    </row>
    <row r="8385" spans="1:18" ht="31.5" x14ac:dyDescent="0.35">
      <c r="A8385" s="1">
        <v>13</v>
      </c>
      <c r="B8385" s="13" t="s">
        <v>2491</v>
      </c>
      <c r="C8385" s="13" t="s">
        <v>41</v>
      </c>
      <c r="D8385" s="14" t="s">
        <v>2455</v>
      </c>
      <c r="E8385" s="15">
        <v>70.62</v>
      </c>
      <c r="F8385" s="16">
        <f t="shared" si="2810"/>
        <v>141.24</v>
      </c>
      <c r="G8385" s="16">
        <f t="shared" si="2811"/>
        <v>0</v>
      </c>
      <c r="H8385" s="16">
        <f t="shared" si="2812"/>
        <v>0</v>
      </c>
      <c r="I8385" s="16">
        <f t="shared" si="2813"/>
        <v>141.24</v>
      </c>
      <c r="J8385" s="17">
        <v>2</v>
      </c>
      <c r="K8385" s="17">
        <v>0</v>
      </c>
      <c r="L8385" s="18">
        <f t="shared" si="2814"/>
        <v>2</v>
      </c>
      <c r="M8385" s="17">
        <v>0</v>
      </c>
      <c r="N8385" s="16">
        <f t="shared" si="2815"/>
        <v>70.62</v>
      </c>
      <c r="O8385" s="16">
        <f t="shared" si="2816"/>
        <v>0</v>
      </c>
      <c r="P8385" s="18">
        <f t="shared" si="2817"/>
        <v>0</v>
      </c>
      <c r="Q8385" s="16">
        <f t="shared" si="2818"/>
        <v>70.62</v>
      </c>
      <c r="R8385" s="16">
        <f t="shared" si="2819"/>
        <v>0</v>
      </c>
    </row>
    <row r="8386" spans="1:18" ht="31.5" x14ac:dyDescent="0.35">
      <c r="A8386" s="1">
        <v>14</v>
      </c>
      <c r="B8386" s="13" t="s">
        <v>2492</v>
      </c>
      <c r="C8386" s="13" t="s">
        <v>41</v>
      </c>
      <c r="D8386" s="14" t="s">
        <v>2457</v>
      </c>
      <c r="E8386" s="15">
        <v>53.17</v>
      </c>
      <c r="F8386" s="16">
        <f t="shared" si="2810"/>
        <v>106.34</v>
      </c>
      <c r="G8386" s="16">
        <f t="shared" si="2811"/>
        <v>0</v>
      </c>
      <c r="H8386" s="16">
        <f t="shared" si="2812"/>
        <v>0</v>
      </c>
      <c r="I8386" s="16">
        <f t="shared" si="2813"/>
        <v>106.34</v>
      </c>
      <c r="J8386" s="17">
        <v>2</v>
      </c>
      <c r="K8386" s="17">
        <v>0</v>
      </c>
      <c r="L8386" s="18">
        <f t="shared" si="2814"/>
        <v>2</v>
      </c>
      <c r="M8386" s="17">
        <v>0</v>
      </c>
      <c r="N8386" s="16">
        <f t="shared" si="2815"/>
        <v>53.17</v>
      </c>
      <c r="O8386" s="16">
        <f t="shared" si="2816"/>
        <v>0</v>
      </c>
      <c r="P8386" s="18">
        <f t="shared" si="2817"/>
        <v>0</v>
      </c>
      <c r="Q8386" s="16">
        <f t="shared" si="2818"/>
        <v>53.17</v>
      </c>
      <c r="R8386" s="16">
        <f t="shared" si="2819"/>
        <v>0</v>
      </c>
    </row>
    <row r="8387" spans="1:18" ht="52.5" x14ac:dyDescent="0.35">
      <c r="A8387" s="1">
        <v>15</v>
      </c>
      <c r="B8387" s="13" t="s">
        <v>166</v>
      </c>
      <c r="C8387" s="13" t="s">
        <v>65</v>
      </c>
      <c r="D8387" s="14" t="s">
        <v>167</v>
      </c>
      <c r="E8387" s="15">
        <v>24.21</v>
      </c>
      <c r="F8387" s="16">
        <f t="shared" si="2810"/>
        <v>1864.17</v>
      </c>
      <c r="G8387" s="16">
        <f t="shared" si="2811"/>
        <v>0</v>
      </c>
      <c r="H8387" s="16">
        <f t="shared" si="2812"/>
        <v>0</v>
      </c>
      <c r="I8387" s="16">
        <f t="shared" si="2813"/>
        <v>1864.17</v>
      </c>
      <c r="J8387" s="17">
        <v>77</v>
      </c>
      <c r="K8387" s="17">
        <v>0</v>
      </c>
      <c r="L8387" s="18">
        <f t="shared" si="2814"/>
        <v>77</v>
      </c>
      <c r="M8387" s="17">
        <v>0</v>
      </c>
      <c r="N8387" s="16">
        <f t="shared" si="2815"/>
        <v>24.21</v>
      </c>
      <c r="O8387" s="16">
        <f t="shared" si="2816"/>
        <v>0</v>
      </c>
      <c r="P8387" s="18">
        <f t="shared" si="2817"/>
        <v>0</v>
      </c>
      <c r="Q8387" s="16">
        <f t="shared" si="2818"/>
        <v>24.21</v>
      </c>
      <c r="R8387" s="16">
        <f t="shared" si="2819"/>
        <v>0</v>
      </c>
    </row>
    <row r="8388" spans="1:18" ht="31.5" x14ac:dyDescent="0.35">
      <c r="A8388" s="1">
        <v>16</v>
      </c>
      <c r="B8388" s="13" t="s">
        <v>168</v>
      </c>
      <c r="C8388" s="13" t="s">
        <v>65</v>
      </c>
      <c r="D8388" s="14" t="s">
        <v>169</v>
      </c>
      <c r="E8388" s="15">
        <v>5.38</v>
      </c>
      <c r="F8388" s="16">
        <f t="shared" si="2810"/>
        <v>414.26</v>
      </c>
      <c r="G8388" s="16">
        <f t="shared" si="2811"/>
        <v>0</v>
      </c>
      <c r="H8388" s="16">
        <f t="shared" si="2812"/>
        <v>0</v>
      </c>
      <c r="I8388" s="16">
        <f t="shared" si="2813"/>
        <v>414.26</v>
      </c>
      <c r="J8388" s="17">
        <v>77</v>
      </c>
      <c r="K8388" s="17">
        <v>0</v>
      </c>
      <c r="L8388" s="18">
        <f t="shared" si="2814"/>
        <v>77</v>
      </c>
      <c r="M8388" s="17">
        <v>0</v>
      </c>
      <c r="N8388" s="16">
        <f t="shared" si="2815"/>
        <v>5.38</v>
      </c>
      <c r="O8388" s="16">
        <f t="shared" si="2816"/>
        <v>0</v>
      </c>
      <c r="P8388" s="18">
        <f t="shared" si="2817"/>
        <v>0</v>
      </c>
      <c r="Q8388" s="16">
        <f t="shared" si="2818"/>
        <v>5.38</v>
      </c>
      <c r="R8388" s="16">
        <f t="shared" si="2819"/>
        <v>0</v>
      </c>
    </row>
    <row r="8389" spans="1:18" ht="52.5" x14ac:dyDescent="0.35">
      <c r="A8389" s="1">
        <v>17</v>
      </c>
      <c r="B8389" s="13" t="s">
        <v>1136</v>
      </c>
      <c r="C8389" s="13" t="s">
        <v>65</v>
      </c>
      <c r="D8389" s="14" t="s">
        <v>1137</v>
      </c>
      <c r="E8389" s="15">
        <v>5.82</v>
      </c>
      <c r="F8389" s="16">
        <f t="shared" si="2810"/>
        <v>448.14</v>
      </c>
      <c r="G8389" s="16">
        <f t="shared" si="2811"/>
        <v>0</v>
      </c>
      <c r="H8389" s="16">
        <f t="shared" si="2812"/>
        <v>0</v>
      </c>
      <c r="I8389" s="16">
        <f t="shared" si="2813"/>
        <v>448.14</v>
      </c>
      <c r="J8389" s="17">
        <v>77</v>
      </c>
      <c r="K8389" s="17">
        <v>0</v>
      </c>
      <c r="L8389" s="18">
        <f t="shared" si="2814"/>
        <v>77</v>
      </c>
      <c r="M8389" s="17">
        <v>0</v>
      </c>
      <c r="N8389" s="16">
        <f t="shared" si="2815"/>
        <v>5.82</v>
      </c>
      <c r="O8389" s="16">
        <f t="shared" si="2816"/>
        <v>0</v>
      </c>
      <c r="P8389" s="18">
        <f t="shared" si="2817"/>
        <v>0</v>
      </c>
      <c r="Q8389" s="16">
        <f t="shared" si="2818"/>
        <v>5.82</v>
      </c>
      <c r="R8389" s="16">
        <f t="shared" si="2819"/>
        <v>0</v>
      </c>
    </row>
    <row r="8390" spans="1:18" ht="42" x14ac:dyDescent="0.35">
      <c r="A8390" s="1">
        <v>18</v>
      </c>
      <c r="B8390" s="13" t="s">
        <v>2493</v>
      </c>
      <c r="C8390" s="13" t="s">
        <v>227</v>
      </c>
      <c r="D8390" s="14" t="s">
        <v>2494</v>
      </c>
      <c r="E8390" s="15">
        <v>685.23</v>
      </c>
      <c r="F8390" s="16">
        <f t="shared" si="2810"/>
        <v>685.23</v>
      </c>
      <c r="G8390" s="16">
        <f t="shared" si="2811"/>
        <v>0</v>
      </c>
      <c r="H8390" s="16">
        <f t="shared" si="2812"/>
        <v>0</v>
      </c>
      <c r="I8390" s="16">
        <f t="shared" si="2813"/>
        <v>685.23</v>
      </c>
      <c r="J8390" s="17">
        <v>1</v>
      </c>
      <c r="K8390" s="17">
        <v>0</v>
      </c>
      <c r="L8390" s="18">
        <f t="shared" si="2814"/>
        <v>1</v>
      </c>
      <c r="M8390" s="17">
        <v>0</v>
      </c>
      <c r="N8390" s="16">
        <f t="shared" si="2815"/>
        <v>685.23</v>
      </c>
      <c r="O8390" s="16">
        <f t="shared" si="2816"/>
        <v>0</v>
      </c>
      <c r="P8390" s="18">
        <f t="shared" si="2817"/>
        <v>0</v>
      </c>
      <c r="Q8390" s="16">
        <f t="shared" si="2818"/>
        <v>685.23</v>
      </c>
      <c r="R8390" s="16">
        <f t="shared" si="2819"/>
        <v>0</v>
      </c>
    </row>
    <row r="8391" spans="1:18" ht="21" x14ac:dyDescent="0.35">
      <c r="A8391" s="1">
        <v>19</v>
      </c>
      <c r="B8391" s="13" t="s">
        <v>303</v>
      </c>
      <c r="C8391" s="13" t="s">
        <v>304</v>
      </c>
      <c r="D8391" s="14" t="s">
        <v>305</v>
      </c>
      <c r="E8391" s="15">
        <v>104.53</v>
      </c>
      <c r="F8391" s="16">
        <f t="shared" si="2810"/>
        <v>731.71</v>
      </c>
      <c r="G8391" s="16">
        <f t="shared" si="2811"/>
        <v>0</v>
      </c>
      <c r="H8391" s="16">
        <f t="shared" si="2812"/>
        <v>0</v>
      </c>
      <c r="I8391" s="16">
        <f t="shared" si="2813"/>
        <v>731.71</v>
      </c>
      <c r="J8391" s="17">
        <v>7</v>
      </c>
      <c r="K8391" s="17">
        <v>0</v>
      </c>
      <c r="L8391" s="18">
        <f t="shared" si="2814"/>
        <v>7</v>
      </c>
      <c r="M8391" s="17">
        <v>0</v>
      </c>
      <c r="N8391" s="16">
        <f t="shared" si="2815"/>
        <v>104.53</v>
      </c>
      <c r="O8391" s="16">
        <f t="shared" si="2816"/>
        <v>0</v>
      </c>
      <c r="P8391" s="18">
        <f t="shared" si="2817"/>
        <v>0</v>
      </c>
      <c r="Q8391" s="16">
        <f t="shared" si="2818"/>
        <v>104.53</v>
      </c>
      <c r="R8391" s="16">
        <f t="shared" si="2819"/>
        <v>0</v>
      </c>
    </row>
    <row r="8392" spans="1:18" ht="73.5" x14ac:dyDescent="0.35">
      <c r="A8392" s="1">
        <v>20</v>
      </c>
      <c r="B8392" s="13" t="s">
        <v>2495</v>
      </c>
      <c r="C8392" s="13" t="s">
        <v>227</v>
      </c>
      <c r="D8392" s="14" t="s">
        <v>2496</v>
      </c>
      <c r="E8392" s="15">
        <v>257.89</v>
      </c>
      <c r="F8392" s="16">
        <f t="shared" si="2810"/>
        <v>257.89</v>
      </c>
      <c r="G8392" s="16">
        <f t="shared" si="2811"/>
        <v>0</v>
      </c>
      <c r="H8392" s="16">
        <f t="shared" si="2812"/>
        <v>0</v>
      </c>
      <c r="I8392" s="16">
        <f t="shared" si="2813"/>
        <v>257.89</v>
      </c>
      <c r="J8392" s="17">
        <v>1</v>
      </c>
      <c r="K8392" s="17">
        <v>0</v>
      </c>
      <c r="L8392" s="18">
        <f t="shared" si="2814"/>
        <v>1</v>
      </c>
      <c r="M8392" s="17">
        <v>0</v>
      </c>
      <c r="N8392" s="16">
        <f t="shared" si="2815"/>
        <v>257.89</v>
      </c>
      <c r="O8392" s="16">
        <f t="shared" si="2816"/>
        <v>0</v>
      </c>
      <c r="P8392" s="18">
        <f t="shared" si="2817"/>
        <v>0</v>
      </c>
      <c r="Q8392" s="16">
        <f t="shared" si="2818"/>
        <v>257.89</v>
      </c>
      <c r="R8392" s="16">
        <f t="shared" si="2819"/>
        <v>0</v>
      </c>
    </row>
    <row r="8393" spans="1:18" ht="63" x14ac:dyDescent="0.35">
      <c r="A8393" s="1">
        <v>21</v>
      </c>
      <c r="B8393" s="13" t="s">
        <v>908</v>
      </c>
      <c r="C8393" s="13" t="s">
        <v>44</v>
      </c>
      <c r="D8393" s="14" t="s">
        <v>909</v>
      </c>
      <c r="E8393" s="15">
        <v>2.58</v>
      </c>
      <c r="F8393" s="16">
        <f t="shared" si="2810"/>
        <v>51.6</v>
      </c>
      <c r="G8393" s="16">
        <f t="shared" si="2811"/>
        <v>0</v>
      </c>
      <c r="H8393" s="16">
        <f t="shared" si="2812"/>
        <v>0</v>
      </c>
      <c r="I8393" s="16">
        <f t="shared" si="2813"/>
        <v>51.6</v>
      </c>
      <c r="J8393" s="17">
        <v>20</v>
      </c>
      <c r="K8393" s="17">
        <v>0</v>
      </c>
      <c r="L8393" s="18">
        <f t="shared" si="2814"/>
        <v>20</v>
      </c>
      <c r="M8393" s="17">
        <v>0</v>
      </c>
      <c r="N8393" s="16">
        <f t="shared" si="2815"/>
        <v>2.58</v>
      </c>
      <c r="O8393" s="16">
        <f t="shared" si="2816"/>
        <v>0</v>
      </c>
      <c r="P8393" s="18">
        <f t="shared" si="2817"/>
        <v>0</v>
      </c>
      <c r="Q8393" s="16">
        <f t="shared" si="2818"/>
        <v>2.58</v>
      </c>
      <c r="R8393" s="16">
        <f t="shared" si="2819"/>
        <v>0</v>
      </c>
    </row>
    <row r="8394" spans="1:18" ht="63" x14ac:dyDescent="0.35">
      <c r="A8394" s="1">
        <v>22</v>
      </c>
      <c r="B8394" s="13" t="s">
        <v>505</v>
      </c>
      <c r="C8394" s="13" t="s">
        <v>44</v>
      </c>
      <c r="D8394" s="14" t="s">
        <v>506</v>
      </c>
      <c r="E8394" s="15">
        <v>2.83</v>
      </c>
      <c r="F8394" s="16">
        <f t="shared" si="2810"/>
        <v>509.4</v>
      </c>
      <c r="G8394" s="16">
        <f t="shared" si="2811"/>
        <v>0</v>
      </c>
      <c r="H8394" s="16">
        <f t="shared" si="2812"/>
        <v>0</v>
      </c>
      <c r="I8394" s="16">
        <f t="shared" si="2813"/>
        <v>509.4</v>
      </c>
      <c r="J8394" s="17">
        <v>180</v>
      </c>
      <c r="K8394" s="17">
        <v>0</v>
      </c>
      <c r="L8394" s="18">
        <f t="shared" si="2814"/>
        <v>180</v>
      </c>
      <c r="M8394" s="17">
        <v>0</v>
      </c>
      <c r="N8394" s="16">
        <f t="shared" si="2815"/>
        <v>2.83</v>
      </c>
      <c r="O8394" s="16">
        <f t="shared" si="2816"/>
        <v>0</v>
      </c>
      <c r="P8394" s="18">
        <f t="shared" si="2817"/>
        <v>0</v>
      </c>
      <c r="Q8394" s="16">
        <f t="shared" si="2818"/>
        <v>2.83</v>
      </c>
      <c r="R8394" s="16">
        <f t="shared" si="2819"/>
        <v>0</v>
      </c>
    </row>
    <row r="8395" spans="1:18" ht="84" x14ac:dyDescent="0.35">
      <c r="A8395" s="1">
        <v>23</v>
      </c>
      <c r="B8395" s="13" t="s">
        <v>301</v>
      </c>
      <c r="C8395" s="13" t="s">
        <v>44</v>
      </c>
      <c r="D8395" s="14" t="s">
        <v>302</v>
      </c>
      <c r="E8395" s="15">
        <v>3.92</v>
      </c>
      <c r="F8395" s="16">
        <f t="shared" si="2810"/>
        <v>78.400000000000006</v>
      </c>
      <c r="G8395" s="16">
        <f t="shared" si="2811"/>
        <v>0</v>
      </c>
      <c r="H8395" s="16">
        <f t="shared" si="2812"/>
        <v>0</v>
      </c>
      <c r="I8395" s="16">
        <f t="shared" si="2813"/>
        <v>78.400000000000006</v>
      </c>
      <c r="J8395" s="17">
        <v>20</v>
      </c>
      <c r="K8395" s="17">
        <v>0</v>
      </c>
      <c r="L8395" s="18">
        <f t="shared" si="2814"/>
        <v>20</v>
      </c>
      <c r="M8395" s="17">
        <v>0</v>
      </c>
      <c r="N8395" s="16">
        <f t="shared" si="2815"/>
        <v>3.92</v>
      </c>
      <c r="O8395" s="16">
        <f t="shared" si="2816"/>
        <v>0</v>
      </c>
      <c r="P8395" s="18">
        <f t="shared" si="2817"/>
        <v>0</v>
      </c>
      <c r="Q8395" s="16">
        <f t="shared" si="2818"/>
        <v>3.92</v>
      </c>
      <c r="R8395" s="16">
        <f t="shared" si="2819"/>
        <v>0</v>
      </c>
    </row>
    <row r="8396" spans="1:18" ht="52.5" x14ac:dyDescent="0.35">
      <c r="A8396" s="1">
        <v>24</v>
      </c>
      <c r="B8396" s="13" t="s">
        <v>2497</v>
      </c>
      <c r="C8396" s="13" t="s">
        <v>44</v>
      </c>
      <c r="D8396" s="14" t="s">
        <v>2498</v>
      </c>
      <c r="E8396" s="15">
        <v>3.23</v>
      </c>
      <c r="F8396" s="16">
        <f t="shared" si="2810"/>
        <v>64.599999999999994</v>
      </c>
      <c r="G8396" s="16">
        <f t="shared" si="2811"/>
        <v>0</v>
      </c>
      <c r="H8396" s="16">
        <f t="shared" si="2812"/>
        <v>0</v>
      </c>
      <c r="I8396" s="16">
        <f t="shared" si="2813"/>
        <v>64.599999999999994</v>
      </c>
      <c r="J8396" s="17">
        <v>20</v>
      </c>
      <c r="K8396" s="17">
        <v>0</v>
      </c>
      <c r="L8396" s="18">
        <f t="shared" si="2814"/>
        <v>20</v>
      </c>
      <c r="M8396" s="17">
        <v>0</v>
      </c>
      <c r="N8396" s="16">
        <f t="shared" si="2815"/>
        <v>3.23</v>
      </c>
      <c r="O8396" s="16">
        <f t="shared" si="2816"/>
        <v>0</v>
      </c>
      <c r="P8396" s="18">
        <f t="shared" si="2817"/>
        <v>0</v>
      </c>
      <c r="Q8396" s="16">
        <f t="shared" si="2818"/>
        <v>3.23</v>
      </c>
      <c r="R8396" s="16">
        <f t="shared" si="2819"/>
        <v>0</v>
      </c>
    </row>
    <row r="8397" spans="1:18" ht="42" x14ac:dyDescent="0.35">
      <c r="A8397" s="1">
        <v>25</v>
      </c>
      <c r="B8397" s="13" t="s">
        <v>2344</v>
      </c>
      <c r="C8397" s="13" t="s">
        <v>44</v>
      </c>
      <c r="D8397" s="14" t="s">
        <v>2345</v>
      </c>
      <c r="E8397" s="15">
        <v>14.68</v>
      </c>
      <c r="F8397" s="16">
        <f t="shared" si="2810"/>
        <v>293.60000000000002</v>
      </c>
      <c r="G8397" s="16">
        <f t="shared" si="2811"/>
        <v>0</v>
      </c>
      <c r="H8397" s="16">
        <f t="shared" si="2812"/>
        <v>0</v>
      </c>
      <c r="I8397" s="16">
        <f t="shared" si="2813"/>
        <v>293.60000000000002</v>
      </c>
      <c r="J8397" s="17">
        <v>20</v>
      </c>
      <c r="K8397" s="17">
        <v>0</v>
      </c>
      <c r="L8397" s="18">
        <f t="shared" si="2814"/>
        <v>20</v>
      </c>
      <c r="M8397" s="17">
        <v>0</v>
      </c>
      <c r="N8397" s="16">
        <f t="shared" si="2815"/>
        <v>14.68</v>
      </c>
      <c r="O8397" s="16">
        <f t="shared" si="2816"/>
        <v>0</v>
      </c>
      <c r="P8397" s="18">
        <f t="shared" si="2817"/>
        <v>0</v>
      </c>
      <c r="Q8397" s="16">
        <f t="shared" si="2818"/>
        <v>14.68</v>
      </c>
      <c r="R8397" s="16">
        <f t="shared" si="2819"/>
        <v>0</v>
      </c>
    </row>
    <row r="8398" spans="1:18" ht="42" x14ac:dyDescent="0.35">
      <c r="A8398" s="1">
        <v>26</v>
      </c>
      <c r="B8398" s="13" t="s">
        <v>2346</v>
      </c>
      <c r="C8398" s="13" t="s">
        <v>44</v>
      </c>
      <c r="D8398" s="14" t="s">
        <v>2347</v>
      </c>
      <c r="E8398" s="15">
        <v>6.2</v>
      </c>
      <c r="F8398" s="16">
        <f t="shared" si="2810"/>
        <v>1116</v>
      </c>
      <c r="G8398" s="16">
        <f t="shared" si="2811"/>
        <v>0</v>
      </c>
      <c r="H8398" s="16">
        <f t="shared" si="2812"/>
        <v>0</v>
      </c>
      <c r="I8398" s="16">
        <f t="shared" si="2813"/>
        <v>1116</v>
      </c>
      <c r="J8398" s="17">
        <v>180</v>
      </c>
      <c r="K8398" s="17">
        <v>0</v>
      </c>
      <c r="L8398" s="18">
        <f t="shared" si="2814"/>
        <v>180</v>
      </c>
      <c r="M8398" s="17">
        <v>0</v>
      </c>
      <c r="N8398" s="16">
        <f t="shared" si="2815"/>
        <v>6.2</v>
      </c>
      <c r="O8398" s="16">
        <f t="shared" si="2816"/>
        <v>0</v>
      </c>
      <c r="P8398" s="18">
        <f t="shared" si="2817"/>
        <v>0</v>
      </c>
      <c r="Q8398" s="16">
        <f t="shared" si="2818"/>
        <v>6.2</v>
      </c>
      <c r="R8398" s="16">
        <f t="shared" si="2819"/>
        <v>0</v>
      </c>
    </row>
    <row r="8399" spans="1:18" x14ac:dyDescent="0.35">
      <c r="A8399" s="21" t="s">
        <v>2574</v>
      </c>
      <c r="B8399" s="21" t="s">
        <v>2574</v>
      </c>
      <c r="C8399" s="21" t="s">
        <v>2574</v>
      </c>
      <c r="D8399" s="21" t="s">
        <v>2574</v>
      </c>
      <c r="E8399" s="21" t="s">
        <v>2574</v>
      </c>
      <c r="F8399" s="19"/>
      <c r="G8399" s="20">
        <f>SUM(G8373:G8398)</f>
        <v>0</v>
      </c>
      <c r="H8399" s="7"/>
      <c r="I8399" s="7"/>
      <c r="J8399" s="7"/>
      <c r="K8399" s="7"/>
      <c r="L8399" s="7"/>
      <c r="M8399" s="7"/>
      <c r="N8399" s="7"/>
      <c r="O8399" s="7"/>
      <c r="P8399" s="7"/>
      <c r="Q8399" s="7"/>
      <c r="R8399" s="7"/>
    </row>
    <row r="8401" spans="1:18" x14ac:dyDescent="0.35">
      <c r="B8401" s="11" t="s">
        <v>23</v>
      </c>
      <c r="C8401" s="12" t="s">
        <v>24</v>
      </c>
      <c r="D8401" s="12" t="s">
        <v>25</v>
      </c>
    </row>
    <row r="8402" spans="1:18" x14ac:dyDescent="0.35">
      <c r="B8402" s="11" t="s">
        <v>26</v>
      </c>
      <c r="C8402" s="12" t="s">
        <v>27</v>
      </c>
      <c r="D8402" s="12" t="s">
        <v>28</v>
      </c>
    </row>
    <row r="8403" spans="1:18" x14ac:dyDescent="0.35">
      <c r="B8403" s="11" t="s">
        <v>29</v>
      </c>
      <c r="C8403" s="12" t="s">
        <v>24</v>
      </c>
      <c r="D8403" s="12" t="s">
        <v>30</v>
      </c>
    </row>
    <row r="8404" spans="1:18" x14ac:dyDescent="0.35">
      <c r="B8404" s="11" t="s">
        <v>31</v>
      </c>
      <c r="C8404" s="12" t="s">
        <v>358</v>
      </c>
      <c r="D8404" s="12" t="s">
        <v>2279</v>
      </c>
    </row>
    <row r="8405" spans="1:18" x14ac:dyDescent="0.35">
      <c r="B8405" s="11" t="s">
        <v>33</v>
      </c>
      <c r="C8405" s="12" t="s">
        <v>319</v>
      </c>
      <c r="D8405" s="12" t="s">
        <v>488</v>
      </c>
    </row>
    <row r="8406" spans="1:18" x14ac:dyDescent="0.35">
      <c r="B8406" s="11" t="s">
        <v>35</v>
      </c>
      <c r="C8406" s="12" t="s">
        <v>319</v>
      </c>
      <c r="D8406" s="12" t="s">
        <v>2385</v>
      </c>
    </row>
    <row r="8408" spans="1:18" ht="52.5" x14ac:dyDescent="0.35">
      <c r="A8408" s="1">
        <v>1</v>
      </c>
      <c r="B8408" s="13" t="s">
        <v>980</v>
      </c>
      <c r="C8408" s="13" t="s">
        <v>41</v>
      </c>
      <c r="D8408" s="14" t="s">
        <v>981</v>
      </c>
      <c r="E8408" s="15">
        <v>48.27</v>
      </c>
      <c r="F8408" s="16">
        <f t="shared" ref="F8408:F8445" si="2820">ROUND(ROUND(N8408,2)*ROUND(J8408,3),2)</f>
        <v>1689.45</v>
      </c>
      <c r="G8408" s="16">
        <f t="shared" ref="G8408:G8445" si="2821">ROUND(ROUND(N8408,2)*ROUND(K8408,3),2)</f>
        <v>0</v>
      </c>
      <c r="H8408" s="16">
        <f t="shared" ref="H8408:H8445" si="2822">IF(EXACT(J8408,0),0,100*(K8408/J8408))</f>
        <v>0</v>
      </c>
      <c r="I8408" s="16">
        <f t="shared" ref="I8408:I8445" si="2823">ROUND((ROUND(J8408,3)-ROUND(K8408,3))*N8408,2)</f>
        <v>1689.45</v>
      </c>
      <c r="J8408" s="17">
        <v>35</v>
      </c>
      <c r="K8408" s="17">
        <v>0</v>
      </c>
      <c r="L8408" s="18">
        <f t="shared" ref="L8408:L8445" si="2824">ROUND(ROUND(J8408,3)-ROUND(K8408,3),3)</f>
        <v>35</v>
      </c>
      <c r="M8408" s="17">
        <v>0</v>
      </c>
      <c r="N8408" s="16">
        <f t="shared" ref="N8408:N8445" si="2825">ROUND(E8408,2)</f>
        <v>48.27</v>
      </c>
      <c r="O8408" s="16">
        <f t="shared" ref="O8408:O8445" si="2826">ROUND(ROUND(M8408,3)*ROUND(N8408,2),2)</f>
        <v>0</v>
      </c>
      <c r="P8408" s="18">
        <f t="shared" ref="P8408:P8445" si="2827">ROUND(ROUND(K8408,3)-ROUND(M8408,3),2)</f>
        <v>0</v>
      </c>
      <c r="Q8408" s="16">
        <f t="shared" ref="Q8408:Q8445" si="2828">ROUND(E8408,2)</f>
        <v>48.27</v>
      </c>
      <c r="R8408" s="16">
        <f t="shared" ref="R8408:R8445" si="2829">ROUND((ROUND(K8408,3)-ROUND(M8408,3))* Q8408,2)</f>
        <v>0</v>
      </c>
    </row>
    <row r="8409" spans="1:18" ht="42" x14ac:dyDescent="0.35">
      <c r="A8409" s="1">
        <v>2</v>
      </c>
      <c r="B8409" s="13" t="s">
        <v>964</v>
      </c>
      <c r="C8409" s="13" t="s">
        <v>41</v>
      </c>
      <c r="D8409" s="14" t="s">
        <v>965</v>
      </c>
      <c r="E8409" s="15">
        <v>70.099999999999994</v>
      </c>
      <c r="F8409" s="16">
        <f t="shared" si="2820"/>
        <v>701</v>
      </c>
      <c r="G8409" s="16">
        <f t="shared" si="2821"/>
        <v>0</v>
      </c>
      <c r="H8409" s="16">
        <f t="shared" si="2822"/>
        <v>0</v>
      </c>
      <c r="I8409" s="16">
        <f t="shared" si="2823"/>
        <v>701</v>
      </c>
      <c r="J8409" s="17">
        <v>10</v>
      </c>
      <c r="K8409" s="17">
        <v>0</v>
      </c>
      <c r="L8409" s="18">
        <f t="shared" si="2824"/>
        <v>10</v>
      </c>
      <c r="M8409" s="17">
        <v>0</v>
      </c>
      <c r="N8409" s="16">
        <f t="shared" si="2825"/>
        <v>70.099999999999994</v>
      </c>
      <c r="O8409" s="16">
        <f t="shared" si="2826"/>
        <v>0</v>
      </c>
      <c r="P8409" s="18">
        <f t="shared" si="2827"/>
        <v>0</v>
      </c>
      <c r="Q8409" s="16">
        <f t="shared" si="2828"/>
        <v>70.099999999999994</v>
      </c>
      <c r="R8409" s="16">
        <f t="shared" si="2829"/>
        <v>0</v>
      </c>
    </row>
    <row r="8410" spans="1:18" ht="63" x14ac:dyDescent="0.35">
      <c r="A8410" s="1">
        <v>3</v>
      </c>
      <c r="B8410" s="13" t="s">
        <v>2242</v>
      </c>
      <c r="C8410" s="13" t="s">
        <v>92</v>
      </c>
      <c r="D8410" s="14" t="s">
        <v>2243</v>
      </c>
      <c r="E8410" s="15">
        <v>362.23</v>
      </c>
      <c r="F8410" s="16">
        <f t="shared" si="2820"/>
        <v>673.75</v>
      </c>
      <c r="G8410" s="16">
        <f t="shared" si="2821"/>
        <v>0</v>
      </c>
      <c r="H8410" s="16">
        <f t="shared" si="2822"/>
        <v>0</v>
      </c>
      <c r="I8410" s="16">
        <f t="shared" si="2823"/>
        <v>673.75</v>
      </c>
      <c r="J8410" s="17">
        <v>1.86</v>
      </c>
      <c r="K8410" s="17">
        <v>0</v>
      </c>
      <c r="L8410" s="18">
        <f t="shared" si="2824"/>
        <v>1.86</v>
      </c>
      <c r="M8410" s="17">
        <v>0</v>
      </c>
      <c r="N8410" s="16">
        <f t="shared" si="2825"/>
        <v>362.23</v>
      </c>
      <c r="O8410" s="16">
        <f t="shared" si="2826"/>
        <v>0</v>
      </c>
      <c r="P8410" s="18">
        <f t="shared" si="2827"/>
        <v>0</v>
      </c>
      <c r="Q8410" s="16">
        <f t="shared" si="2828"/>
        <v>362.23</v>
      </c>
      <c r="R8410" s="16">
        <f t="shared" si="2829"/>
        <v>0</v>
      </c>
    </row>
    <row r="8411" spans="1:18" ht="63" x14ac:dyDescent="0.35">
      <c r="A8411" s="1">
        <v>4</v>
      </c>
      <c r="B8411" s="13" t="s">
        <v>2246</v>
      </c>
      <c r="C8411" s="13" t="s">
        <v>92</v>
      </c>
      <c r="D8411" s="14" t="s">
        <v>2247</v>
      </c>
      <c r="E8411" s="15">
        <v>284.83</v>
      </c>
      <c r="F8411" s="16">
        <f t="shared" si="2820"/>
        <v>615.23</v>
      </c>
      <c r="G8411" s="16">
        <f t="shared" si="2821"/>
        <v>0</v>
      </c>
      <c r="H8411" s="16">
        <f t="shared" si="2822"/>
        <v>0</v>
      </c>
      <c r="I8411" s="16">
        <f t="shared" si="2823"/>
        <v>615.23</v>
      </c>
      <c r="J8411" s="17">
        <v>2.16</v>
      </c>
      <c r="K8411" s="17">
        <v>0</v>
      </c>
      <c r="L8411" s="18">
        <f t="shared" si="2824"/>
        <v>2.16</v>
      </c>
      <c r="M8411" s="17">
        <v>0</v>
      </c>
      <c r="N8411" s="16">
        <f t="shared" si="2825"/>
        <v>284.83</v>
      </c>
      <c r="O8411" s="16">
        <f t="shared" si="2826"/>
        <v>0</v>
      </c>
      <c r="P8411" s="18">
        <f t="shared" si="2827"/>
        <v>0</v>
      </c>
      <c r="Q8411" s="16">
        <f t="shared" si="2828"/>
        <v>284.83</v>
      </c>
      <c r="R8411" s="16">
        <f t="shared" si="2829"/>
        <v>0</v>
      </c>
    </row>
    <row r="8412" spans="1:18" ht="63" x14ac:dyDescent="0.35">
      <c r="A8412" s="1">
        <v>5</v>
      </c>
      <c r="B8412" s="13" t="s">
        <v>2236</v>
      </c>
      <c r="C8412" s="13" t="s">
        <v>92</v>
      </c>
      <c r="D8412" s="14" t="s">
        <v>2237</v>
      </c>
      <c r="E8412" s="15">
        <v>241.38</v>
      </c>
      <c r="F8412" s="16">
        <f t="shared" si="2820"/>
        <v>130.35</v>
      </c>
      <c r="G8412" s="16">
        <f t="shared" si="2821"/>
        <v>0</v>
      </c>
      <c r="H8412" s="16">
        <f t="shared" si="2822"/>
        <v>0</v>
      </c>
      <c r="I8412" s="16">
        <f t="shared" si="2823"/>
        <v>130.35</v>
      </c>
      <c r="J8412" s="17">
        <v>0.54</v>
      </c>
      <c r="K8412" s="17">
        <v>0</v>
      </c>
      <c r="L8412" s="18">
        <f t="shared" si="2824"/>
        <v>0.54</v>
      </c>
      <c r="M8412" s="17">
        <v>0</v>
      </c>
      <c r="N8412" s="16">
        <f t="shared" si="2825"/>
        <v>241.38</v>
      </c>
      <c r="O8412" s="16">
        <f t="shared" si="2826"/>
        <v>0</v>
      </c>
      <c r="P8412" s="18">
        <f t="shared" si="2827"/>
        <v>0</v>
      </c>
      <c r="Q8412" s="16">
        <f t="shared" si="2828"/>
        <v>241.38</v>
      </c>
      <c r="R8412" s="16">
        <f t="shared" si="2829"/>
        <v>0</v>
      </c>
    </row>
    <row r="8413" spans="1:18" ht="31.5" x14ac:dyDescent="0.35">
      <c r="A8413" s="1">
        <v>6</v>
      </c>
      <c r="B8413" s="13" t="s">
        <v>2240</v>
      </c>
      <c r="C8413" s="13" t="s">
        <v>44</v>
      </c>
      <c r="D8413" s="14" t="s">
        <v>2241</v>
      </c>
      <c r="E8413" s="15">
        <v>16.05</v>
      </c>
      <c r="F8413" s="16">
        <f t="shared" si="2820"/>
        <v>911.64</v>
      </c>
      <c r="G8413" s="16">
        <f t="shared" si="2821"/>
        <v>0</v>
      </c>
      <c r="H8413" s="16">
        <f t="shared" si="2822"/>
        <v>0</v>
      </c>
      <c r="I8413" s="16">
        <f t="shared" si="2823"/>
        <v>911.64</v>
      </c>
      <c r="J8413" s="17">
        <v>56.8</v>
      </c>
      <c r="K8413" s="17">
        <v>0</v>
      </c>
      <c r="L8413" s="18">
        <f t="shared" si="2824"/>
        <v>56.8</v>
      </c>
      <c r="M8413" s="17">
        <v>0</v>
      </c>
      <c r="N8413" s="16">
        <f t="shared" si="2825"/>
        <v>16.05</v>
      </c>
      <c r="O8413" s="16">
        <f t="shared" si="2826"/>
        <v>0</v>
      </c>
      <c r="P8413" s="18">
        <f t="shared" si="2827"/>
        <v>0</v>
      </c>
      <c r="Q8413" s="16">
        <f t="shared" si="2828"/>
        <v>16.05</v>
      </c>
      <c r="R8413" s="16">
        <f t="shared" si="2829"/>
        <v>0</v>
      </c>
    </row>
    <row r="8414" spans="1:18" ht="42" x14ac:dyDescent="0.35">
      <c r="A8414" s="1">
        <v>7</v>
      </c>
      <c r="B8414" s="13" t="s">
        <v>2500</v>
      </c>
      <c r="C8414" s="13" t="s">
        <v>41</v>
      </c>
      <c r="D8414" s="14" t="s">
        <v>2501</v>
      </c>
      <c r="E8414" s="15">
        <v>79.52</v>
      </c>
      <c r="F8414" s="16">
        <f t="shared" si="2820"/>
        <v>1351.84</v>
      </c>
      <c r="G8414" s="16">
        <f t="shared" si="2821"/>
        <v>0</v>
      </c>
      <c r="H8414" s="16">
        <f t="shared" si="2822"/>
        <v>0</v>
      </c>
      <c r="I8414" s="16">
        <f t="shared" si="2823"/>
        <v>1351.84</v>
      </c>
      <c r="J8414" s="17">
        <v>17</v>
      </c>
      <c r="K8414" s="17">
        <v>0</v>
      </c>
      <c r="L8414" s="18">
        <f t="shared" si="2824"/>
        <v>17</v>
      </c>
      <c r="M8414" s="17">
        <v>0</v>
      </c>
      <c r="N8414" s="16">
        <f t="shared" si="2825"/>
        <v>79.52</v>
      </c>
      <c r="O8414" s="16">
        <f t="shared" si="2826"/>
        <v>0</v>
      </c>
      <c r="P8414" s="18">
        <f t="shared" si="2827"/>
        <v>0</v>
      </c>
      <c r="Q8414" s="16">
        <f t="shared" si="2828"/>
        <v>79.52</v>
      </c>
      <c r="R8414" s="16">
        <f t="shared" si="2829"/>
        <v>0</v>
      </c>
    </row>
    <row r="8415" spans="1:18" ht="52.5" x14ac:dyDescent="0.35">
      <c r="A8415" s="1">
        <v>8</v>
      </c>
      <c r="B8415" s="13" t="s">
        <v>2244</v>
      </c>
      <c r="C8415" s="13" t="s">
        <v>65</v>
      </c>
      <c r="D8415" s="14" t="s">
        <v>2245</v>
      </c>
      <c r="E8415" s="15">
        <v>199</v>
      </c>
      <c r="F8415" s="16">
        <f t="shared" si="2820"/>
        <v>465.66</v>
      </c>
      <c r="G8415" s="16">
        <f t="shared" si="2821"/>
        <v>0</v>
      </c>
      <c r="H8415" s="16">
        <f t="shared" si="2822"/>
        <v>0</v>
      </c>
      <c r="I8415" s="16">
        <f t="shared" si="2823"/>
        <v>465.66</v>
      </c>
      <c r="J8415" s="17">
        <v>2.34</v>
      </c>
      <c r="K8415" s="17">
        <v>0</v>
      </c>
      <c r="L8415" s="18">
        <f t="shared" si="2824"/>
        <v>2.34</v>
      </c>
      <c r="M8415" s="17">
        <v>0</v>
      </c>
      <c r="N8415" s="16">
        <f t="shared" si="2825"/>
        <v>199</v>
      </c>
      <c r="O8415" s="16">
        <f t="shared" si="2826"/>
        <v>0</v>
      </c>
      <c r="P8415" s="18">
        <f t="shared" si="2827"/>
        <v>0</v>
      </c>
      <c r="Q8415" s="16">
        <f t="shared" si="2828"/>
        <v>199</v>
      </c>
      <c r="R8415" s="16">
        <f t="shared" si="2829"/>
        <v>0</v>
      </c>
    </row>
    <row r="8416" spans="1:18" ht="73.5" x14ac:dyDescent="0.35">
      <c r="A8416" s="1">
        <v>9</v>
      </c>
      <c r="B8416" s="13" t="s">
        <v>2393</v>
      </c>
      <c r="C8416" s="13" t="s">
        <v>41</v>
      </c>
      <c r="D8416" s="14" t="s">
        <v>2394</v>
      </c>
      <c r="E8416" s="15">
        <v>348.16</v>
      </c>
      <c r="F8416" s="16">
        <f t="shared" si="2820"/>
        <v>696.32</v>
      </c>
      <c r="G8416" s="16">
        <f t="shared" si="2821"/>
        <v>0</v>
      </c>
      <c r="H8416" s="16">
        <f t="shared" si="2822"/>
        <v>0</v>
      </c>
      <c r="I8416" s="16">
        <f t="shared" si="2823"/>
        <v>696.32</v>
      </c>
      <c r="J8416" s="17">
        <v>2</v>
      </c>
      <c r="K8416" s="17">
        <v>0</v>
      </c>
      <c r="L8416" s="18">
        <f t="shared" si="2824"/>
        <v>2</v>
      </c>
      <c r="M8416" s="17">
        <v>0</v>
      </c>
      <c r="N8416" s="16">
        <f t="shared" si="2825"/>
        <v>348.16</v>
      </c>
      <c r="O8416" s="16">
        <f t="shared" si="2826"/>
        <v>0</v>
      </c>
      <c r="P8416" s="18">
        <f t="shared" si="2827"/>
        <v>0</v>
      </c>
      <c r="Q8416" s="16">
        <f t="shared" si="2828"/>
        <v>348.16</v>
      </c>
      <c r="R8416" s="16">
        <f t="shared" si="2829"/>
        <v>0</v>
      </c>
    </row>
    <row r="8417" spans="1:18" ht="42" x14ac:dyDescent="0.35">
      <c r="A8417" s="1">
        <v>10</v>
      </c>
      <c r="B8417" s="13" t="s">
        <v>2401</v>
      </c>
      <c r="C8417" s="13" t="s">
        <v>41</v>
      </c>
      <c r="D8417" s="14" t="s">
        <v>2402</v>
      </c>
      <c r="E8417" s="15">
        <v>574.07000000000005</v>
      </c>
      <c r="F8417" s="16">
        <f t="shared" si="2820"/>
        <v>1722.21</v>
      </c>
      <c r="G8417" s="16">
        <f t="shared" si="2821"/>
        <v>0</v>
      </c>
      <c r="H8417" s="16">
        <f t="shared" si="2822"/>
        <v>0</v>
      </c>
      <c r="I8417" s="16">
        <f t="shared" si="2823"/>
        <v>1722.21</v>
      </c>
      <c r="J8417" s="17">
        <v>3</v>
      </c>
      <c r="K8417" s="17">
        <v>0</v>
      </c>
      <c r="L8417" s="18">
        <f t="shared" si="2824"/>
        <v>3</v>
      </c>
      <c r="M8417" s="17">
        <v>0</v>
      </c>
      <c r="N8417" s="16">
        <f t="shared" si="2825"/>
        <v>574.07000000000005</v>
      </c>
      <c r="O8417" s="16">
        <f t="shared" si="2826"/>
        <v>0</v>
      </c>
      <c r="P8417" s="18">
        <f t="shared" si="2827"/>
        <v>0</v>
      </c>
      <c r="Q8417" s="16">
        <f t="shared" si="2828"/>
        <v>574.07000000000005</v>
      </c>
      <c r="R8417" s="16">
        <f t="shared" si="2829"/>
        <v>0</v>
      </c>
    </row>
    <row r="8418" spans="1:18" ht="42" x14ac:dyDescent="0.35">
      <c r="A8418" s="1">
        <v>11</v>
      </c>
      <c r="B8418" s="13" t="s">
        <v>2395</v>
      </c>
      <c r="C8418" s="13" t="s">
        <v>41</v>
      </c>
      <c r="D8418" s="14" t="s">
        <v>2396</v>
      </c>
      <c r="E8418" s="15">
        <v>402.98</v>
      </c>
      <c r="F8418" s="16">
        <f t="shared" si="2820"/>
        <v>1611.92</v>
      </c>
      <c r="G8418" s="16">
        <f t="shared" si="2821"/>
        <v>1208.94</v>
      </c>
      <c r="H8418" s="16">
        <f t="shared" si="2822"/>
        <v>75</v>
      </c>
      <c r="I8418" s="16">
        <f t="shared" si="2823"/>
        <v>402.98</v>
      </c>
      <c r="J8418" s="17">
        <v>4</v>
      </c>
      <c r="K8418" s="17">
        <v>3</v>
      </c>
      <c r="L8418" s="18">
        <f t="shared" si="2824"/>
        <v>1</v>
      </c>
      <c r="M8418" s="17">
        <v>3</v>
      </c>
      <c r="N8418" s="16">
        <f t="shared" si="2825"/>
        <v>402.98</v>
      </c>
      <c r="O8418" s="16">
        <f t="shared" si="2826"/>
        <v>1208.94</v>
      </c>
      <c r="P8418" s="18">
        <f t="shared" si="2827"/>
        <v>0</v>
      </c>
      <c r="Q8418" s="16">
        <f t="shared" si="2828"/>
        <v>402.98</v>
      </c>
      <c r="R8418" s="16">
        <f t="shared" si="2829"/>
        <v>0</v>
      </c>
    </row>
    <row r="8419" spans="1:18" ht="42" x14ac:dyDescent="0.35">
      <c r="A8419" s="1">
        <v>12</v>
      </c>
      <c r="B8419" s="13" t="s">
        <v>2397</v>
      </c>
      <c r="C8419" s="13" t="s">
        <v>41</v>
      </c>
      <c r="D8419" s="14" t="s">
        <v>2398</v>
      </c>
      <c r="E8419" s="15">
        <v>231.93</v>
      </c>
      <c r="F8419" s="16">
        <f t="shared" si="2820"/>
        <v>1159.6500000000001</v>
      </c>
      <c r="G8419" s="16">
        <f t="shared" si="2821"/>
        <v>463.86</v>
      </c>
      <c r="H8419" s="16">
        <f t="shared" si="2822"/>
        <v>40</v>
      </c>
      <c r="I8419" s="16">
        <f t="shared" si="2823"/>
        <v>695.79</v>
      </c>
      <c r="J8419" s="17">
        <v>5</v>
      </c>
      <c r="K8419" s="17">
        <v>2</v>
      </c>
      <c r="L8419" s="18">
        <f t="shared" si="2824"/>
        <v>3</v>
      </c>
      <c r="M8419" s="17">
        <v>2</v>
      </c>
      <c r="N8419" s="16">
        <f t="shared" si="2825"/>
        <v>231.93</v>
      </c>
      <c r="O8419" s="16">
        <f t="shared" si="2826"/>
        <v>463.86</v>
      </c>
      <c r="P8419" s="18">
        <f t="shared" si="2827"/>
        <v>0</v>
      </c>
      <c r="Q8419" s="16">
        <f t="shared" si="2828"/>
        <v>231.93</v>
      </c>
      <c r="R8419" s="16">
        <f t="shared" si="2829"/>
        <v>0</v>
      </c>
    </row>
    <row r="8420" spans="1:18" ht="42" x14ac:dyDescent="0.35">
      <c r="A8420" s="1">
        <v>13</v>
      </c>
      <c r="B8420" s="13" t="s">
        <v>2399</v>
      </c>
      <c r="C8420" s="13" t="s">
        <v>41</v>
      </c>
      <c r="D8420" s="14" t="s">
        <v>2400</v>
      </c>
      <c r="E8420" s="15">
        <v>121.95</v>
      </c>
      <c r="F8420" s="16">
        <f t="shared" si="2820"/>
        <v>243.9</v>
      </c>
      <c r="G8420" s="16">
        <f t="shared" si="2821"/>
        <v>0</v>
      </c>
      <c r="H8420" s="16">
        <f t="shared" si="2822"/>
        <v>0</v>
      </c>
      <c r="I8420" s="16">
        <f t="shared" si="2823"/>
        <v>243.9</v>
      </c>
      <c r="J8420" s="17">
        <v>2</v>
      </c>
      <c r="K8420" s="17">
        <v>0</v>
      </c>
      <c r="L8420" s="18">
        <f t="shared" si="2824"/>
        <v>2</v>
      </c>
      <c r="M8420" s="17">
        <v>0</v>
      </c>
      <c r="N8420" s="16">
        <f t="shared" si="2825"/>
        <v>121.95</v>
      </c>
      <c r="O8420" s="16">
        <f t="shared" si="2826"/>
        <v>0</v>
      </c>
      <c r="P8420" s="18">
        <f t="shared" si="2827"/>
        <v>0</v>
      </c>
      <c r="Q8420" s="16">
        <f t="shared" si="2828"/>
        <v>121.95</v>
      </c>
      <c r="R8420" s="16">
        <f t="shared" si="2829"/>
        <v>0</v>
      </c>
    </row>
    <row r="8421" spans="1:18" ht="31.5" x14ac:dyDescent="0.35">
      <c r="A8421" s="1">
        <v>14</v>
      </c>
      <c r="B8421" s="13" t="s">
        <v>2198</v>
      </c>
      <c r="C8421" s="13" t="s">
        <v>41</v>
      </c>
      <c r="D8421" s="14" t="s">
        <v>2199</v>
      </c>
      <c r="E8421" s="15">
        <v>240.43</v>
      </c>
      <c r="F8421" s="16">
        <f t="shared" si="2820"/>
        <v>480.86</v>
      </c>
      <c r="G8421" s="16">
        <f t="shared" si="2821"/>
        <v>0</v>
      </c>
      <c r="H8421" s="16">
        <f t="shared" si="2822"/>
        <v>0</v>
      </c>
      <c r="I8421" s="16">
        <f t="shared" si="2823"/>
        <v>480.86</v>
      </c>
      <c r="J8421" s="17">
        <v>2</v>
      </c>
      <c r="K8421" s="17">
        <v>0</v>
      </c>
      <c r="L8421" s="18">
        <f t="shared" si="2824"/>
        <v>2</v>
      </c>
      <c r="M8421" s="17">
        <v>0</v>
      </c>
      <c r="N8421" s="16">
        <f t="shared" si="2825"/>
        <v>240.43</v>
      </c>
      <c r="O8421" s="16">
        <f t="shared" si="2826"/>
        <v>0</v>
      </c>
      <c r="P8421" s="18">
        <f t="shared" si="2827"/>
        <v>0</v>
      </c>
      <c r="Q8421" s="16">
        <f t="shared" si="2828"/>
        <v>240.43</v>
      </c>
      <c r="R8421" s="16">
        <f t="shared" si="2829"/>
        <v>0</v>
      </c>
    </row>
    <row r="8422" spans="1:18" ht="52.5" x14ac:dyDescent="0.35">
      <c r="A8422" s="1">
        <v>15</v>
      </c>
      <c r="B8422" s="13" t="s">
        <v>2200</v>
      </c>
      <c r="C8422" s="13" t="s">
        <v>41</v>
      </c>
      <c r="D8422" s="14" t="s">
        <v>2201</v>
      </c>
      <c r="E8422" s="15">
        <v>28.99</v>
      </c>
      <c r="F8422" s="16">
        <f t="shared" si="2820"/>
        <v>57.98</v>
      </c>
      <c r="G8422" s="16">
        <f t="shared" si="2821"/>
        <v>0</v>
      </c>
      <c r="H8422" s="16">
        <f t="shared" si="2822"/>
        <v>0</v>
      </c>
      <c r="I8422" s="16">
        <f t="shared" si="2823"/>
        <v>57.98</v>
      </c>
      <c r="J8422" s="17">
        <v>2</v>
      </c>
      <c r="K8422" s="17">
        <v>0</v>
      </c>
      <c r="L8422" s="18">
        <f t="shared" si="2824"/>
        <v>2</v>
      </c>
      <c r="M8422" s="17">
        <v>0</v>
      </c>
      <c r="N8422" s="16">
        <f t="shared" si="2825"/>
        <v>28.99</v>
      </c>
      <c r="O8422" s="16">
        <f t="shared" si="2826"/>
        <v>0</v>
      </c>
      <c r="P8422" s="18">
        <f t="shared" si="2827"/>
        <v>0</v>
      </c>
      <c r="Q8422" s="16">
        <f t="shared" si="2828"/>
        <v>28.99</v>
      </c>
      <c r="R8422" s="16">
        <f t="shared" si="2829"/>
        <v>0</v>
      </c>
    </row>
    <row r="8423" spans="1:18" ht="42" x14ac:dyDescent="0.35">
      <c r="A8423" s="1">
        <v>16</v>
      </c>
      <c r="B8423" s="13" t="s">
        <v>2151</v>
      </c>
      <c r="C8423" s="13" t="s">
        <v>41</v>
      </c>
      <c r="D8423" s="14" t="s">
        <v>2152</v>
      </c>
      <c r="E8423" s="15">
        <v>163.97</v>
      </c>
      <c r="F8423" s="16">
        <f t="shared" si="2820"/>
        <v>163.97</v>
      </c>
      <c r="G8423" s="16">
        <f t="shared" si="2821"/>
        <v>0</v>
      </c>
      <c r="H8423" s="16">
        <f t="shared" si="2822"/>
        <v>0</v>
      </c>
      <c r="I8423" s="16">
        <f t="shared" si="2823"/>
        <v>163.97</v>
      </c>
      <c r="J8423" s="17">
        <v>1</v>
      </c>
      <c r="K8423" s="17">
        <v>0</v>
      </c>
      <c r="L8423" s="18">
        <f t="shared" si="2824"/>
        <v>1</v>
      </c>
      <c r="M8423" s="17">
        <v>0</v>
      </c>
      <c r="N8423" s="16">
        <f t="shared" si="2825"/>
        <v>163.97</v>
      </c>
      <c r="O8423" s="16">
        <f t="shared" si="2826"/>
        <v>0</v>
      </c>
      <c r="P8423" s="18">
        <f t="shared" si="2827"/>
        <v>0</v>
      </c>
      <c r="Q8423" s="16">
        <f t="shared" si="2828"/>
        <v>163.97</v>
      </c>
      <c r="R8423" s="16">
        <f t="shared" si="2829"/>
        <v>0</v>
      </c>
    </row>
    <row r="8424" spans="1:18" ht="52.5" x14ac:dyDescent="0.35">
      <c r="A8424" s="1">
        <v>17</v>
      </c>
      <c r="B8424" s="13" t="s">
        <v>2149</v>
      </c>
      <c r="C8424" s="13" t="s">
        <v>41</v>
      </c>
      <c r="D8424" s="14" t="s">
        <v>2150</v>
      </c>
      <c r="E8424" s="15">
        <v>693.26</v>
      </c>
      <c r="F8424" s="16">
        <f t="shared" si="2820"/>
        <v>693.26</v>
      </c>
      <c r="G8424" s="16">
        <f t="shared" si="2821"/>
        <v>0</v>
      </c>
      <c r="H8424" s="16">
        <f t="shared" si="2822"/>
        <v>0</v>
      </c>
      <c r="I8424" s="16">
        <f t="shared" si="2823"/>
        <v>693.26</v>
      </c>
      <c r="J8424" s="17">
        <v>1</v>
      </c>
      <c r="K8424" s="17">
        <v>0</v>
      </c>
      <c r="L8424" s="18">
        <f t="shared" si="2824"/>
        <v>1</v>
      </c>
      <c r="M8424" s="17">
        <v>0</v>
      </c>
      <c r="N8424" s="16">
        <f t="shared" si="2825"/>
        <v>693.26</v>
      </c>
      <c r="O8424" s="16">
        <f t="shared" si="2826"/>
        <v>0</v>
      </c>
      <c r="P8424" s="18">
        <f t="shared" si="2827"/>
        <v>0</v>
      </c>
      <c r="Q8424" s="16">
        <f t="shared" si="2828"/>
        <v>693.26</v>
      </c>
      <c r="R8424" s="16">
        <f t="shared" si="2829"/>
        <v>0</v>
      </c>
    </row>
    <row r="8425" spans="1:18" x14ac:dyDescent="0.35">
      <c r="A8425" s="1">
        <v>18</v>
      </c>
      <c r="B8425" s="13" t="s">
        <v>2502</v>
      </c>
      <c r="C8425" s="13" t="s">
        <v>41</v>
      </c>
      <c r="D8425" s="14" t="s">
        <v>2503</v>
      </c>
      <c r="E8425" s="15">
        <v>43.89</v>
      </c>
      <c r="F8425" s="16">
        <f t="shared" si="2820"/>
        <v>43.89</v>
      </c>
      <c r="G8425" s="16">
        <f t="shared" si="2821"/>
        <v>0</v>
      </c>
      <c r="H8425" s="16">
        <f t="shared" si="2822"/>
        <v>0</v>
      </c>
      <c r="I8425" s="16">
        <f t="shared" si="2823"/>
        <v>43.89</v>
      </c>
      <c r="J8425" s="17">
        <v>1</v>
      </c>
      <c r="K8425" s="17">
        <v>0</v>
      </c>
      <c r="L8425" s="18">
        <f t="shared" si="2824"/>
        <v>1</v>
      </c>
      <c r="M8425" s="17">
        <v>0</v>
      </c>
      <c r="N8425" s="16">
        <f t="shared" si="2825"/>
        <v>43.89</v>
      </c>
      <c r="O8425" s="16">
        <f t="shared" si="2826"/>
        <v>0</v>
      </c>
      <c r="P8425" s="18">
        <f t="shared" si="2827"/>
        <v>0</v>
      </c>
      <c r="Q8425" s="16">
        <f t="shared" si="2828"/>
        <v>43.89</v>
      </c>
      <c r="R8425" s="16">
        <f t="shared" si="2829"/>
        <v>0</v>
      </c>
    </row>
    <row r="8426" spans="1:18" ht="21" x14ac:dyDescent="0.35">
      <c r="A8426" s="1">
        <v>19</v>
      </c>
      <c r="B8426" s="13" t="s">
        <v>2407</v>
      </c>
      <c r="C8426" s="13" t="s">
        <v>41</v>
      </c>
      <c r="D8426" s="14" t="s">
        <v>2408</v>
      </c>
      <c r="E8426" s="15">
        <v>22.96</v>
      </c>
      <c r="F8426" s="16">
        <f t="shared" si="2820"/>
        <v>22.96</v>
      </c>
      <c r="G8426" s="16">
        <f t="shared" si="2821"/>
        <v>0</v>
      </c>
      <c r="H8426" s="16">
        <f t="shared" si="2822"/>
        <v>0</v>
      </c>
      <c r="I8426" s="16">
        <f t="shared" si="2823"/>
        <v>22.96</v>
      </c>
      <c r="J8426" s="17">
        <v>1</v>
      </c>
      <c r="K8426" s="17">
        <v>0</v>
      </c>
      <c r="L8426" s="18">
        <f t="shared" si="2824"/>
        <v>1</v>
      </c>
      <c r="M8426" s="17">
        <v>0</v>
      </c>
      <c r="N8426" s="16">
        <f t="shared" si="2825"/>
        <v>22.96</v>
      </c>
      <c r="O8426" s="16">
        <f t="shared" si="2826"/>
        <v>0</v>
      </c>
      <c r="P8426" s="18">
        <f t="shared" si="2827"/>
        <v>0</v>
      </c>
      <c r="Q8426" s="16">
        <f t="shared" si="2828"/>
        <v>22.96</v>
      </c>
      <c r="R8426" s="16">
        <f t="shared" si="2829"/>
        <v>0</v>
      </c>
    </row>
    <row r="8427" spans="1:18" ht="42" x14ac:dyDescent="0.35">
      <c r="A8427" s="1">
        <v>20</v>
      </c>
      <c r="B8427" s="13" t="s">
        <v>2482</v>
      </c>
      <c r="C8427" s="13" t="s">
        <v>44</v>
      </c>
      <c r="D8427" s="14" t="s">
        <v>2327</v>
      </c>
      <c r="E8427" s="15">
        <v>4.7</v>
      </c>
      <c r="F8427" s="16">
        <f t="shared" si="2820"/>
        <v>70.5</v>
      </c>
      <c r="G8427" s="16">
        <f t="shared" si="2821"/>
        <v>0</v>
      </c>
      <c r="H8427" s="16">
        <f t="shared" si="2822"/>
        <v>0</v>
      </c>
      <c r="I8427" s="16">
        <f t="shared" si="2823"/>
        <v>70.5</v>
      </c>
      <c r="J8427" s="17">
        <v>15</v>
      </c>
      <c r="K8427" s="17">
        <v>0</v>
      </c>
      <c r="L8427" s="18">
        <f t="shared" si="2824"/>
        <v>15</v>
      </c>
      <c r="M8427" s="17">
        <v>0</v>
      </c>
      <c r="N8427" s="16">
        <f t="shared" si="2825"/>
        <v>4.7</v>
      </c>
      <c r="O8427" s="16">
        <f t="shared" si="2826"/>
        <v>0</v>
      </c>
      <c r="P8427" s="18">
        <f t="shared" si="2827"/>
        <v>0</v>
      </c>
      <c r="Q8427" s="16">
        <f t="shared" si="2828"/>
        <v>4.7</v>
      </c>
      <c r="R8427" s="16">
        <f t="shared" si="2829"/>
        <v>0</v>
      </c>
    </row>
    <row r="8428" spans="1:18" ht="31.5" x14ac:dyDescent="0.35">
      <c r="A8428" s="1">
        <v>21</v>
      </c>
      <c r="B8428" s="13" t="s">
        <v>2483</v>
      </c>
      <c r="C8428" s="13" t="s">
        <v>44</v>
      </c>
      <c r="D8428" s="14" t="s">
        <v>2484</v>
      </c>
      <c r="E8428" s="15">
        <v>11.54</v>
      </c>
      <c r="F8428" s="16">
        <f t="shared" si="2820"/>
        <v>230.8</v>
      </c>
      <c r="G8428" s="16">
        <f t="shared" si="2821"/>
        <v>0</v>
      </c>
      <c r="H8428" s="16">
        <f t="shared" si="2822"/>
        <v>0</v>
      </c>
      <c r="I8428" s="16">
        <f t="shared" si="2823"/>
        <v>230.8</v>
      </c>
      <c r="J8428" s="17">
        <v>20</v>
      </c>
      <c r="K8428" s="17">
        <v>0</v>
      </c>
      <c r="L8428" s="18">
        <f t="shared" si="2824"/>
        <v>20</v>
      </c>
      <c r="M8428" s="17">
        <v>0</v>
      </c>
      <c r="N8428" s="16">
        <f t="shared" si="2825"/>
        <v>11.54</v>
      </c>
      <c r="O8428" s="16">
        <f t="shared" si="2826"/>
        <v>0</v>
      </c>
      <c r="P8428" s="18">
        <f t="shared" si="2827"/>
        <v>0</v>
      </c>
      <c r="Q8428" s="16">
        <f t="shared" si="2828"/>
        <v>11.54</v>
      </c>
      <c r="R8428" s="16">
        <f t="shared" si="2829"/>
        <v>0</v>
      </c>
    </row>
    <row r="8429" spans="1:18" ht="52.5" x14ac:dyDescent="0.35">
      <c r="A8429" s="1">
        <v>22</v>
      </c>
      <c r="B8429" s="13" t="s">
        <v>166</v>
      </c>
      <c r="C8429" s="13" t="s">
        <v>65</v>
      </c>
      <c r="D8429" s="14" t="s">
        <v>167</v>
      </c>
      <c r="E8429" s="15">
        <v>24.21</v>
      </c>
      <c r="F8429" s="16">
        <f t="shared" si="2820"/>
        <v>344.99</v>
      </c>
      <c r="G8429" s="16">
        <f t="shared" si="2821"/>
        <v>0</v>
      </c>
      <c r="H8429" s="16">
        <f t="shared" si="2822"/>
        <v>0</v>
      </c>
      <c r="I8429" s="16">
        <f t="shared" si="2823"/>
        <v>344.99</v>
      </c>
      <c r="J8429" s="17">
        <v>14.25</v>
      </c>
      <c r="K8429" s="17">
        <v>0</v>
      </c>
      <c r="L8429" s="18">
        <f t="shared" si="2824"/>
        <v>14.25</v>
      </c>
      <c r="M8429" s="17">
        <v>0</v>
      </c>
      <c r="N8429" s="16">
        <f t="shared" si="2825"/>
        <v>24.21</v>
      </c>
      <c r="O8429" s="16">
        <f t="shared" si="2826"/>
        <v>0</v>
      </c>
      <c r="P8429" s="18">
        <f t="shared" si="2827"/>
        <v>0</v>
      </c>
      <c r="Q8429" s="16">
        <f t="shared" si="2828"/>
        <v>24.21</v>
      </c>
      <c r="R8429" s="16">
        <f t="shared" si="2829"/>
        <v>0</v>
      </c>
    </row>
    <row r="8430" spans="1:18" ht="31.5" x14ac:dyDescent="0.35">
      <c r="A8430" s="1">
        <v>23</v>
      </c>
      <c r="B8430" s="13" t="s">
        <v>168</v>
      </c>
      <c r="C8430" s="13" t="s">
        <v>65</v>
      </c>
      <c r="D8430" s="14" t="s">
        <v>169</v>
      </c>
      <c r="E8430" s="15">
        <v>5.38</v>
      </c>
      <c r="F8430" s="16">
        <f t="shared" si="2820"/>
        <v>76.67</v>
      </c>
      <c r="G8430" s="16">
        <f t="shared" si="2821"/>
        <v>0</v>
      </c>
      <c r="H8430" s="16">
        <f t="shared" si="2822"/>
        <v>0</v>
      </c>
      <c r="I8430" s="16">
        <f t="shared" si="2823"/>
        <v>76.67</v>
      </c>
      <c r="J8430" s="17">
        <v>14.25</v>
      </c>
      <c r="K8430" s="17">
        <v>0</v>
      </c>
      <c r="L8430" s="18">
        <f t="shared" si="2824"/>
        <v>14.25</v>
      </c>
      <c r="M8430" s="17">
        <v>0</v>
      </c>
      <c r="N8430" s="16">
        <f t="shared" si="2825"/>
        <v>5.38</v>
      </c>
      <c r="O8430" s="16">
        <f t="shared" si="2826"/>
        <v>0</v>
      </c>
      <c r="P8430" s="18">
        <f t="shared" si="2827"/>
        <v>0</v>
      </c>
      <c r="Q8430" s="16">
        <f t="shared" si="2828"/>
        <v>5.38</v>
      </c>
      <c r="R8430" s="16">
        <f t="shared" si="2829"/>
        <v>0</v>
      </c>
    </row>
    <row r="8431" spans="1:18" ht="52.5" x14ac:dyDescent="0.35">
      <c r="A8431" s="1">
        <v>24</v>
      </c>
      <c r="B8431" s="13" t="s">
        <v>267</v>
      </c>
      <c r="C8431" s="13" t="s">
        <v>65</v>
      </c>
      <c r="D8431" s="14" t="s">
        <v>268</v>
      </c>
      <c r="E8431" s="15">
        <v>5.83</v>
      </c>
      <c r="F8431" s="16">
        <f t="shared" si="2820"/>
        <v>83.08</v>
      </c>
      <c r="G8431" s="16">
        <f t="shared" si="2821"/>
        <v>0</v>
      </c>
      <c r="H8431" s="16">
        <f t="shared" si="2822"/>
        <v>0</v>
      </c>
      <c r="I8431" s="16">
        <f t="shared" si="2823"/>
        <v>83.08</v>
      </c>
      <c r="J8431" s="17">
        <v>14.25</v>
      </c>
      <c r="K8431" s="17">
        <v>0</v>
      </c>
      <c r="L8431" s="18">
        <f t="shared" si="2824"/>
        <v>14.25</v>
      </c>
      <c r="M8431" s="17">
        <v>0</v>
      </c>
      <c r="N8431" s="16">
        <f t="shared" si="2825"/>
        <v>5.83</v>
      </c>
      <c r="O8431" s="16">
        <f t="shared" si="2826"/>
        <v>0</v>
      </c>
      <c r="P8431" s="18">
        <f t="shared" si="2827"/>
        <v>0</v>
      </c>
      <c r="Q8431" s="16">
        <f t="shared" si="2828"/>
        <v>5.83</v>
      </c>
      <c r="R8431" s="16">
        <f t="shared" si="2829"/>
        <v>0</v>
      </c>
    </row>
    <row r="8432" spans="1:18" ht="42" x14ac:dyDescent="0.35">
      <c r="A8432" s="1">
        <v>25</v>
      </c>
      <c r="B8432" s="13" t="s">
        <v>1386</v>
      </c>
      <c r="C8432" s="13" t="s">
        <v>41</v>
      </c>
      <c r="D8432" s="14" t="s">
        <v>1387</v>
      </c>
      <c r="E8432" s="15">
        <v>205.25</v>
      </c>
      <c r="F8432" s="16">
        <f t="shared" si="2820"/>
        <v>410.5</v>
      </c>
      <c r="G8432" s="16">
        <f t="shared" si="2821"/>
        <v>0</v>
      </c>
      <c r="H8432" s="16">
        <f t="shared" si="2822"/>
        <v>0</v>
      </c>
      <c r="I8432" s="16">
        <f t="shared" si="2823"/>
        <v>410.5</v>
      </c>
      <c r="J8432" s="17">
        <v>2</v>
      </c>
      <c r="K8432" s="17">
        <v>0</v>
      </c>
      <c r="L8432" s="18">
        <f t="shared" si="2824"/>
        <v>2</v>
      </c>
      <c r="M8432" s="17">
        <v>0</v>
      </c>
      <c r="N8432" s="16">
        <f t="shared" si="2825"/>
        <v>205.25</v>
      </c>
      <c r="O8432" s="16">
        <f t="shared" si="2826"/>
        <v>0</v>
      </c>
      <c r="P8432" s="18">
        <f t="shared" si="2827"/>
        <v>0</v>
      </c>
      <c r="Q8432" s="16">
        <f t="shared" si="2828"/>
        <v>205.25</v>
      </c>
      <c r="R8432" s="16">
        <f t="shared" si="2829"/>
        <v>0</v>
      </c>
    </row>
    <row r="8433" spans="1:18" ht="21" x14ac:dyDescent="0.35">
      <c r="A8433" s="1">
        <v>26</v>
      </c>
      <c r="B8433" s="13" t="s">
        <v>1572</v>
      </c>
      <c r="C8433" s="13" t="s">
        <v>41</v>
      </c>
      <c r="D8433" s="14" t="s">
        <v>1573</v>
      </c>
      <c r="E8433" s="15">
        <v>162.63999999999999</v>
      </c>
      <c r="F8433" s="16">
        <f t="shared" si="2820"/>
        <v>325.27999999999997</v>
      </c>
      <c r="G8433" s="16">
        <f t="shared" si="2821"/>
        <v>0</v>
      </c>
      <c r="H8433" s="16">
        <f t="shared" si="2822"/>
        <v>0</v>
      </c>
      <c r="I8433" s="16">
        <f t="shared" si="2823"/>
        <v>325.27999999999997</v>
      </c>
      <c r="J8433" s="17">
        <v>2</v>
      </c>
      <c r="K8433" s="17">
        <v>0</v>
      </c>
      <c r="L8433" s="18">
        <f t="shared" si="2824"/>
        <v>2</v>
      </c>
      <c r="M8433" s="17">
        <v>0</v>
      </c>
      <c r="N8433" s="16">
        <f t="shared" si="2825"/>
        <v>162.63999999999999</v>
      </c>
      <c r="O8433" s="16">
        <f t="shared" si="2826"/>
        <v>0</v>
      </c>
      <c r="P8433" s="18">
        <f t="shared" si="2827"/>
        <v>0</v>
      </c>
      <c r="Q8433" s="16">
        <f t="shared" si="2828"/>
        <v>162.63999999999999</v>
      </c>
      <c r="R8433" s="16">
        <f t="shared" si="2829"/>
        <v>0</v>
      </c>
    </row>
    <row r="8434" spans="1:18" ht="21" x14ac:dyDescent="0.35">
      <c r="A8434" s="1">
        <v>27</v>
      </c>
      <c r="B8434" s="13" t="s">
        <v>2504</v>
      </c>
      <c r="C8434" s="13" t="s">
        <v>41</v>
      </c>
      <c r="D8434" s="14" t="s">
        <v>2505</v>
      </c>
      <c r="E8434" s="15">
        <v>25.33</v>
      </c>
      <c r="F8434" s="16">
        <f t="shared" si="2820"/>
        <v>75.989999999999995</v>
      </c>
      <c r="G8434" s="16">
        <f t="shared" si="2821"/>
        <v>0</v>
      </c>
      <c r="H8434" s="16">
        <f t="shared" si="2822"/>
        <v>0</v>
      </c>
      <c r="I8434" s="16">
        <f t="shared" si="2823"/>
        <v>75.989999999999995</v>
      </c>
      <c r="J8434" s="17">
        <v>3</v>
      </c>
      <c r="K8434" s="17">
        <v>0</v>
      </c>
      <c r="L8434" s="18">
        <f t="shared" si="2824"/>
        <v>3</v>
      </c>
      <c r="M8434" s="17">
        <v>0</v>
      </c>
      <c r="N8434" s="16">
        <f t="shared" si="2825"/>
        <v>25.33</v>
      </c>
      <c r="O8434" s="16">
        <f t="shared" si="2826"/>
        <v>0</v>
      </c>
      <c r="P8434" s="18">
        <f t="shared" si="2827"/>
        <v>0</v>
      </c>
      <c r="Q8434" s="16">
        <f t="shared" si="2828"/>
        <v>25.33</v>
      </c>
      <c r="R8434" s="16">
        <f t="shared" si="2829"/>
        <v>0</v>
      </c>
    </row>
    <row r="8435" spans="1:18" ht="31.5" x14ac:dyDescent="0.35">
      <c r="A8435" s="1">
        <v>28</v>
      </c>
      <c r="B8435" s="13" t="s">
        <v>2506</v>
      </c>
      <c r="C8435" s="13" t="s">
        <v>2507</v>
      </c>
      <c r="D8435" s="14" t="s">
        <v>2508</v>
      </c>
      <c r="E8435" s="15">
        <v>1.95</v>
      </c>
      <c r="F8435" s="16">
        <f t="shared" si="2820"/>
        <v>68.25</v>
      </c>
      <c r="G8435" s="16">
        <f t="shared" si="2821"/>
        <v>0</v>
      </c>
      <c r="H8435" s="16">
        <f t="shared" si="2822"/>
        <v>0</v>
      </c>
      <c r="I8435" s="16">
        <f t="shared" si="2823"/>
        <v>68.25</v>
      </c>
      <c r="J8435" s="17">
        <v>35</v>
      </c>
      <c r="K8435" s="17">
        <v>0</v>
      </c>
      <c r="L8435" s="18">
        <f t="shared" si="2824"/>
        <v>35</v>
      </c>
      <c r="M8435" s="17">
        <v>0</v>
      </c>
      <c r="N8435" s="16">
        <f t="shared" si="2825"/>
        <v>1.95</v>
      </c>
      <c r="O8435" s="16">
        <f t="shared" si="2826"/>
        <v>0</v>
      </c>
      <c r="P8435" s="18">
        <f t="shared" si="2827"/>
        <v>0</v>
      </c>
      <c r="Q8435" s="16">
        <f t="shared" si="2828"/>
        <v>1.95</v>
      </c>
      <c r="R8435" s="16">
        <f t="shared" si="2829"/>
        <v>0</v>
      </c>
    </row>
    <row r="8436" spans="1:18" ht="42" x14ac:dyDescent="0.35">
      <c r="A8436" s="1">
        <v>29</v>
      </c>
      <c r="B8436" s="13" t="s">
        <v>2509</v>
      </c>
      <c r="C8436" s="13" t="s">
        <v>2507</v>
      </c>
      <c r="D8436" s="14" t="s">
        <v>2510</v>
      </c>
      <c r="E8436" s="15">
        <v>2.66</v>
      </c>
      <c r="F8436" s="16">
        <f t="shared" si="2820"/>
        <v>26.6</v>
      </c>
      <c r="G8436" s="16">
        <f t="shared" si="2821"/>
        <v>0</v>
      </c>
      <c r="H8436" s="16">
        <f t="shared" si="2822"/>
        <v>0</v>
      </c>
      <c r="I8436" s="16">
        <f t="shared" si="2823"/>
        <v>26.6</v>
      </c>
      <c r="J8436" s="17">
        <v>10</v>
      </c>
      <c r="K8436" s="17">
        <v>0</v>
      </c>
      <c r="L8436" s="18">
        <f t="shared" si="2824"/>
        <v>10</v>
      </c>
      <c r="M8436" s="17">
        <v>0</v>
      </c>
      <c r="N8436" s="16">
        <f t="shared" si="2825"/>
        <v>2.66</v>
      </c>
      <c r="O8436" s="16">
        <f t="shared" si="2826"/>
        <v>0</v>
      </c>
      <c r="P8436" s="18">
        <f t="shared" si="2827"/>
        <v>0</v>
      </c>
      <c r="Q8436" s="16">
        <f t="shared" si="2828"/>
        <v>2.66</v>
      </c>
      <c r="R8436" s="16">
        <f t="shared" si="2829"/>
        <v>0</v>
      </c>
    </row>
    <row r="8437" spans="1:18" ht="42" x14ac:dyDescent="0.35">
      <c r="A8437" s="1">
        <v>30</v>
      </c>
      <c r="B8437" s="13" t="s">
        <v>2511</v>
      </c>
      <c r="C8437" s="13" t="s">
        <v>2507</v>
      </c>
      <c r="D8437" s="14" t="s">
        <v>2512</v>
      </c>
      <c r="E8437" s="15">
        <v>2.0499999999999998</v>
      </c>
      <c r="F8437" s="16">
        <f t="shared" si="2820"/>
        <v>756.45</v>
      </c>
      <c r="G8437" s="16">
        <f t="shared" si="2821"/>
        <v>0</v>
      </c>
      <c r="H8437" s="16">
        <f t="shared" si="2822"/>
        <v>0</v>
      </c>
      <c r="I8437" s="16">
        <f t="shared" si="2823"/>
        <v>756.45</v>
      </c>
      <c r="J8437" s="17">
        <v>369</v>
      </c>
      <c r="K8437" s="17">
        <v>0</v>
      </c>
      <c r="L8437" s="18">
        <f t="shared" si="2824"/>
        <v>369</v>
      </c>
      <c r="M8437" s="17">
        <v>0</v>
      </c>
      <c r="N8437" s="16">
        <f t="shared" si="2825"/>
        <v>2.0499999999999998</v>
      </c>
      <c r="O8437" s="16">
        <f t="shared" si="2826"/>
        <v>0</v>
      </c>
      <c r="P8437" s="18">
        <f t="shared" si="2827"/>
        <v>0</v>
      </c>
      <c r="Q8437" s="16">
        <f t="shared" si="2828"/>
        <v>2.0499999999999998</v>
      </c>
      <c r="R8437" s="16">
        <f t="shared" si="2829"/>
        <v>0</v>
      </c>
    </row>
    <row r="8438" spans="1:18" ht="31.5" x14ac:dyDescent="0.35">
      <c r="A8438" s="1">
        <v>31</v>
      </c>
      <c r="B8438" s="13" t="s">
        <v>2513</v>
      </c>
      <c r="C8438" s="13" t="s">
        <v>227</v>
      </c>
      <c r="D8438" s="14" t="s">
        <v>2514</v>
      </c>
      <c r="E8438" s="15">
        <v>106.3</v>
      </c>
      <c r="F8438" s="16">
        <f t="shared" si="2820"/>
        <v>106.3</v>
      </c>
      <c r="G8438" s="16">
        <f t="shared" si="2821"/>
        <v>0</v>
      </c>
      <c r="H8438" s="16">
        <f t="shared" si="2822"/>
        <v>0</v>
      </c>
      <c r="I8438" s="16">
        <f t="shared" si="2823"/>
        <v>106.3</v>
      </c>
      <c r="J8438" s="17">
        <v>1</v>
      </c>
      <c r="K8438" s="17">
        <v>0</v>
      </c>
      <c r="L8438" s="18">
        <f t="shared" si="2824"/>
        <v>1</v>
      </c>
      <c r="M8438" s="17">
        <v>0</v>
      </c>
      <c r="N8438" s="16">
        <f t="shared" si="2825"/>
        <v>106.3</v>
      </c>
      <c r="O8438" s="16">
        <f t="shared" si="2826"/>
        <v>0</v>
      </c>
      <c r="P8438" s="18">
        <f t="shared" si="2827"/>
        <v>0</v>
      </c>
      <c r="Q8438" s="16">
        <f t="shared" si="2828"/>
        <v>106.3</v>
      </c>
      <c r="R8438" s="16">
        <f t="shared" si="2829"/>
        <v>0</v>
      </c>
    </row>
    <row r="8439" spans="1:18" ht="31.5" x14ac:dyDescent="0.35">
      <c r="A8439" s="1">
        <v>32</v>
      </c>
      <c r="B8439" s="13" t="s">
        <v>2515</v>
      </c>
      <c r="C8439" s="13" t="s">
        <v>227</v>
      </c>
      <c r="D8439" s="14" t="s">
        <v>2516</v>
      </c>
      <c r="E8439" s="15">
        <v>922.63</v>
      </c>
      <c r="F8439" s="16">
        <f t="shared" si="2820"/>
        <v>922.63</v>
      </c>
      <c r="G8439" s="16">
        <f t="shared" si="2821"/>
        <v>0</v>
      </c>
      <c r="H8439" s="16">
        <f t="shared" si="2822"/>
        <v>0</v>
      </c>
      <c r="I8439" s="16">
        <f t="shared" si="2823"/>
        <v>922.63</v>
      </c>
      <c r="J8439" s="17">
        <v>1</v>
      </c>
      <c r="K8439" s="17">
        <v>0</v>
      </c>
      <c r="L8439" s="18">
        <f t="shared" si="2824"/>
        <v>1</v>
      </c>
      <c r="M8439" s="17">
        <v>0</v>
      </c>
      <c r="N8439" s="16">
        <f t="shared" si="2825"/>
        <v>922.63</v>
      </c>
      <c r="O8439" s="16">
        <f t="shared" si="2826"/>
        <v>0</v>
      </c>
      <c r="P8439" s="18">
        <f t="shared" si="2827"/>
        <v>0</v>
      </c>
      <c r="Q8439" s="16">
        <f t="shared" si="2828"/>
        <v>922.63</v>
      </c>
      <c r="R8439" s="16">
        <f t="shared" si="2829"/>
        <v>0</v>
      </c>
    </row>
    <row r="8440" spans="1:18" ht="31.5" x14ac:dyDescent="0.35">
      <c r="A8440" s="1">
        <v>33</v>
      </c>
      <c r="B8440" s="13" t="s">
        <v>2517</v>
      </c>
      <c r="C8440" s="13" t="s">
        <v>2507</v>
      </c>
      <c r="D8440" s="14" t="s">
        <v>2518</v>
      </c>
      <c r="E8440" s="15">
        <v>5.55</v>
      </c>
      <c r="F8440" s="16">
        <f t="shared" si="2820"/>
        <v>1665</v>
      </c>
      <c r="G8440" s="16">
        <f t="shared" si="2821"/>
        <v>0</v>
      </c>
      <c r="H8440" s="16">
        <f t="shared" si="2822"/>
        <v>0</v>
      </c>
      <c r="I8440" s="16">
        <f t="shared" si="2823"/>
        <v>1665</v>
      </c>
      <c r="J8440" s="17">
        <v>300</v>
      </c>
      <c r="K8440" s="17">
        <v>0</v>
      </c>
      <c r="L8440" s="18">
        <f t="shared" si="2824"/>
        <v>300</v>
      </c>
      <c r="M8440" s="17">
        <v>0</v>
      </c>
      <c r="N8440" s="16">
        <f t="shared" si="2825"/>
        <v>5.55</v>
      </c>
      <c r="O8440" s="16">
        <f t="shared" si="2826"/>
        <v>0</v>
      </c>
      <c r="P8440" s="18">
        <f t="shared" si="2827"/>
        <v>0</v>
      </c>
      <c r="Q8440" s="16">
        <f t="shared" si="2828"/>
        <v>5.55</v>
      </c>
      <c r="R8440" s="16">
        <f t="shared" si="2829"/>
        <v>0</v>
      </c>
    </row>
    <row r="8441" spans="1:18" ht="42" x14ac:dyDescent="0.35">
      <c r="A8441" s="1">
        <v>34</v>
      </c>
      <c r="B8441" s="13" t="s">
        <v>2519</v>
      </c>
      <c r="C8441" s="13" t="s">
        <v>227</v>
      </c>
      <c r="D8441" s="14" t="s">
        <v>2520</v>
      </c>
      <c r="E8441" s="15">
        <v>6211.87</v>
      </c>
      <c r="F8441" s="16">
        <f t="shared" si="2820"/>
        <v>6211.87</v>
      </c>
      <c r="G8441" s="16">
        <f t="shared" si="2821"/>
        <v>0</v>
      </c>
      <c r="H8441" s="16">
        <f t="shared" si="2822"/>
        <v>0</v>
      </c>
      <c r="I8441" s="16">
        <f t="shared" si="2823"/>
        <v>6211.87</v>
      </c>
      <c r="J8441" s="17">
        <v>1</v>
      </c>
      <c r="K8441" s="17">
        <v>0</v>
      </c>
      <c r="L8441" s="18">
        <f t="shared" si="2824"/>
        <v>1</v>
      </c>
      <c r="M8441" s="17">
        <v>0</v>
      </c>
      <c r="N8441" s="16">
        <f t="shared" si="2825"/>
        <v>6211.87</v>
      </c>
      <c r="O8441" s="16">
        <f t="shared" si="2826"/>
        <v>0</v>
      </c>
      <c r="P8441" s="18">
        <f t="shared" si="2827"/>
        <v>0</v>
      </c>
      <c r="Q8441" s="16">
        <f t="shared" si="2828"/>
        <v>6211.87</v>
      </c>
      <c r="R8441" s="16">
        <f t="shared" si="2829"/>
        <v>0</v>
      </c>
    </row>
    <row r="8442" spans="1:18" ht="21" x14ac:dyDescent="0.35">
      <c r="A8442" s="1">
        <v>35</v>
      </c>
      <c r="B8442" s="13" t="s">
        <v>2521</v>
      </c>
      <c r="C8442" s="13" t="s">
        <v>227</v>
      </c>
      <c r="D8442" s="14" t="s">
        <v>2522</v>
      </c>
      <c r="E8442" s="15">
        <v>373.84</v>
      </c>
      <c r="F8442" s="16">
        <f t="shared" si="2820"/>
        <v>373.84</v>
      </c>
      <c r="G8442" s="16">
        <f t="shared" si="2821"/>
        <v>0</v>
      </c>
      <c r="H8442" s="16">
        <f t="shared" si="2822"/>
        <v>0</v>
      </c>
      <c r="I8442" s="16">
        <f t="shared" si="2823"/>
        <v>373.84</v>
      </c>
      <c r="J8442" s="17">
        <v>1</v>
      </c>
      <c r="K8442" s="17">
        <v>0</v>
      </c>
      <c r="L8442" s="18">
        <f t="shared" si="2824"/>
        <v>1</v>
      </c>
      <c r="M8442" s="17">
        <v>0</v>
      </c>
      <c r="N8442" s="16">
        <f t="shared" si="2825"/>
        <v>373.84</v>
      </c>
      <c r="O8442" s="16">
        <f t="shared" si="2826"/>
        <v>0</v>
      </c>
      <c r="P8442" s="18">
        <f t="shared" si="2827"/>
        <v>0</v>
      </c>
      <c r="Q8442" s="16">
        <f t="shared" si="2828"/>
        <v>373.84</v>
      </c>
      <c r="R8442" s="16">
        <f t="shared" si="2829"/>
        <v>0</v>
      </c>
    </row>
    <row r="8443" spans="1:18" ht="63" x14ac:dyDescent="0.35">
      <c r="A8443" s="1">
        <v>36</v>
      </c>
      <c r="B8443" s="13" t="s">
        <v>2523</v>
      </c>
      <c r="C8443" s="13" t="s">
        <v>227</v>
      </c>
      <c r="D8443" s="14" t="s">
        <v>2524</v>
      </c>
      <c r="E8443" s="15">
        <v>214.84</v>
      </c>
      <c r="F8443" s="16">
        <f t="shared" si="2820"/>
        <v>214.84</v>
      </c>
      <c r="G8443" s="16">
        <f t="shared" si="2821"/>
        <v>0</v>
      </c>
      <c r="H8443" s="16">
        <f t="shared" si="2822"/>
        <v>0</v>
      </c>
      <c r="I8443" s="16">
        <f t="shared" si="2823"/>
        <v>214.84</v>
      </c>
      <c r="J8443" s="17">
        <v>1</v>
      </c>
      <c r="K8443" s="17">
        <v>0</v>
      </c>
      <c r="L8443" s="18">
        <f t="shared" si="2824"/>
        <v>1</v>
      </c>
      <c r="M8443" s="17">
        <v>0</v>
      </c>
      <c r="N8443" s="16">
        <f t="shared" si="2825"/>
        <v>214.84</v>
      </c>
      <c r="O8443" s="16">
        <f t="shared" si="2826"/>
        <v>0</v>
      </c>
      <c r="P8443" s="18">
        <f t="shared" si="2827"/>
        <v>0</v>
      </c>
      <c r="Q8443" s="16">
        <f t="shared" si="2828"/>
        <v>214.84</v>
      </c>
      <c r="R8443" s="16">
        <f t="shared" si="2829"/>
        <v>0</v>
      </c>
    </row>
    <row r="8444" spans="1:18" ht="42" x14ac:dyDescent="0.35">
      <c r="A8444" s="1">
        <v>37</v>
      </c>
      <c r="B8444" s="13" t="s">
        <v>2525</v>
      </c>
      <c r="C8444" s="13" t="s">
        <v>227</v>
      </c>
      <c r="D8444" s="14" t="s">
        <v>2526</v>
      </c>
      <c r="E8444" s="15">
        <v>783.37</v>
      </c>
      <c r="F8444" s="16">
        <f t="shared" si="2820"/>
        <v>783.37</v>
      </c>
      <c r="G8444" s="16">
        <f t="shared" si="2821"/>
        <v>0</v>
      </c>
      <c r="H8444" s="16">
        <f t="shared" si="2822"/>
        <v>0</v>
      </c>
      <c r="I8444" s="16">
        <f t="shared" si="2823"/>
        <v>783.37</v>
      </c>
      <c r="J8444" s="17">
        <v>1</v>
      </c>
      <c r="K8444" s="17">
        <v>0</v>
      </c>
      <c r="L8444" s="18">
        <f t="shared" si="2824"/>
        <v>1</v>
      </c>
      <c r="M8444" s="17">
        <v>0</v>
      </c>
      <c r="N8444" s="16">
        <f t="shared" si="2825"/>
        <v>783.37</v>
      </c>
      <c r="O8444" s="16">
        <f t="shared" si="2826"/>
        <v>0</v>
      </c>
      <c r="P8444" s="18">
        <f t="shared" si="2827"/>
        <v>0</v>
      </c>
      <c r="Q8444" s="16">
        <f t="shared" si="2828"/>
        <v>783.37</v>
      </c>
      <c r="R8444" s="16">
        <f t="shared" si="2829"/>
        <v>0</v>
      </c>
    </row>
    <row r="8445" spans="1:18" ht="21" x14ac:dyDescent="0.35">
      <c r="A8445" s="1">
        <v>38</v>
      </c>
      <c r="B8445" s="13" t="s">
        <v>2527</v>
      </c>
      <c r="C8445" s="13" t="s">
        <v>41</v>
      </c>
      <c r="D8445" s="14" t="s">
        <v>2528</v>
      </c>
      <c r="E8445" s="15">
        <v>94.44</v>
      </c>
      <c r="F8445" s="16">
        <f t="shared" si="2820"/>
        <v>94.44</v>
      </c>
      <c r="G8445" s="16">
        <f t="shared" si="2821"/>
        <v>0</v>
      </c>
      <c r="H8445" s="16">
        <f t="shared" si="2822"/>
        <v>0</v>
      </c>
      <c r="I8445" s="16">
        <f t="shared" si="2823"/>
        <v>94.44</v>
      </c>
      <c r="J8445" s="17">
        <v>1</v>
      </c>
      <c r="K8445" s="17">
        <v>0</v>
      </c>
      <c r="L8445" s="18">
        <f t="shared" si="2824"/>
        <v>1</v>
      </c>
      <c r="M8445" s="17">
        <v>0</v>
      </c>
      <c r="N8445" s="16">
        <f t="shared" si="2825"/>
        <v>94.44</v>
      </c>
      <c r="O8445" s="16">
        <f t="shared" si="2826"/>
        <v>0</v>
      </c>
      <c r="P8445" s="18">
        <f t="shared" si="2827"/>
        <v>0</v>
      </c>
      <c r="Q8445" s="16">
        <f t="shared" si="2828"/>
        <v>94.44</v>
      </c>
      <c r="R8445" s="16">
        <f t="shared" si="2829"/>
        <v>0</v>
      </c>
    </row>
    <row r="8446" spans="1:18" x14ac:dyDescent="0.35">
      <c r="A8446" s="21" t="s">
        <v>2575</v>
      </c>
      <c r="B8446" s="21" t="s">
        <v>2575</v>
      </c>
      <c r="C8446" s="21" t="s">
        <v>2575</v>
      </c>
      <c r="D8446" s="21" t="s">
        <v>2575</v>
      </c>
      <c r="E8446" s="21" t="s">
        <v>2575</v>
      </c>
      <c r="F8446" s="19"/>
      <c r="G8446" s="20">
        <f>SUM(G8408:G8445)</f>
        <v>1672.8000000000002</v>
      </c>
      <c r="H8446" s="7"/>
      <c r="I8446" s="7"/>
      <c r="J8446" s="7"/>
      <c r="K8446" s="7"/>
      <c r="L8446" s="7"/>
      <c r="M8446" s="7"/>
      <c r="N8446" s="7"/>
      <c r="O8446" s="7"/>
      <c r="P8446" s="7"/>
      <c r="Q8446" s="7"/>
      <c r="R8446" s="7"/>
    </row>
    <row r="8448" spans="1:18" x14ac:dyDescent="0.35">
      <c r="B8448" s="11" t="s">
        <v>23</v>
      </c>
      <c r="C8448" s="12" t="s">
        <v>24</v>
      </c>
      <c r="D8448" s="12" t="s">
        <v>25</v>
      </c>
    </row>
    <row r="8449" spans="1:18" x14ac:dyDescent="0.35">
      <c r="B8449" s="11" t="s">
        <v>26</v>
      </c>
      <c r="C8449" s="12" t="s">
        <v>27</v>
      </c>
      <c r="D8449" s="12" t="s">
        <v>28</v>
      </c>
    </row>
    <row r="8450" spans="1:18" x14ac:dyDescent="0.35">
      <c r="B8450" s="11" t="s">
        <v>29</v>
      </c>
      <c r="C8450" s="12" t="s">
        <v>24</v>
      </c>
      <c r="D8450" s="12" t="s">
        <v>30</v>
      </c>
    </row>
    <row r="8451" spans="1:18" x14ac:dyDescent="0.35">
      <c r="B8451" s="11" t="s">
        <v>31</v>
      </c>
      <c r="C8451" s="12" t="s">
        <v>358</v>
      </c>
      <c r="D8451" s="12" t="s">
        <v>2279</v>
      </c>
    </row>
    <row r="8452" spans="1:18" x14ac:dyDescent="0.35">
      <c r="B8452" s="11" t="s">
        <v>33</v>
      </c>
      <c r="C8452" s="12" t="s">
        <v>319</v>
      </c>
      <c r="D8452" s="12" t="s">
        <v>488</v>
      </c>
    </row>
    <row r="8453" spans="1:18" x14ac:dyDescent="0.35">
      <c r="B8453" s="11" t="s">
        <v>35</v>
      </c>
      <c r="C8453" s="12" t="s">
        <v>328</v>
      </c>
      <c r="D8453" s="12" t="s">
        <v>2118</v>
      </c>
    </row>
    <row r="8455" spans="1:18" ht="42" x14ac:dyDescent="0.35">
      <c r="A8455" s="1">
        <v>1</v>
      </c>
      <c r="B8455" s="13" t="s">
        <v>2188</v>
      </c>
      <c r="C8455" s="13" t="s">
        <v>44</v>
      </c>
      <c r="D8455" s="14" t="s">
        <v>2189</v>
      </c>
      <c r="E8455" s="15">
        <v>0.77</v>
      </c>
      <c r="F8455" s="16">
        <f>ROUND(ROUND(N8455,2)*ROUND(J8455,3),2)</f>
        <v>1024.0999999999999</v>
      </c>
      <c r="G8455" s="16">
        <f>ROUND(ROUND(N8455,2)*ROUND(K8455,3),2)</f>
        <v>0</v>
      </c>
      <c r="H8455" s="16">
        <f>IF(EXACT(J8455,0),0,100*(K8455/J8455))</f>
        <v>0</v>
      </c>
      <c r="I8455" s="16">
        <f>ROUND((ROUND(J8455,3)-ROUND(K8455,3))*N8455,2)</f>
        <v>1024.0999999999999</v>
      </c>
      <c r="J8455" s="17">
        <v>1330</v>
      </c>
      <c r="K8455" s="17">
        <v>0</v>
      </c>
      <c r="L8455" s="18">
        <f>ROUND(ROUND(J8455,3)-ROUND(K8455,3),3)</f>
        <v>1330</v>
      </c>
      <c r="M8455" s="17">
        <v>0</v>
      </c>
      <c r="N8455" s="16">
        <f>ROUND(E8455,2)</f>
        <v>0.77</v>
      </c>
      <c r="O8455" s="16">
        <f>ROUND(ROUND(M8455,3)*ROUND(N8455,2),2)</f>
        <v>0</v>
      </c>
      <c r="P8455" s="18">
        <f>ROUND(ROUND(K8455,3)-ROUND(M8455,3),2)</f>
        <v>0</v>
      </c>
      <c r="Q8455" s="16">
        <f>ROUND(E8455,2)</f>
        <v>0.77</v>
      </c>
      <c r="R8455" s="16">
        <f>ROUND((ROUND(K8455,3)-ROUND(M8455,3))* Q8455,2)</f>
        <v>0</v>
      </c>
    </row>
    <row r="8456" spans="1:18" ht="42" x14ac:dyDescent="0.35">
      <c r="A8456" s="1">
        <v>2</v>
      </c>
      <c r="B8456" s="13" t="s">
        <v>2530</v>
      </c>
      <c r="C8456" s="13" t="s">
        <v>44</v>
      </c>
      <c r="D8456" s="14" t="s">
        <v>2415</v>
      </c>
      <c r="E8456" s="15">
        <v>1.34</v>
      </c>
      <c r="F8456" s="16">
        <f>ROUND(ROUND(N8456,2)*ROUND(J8456,3),2)</f>
        <v>33.5</v>
      </c>
      <c r="G8456" s="16">
        <f>ROUND(ROUND(N8456,2)*ROUND(K8456,3),2)</f>
        <v>0</v>
      </c>
      <c r="H8456" s="16">
        <f>IF(EXACT(J8456,0),0,100*(K8456/J8456))</f>
        <v>0</v>
      </c>
      <c r="I8456" s="16">
        <f>ROUND((ROUND(J8456,3)-ROUND(K8456,3))*N8456,2)</f>
        <v>33.5</v>
      </c>
      <c r="J8456" s="17">
        <v>25</v>
      </c>
      <c r="K8456" s="17">
        <v>0</v>
      </c>
      <c r="L8456" s="18">
        <f>ROUND(ROUND(J8456,3)-ROUND(K8456,3),3)</f>
        <v>25</v>
      </c>
      <c r="M8456" s="17">
        <v>0</v>
      </c>
      <c r="N8456" s="16">
        <f>ROUND(E8456,2)</f>
        <v>1.34</v>
      </c>
      <c r="O8456" s="16">
        <f>ROUND(ROUND(M8456,3)*ROUND(N8456,2),2)</f>
        <v>0</v>
      </c>
      <c r="P8456" s="18">
        <f>ROUND(ROUND(K8456,3)-ROUND(M8456,3),2)</f>
        <v>0</v>
      </c>
      <c r="Q8456" s="16">
        <f>ROUND(E8456,2)</f>
        <v>1.34</v>
      </c>
      <c r="R8456" s="16">
        <f>ROUND((ROUND(K8456,3)-ROUND(M8456,3))* Q8456,2)</f>
        <v>0</v>
      </c>
    </row>
    <row r="8457" spans="1:18" ht="42" x14ac:dyDescent="0.35">
      <c r="A8457" s="1">
        <v>3</v>
      </c>
      <c r="B8457" s="13" t="s">
        <v>2194</v>
      </c>
      <c r="C8457" s="13" t="s">
        <v>44</v>
      </c>
      <c r="D8457" s="14" t="s">
        <v>2195</v>
      </c>
      <c r="E8457" s="15">
        <v>2.46</v>
      </c>
      <c r="F8457" s="16">
        <f>ROUND(ROUND(N8457,2)*ROUND(J8457,3),2)</f>
        <v>246</v>
      </c>
      <c r="G8457" s="16">
        <f>ROUND(ROUND(N8457,2)*ROUND(K8457,3),2)</f>
        <v>0</v>
      </c>
      <c r="H8457" s="16">
        <f>IF(EXACT(J8457,0),0,100*(K8457/J8457))</f>
        <v>0</v>
      </c>
      <c r="I8457" s="16">
        <f>ROUND((ROUND(J8457,3)-ROUND(K8457,3))*N8457,2)</f>
        <v>246</v>
      </c>
      <c r="J8457" s="17">
        <v>100</v>
      </c>
      <c r="K8457" s="17">
        <v>0</v>
      </c>
      <c r="L8457" s="18">
        <f>ROUND(ROUND(J8457,3)-ROUND(K8457,3),3)</f>
        <v>100</v>
      </c>
      <c r="M8457" s="17">
        <v>0</v>
      </c>
      <c r="N8457" s="16">
        <f>ROUND(E8457,2)</f>
        <v>2.46</v>
      </c>
      <c r="O8457" s="16">
        <f>ROUND(ROUND(M8457,3)*ROUND(N8457,2),2)</f>
        <v>0</v>
      </c>
      <c r="P8457" s="18">
        <f>ROUND(ROUND(K8457,3)-ROUND(M8457,3),2)</f>
        <v>0</v>
      </c>
      <c r="Q8457" s="16">
        <f>ROUND(E8457,2)</f>
        <v>2.46</v>
      </c>
      <c r="R8457" s="16">
        <f>ROUND((ROUND(K8457,3)-ROUND(M8457,3))* Q8457,2)</f>
        <v>0</v>
      </c>
    </row>
    <row r="8458" spans="1:18" ht="42" x14ac:dyDescent="0.35">
      <c r="A8458" s="1">
        <v>4</v>
      </c>
      <c r="B8458" s="13" t="s">
        <v>2256</v>
      </c>
      <c r="C8458" s="13" t="s">
        <v>44</v>
      </c>
      <c r="D8458" s="14" t="s">
        <v>2257</v>
      </c>
      <c r="E8458" s="15">
        <v>2.87</v>
      </c>
      <c r="F8458" s="16">
        <f>ROUND(ROUND(N8458,2)*ROUND(J8458,3),2)</f>
        <v>1090.5999999999999</v>
      </c>
      <c r="G8458" s="16">
        <f>ROUND(ROUND(N8458,2)*ROUND(K8458,3),2)</f>
        <v>0</v>
      </c>
      <c r="H8458" s="16">
        <f>IF(EXACT(J8458,0),0,100*(K8458/J8458))</f>
        <v>0</v>
      </c>
      <c r="I8458" s="16">
        <f>ROUND((ROUND(J8458,3)-ROUND(K8458,3))*N8458,2)</f>
        <v>1090.5999999999999</v>
      </c>
      <c r="J8458" s="17">
        <v>380</v>
      </c>
      <c r="K8458" s="17">
        <v>0</v>
      </c>
      <c r="L8458" s="18">
        <f>ROUND(ROUND(J8458,3)-ROUND(K8458,3),3)</f>
        <v>380</v>
      </c>
      <c r="M8458" s="17">
        <v>0</v>
      </c>
      <c r="N8458" s="16">
        <f>ROUND(E8458,2)</f>
        <v>2.87</v>
      </c>
      <c r="O8458" s="16">
        <f>ROUND(ROUND(M8458,3)*ROUND(N8458,2),2)</f>
        <v>0</v>
      </c>
      <c r="P8458" s="18">
        <f>ROUND(ROUND(K8458,3)-ROUND(M8458,3),2)</f>
        <v>0</v>
      </c>
      <c r="Q8458" s="16">
        <f>ROUND(E8458,2)</f>
        <v>2.87</v>
      </c>
      <c r="R8458" s="16">
        <f>ROUND((ROUND(K8458,3)-ROUND(M8458,3))* Q8458,2)</f>
        <v>0</v>
      </c>
    </row>
    <row r="8459" spans="1:18" ht="52.5" x14ac:dyDescent="0.35">
      <c r="A8459" s="1">
        <v>5</v>
      </c>
      <c r="B8459" s="13" t="s">
        <v>2410</v>
      </c>
      <c r="C8459" s="13" t="s">
        <v>92</v>
      </c>
      <c r="D8459" s="14" t="s">
        <v>2411</v>
      </c>
      <c r="E8459" s="15">
        <v>17.690000000000001</v>
      </c>
      <c r="F8459" s="16">
        <f>ROUND(ROUND(N8459,2)*ROUND(J8459,3),2)</f>
        <v>395.3</v>
      </c>
      <c r="G8459" s="16">
        <f>ROUND(ROUND(N8459,2)*ROUND(K8459,3),2)</f>
        <v>0</v>
      </c>
      <c r="H8459" s="16">
        <f>IF(EXACT(J8459,0),0,100*(K8459/J8459))</f>
        <v>0</v>
      </c>
      <c r="I8459" s="16">
        <f>ROUND((ROUND(J8459,3)-ROUND(K8459,3))*N8459,2)</f>
        <v>395.3</v>
      </c>
      <c r="J8459" s="17">
        <v>22.346</v>
      </c>
      <c r="K8459" s="17">
        <v>0</v>
      </c>
      <c r="L8459" s="18">
        <f>ROUND(ROUND(J8459,3)-ROUND(K8459,3),3)</f>
        <v>22.346</v>
      </c>
      <c r="M8459" s="17">
        <v>0</v>
      </c>
      <c r="N8459" s="16">
        <f>ROUND(E8459,2)</f>
        <v>17.690000000000001</v>
      </c>
      <c r="O8459" s="16">
        <f>ROUND(ROUND(M8459,3)*ROUND(N8459,2),2)</f>
        <v>0</v>
      </c>
      <c r="P8459" s="18">
        <f>ROUND(ROUND(K8459,3)-ROUND(M8459,3),2)</f>
        <v>0</v>
      </c>
      <c r="Q8459" s="16">
        <f>ROUND(E8459,2)</f>
        <v>17.690000000000001</v>
      </c>
      <c r="R8459" s="16">
        <f>ROUND((ROUND(K8459,3)-ROUND(M8459,3))* Q8459,2)</f>
        <v>0</v>
      </c>
    </row>
    <row r="8460" spans="1:18" x14ac:dyDescent="0.35">
      <c r="A8460" s="21" t="s">
        <v>2576</v>
      </c>
      <c r="B8460" s="21" t="s">
        <v>2576</v>
      </c>
      <c r="C8460" s="21" t="s">
        <v>2576</v>
      </c>
      <c r="D8460" s="21" t="s">
        <v>2576</v>
      </c>
      <c r="E8460" s="21" t="s">
        <v>2576</v>
      </c>
      <c r="F8460" s="19"/>
      <c r="G8460" s="20">
        <f>SUM(G8455:G8459)</f>
        <v>0</v>
      </c>
      <c r="H8460" s="7"/>
      <c r="I8460" s="7"/>
      <c r="J8460" s="7"/>
      <c r="K8460" s="7"/>
      <c r="L8460" s="7"/>
      <c r="M8460" s="7"/>
      <c r="N8460" s="7"/>
      <c r="O8460" s="7"/>
      <c r="P8460" s="7"/>
      <c r="Q8460" s="7"/>
      <c r="R8460" s="7"/>
    </row>
    <row r="8462" spans="1:18" x14ac:dyDescent="0.35">
      <c r="B8462" s="11" t="s">
        <v>23</v>
      </c>
      <c r="C8462" s="12" t="s">
        <v>24</v>
      </c>
      <c r="D8462" s="12" t="s">
        <v>25</v>
      </c>
    </row>
    <row r="8463" spans="1:18" x14ac:dyDescent="0.35">
      <c r="B8463" s="11" t="s">
        <v>26</v>
      </c>
      <c r="C8463" s="12" t="s">
        <v>27</v>
      </c>
      <c r="D8463" s="12" t="s">
        <v>28</v>
      </c>
    </row>
    <row r="8464" spans="1:18" x14ac:dyDescent="0.35">
      <c r="B8464" s="11" t="s">
        <v>29</v>
      </c>
      <c r="C8464" s="12" t="s">
        <v>24</v>
      </c>
      <c r="D8464" s="12" t="s">
        <v>30</v>
      </c>
    </row>
    <row r="8465" spans="1:18" x14ac:dyDescent="0.35">
      <c r="B8465" s="11" t="s">
        <v>31</v>
      </c>
      <c r="C8465" s="12" t="s">
        <v>358</v>
      </c>
      <c r="D8465" s="12" t="s">
        <v>2279</v>
      </c>
    </row>
    <row r="8466" spans="1:18" x14ac:dyDescent="0.35">
      <c r="B8466" s="11" t="s">
        <v>33</v>
      </c>
      <c r="C8466" s="12" t="s">
        <v>319</v>
      </c>
      <c r="D8466" s="12" t="s">
        <v>488</v>
      </c>
    </row>
    <row r="8467" spans="1:18" x14ac:dyDescent="0.35">
      <c r="B8467" s="11" t="s">
        <v>35</v>
      </c>
      <c r="C8467" s="12" t="s">
        <v>339</v>
      </c>
      <c r="D8467" s="12" t="s">
        <v>2417</v>
      </c>
    </row>
    <row r="8469" spans="1:18" ht="42" x14ac:dyDescent="0.35">
      <c r="A8469" s="1">
        <v>1</v>
      </c>
      <c r="B8469" s="13" t="s">
        <v>1086</v>
      </c>
      <c r="C8469" s="13" t="s">
        <v>41</v>
      </c>
      <c r="D8469" s="14" t="s">
        <v>1087</v>
      </c>
      <c r="E8469" s="15">
        <v>264.77</v>
      </c>
      <c r="F8469" s="16">
        <f t="shared" ref="F8469:F8475" si="2830">ROUND(ROUND(N8469,2)*ROUND(J8469,3),2)</f>
        <v>1588.62</v>
      </c>
      <c r="G8469" s="16">
        <f t="shared" ref="G8469:G8475" si="2831">ROUND(ROUND(N8469,2)*ROUND(K8469,3),2)</f>
        <v>0</v>
      </c>
      <c r="H8469" s="16">
        <f t="shared" ref="H8469:H8475" si="2832">IF(EXACT(J8469,0),0,100*(K8469/J8469))</f>
        <v>0</v>
      </c>
      <c r="I8469" s="16">
        <f t="shared" ref="I8469:I8475" si="2833">ROUND((ROUND(J8469,3)-ROUND(K8469,3))*N8469,2)</f>
        <v>1588.62</v>
      </c>
      <c r="J8469" s="17">
        <v>6</v>
      </c>
      <c r="K8469" s="17">
        <v>0</v>
      </c>
      <c r="L8469" s="18">
        <f t="shared" ref="L8469:L8475" si="2834">ROUND(ROUND(J8469,3)-ROUND(K8469,3),3)</f>
        <v>6</v>
      </c>
      <c r="M8469" s="17">
        <v>0</v>
      </c>
      <c r="N8469" s="16">
        <f t="shared" ref="N8469:N8475" si="2835">ROUND(E8469,2)</f>
        <v>264.77</v>
      </c>
      <c r="O8469" s="16">
        <f t="shared" ref="O8469:O8475" si="2836">ROUND(ROUND(M8469,3)*ROUND(N8469,2),2)</f>
        <v>0</v>
      </c>
      <c r="P8469" s="18">
        <f t="shared" ref="P8469:P8475" si="2837">ROUND(ROUND(K8469,3)-ROUND(M8469,3),2)</f>
        <v>0</v>
      </c>
      <c r="Q8469" s="16">
        <f t="shared" ref="Q8469:Q8475" si="2838">ROUND(E8469,2)</f>
        <v>264.77</v>
      </c>
      <c r="R8469" s="16">
        <f t="shared" ref="R8469:R8475" si="2839">ROUND((ROUND(K8469,3)-ROUND(M8469,3))* Q8469,2)</f>
        <v>0</v>
      </c>
    </row>
    <row r="8470" spans="1:18" ht="63" x14ac:dyDescent="0.35">
      <c r="A8470" s="1">
        <v>2</v>
      </c>
      <c r="B8470" s="13" t="s">
        <v>2532</v>
      </c>
      <c r="C8470" s="13" t="s">
        <v>44</v>
      </c>
      <c r="D8470" s="14" t="s">
        <v>2533</v>
      </c>
      <c r="E8470" s="15">
        <v>26.38</v>
      </c>
      <c r="F8470" s="16">
        <f t="shared" si="2830"/>
        <v>1899.36</v>
      </c>
      <c r="G8470" s="16">
        <f t="shared" si="2831"/>
        <v>0</v>
      </c>
      <c r="H8470" s="16">
        <f t="shared" si="2832"/>
        <v>0</v>
      </c>
      <c r="I8470" s="16">
        <f t="shared" si="2833"/>
        <v>1899.36</v>
      </c>
      <c r="J8470" s="17">
        <v>72</v>
      </c>
      <c r="K8470" s="17">
        <v>0</v>
      </c>
      <c r="L8470" s="18">
        <f t="shared" si="2834"/>
        <v>72</v>
      </c>
      <c r="M8470" s="17">
        <v>0</v>
      </c>
      <c r="N8470" s="16">
        <f t="shared" si="2835"/>
        <v>26.38</v>
      </c>
      <c r="O8470" s="16">
        <f t="shared" si="2836"/>
        <v>0</v>
      </c>
      <c r="P8470" s="18">
        <f t="shared" si="2837"/>
        <v>0</v>
      </c>
      <c r="Q8470" s="16">
        <f t="shared" si="2838"/>
        <v>26.38</v>
      </c>
      <c r="R8470" s="16">
        <f t="shared" si="2839"/>
        <v>0</v>
      </c>
    </row>
    <row r="8471" spans="1:18" ht="52.5" x14ac:dyDescent="0.35">
      <c r="A8471" s="1">
        <v>3</v>
      </c>
      <c r="B8471" s="13" t="s">
        <v>166</v>
      </c>
      <c r="C8471" s="13" t="s">
        <v>65</v>
      </c>
      <c r="D8471" s="14" t="s">
        <v>167</v>
      </c>
      <c r="E8471" s="15">
        <v>24.21</v>
      </c>
      <c r="F8471" s="16">
        <f t="shared" si="2830"/>
        <v>1045.8699999999999</v>
      </c>
      <c r="G8471" s="16">
        <f t="shared" si="2831"/>
        <v>0</v>
      </c>
      <c r="H8471" s="16">
        <f t="shared" si="2832"/>
        <v>0</v>
      </c>
      <c r="I8471" s="16">
        <f t="shared" si="2833"/>
        <v>1045.8699999999999</v>
      </c>
      <c r="J8471" s="17">
        <v>43.2</v>
      </c>
      <c r="K8471" s="17">
        <v>0</v>
      </c>
      <c r="L8471" s="18">
        <f t="shared" si="2834"/>
        <v>43.2</v>
      </c>
      <c r="M8471" s="17">
        <v>0</v>
      </c>
      <c r="N8471" s="16">
        <f t="shared" si="2835"/>
        <v>24.21</v>
      </c>
      <c r="O8471" s="16">
        <f t="shared" si="2836"/>
        <v>0</v>
      </c>
      <c r="P8471" s="18">
        <f t="shared" si="2837"/>
        <v>0</v>
      </c>
      <c r="Q8471" s="16">
        <f t="shared" si="2838"/>
        <v>24.21</v>
      </c>
      <c r="R8471" s="16">
        <f t="shared" si="2839"/>
        <v>0</v>
      </c>
    </row>
    <row r="8472" spans="1:18" ht="31.5" x14ac:dyDescent="0.35">
      <c r="A8472" s="1">
        <v>4</v>
      </c>
      <c r="B8472" s="13" t="s">
        <v>168</v>
      </c>
      <c r="C8472" s="13" t="s">
        <v>65</v>
      </c>
      <c r="D8472" s="14" t="s">
        <v>169</v>
      </c>
      <c r="E8472" s="15">
        <v>5.38</v>
      </c>
      <c r="F8472" s="16">
        <f t="shared" si="2830"/>
        <v>232.42</v>
      </c>
      <c r="G8472" s="16">
        <f t="shared" si="2831"/>
        <v>0</v>
      </c>
      <c r="H8472" s="16">
        <f t="shared" si="2832"/>
        <v>0</v>
      </c>
      <c r="I8472" s="16">
        <f t="shared" si="2833"/>
        <v>232.42</v>
      </c>
      <c r="J8472" s="17">
        <v>43.2</v>
      </c>
      <c r="K8472" s="17">
        <v>0</v>
      </c>
      <c r="L8472" s="18">
        <f t="shared" si="2834"/>
        <v>43.2</v>
      </c>
      <c r="M8472" s="17">
        <v>0</v>
      </c>
      <c r="N8472" s="16">
        <f t="shared" si="2835"/>
        <v>5.38</v>
      </c>
      <c r="O8472" s="16">
        <f t="shared" si="2836"/>
        <v>0</v>
      </c>
      <c r="P8472" s="18">
        <f t="shared" si="2837"/>
        <v>0</v>
      </c>
      <c r="Q8472" s="16">
        <f t="shared" si="2838"/>
        <v>5.38</v>
      </c>
      <c r="R8472" s="16">
        <f t="shared" si="2839"/>
        <v>0</v>
      </c>
    </row>
    <row r="8473" spans="1:18" ht="52.5" x14ac:dyDescent="0.35">
      <c r="A8473" s="1">
        <v>5</v>
      </c>
      <c r="B8473" s="13" t="s">
        <v>267</v>
      </c>
      <c r="C8473" s="13" t="s">
        <v>65</v>
      </c>
      <c r="D8473" s="14" t="s">
        <v>268</v>
      </c>
      <c r="E8473" s="15">
        <v>5.83</v>
      </c>
      <c r="F8473" s="16">
        <f t="shared" si="2830"/>
        <v>167.9</v>
      </c>
      <c r="G8473" s="16">
        <f t="shared" si="2831"/>
        <v>0</v>
      </c>
      <c r="H8473" s="16">
        <f t="shared" si="2832"/>
        <v>0</v>
      </c>
      <c r="I8473" s="16">
        <f t="shared" si="2833"/>
        <v>167.9</v>
      </c>
      <c r="J8473" s="17">
        <v>28.8</v>
      </c>
      <c r="K8473" s="17">
        <v>0</v>
      </c>
      <c r="L8473" s="18">
        <f t="shared" si="2834"/>
        <v>28.8</v>
      </c>
      <c r="M8473" s="17">
        <v>0</v>
      </c>
      <c r="N8473" s="16">
        <f t="shared" si="2835"/>
        <v>5.83</v>
      </c>
      <c r="O8473" s="16">
        <f t="shared" si="2836"/>
        <v>0</v>
      </c>
      <c r="P8473" s="18">
        <f t="shared" si="2837"/>
        <v>0</v>
      </c>
      <c r="Q8473" s="16">
        <f t="shared" si="2838"/>
        <v>5.83</v>
      </c>
      <c r="R8473" s="16">
        <f t="shared" si="2839"/>
        <v>0</v>
      </c>
    </row>
    <row r="8474" spans="1:18" ht="21" x14ac:dyDescent="0.35">
      <c r="A8474" s="1">
        <v>6</v>
      </c>
      <c r="B8474" s="13" t="s">
        <v>303</v>
      </c>
      <c r="C8474" s="13" t="s">
        <v>304</v>
      </c>
      <c r="D8474" s="14" t="s">
        <v>305</v>
      </c>
      <c r="E8474" s="15">
        <v>104.53</v>
      </c>
      <c r="F8474" s="16">
        <f t="shared" si="2830"/>
        <v>1768.65</v>
      </c>
      <c r="G8474" s="16">
        <f t="shared" si="2831"/>
        <v>0</v>
      </c>
      <c r="H8474" s="16">
        <f t="shared" si="2832"/>
        <v>0</v>
      </c>
      <c r="I8474" s="16">
        <f t="shared" si="2833"/>
        <v>1768.65</v>
      </c>
      <c r="J8474" s="17">
        <v>16.920000000000002</v>
      </c>
      <c r="K8474" s="17">
        <v>0</v>
      </c>
      <c r="L8474" s="18">
        <f t="shared" si="2834"/>
        <v>16.920000000000002</v>
      </c>
      <c r="M8474" s="17">
        <v>0</v>
      </c>
      <c r="N8474" s="16">
        <f t="shared" si="2835"/>
        <v>104.53</v>
      </c>
      <c r="O8474" s="16">
        <f t="shared" si="2836"/>
        <v>0</v>
      </c>
      <c r="P8474" s="18">
        <f t="shared" si="2837"/>
        <v>0</v>
      </c>
      <c r="Q8474" s="16">
        <f t="shared" si="2838"/>
        <v>104.53</v>
      </c>
      <c r="R8474" s="16">
        <f t="shared" si="2839"/>
        <v>0</v>
      </c>
    </row>
    <row r="8475" spans="1:18" ht="73.5" x14ac:dyDescent="0.35">
      <c r="A8475" s="1">
        <v>7</v>
      </c>
      <c r="B8475" s="13" t="s">
        <v>366</v>
      </c>
      <c r="C8475" s="13" t="s">
        <v>44</v>
      </c>
      <c r="D8475" s="14" t="s">
        <v>367</v>
      </c>
      <c r="E8475" s="15">
        <v>160.65</v>
      </c>
      <c r="F8475" s="16">
        <f t="shared" si="2830"/>
        <v>12852</v>
      </c>
      <c r="G8475" s="16">
        <f t="shared" si="2831"/>
        <v>0</v>
      </c>
      <c r="H8475" s="16">
        <f t="shared" si="2832"/>
        <v>0</v>
      </c>
      <c r="I8475" s="16">
        <f t="shared" si="2833"/>
        <v>12852</v>
      </c>
      <c r="J8475" s="17">
        <v>80</v>
      </c>
      <c r="K8475" s="17">
        <v>0</v>
      </c>
      <c r="L8475" s="18">
        <f t="shared" si="2834"/>
        <v>80</v>
      </c>
      <c r="M8475" s="17">
        <v>0</v>
      </c>
      <c r="N8475" s="16">
        <f t="shared" si="2835"/>
        <v>160.65</v>
      </c>
      <c r="O8475" s="16">
        <f t="shared" si="2836"/>
        <v>0</v>
      </c>
      <c r="P8475" s="18">
        <f t="shared" si="2837"/>
        <v>0</v>
      </c>
      <c r="Q8475" s="16">
        <f t="shared" si="2838"/>
        <v>160.65</v>
      </c>
      <c r="R8475" s="16">
        <f t="shared" si="2839"/>
        <v>0</v>
      </c>
    </row>
    <row r="8476" spans="1:18" x14ac:dyDescent="0.35">
      <c r="A8476" s="21" t="s">
        <v>2577</v>
      </c>
      <c r="B8476" s="21" t="s">
        <v>2577</v>
      </c>
      <c r="C8476" s="21" t="s">
        <v>2577</v>
      </c>
      <c r="D8476" s="21" t="s">
        <v>2577</v>
      </c>
      <c r="E8476" s="21" t="s">
        <v>2577</v>
      </c>
      <c r="F8476" s="19"/>
      <c r="G8476" s="20">
        <f>SUM(G8469:G8475)</f>
        <v>0</v>
      </c>
      <c r="H8476" s="7"/>
      <c r="I8476" s="7"/>
      <c r="J8476" s="7"/>
      <c r="K8476" s="7"/>
      <c r="L8476" s="7"/>
      <c r="M8476" s="7"/>
      <c r="N8476" s="7"/>
      <c r="O8476" s="7"/>
      <c r="P8476" s="7"/>
      <c r="Q8476" s="7"/>
      <c r="R8476" s="7"/>
    </row>
    <row r="8478" spans="1:18" x14ac:dyDescent="0.35">
      <c r="B8478" s="11" t="s">
        <v>23</v>
      </c>
      <c r="C8478" s="12" t="s">
        <v>24</v>
      </c>
      <c r="D8478" s="12" t="s">
        <v>25</v>
      </c>
    </row>
    <row r="8479" spans="1:18" x14ac:dyDescent="0.35">
      <c r="B8479" s="11" t="s">
        <v>26</v>
      </c>
      <c r="C8479" s="12" t="s">
        <v>27</v>
      </c>
      <c r="D8479" s="12" t="s">
        <v>28</v>
      </c>
    </row>
    <row r="8480" spans="1:18" x14ac:dyDescent="0.35">
      <c r="B8480" s="11" t="s">
        <v>29</v>
      </c>
      <c r="C8480" s="12" t="s">
        <v>24</v>
      </c>
      <c r="D8480" s="12" t="s">
        <v>30</v>
      </c>
    </row>
    <row r="8481" spans="1:18" x14ac:dyDescent="0.35">
      <c r="B8481" s="11" t="s">
        <v>31</v>
      </c>
      <c r="C8481" s="12" t="s">
        <v>358</v>
      </c>
      <c r="D8481" s="12" t="s">
        <v>2279</v>
      </c>
    </row>
    <row r="8482" spans="1:18" x14ac:dyDescent="0.35">
      <c r="B8482" s="11" t="s">
        <v>33</v>
      </c>
      <c r="C8482" s="12" t="s">
        <v>319</v>
      </c>
      <c r="D8482" s="12" t="s">
        <v>488</v>
      </c>
    </row>
    <row r="8483" spans="1:18" x14ac:dyDescent="0.35">
      <c r="B8483" s="11" t="s">
        <v>35</v>
      </c>
      <c r="C8483" s="12" t="s">
        <v>470</v>
      </c>
      <c r="D8483" s="12" t="s">
        <v>2535</v>
      </c>
    </row>
    <row r="8485" spans="1:18" ht="42" x14ac:dyDescent="0.35">
      <c r="A8485" s="1">
        <v>1</v>
      </c>
      <c r="B8485" s="13" t="s">
        <v>593</v>
      </c>
      <c r="C8485" s="13" t="s">
        <v>65</v>
      </c>
      <c r="D8485" s="14" t="s">
        <v>594</v>
      </c>
      <c r="E8485" s="15">
        <v>17.62</v>
      </c>
      <c r="F8485" s="16">
        <f>ROUND(ROUND(N8485,2)*ROUND(J8485,3),2)</f>
        <v>5153.8500000000004</v>
      </c>
      <c r="G8485" s="16">
        <f>ROUND(ROUND(N8485,2)*ROUND(K8485,3),2)</f>
        <v>0</v>
      </c>
      <c r="H8485" s="16">
        <f>IF(EXACT(J8485,0),0,100*(K8485/J8485))</f>
        <v>0</v>
      </c>
      <c r="I8485" s="16">
        <f>ROUND((ROUND(J8485,3)-ROUND(K8485,3))*N8485,2)</f>
        <v>5153.8500000000004</v>
      </c>
      <c r="J8485" s="17">
        <v>292.5</v>
      </c>
      <c r="K8485" s="17">
        <v>0</v>
      </c>
      <c r="L8485" s="18">
        <f>ROUND(ROUND(J8485,3)-ROUND(K8485,3),3)</f>
        <v>292.5</v>
      </c>
      <c r="M8485" s="17">
        <v>0</v>
      </c>
      <c r="N8485" s="16">
        <f>ROUND(E8485,2)</f>
        <v>17.62</v>
      </c>
      <c r="O8485" s="16">
        <f>ROUND(ROUND(M8485,3)*ROUND(N8485,2),2)</f>
        <v>0</v>
      </c>
      <c r="P8485" s="18">
        <f>ROUND(ROUND(K8485,3)-ROUND(M8485,3),2)</f>
        <v>0</v>
      </c>
      <c r="Q8485" s="16">
        <f>ROUND(E8485,2)</f>
        <v>17.62</v>
      </c>
      <c r="R8485" s="16">
        <f>ROUND((ROUND(K8485,3)-ROUND(M8485,3))* Q8485,2)</f>
        <v>0</v>
      </c>
    </row>
    <row r="8486" spans="1:18" ht="31.5" x14ac:dyDescent="0.35">
      <c r="A8486" s="1">
        <v>2</v>
      </c>
      <c r="B8486" s="13" t="s">
        <v>168</v>
      </c>
      <c r="C8486" s="13" t="s">
        <v>65</v>
      </c>
      <c r="D8486" s="14" t="s">
        <v>169</v>
      </c>
      <c r="E8486" s="15">
        <v>5.38</v>
      </c>
      <c r="F8486" s="16">
        <f>ROUND(ROUND(N8486,2)*ROUND(J8486,3),2)</f>
        <v>1573.65</v>
      </c>
      <c r="G8486" s="16">
        <f>ROUND(ROUND(N8486,2)*ROUND(K8486,3),2)</f>
        <v>0</v>
      </c>
      <c r="H8486" s="16">
        <f>IF(EXACT(J8486,0),0,100*(K8486/J8486))</f>
        <v>0</v>
      </c>
      <c r="I8486" s="16">
        <f>ROUND((ROUND(J8486,3)-ROUND(K8486,3))*N8486,2)</f>
        <v>1573.65</v>
      </c>
      <c r="J8486" s="17">
        <v>292.5</v>
      </c>
      <c r="K8486" s="17">
        <v>0</v>
      </c>
      <c r="L8486" s="18">
        <f>ROUND(ROUND(J8486,3)-ROUND(K8486,3),3)</f>
        <v>292.5</v>
      </c>
      <c r="M8486" s="17">
        <v>0</v>
      </c>
      <c r="N8486" s="16">
        <f>ROUND(E8486,2)</f>
        <v>5.38</v>
      </c>
      <c r="O8486" s="16">
        <f>ROUND(ROUND(M8486,3)*ROUND(N8486,2),2)</f>
        <v>0</v>
      </c>
      <c r="P8486" s="18">
        <f>ROUND(ROUND(K8486,3)-ROUND(M8486,3),2)</f>
        <v>0</v>
      </c>
      <c r="Q8486" s="16">
        <f>ROUND(E8486,2)</f>
        <v>5.38</v>
      </c>
      <c r="R8486" s="16">
        <f>ROUND((ROUND(K8486,3)-ROUND(M8486,3))* Q8486,2)</f>
        <v>0</v>
      </c>
    </row>
    <row r="8487" spans="1:18" ht="31.5" x14ac:dyDescent="0.35">
      <c r="A8487" s="1">
        <v>3</v>
      </c>
      <c r="B8487" s="13" t="s">
        <v>684</v>
      </c>
      <c r="C8487" s="13" t="s">
        <v>65</v>
      </c>
      <c r="D8487" s="14" t="s">
        <v>685</v>
      </c>
      <c r="E8487" s="15">
        <v>10.31</v>
      </c>
      <c r="F8487" s="16">
        <f>ROUND(ROUND(N8487,2)*ROUND(J8487,3),2)</f>
        <v>26445.15</v>
      </c>
      <c r="G8487" s="16">
        <f>ROUND(ROUND(N8487,2)*ROUND(K8487,3),2)</f>
        <v>0</v>
      </c>
      <c r="H8487" s="16">
        <f>IF(EXACT(J8487,0),0,100*(K8487/J8487))</f>
        <v>0</v>
      </c>
      <c r="I8487" s="16">
        <f>ROUND((ROUND(J8487,3)-ROUND(K8487,3))*N8487,2)</f>
        <v>26445.15</v>
      </c>
      <c r="J8487" s="17">
        <v>2565</v>
      </c>
      <c r="K8487" s="17">
        <v>0</v>
      </c>
      <c r="L8487" s="18">
        <f>ROUND(ROUND(J8487,3)-ROUND(K8487,3),3)</f>
        <v>2565</v>
      </c>
      <c r="M8487" s="17">
        <v>0</v>
      </c>
      <c r="N8487" s="16">
        <f>ROUND(E8487,2)</f>
        <v>10.31</v>
      </c>
      <c r="O8487" s="16">
        <f>ROUND(ROUND(M8487,3)*ROUND(N8487,2),2)</f>
        <v>0</v>
      </c>
      <c r="P8487" s="18">
        <f>ROUND(ROUND(K8487,3)-ROUND(M8487,3),2)</f>
        <v>0</v>
      </c>
      <c r="Q8487" s="16">
        <f>ROUND(E8487,2)</f>
        <v>10.31</v>
      </c>
      <c r="R8487" s="16">
        <f>ROUND((ROUND(K8487,3)-ROUND(M8487,3))* Q8487,2)</f>
        <v>0</v>
      </c>
    </row>
    <row r="8488" spans="1:18" x14ac:dyDescent="0.35">
      <c r="A8488" s="21" t="s">
        <v>2578</v>
      </c>
      <c r="B8488" s="21" t="s">
        <v>2578</v>
      </c>
      <c r="C8488" s="21" t="s">
        <v>2578</v>
      </c>
      <c r="D8488" s="21" t="s">
        <v>2578</v>
      </c>
      <c r="E8488" s="21" t="s">
        <v>2578</v>
      </c>
      <c r="F8488" s="19"/>
      <c r="G8488" s="20">
        <f>SUM(G8485:G8487)</f>
        <v>0</v>
      </c>
      <c r="H8488" s="7"/>
      <c r="I8488" s="7"/>
      <c r="J8488" s="7"/>
      <c r="K8488" s="7"/>
      <c r="L8488" s="7"/>
      <c r="M8488" s="7"/>
      <c r="N8488" s="7"/>
      <c r="O8488" s="7"/>
      <c r="P8488" s="7"/>
      <c r="Q8488" s="7"/>
      <c r="R8488" s="7"/>
    </row>
    <row r="8490" spans="1:18" x14ac:dyDescent="0.35">
      <c r="B8490" s="11" t="s">
        <v>23</v>
      </c>
      <c r="C8490" s="12" t="s">
        <v>24</v>
      </c>
      <c r="D8490" s="12" t="s">
        <v>25</v>
      </c>
    </row>
    <row r="8491" spans="1:18" x14ac:dyDescent="0.35">
      <c r="B8491" s="11" t="s">
        <v>26</v>
      </c>
      <c r="C8491" s="12" t="s">
        <v>27</v>
      </c>
      <c r="D8491" s="12" t="s">
        <v>28</v>
      </c>
    </row>
    <row r="8492" spans="1:18" x14ac:dyDescent="0.35">
      <c r="B8492" s="11" t="s">
        <v>29</v>
      </c>
      <c r="C8492" s="12" t="s">
        <v>24</v>
      </c>
      <c r="D8492" s="12" t="s">
        <v>30</v>
      </c>
    </row>
    <row r="8493" spans="1:18" x14ac:dyDescent="0.35">
      <c r="B8493" s="11" t="s">
        <v>31</v>
      </c>
      <c r="C8493" s="12" t="s">
        <v>358</v>
      </c>
      <c r="D8493" s="12" t="s">
        <v>2279</v>
      </c>
    </row>
    <row r="8494" spans="1:18" x14ac:dyDescent="0.35">
      <c r="B8494" s="11" t="s">
        <v>33</v>
      </c>
      <c r="C8494" s="12" t="s">
        <v>328</v>
      </c>
      <c r="D8494" s="12" t="s">
        <v>1621</v>
      </c>
    </row>
    <row r="8495" spans="1:18" x14ac:dyDescent="0.35">
      <c r="B8495" s="11" t="s">
        <v>35</v>
      </c>
      <c r="C8495" s="12" t="s">
        <v>24</v>
      </c>
      <c r="D8495" s="12" t="s">
        <v>2280</v>
      </c>
    </row>
    <row r="8496" spans="1:18" x14ac:dyDescent="0.35">
      <c r="B8496" s="11" t="s">
        <v>36</v>
      </c>
      <c r="C8496" s="12" t="s">
        <v>24</v>
      </c>
      <c r="D8496" s="12" t="s">
        <v>2464</v>
      </c>
    </row>
    <row r="8498" spans="1:18" ht="31.5" x14ac:dyDescent="0.35">
      <c r="A8498" s="1">
        <v>1</v>
      </c>
      <c r="B8498" s="13" t="s">
        <v>1138</v>
      </c>
      <c r="C8498" s="13" t="s">
        <v>92</v>
      </c>
      <c r="D8498" s="14" t="s">
        <v>1139</v>
      </c>
      <c r="E8498" s="15">
        <v>3.09</v>
      </c>
      <c r="F8498" s="16">
        <f t="shared" ref="F8498:F8507" si="2840">ROUND(ROUND(N8498,2)*ROUND(J8498,3),2)</f>
        <v>9424.5</v>
      </c>
      <c r="G8498" s="16">
        <f t="shared" ref="G8498:G8507" si="2841">ROUND(ROUND(N8498,2)*ROUND(K8498,3),2)</f>
        <v>0</v>
      </c>
      <c r="H8498" s="16">
        <f t="shared" ref="H8498:H8507" si="2842">IF(EXACT(J8498,0),0,100*(K8498/J8498))</f>
        <v>0</v>
      </c>
      <c r="I8498" s="16">
        <f t="shared" ref="I8498:I8507" si="2843">ROUND((ROUND(J8498,3)-ROUND(K8498,3))*N8498,2)</f>
        <v>9424.5</v>
      </c>
      <c r="J8498" s="17">
        <v>3050</v>
      </c>
      <c r="K8498" s="17">
        <v>0</v>
      </c>
      <c r="L8498" s="18">
        <f t="shared" ref="L8498:L8507" si="2844">ROUND(ROUND(J8498,3)-ROUND(K8498,3),3)</f>
        <v>3050</v>
      </c>
      <c r="M8498" s="17">
        <v>0</v>
      </c>
      <c r="N8498" s="16">
        <f t="shared" ref="N8498:N8507" si="2845">ROUND(E8498,2)</f>
        <v>3.09</v>
      </c>
      <c r="O8498" s="16">
        <f t="shared" ref="O8498:O8507" si="2846">ROUND(ROUND(M8498,3)*ROUND(N8498,2),2)</f>
        <v>0</v>
      </c>
      <c r="P8498" s="18">
        <f t="shared" ref="P8498:P8507" si="2847">ROUND(ROUND(K8498,3)-ROUND(M8498,3),2)</f>
        <v>0</v>
      </c>
      <c r="Q8498" s="16">
        <f t="shared" ref="Q8498:Q8507" si="2848">ROUND(E8498,2)</f>
        <v>3.09</v>
      </c>
      <c r="R8498" s="16">
        <f t="shared" ref="R8498:R8507" si="2849">ROUND((ROUND(K8498,3)-ROUND(M8498,3))* Q8498,2)</f>
        <v>0</v>
      </c>
    </row>
    <row r="8499" spans="1:18" ht="21" x14ac:dyDescent="0.35">
      <c r="A8499" s="1">
        <v>2</v>
      </c>
      <c r="B8499" s="13" t="s">
        <v>1145</v>
      </c>
      <c r="C8499" s="13" t="s">
        <v>1141</v>
      </c>
      <c r="D8499" s="14" t="s">
        <v>1146</v>
      </c>
      <c r="E8499" s="15">
        <v>725.24</v>
      </c>
      <c r="F8499" s="16">
        <f t="shared" si="2840"/>
        <v>8627.4599999999991</v>
      </c>
      <c r="G8499" s="16">
        <f t="shared" si="2841"/>
        <v>0</v>
      </c>
      <c r="H8499" s="16">
        <f t="shared" si="2842"/>
        <v>0</v>
      </c>
      <c r="I8499" s="16">
        <f t="shared" si="2843"/>
        <v>8627.4599999999991</v>
      </c>
      <c r="J8499" s="17">
        <v>11.896000000000001</v>
      </c>
      <c r="K8499" s="17">
        <v>0</v>
      </c>
      <c r="L8499" s="18">
        <f t="shared" si="2844"/>
        <v>11.896000000000001</v>
      </c>
      <c r="M8499" s="17">
        <v>0</v>
      </c>
      <c r="N8499" s="16">
        <f t="shared" si="2845"/>
        <v>725.24</v>
      </c>
      <c r="O8499" s="16">
        <f t="shared" si="2846"/>
        <v>0</v>
      </c>
      <c r="P8499" s="18">
        <f t="shared" si="2847"/>
        <v>0</v>
      </c>
      <c r="Q8499" s="16">
        <f t="shared" si="2848"/>
        <v>725.24</v>
      </c>
      <c r="R8499" s="16">
        <f t="shared" si="2849"/>
        <v>0</v>
      </c>
    </row>
    <row r="8500" spans="1:18" ht="21" x14ac:dyDescent="0.35">
      <c r="A8500" s="1">
        <v>3</v>
      </c>
      <c r="B8500" s="13" t="s">
        <v>1140</v>
      </c>
      <c r="C8500" s="13" t="s">
        <v>1141</v>
      </c>
      <c r="D8500" s="14" t="s">
        <v>1142</v>
      </c>
      <c r="E8500" s="15">
        <v>42.4</v>
      </c>
      <c r="F8500" s="16">
        <f t="shared" si="2840"/>
        <v>3856.92</v>
      </c>
      <c r="G8500" s="16">
        <f t="shared" si="2841"/>
        <v>0</v>
      </c>
      <c r="H8500" s="16">
        <f t="shared" si="2842"/>
        <v>0</v>
      </c>
      <c r="I8500" s="16">
        <f t="shared" si="2843"/>
        <v>3856.92</v>
      </c>
      <c r="J8500" s="17">
        <v>90.965000000000003</v>
      </c>
      <c r="K8500" s="17">
        <v>0</v>
      </c>
      <c r="L8500" s="18">
        <f t="shared" si="2844"/>
        <v>90.965000000000003</v>
      </c>
      <c r="M8500" s="17">
        <v>0</v>
      </c>
      <c r="N8500" s="16">
        <f t="shared" si="2845"/>
        <v>42.4</v>
      </c>
      <c r="O8500" s="16">
        <f t="shared" si="2846"/>
        <v>0</v>
      </c>
      <c r="P8500" s="18">
        <f t="shared" si="2847"/>
        <v>0</v>
      </c>
      <c r="Q8500" s="16">
        <f t="shared" si="2848"/>
        <v>42.4</v>
      </c>
      <c r="R8500" s="16">
        <f t="shared" si="2849"/>
        <v>0</v>
      </c>
    </row>
    <row r="8501" spans="1:18" ht="21" x14ac:dyDescent="0.35">
      <c r="A8501" s="1">
        <v>4</v>
      </c>
      <c r="B8501" s="13" t="s">
        <v>1143</v>
      </c>
      <c r="C8501" s="13" t="s">
        <v>1141</v>
      </c>
      <c r="D8501" s="14" t="s">
        <v>1144</v>
      </c>
      <c r="E8501" s="15">
        <v>40.94</v>
      </c>
      <c r="F8501" s="16">
        <f t="shared" si="2840"/>
        <v>4256.12</v>
      </c>
      <c r="G8501" s="16">
        <f t="shared" si="2841"/>
        <v>0</v>
      </c>
      <c r="H8501" s="16">
        <f t="shared" si="2842"/>
        <v>0</v>
      </c>
      <c r="I8501" s="16">
        <f t="shared" si="2843"/>
        <v>4256.12</v>
      </c>
      <c r="J8501" s="17">
        <v>103.96</v>
      </c>
      <c r="K8501" s="17">
        <v>0</v>
      </c>
      <c r="L8501" s="18">
        <f t="shared" si="2844"/>
        <v>103.96</v>
      </c>
      <c r="M8501" s="17">
        <v>0</v>
      </c>
      <c r="N8501" s="16">
        <f t="shared" si="2845"/>
        <v>40.94</v>
      </c>
      <c r="O8501" s="16">
        <f t="shared" si="2846"/>
        <v>0</v>
      </c>
      <c r="P8501" s="18">
        <f t="shared" si="2847"/>
        <v>0</v>
      </c>
      <c r="Q8501" s="16">
        <f t="shared" si="2848"/>
        <v>40.94</v>
      </c>
      <c r="R8501" s="16">
        <f t="shared" si="2849"/>
        <v>0</v>
      </c>
    </row>
    <row r="8502" spans="1:18" x14ac:dyDescent="0.35">
      <c r="A8502" s="1">
        <v>5</v>
      </c>
      <c r="B8502" s="13" t="s">
        <v>1147</v>
      </c>
      <c r="C8502" s="13" t="s">
        <v>1141</v>
      </c>
      <c r="D8502" s="14" t="s">
        <v>1148</v>
      </c>
      <c r="E8502" s="15">
        <v>608.70000000000005</v>
      </c>
      <c r="F8502" s="16">
        <f t="shared" si="2840"/>
        <v>4959.08</v>
      </c>
      <c r="G8502" s="16">
        <f t="shared" si="2841"/>
        <v>0</v>
      </c>
      <c r="H8502" s="16">
        <f t="shared" si="2842"/>
        <v>0</v>
      </c>
      <c r="I8502" s="16">
        <f t="shared" si="2843"/>
        <v>4959.08</v>
      </c>
      <c r="J8502" s="17">
        <v>8.1470000000000002</v>
      </c>
      <c r="K8502" s="17">
        <v>0</v>
      </c>
      <c r="L8502" s="18">
        <f t="shared" si="2844"/>
        <v>8.1470000000000002</v>
      </c>
      <c r="M8502" s="17">
        <v>0</v>
      </c>
      <c r="N8502" s="16">
        <f t="shared" si="2845"/>
        <v>608.70000000000005</v>
      </c>
      <c r="O8502" s="16">
        <f t="shared" si="2846"/>
        <v>0</v>
      </c>
      <c r="P8502" s="18">
        <f t="shared" si="2847"/>
        <v>0</v>
      </c>
      <c r="Q8502" s="16">
        <f t="shared" si="2848"/>
        <v>608.70000000000005</v>
      </c>
      <c r="R8502" s="16">
        <f t="shared" si="2849"/>
        <v>0</v>
      </c>
    </row>
    <row r="8503" spans="1:18" x14ac:dyDescent="0.35">
      <c r="A8503" s="1">
        <v>6</v>
      </c>
      <c r="B8503" s="13" t="s">
        <v>2130</v>
      </c>
      <c r="C8503" s="13" t="s">
        <v>92</v>
      </c>
      <c r="D8503" s="14" t="s">
        <v>2131</v>
      </c>
      <c r="E8503" s="15">
        <v>0.61</v>
      </c>
      <c r="F8503" s="16">
        <f t="shared" si="2840"/>
        <v>344.65</v>
      </c>
      <c r="G8503" s="16">
        <f t="shared" si="2841"/>
        <v>0</v>
      </c>
      <c r="H8503" s="16">
        <f t="shared" si="2842"/>
        <v>0</v>
      </c>
      <c r="I8503" s="16">
        <f t="shared" si="2843"/>
        <v>344.65</v>
      </c>
      <c r="J8503" s="17">
        <v>565</v>
      </c>
      <c r="K8503" s="17">
        <v>0</v>
      </c>
      <c r="L8503" s="18">
        <f t="shared" si="2844"/>
        <v>565</v>
      </c>
      <c r="M8503" s="17">
        <v>0</v>
      </c>
      <c r="N8503" s="16">
        <f t="shared" si="2845"/>
        <v>0.61</v>
      </c>
      <c r="O8503" s="16">
        <f t="shared" si="2846"/>
        <v>0</v>
      </c>
      <c r="P8503" s="18">
        <f t="shared" si="2847"/>
        <v>0</v>
      </c>
      <c r="Q8503" s="16">
        <f t="shared" si="2848"/>
        <v>0.61</v>
      </c>
      <c r="R8503" s="16">
        <f t="shared" si="2849"/>
        <v>0</v>
      </c>
    </row>
    <row r="8504" spans="1:18" ht="21" x14ac:dyDescent="0.35">
      <c r="A8504" s="1">
        <v>7</v>
      </c>
      <c r="B8504" s="13" t="s">
        <v>1149</v>
      </c>
      <c r="C8504" s="13" t="s">
        <v>92</v>
      </c>
      <c r="D8504" s="14" t="s">
        <v>1150</v>
      </c>
      <c r="E8504" s="15">
        <v>0.72</v>
      </c>
      <c r="F8504" s="16">
        <f t="shared" si="2840"/>
        <v>813.6</v>
      </c>
      <c r="G8504" s="16">
        <f t="shared" si="2841"/>
        <v>0</v>
      </c>
      <c r="H8504" s="16">
        <f t="shared" si="2842"/>
        <v>0</v>
      </c>
      <c r="I8504" s="16">
        <f t="shared" si="2843"/>
        <v>813.6</v>
      </c>
      <c r="J8504" s="17">
        <v>1130</v>
      </c>
      <c r="K8504" s="17">
        <v>0</v>
      </c>
      <c r="L8504" s="18">
        <f t="shared" si="2844"/>
        <v>1130</v>
      </c>
      <c r="M8504" s="17">
        <v>0</v>
      </c>
      <c r="N8504" s="16">
        <f t="shared" si="2845"/>
        <v>0.72</v>
      </c>
      <c r="O8504" s="16">
        <f t="shared" si="2846"/>
        <v>0</v>
      </c>
      <c r="P8504" s="18">
        <f t="shared" si="2847"/>
        <v>0</v>
      </c>
      <c r="Q8504" s="16">
        <f t="shared" si="2848"/>
        <v>0.72</v>
      </c>
      <c r="R8504" s="16">
        <f t="shared" si="2849"/>
        <v>0</v>
      </c>
    </row>
    <row r="8505" spans="1:18" ht="21" x14ac:dyDescent="0.35">
      <c r="A8505" s="1">
        <v>8</v>
      </c>
      <c r="B8505" s="13" t="s">
        <v>2132</v>
      </c>
      <c r="C8505" s="13" t="s">
        <v>92</v>
      </c>
      <c r="D8505" s="14" t="s">
        <v>2133</v>
      </c>
      <c r="E8505" s="15">
        <v>0.72</v>
      </c>
      <c r="F8505" s="16">
        <f t="shared" si="2840"/>
        <v>1789.2</v>
      </c>
      <c r="G8505" s="16">
        <f t="shared" si="2841"/>
        <v>0</v>
      </c>
      <c r="H8505" s="16">
        <f t="shared" si="2842"/>
        <v>0</v>
      </c>
      <c r="I8505" s="16">
        <f t="shared" si="2843"/>
        <v>1789.2</v>
      </c>
      <c r="J8505" s="17">
        <v>2485</v>
      </c>
      <c r="K8505" s="17">
        <v>0</v>
      </c>
      <c r="L8505" s="18">
        <f t="shared" si="2844"/>
        <v>2485</v>
      </c>
      <c r="M8505" s="17">
        <v>0</v>
      </c>
      <c r="N8505" s="16">
        <f t="shared" si="2845"/>
        <v>0.72</v>
      </c>
      <c r="O8505" s="16">
        <f t="shared" si="2846"/>
        <v>0</v>
      </c>
      <c r="P8505" s="18">
        <f t="shared" si="2847"/>
        <v>0</v>
      </c>
      <c r="Q8505" s="16">
        <f t="shared" si="2848"/>
        <v>0.72</v>
      </c>
      <c r="R8505" s="16">
        <f t="shared" si="2849"/>
        <v>0</v>
      </c>
    </row>
    <row r="8506" spans="1:18" ht="52.5" x14ac:dyDescent="0.35">
      <c r="A8506" s="1">
        <v>9</v>
      </c>
      <c r="B8506" s="13" t="s">
        <v>812</v>
      </c>
      <c r="C8506" s="13" t="s">
        <v>65</v>
      </c>
      <c r="D8506" s="14" t="s">
        <v>813</v>
      </c>
      <c r="E8506" s="15">
        <v>80.599999999999994</v>
      </c>
      <c r="F8506" s="16">
        <f t="shared" si="2840"/>
        <v>11146.98</v>
      </c>
      <c r="G8506" s="16">
        <f t="shared" si="2841"/>
        <v>0</v>
      </c>
      <c r="H8506" s="16">
        <f t="shared" si="2842"/>
        <v>0</v>
      </c>
      <c r="I8506" s="16">
        <f t="shared" si="2843"/>
        <v>11146.98</v>
      </c>
      <c r="J8506" s="17">
        <v>138.30000000000001</v>
      </c>
      <c r="K8506" s="17">
        <v>0</v>
      </c>
      <c r="L8506" s="18">
        <f t="shared" si="2844"/>
        <v>138.30000000000001</v>
      </c>
      <c r="M8506" s="17">
        <v>0</v>
      </c>
      <c r="N8506" s="16">
        <f t="shared" si="2845"/>
        <v>80.599999999999994</v>
      </c>
      <c r="O8506" s="16">
        <f t="shared" si="2846"/>
        <v>0</v>
      </c>
      <c r="P8506" s="18">
        <f t="shared" si="2847"/>
        <v>0</v>
      </c>
      <c r="Q8506" s="16">
        <f t="shared" si="2848"/>
        <v>80.599999999999994</v>
      </c>
      <c r="R8506" s="16">
        <f t="shared" si="2849"/>
        <v>0</v>
      </c>
    </row>
    <row r="8507" spans="1:18" ht="21" x14ac:dyDescent="0.35">
      <c r="A8507" s="1">
        <v>10</v>
      </c>
      <c r="B8507" s="13" t="s">
        <v>823</v>
      </c>
      <c r="C8507" s="13" t="s">
        <v>65</v>
      </c>
      <c r="D8507" s="14" t="s">
        <v>824</v>
      </c>
      <c r="E8507" s="15">
        <v>28.7</v>
      </c>
      <c r="F8507" s="16">
        <f t="shared" si="2840"/>
        <v>2841.3</v>
      </c>
      <c r="G8507" s="16">
        <f t="shared" si="2841"/>
        <v>0</v>
      </c>
      <c r="H8507" s="16">
        <f t="shared" si="2842"/>
        <v>0</v>
      </c>
      <c r="I8507" s="16">
        <f t="shared" si="2843"/>
        <v>2841.3</v>
      </c>
      <c r="J8507" s="17">
        <v>99</v>
      </c>
      <c r="K8507" s="17">
        <v>0</v>
      </c>
      <c r="L8507" s="18">
        <f t="shared" si="2844"/>
        <v>99</v>
      </c>
      <c r="M8507" s="17">
        <v>0</v>
      </c>
      <c r="N8507" s="16">
        <f t="shared" si="2845"/>
        <v>28.7</v>
      </c>
      <c r="O8507" s="16">
        <f t="shared" si="2846"/>
        <v>0</v>
      </c>
      <c r="P8507" s="18">
        <f t="shared" si="2847"/>
        <v>0</v>
      </c>
      <c r="Q8507" s="16">
        <f t="shared" si="2848"/>
        <v>28.7</v>
      </c>
      <c r="R8507" s="16">
        <f t="shared" si="2849"/>
        <v>0</v>
      </c>
    </row>
    <row r="8508" spans="1:18" x14ac:dyDescent="0.35">
      <c r="A8508" s="21" t="s">
        <v>2579</v>
      </c>
      <c r="B8508" s="21" t="s">
        <v>2579</v>
      </c>
      <c r="C8508" s="21" t="s">
        <v>2579</v>
      </c>
      <c r="D8508" s="21" t="s">
        <v>2579</v>
      </c>
      <c r="E8508" s="21" t="s">
        <v>2579</v>
      </c>
      <c r="F8508" s="19"/>
      <c r="G8508" s="20">
        <f>SUM(G8498:G8507)</f>
        <v>0</v>
      </c>
      <c r="H8508" s="7"/>
      <c r="I8508" s="7"/>
      <c r="J8508" s="7"/>
      <c r="K8508" s="7"/>
      <c r="L8508" s="7"/>
      <c r="M8508" s="7"/>
      <c r="N8508" s="7"/>
      <c r="O8508" s="7"/>
      <c r="P8508" s="7"/>
      <c r="Q8508" s="7"/>
      <c r="R8508" s="7"/>
    </row>
    <row r="8510" spans="1:18" x14ac:dyDescent="0.35">
      <c r="B8510" s="11" t="s">
        <v>23</v>
      </c>
      <c r="C8510" s="12" t="s">
        <v>24</v>
      </c>
      <c r="D8510" s="12" t="s">
        <v>25</v>
      </c>
    </row>
    <row r="8511" spans="1:18" x14ac:dyDescent="0.35">
      <c r="B8511" s="11" t="s">
        <v>26</v>
      </c>
      <c r="C8511" s="12" t="s">
        <v>27</v>
      </c>
      <c r="D8511" s="12" t="s">
        <v>28</v>
      </c>
    </row>
    <row r="8512" spans="1:18" x14ac:dyDescent="0.35">
      <c r="B8512" s="11" t="s">
        <v>29</v>
      </c>
      <c r="C8512" s="12" t="s">
        <v>24</v>
      </c>
      <c r="D8512" s="12" t="s">
        <v>30</v>
      </c>
    </row>
    <row r="8513" spans="1:18" x14ac:dyDescent="0.35">
      <c r="B8513" s="11" t="s">
        <v>31</v>
      </c>
      <c r="C8513" s="12" t="s">
        <v>358</v>
      </c>
      <c r="D8513" s="12" t="s">
        <v>2279</v>
      </c>
    </row>
    <row r="8514" spans="1:18" x14ac:dyDescent="0.35">
      <c r="B8514" s="11" t="s">
        <v>33</v>
      </c>
      <c r="C8514" s="12" t="s">
        <v>328</v>
      </c>
      <c r="D8514" s="12" t="s">
        <v>1621</v>
      </c>
    </row>
    <row r="8515" spans="1:18" x14ac:dyDescent="0.35">
      <c r="B8515" s="11" t="s">
        <v>35</v>
      </c>
      <c r="C8515" s="12" t="s">
        <v>24</v>
      </c>
      <c r="D8515" s="12" t="s">
        <v>2280</v>
      </c>
    </row>
    <row r="8516" spans="1:18" x14ac:dyDescent="0.35">
      <c r="B8516" s="11" t="s">
        <v>36</v>
      </c>
      <c r="C8516" s="12" t="s">
        <v>27</v>
      </c>
      <c r="D8516" s="12" t="s">
        <v>2466</v>
      </c>
    </row>
    <row r="8518" spans="1:18" ht="52.5" x14ac:dyDescent="0.35">
      <c r="A8518" s="1">
        <v>1</v>
      </c>
      <c r="B8518" s="13" t="s">
        <v>1153</v>
      </c>
      <c r="C8518" s="13" t="s">
        <v>92</v>
      </c>
      <c r="D8518" s="14" t="s">
        <v>1154</v>
      </c>
      <c r="E8518" s="15">
        <v>22.66</v>
      </c>
      <c r="F8518" s="16">
        <f t="shared" ref="F8518:F8523" si="2850">ROUND(ROUND(N8518,2)*ROUND(J8518,3),2)</f>
        <v>16881.7</v>
      </c>
      <c r="G8518" s="16">
        <f t="shared" ref="G8518:G8523" si="2851">ROUND(ROUND(N8518,2)*ROUND(K8518,3),2)</f>
        <v>0</v>
      </c>
      <c r="H8518" s="16">
        <f t="shared" ref="H8518:H8523" si="2852">IF(EXACT(J8518,0),0,100*(K8518/J8518))</f>
        <v>0</v>
      </c>
      <c r="I8518" s="16">
        <f t="shared" ref="I8518:I8523" si="2853">ROUND((ROUND(J8518,3)-ROUND(K8518,3))*N8518,2)</f>
        <v>16881.7</v>
      </c>
      <c r="J8518" s="17">
        <v>745</v>
      </c>
      <c r="K8518" s="17">
        <v>0</v>
      </c>
      <c r="L8518" s="18">
        <f t="shared" ref="L8518:L8523" si="2854">ROUND(ROUND(J8518,3)-ROUND(K8518,3),3)</f>
        <v>745</v>
      </c>
      <c r="M8518" s="17">
        <v>0</v>
      </c>
      <c r="N8518" s="16">
        <f t="shared" ref="N8518:N8523" si="2855">ROUND(E8518,2)</f>
        <v>22.66</v>
      </c>
      <c r="O8518" s="16">
        <f t="shared" ref="O8518:O8523" si="2856">ROUND(ROUND(M8518,3)*ROUND(N8518,2),2)</f>
        <v>0</v>
      </c>
      <c r="P8518" s="18">
        <f t="shared" ref="P8518:P8523" si="2857">ROUND(ROUND(K8518,3)-ROUND(M8518,3),2)</f>
        <v>0</v>
      </c>
      <c r="Q8518" s="16">
        <f t="shared" ref="Q8518:Q8523" si="2858">ROUND(E8518,2)</f>
        <v>22.66</v>
      </c>
      <c r="R8518" s="16">
        <f t="shared" ref="R8518:R8523" si="2859">ROUND((ROUND(K8518,3)-ROUND(M8518,3))* Q8518,2)</f>
        <v>0</v>
      </c>
    </row>
    <row r="8519" spans="1:18" ht="94.5" x14ac:dyDescent="0.35">
      <c r="A8519" s="1">
        <v>2</v>
      </c>
      <c r="B8519" s="13" t="s">
        <v>2136</v>
      </c>
      <c r="C8519" s="13" t="s">
        <v>92</v>
      </c>
      <c r="D8519" s="14" t="s">
        <v>2137</v>
      </c>
      <c r="E8519" s="15">
        <v>27.26</v>
      </c>
      <c r="F8519" s="16">
        <f t="shared" si="2850"/>
        <v>1390.26</v>
      </c>
      <c r="G8519" s="16">
        <f t="shared" si="2851"/>
        <v>0</v>
      </c>
      <c r="H8519" s="16">
        <f t="shared" si="2852"/>
        <v>0</v>
      </c>
      <c r="I8519" s="16">
        <f t="shared" si="2853"/>
        <v>1390.26</v>
      </c>
      <c r="J8519" s="17">
        <v>51</v>
      </c>
      <c r="K8519" s="17">
        <v>0</v>
      </c>
      <c r="L8519" s="18">
        <f t="shared" si="2854"/>
        <v>51</v>
      </c>
      <c r="M8519" s="17">
        <v>0</v>
      </c>
      <c r="N8519" s="16">
        <f t="shared" si="2855"/>
        <v>27.26</v>
      </c>
      <c r="O8519" s="16">
        <f t="shared" si="2856"/>
        <v>0</v>
      </c>
      <c r="P8519" s="18">
        <f t="shared" si="2857"/>
        <v>0</v>
      </c>
      <c r="Q8519" s="16">
        <f t="shared" si="2858"/>
        <v>27.26</v>
      </c>
      <c r="R8519" s="16">
        <f t="shared" si="2859"/>
        <v>0</v>
      </c>
    </row>
    <row r="8520" spans="1:18" ht="52.5" x14ac:dyDescent="0.35">
      <c r="A8520" s="1">
        <v>3</v>
      </c>
      <c r="B8520" s="13" t="s">
        <v>1002</v>
      </c>
      <c r="C8520" s="13" t="s">
        <v>92</v>
      </c>
      <c r="D8520" s="14" t="s">
        <v>1003</v>
      </c>
      <c r="E8520" s="15">
        <v>29.66</v>
      </c>
      <c r="F8520" s="16">
        <f t="shared" si="2850"/>
        <v>593.20000000000005</v>
      </c>
      <c r="G8520" s="16">
        <f t="shared" si="2851"/>
        <v>0</v>
      </c>
      <c r="H8520" s="16">
        <f t="shared" si="2852"/>
        <v>0</v>
      </c>
      <c r="I8520" s="16">
        <f t="shared" si="2853"/>
        <v>593.20000000000005</v>
      </c>
      <c r="J8520" s="17">
        <v>20</v>
      </c>
      <c r="K8520" s="17">
        <v>0</v>
      </c>
      <c r="L8520" s="18">
        <f t="shared" si="2854"/>
        <v>20</v>
      </c>
      <c r="M8520" s="17">
        <v>0</v>
      </c>
      <c r="N8520" s="16">
        <f t="shared" si="2855"/>
        <v>29.66</v>
      </c>
      <c r="O8520" s="16">
        <f t="shared" si="2856"/>
        <v>0</v>
      </c>
      <c r="P8520" s="18">
        <f t="shared" si="2857"/>
        <v>0</v>
      </c>
      <c r="Q8520" s="16">
        <f t="shared" si="2858"/>
        <v>29.66</v>
      </c>
      <c r="R8520" s="16">
        <f t="shared" si="2859"/>
        <v>0</v>
      </c>
    </row>
    <row r="8521" spans="1:18" ht="52.5" x14ac:dyDescent="0.35">
      <c r="A8521" s="1">
        <v>4</v>
      </c>
      <c r="B8521" s="13" t="s">
        <v>2467</v>
      </c>
      <c r="C8521" s="13" t="s">
        <v>41</v>
      </c>
      <c r="D8521" s="14" t="s">
        <v>2468</v>
      </c>
      <c r="E8521" s="15">
        <v>306.36</v>
      </c>
      <c r="F8521" s="16">
        <f t="shared" si="2850"/>
        <v>6433.56</v>
      </c>
      <c r="G8521" s="16">
        <f t="shared" si="2851"/>
        <v>0</v>
      </c>
      <c r="H8521" s="16">
        <f t="shared" si="2852"/>
        <v>0</v>
      </c>
      <c r="I8521" s="16">
        <f t="shared" si="2853"/>
        <v>6433.56</v>
      </c>
      <c r="J8521" s="17">
        <v>21</v>
      </c>
      <c r="K8521" s="17">
        <v>0</v>
      </c>
      <c r="L8521" s="18">
        <f t="shared" si="2854"/>
        <v>21</v>
      </c>
      <c r="M8521" s="17">
        <v>0</v>
      </c>
      <c r="N8521" s="16">
        <f t="shared" si="2855"/>
        <v>306.36</v>
      </c>
      <c r="O8521" s="16">
        <f t="shared" si="2856"/>
        <v>0</v>
      </c>
      <c r="P8521" s="18">
        <f t="shared" si="2857"/>
        <v>0</v>
      </c>
      <c r="Q8521" s="16">
        <f t="shared" si="2858"/>
        <v>306.36</v>
      </c>
      <c r="R8521" s="16">
        <f t="shared" si="2859"/>
        <v>0</v>
      </c>
    </row>
    <row r="8522" spans="1:18" ht="52.5" x14ac:dyDescent="0.35">
      <c r="A8522" s="1">
        <v>5</v>
      </c>
      <c r="B8522" s="13" t="s">
        <v>812</v>
      </c>
      <c r="C8522" s="13" t="s">
        <v>65</v>
      </c>
      <c r="D8522" s="14" t="s">
        <v>813</v>
      </c>
      <c r="E8522" s="15">
        <v>80.599999999999994</v>
      </c>
      <c r="F8522" s="16">
        <f t="shared" si="2850"/>
        <v>9946.0400000000009</v>
      </c>
      <c r="G8522" s="16">
        <f t="shared" si="2851"/>
        <v>0</v>
      </c>
      <c r="H8522" s="16">
        <f t="shared" si="2852"/>
        <v>0</v>
      </c>
      <c r="I8522" s="16">
        <f t="shared" si="2853"/>
        <v>9946.0400000000009</v>
      </c>
      <c r="J8522" s="17">
        <v>123.4</v>
      </c>
      <c r="K8522" s="17">
        <v>0</v>
      </c>
      <c r="L8522" s="18">
        <f t="shared" si="2854"/>
        <v>123.4</v>
      </c>
      <c r="M8522" s="17">
        <v>0</v>
      </c>
      <c r="N8522" s="16">
        <f t="shared" si="2855"/>
        <v>80.599999999999994</v>
      </c>
      <c r="O8522" s="16">
        <f t="shared" si="2856"/>
        <v>0</v>
      </c>
      <c r="P8522" s="18">
        <f t="shared" si="2857"/>
        <v>0</v>
      </c>
      <c r="Q8522" s="16">
        <f t="shared" si="2858"/>
        <v>80.599999999999994</v>
      </c>
      <c r="R8522" s="16">
        <f t="shared" si="2859"/>
        <v>0</v>
      </c>
    </row>
    <row r="8523" spans="1:18" ht="21" x14ac:dyDescent="0.35">
      <c r="A8523" s="1">
        <v>6</v>
      </c>
      <c r="B8523" s="13" t="s">
        <v>823</v>
      </c>
      <c r="C8523" s="13" t="s">
        <v>65</v>
      </c>
      <c r="D8523" s="14" t="s">
        <v>824</v>
      </c>
      <c r="E8523" s="15">
        <v>28.7</v>
      </c>
      <c r="F8523" s="16">
        <f t="shared" si="2850"/>
        <v>4683.84</v>
      </c>
      <c r="G8523" s="16">
        <f t="shared" si="2851"/>
        <v>0</v>
      </c>
      <c r="H8523" s="16">
        <f t="shared" si="2852"/>
        <v>0</v>
      </c>
      <c r="I8523" s="16">
        <f t="shared" si="2853"/>
        <v>4683.84</v>
      </c>
      <c r="J8523" s="17">
        <v>163.19999999999999</v>
      </c>
      <c r="K8523" s="17">
        <v>0</v>
      </c>
      <c r="L8523" s="18">
        <f t="shared" si="2854"/>
        <v>163.19999999999999</v>
      </c>
      <c r="M8523" s="17">
        <v>0</v>
      </c>
      <c r="N8523" s="16">
        <f t="shared" si="2855"/>
        <v>28.7</v>
      </c>
      <c r="O8523" s="16">
        <f t="shared" si="2856"/>
        <v>0</v>
      </c>
      <c r="P8523" s="18">
        <f t="shared" si="2857"/>
        <v>0</v>
      </c>
      <c r="Q8523" s="16">
        <f t="shared" si="2858"/>
        <v>28.7</v>
      </c>
      <c r="R8523" s="16">
        <f t="shared" si="2859"/>
        <v>0</v>
      </c>
    </row>
    <row r="8524" spans="1:18" x14ac:dyDescent="0.35">
      <c r="A8524" s="21" t="s">
        <v>2580</v>
      </c>
      <c r="B8524" s="21" t="s">
        <v>2580</v>
      </c>
      <c r="C8524" s="21" t="s">
        <v>2580</v>
      </c>
      <c r="D8524" s="21" t="s">
        <v>2580</v>
      </c>
      <c r="E8524" s="21" t="s">
        <v>2580</v>
      </c>
      <c r="F8524" s="19"/>
      <c r="G8524" s="20">
        <f>SUM(G8518:G8523)</f>
        <v>0</v>
      </c>
      <c r="H8524" s="7"/>
      <c r="I8524" s="7"/>
      <c r="J8524" s="7"/>
      <c r="K8524" s="7"/>
      <c r="L8524" s="7"/>
      <c r="M8524" s="7"/>
      <c r="N8524" s="7"/>
      <c r="O8524" s="7"/>
      <c r="P8524" s="7"/>
      <c r="Q8524" s="7"/>
      <c r="R8524" s="7"/>
    </row>
    <row r="8526" spans="1:18" x14ac:dyDescent="0.35">
      <c r="B8526" s="11" t="s">
        <v>23</v>
      </c>
      <c r="C8526" s="12" t="s">
        <v>24</v>
      </c>
      <c r="D8526" s="12" t="s">
        <v>25</v>
      </c>
    </row>
    <row r="8527" spans="1:18" x14ac:dyDescent="0.35">
      <c r="B8527" s="11" t="s">
        <v>26</v>
      </c>
      <c r="C8527" s="12" t="s">
        <v>27</v>
      </c>
      <c r="D8527" s="12" t="s">
        <v>28</v>
      </c>
    </row>
    <row r="8528" spans="1:18" x14ac:dyDescent="0.35">
      <c r="B8528" s="11" t="s">
        <v>29</v>
      </c>
      <c r="C8528" s="12" t="s">
        <v>24</v>
      </c>
      <c r="D8528" s="12" t="s">
        <v>30</v>
      </c>
    </row>
    <row r="8529" spans="1:18" x14ac:dyDescent="0.35">
      <c r="B8529" s="11" t="s">
        <v>31</v>
      </c>
      <c r="C8529" s="12" t="s">
        <v>358</v>
      </c>
      <c r="D8529" s="12" t="s">
        <v>2279</v>
      </c>
    </row>
    <row r="8530" spans="1:18" x14ac:dyDescent="0.35">
      <c r="B8530" s="11" t="s">
        <v>33</v>
      </c>
      <c r="C8530" s="12" t="s">
        <v>328</v>
      </c>
      <c r="D8530" s="12" t="s">
        <v>1621</v>
      </c>
    </row>
    <row r="8531" spans="1:18" x14ac:dyDescent="0.35">
      <c r="B8531" s="11" t="s">
        <v>35</v>
      </c>
      <c r="C8531" s="12" t="s">
        <v>24</v>
      </c>
      <c r="D8531" s="12" t="s">
        <v>2280</v>
      </c>
    </row>
    <row r="8532" spans="1:18" x14ac:dyDescent="0.35">
      <c r="B8532" s="11" t="s">
        <v>36</v>
      </c>
      <c r="C8532" s="12" t="s">
        <v>105</v>
      </c>
      <c r="D8532" s="12" t="s">
        <v>2474</v>
      </c>
    </row>
    <row r="8534" spans="1:18" ht="42" x14ac:dyDescent="0.35">
      <c r="A8534" s="1">
        <v>1</v>
      </c>
      <c r="B8534" s="13" t="s">
        <v>2475</v>
      </c>
      <c r="C8534" s="13" t="s">
        <v>44</v>
      </c>
      <c r="D8534" s="14" t="s">
        <v>2476</v>
      </c>
      <c r="E8534" s="15">
        <v>54.59</v>
      </c>
      <c r="F8534" s="16">
        <f t="shared" ref="F8534:F8539" si="2860">ROUND(ROUND(N8534,2)*ROUND(J8534,3),2)</f>
        <v>10918</v>
      </c>
      <c r="G8534" s="16">
        <f t="shared" ref="G8534:G8539" si="2861">ROUND(ROUND(N8534,2)*ROUND(K8534,3),2)</f>
        <v>0</v>
      </c>
      <c r="H8534" s="16">
        <f t="shared" ref="H8534:H8539" si="2862">IF(EXACT(J8534,0),0,100*(K8534/J8534))</f>
        <v>0</v>
      </c>
      <c r="I8534" s="16">
        <f t="shared" ref="I8534:I8539" si="2863">ROUND((ROUND(J8534,3)-ROUND(K8534,3))*N8534,2)</f>
        <v>10918</v>
      </c>
      <c r="J8534" s="17">
        <v>200</v>
      </c>
      <c r="K8534" s="17">
        <v>0</v>
      </c>
      <c r="L8534" s="18">
        <f t="shared" ref="L8534:L8539" si="2864">ROUND(ROUND(J8534,3)-ROUND(K8534,3),3)</f>
        <v>200</v>
      </c>
      <c r="M8534" s="17">
        <v>0</v>
      </c>
      <c r="N8534" s="16">
        <f t="shared" ref="N8534:N8539" si="2865">ROUND(E8534,2)</f>
        <v>54.59</v>
      </c>
      <c r="O8534" s="16">
        <f t="shared" ref="O8534:O8539" si="2866">ROUND(ROUND(M8534,3)*ROUND(N8534,2),2)</f>
        <v>0</v>
      </c>
      <c r="P8534" s="18">
        <f t="shared" ref="P8534:P8539" si="2867">ROUND(ROUND(K8534,3)-ROUND(M8534,3),2)</f>
        <v>0</v>
      </c>
      <c r="Q8534" s="16">
        <f t="shared" ref="Q8534:Q8539" si="2868">ROUND(E8534,2)</f>
        <v>54.59</v>
      </c>
      <c r="R8534" s="16">
        <f t="shared" ref="R8534:R8539" si="2869">ROUND((ROUND(K8534,3)-ROUND(M8534,3))* Q8534,2)</f>
        <v>0</v>
      </c>
    </row>
    <row r="8535" spans="1:18" ht="52.5" x14ac:dyDescent="0.35">
      <c r="A8535" s="1">
        <v>2</v>
      </c>
      <c r="B8535" s="13" t="s">
        <v>1299</v>
      </c>
      <c r="C8535" s="13" t="s">
        <v>44</v>
      </c>
      <c r="D8535" s="14" t="s">
        <v>1300</v>
      </c>
      <c r="E8535" s="15">
        <v>11.72</v>
      </c>
      <c r="F8535" s="16">
        <f t="shared" si="2860"/>
        <v>3223</v>
      </c>
      <c r="G8535" s="16">
        <f t="shared" si="2861"/>
        <v>0</v>
      </c>
      <c r="H8535" s="16">
        <f t="shared" si="2862"/>
        <v>0</v>
      </c>
      <c r="I8535" s="16">
        <f t="shared" si="2863"/>
        <v>3223</v>
      </c>
      <c r="J8535" s="17">
        <v>275</v>
      </c>
      <c r="K8535" s="17">
        <v>0</v>
      </c>
      <c r="L8535" s="18">
        <f t="shared" si="2864"/>
        <v>275</v>
      </c>
      <c r="M8535" s="17">
        <v>0</v>
      </c>
      <c r="N8535" s="16">
        <f t="shared" si="2865"/>
        <v>11.72</v>
      </c>
      <c r="O8535" s="16">
        <f t="shared" si="2866"/>
        <v>0</v>
      </c>
      <c r="P8535" s="18">
        <f t="shared" si="2867"/>
        <v>0</v>
      </c>
      <c r="Q8535" s="16">
        <f t="shared" si="2868"/>
        <v>11.72</v>
      </c>
      <c r="R8535" s="16">
        <f t="shared" si="2869"/>
        <v>0</v>
      </c>
    </row>
    <row r="8536" spans="1:18" ht="52.5" x14ac:dyDescent="0.35">
      <c r="A8536" s="1">
        <v>3</v>
      </c>
      <c r="B8536" s="13" t="s">
        <v>2285</v>
      </c>
      <c r="C8536" s="13" t="s">
        <v>44</v>
      </c>
      <c r="D8536" s="14" t="s">
        <v>2286</v>
      </c>
      <c r="E8536" s="15">
        <v>139.31</v>
      </c>
      <c r="F8536" s="16">
        <f t="shared" si="2860"/>
        <v>2117.5100000000002</v>
      </c>
      <c r="G8536" s="16">
        <f t="shared" si="2861"/>
        <v>0</v>
      </c>
      <c r="H8536" s="16">
        <f t="shared" si="2862"/>
        <v>0</v>
      </c>
      <c r="I8536" s="16">
        <f t="shared" si="2863"/>
        <v>2117.5100000000002</v>
      </c>
      <c r="J8536" s="17">
        <v>15.2</v>
      </c>
      <c r="K8536" s="17">
        <v>0</v>
      </c>
      <c r="L8536" s="18">
        <f t="shared" si="2864"/>
        <v>15.2</v>
      </c>
      <c r="M8536" s="17">
        <v>0</v>
      </c>
      <c r="N8536" s="16">
        <f t="shared" si="2865"/>
        <v>139.31</v>
      </c>
      <c r="O8536" s="16">
        <f t="shared" si="2866"/>
        <v>0</v>
      </c>
      <c r="P8536" s="18">
        <f t="shared" si="2867"/>
        <v>0</v>
      </c>
      <c r="Q8536" s="16">
        <f t="shared" si="2868"/>
        <v>139.31</v>
      </c>
      <c r="R8536" s="16">
        <f t="shared" si="2869"/>
        <v>0</v>
      </c>
    </row>
    <row r="8537" spans="1:18" ht="52.5" x14ac:dyDescent="0.35">
      <c r="A8537" s="1">
        <v>4</v>
      </c>
      <c r="B8537" s="13" t="s">
        <v>2289</v>
      </c>
      <c r="C8537" s="13" t="s">
        <v>41</v>
      </c>
      <c r="D8537" s="14" t="s">
        <v>2290</v>
      </c>
      <c r="E8537" s="15">
        <v>265.42</v>
      </c>
      <c r="F8537" s="16">
        <f t="shared" si="2860"/>
        <v>1061.68</v>
      </c>
      <c r="G8537" s="16">
        <f t="shared" si="2861"/>
        <v>0</v>
      </c>
      <c r="H8537" s="16">
        <f t="shared" si="2862"/>
        <v>0</v>
      </c>
      <c r="I8537" s="16">
        <f t="shared" si="2863"/>
        <v>1061.68</v>
      </c>
      <c r="J8537" s="17">
        <v>4</v>
      </c>
      <c r="K8537" s="17">
        <v>0</v>
      </c>
      <c r="L8537" s="18">
        <f t="shared" si="2864"/>
        <v>4</v>
      </c>
      <c r="M8537" s="17">
        <v>0</v>
      </c>
      <c r="N8537" s="16">
        <f t="shared" si="2865"/>
        <v>265.42</v>
      </c>
      <c r="O8537" s="16">
        <f t="shared" si="2866"/>
        <v>0</v>
      </c>
      <c r="P8537" s="18">
        <f t="shared" si="2867"/>
        <v>0</v>
      </c>
      <c r="Q8537" s="16">
        <f t="shared" si="2868"/>
        <v>265.42</v>
      </c>
      <c r="R8537" s="16">
        <f t="shared" si="2869"/>
        <v>0</v>
      </c>
    </row>
    <row r="8538" spans="1:18" ht="52.5" x14ac:dyDescent="0.35">
      <c r="A8538" s="1">
        <v>5</v>
      </c>
      <c r="B8538" s="13" t="s">
        <v>2283</v>
      </c>
      <c r="C8538" s="13" t="s">
        <v>44</v>
      </c>
      <c r="D8538" s="14" t="s">
        <v>2284</v>
      </c>
      <c r="E8538" s="15">
        <v>86.65</v>
      </c>
      <c r="F8538" s="16">
        <f t="shared" si="2860"/>
        <v>381.26</v>
      </c>
      <c r="G8538" s="16">
        <f t="shared" si="2861"/>
        <v>0</v>
      </c>
      <c r="H8538" s="16">
        <f t="shared" si="2862"/>
        <v>0</v>
      </c>
      <c r="I8538" s="16">
        <f t="shared" si="2863"/>
        <v>381.26</v>
      </c>
      <c r="J8538" s="17">
        <v>4.4000000000000004</v>
      </c>
      <c r="K8538" s="17">
        <v>0</v>
      </c>
      <c r="L8538" s="18">
        <f t="shared" si="2864"/>
        <v>4.4000000000000004</v>
      </c>
      <c r="M8538" s="17">
        <v>0</v>
      </c>
      <c r="N8538" s="16">
        <f t="shared" si="2865"/>
        <v>86.65</v>
      </c>
      <c r="O8538" s="16">
        <f t="shared" si="2866"/>
        <v>0</v>
      </c>
      <c r="P8538" s="18">
        <f t="shared" si="2867"/>
        <v>0</v>
      </c>
      <c r="Q8538" s="16">
        <f t="shared" si="2868"/>
        <v>86.65</v>
      </c>
      <c r="R8538" s="16">
        <f t="shared" si="2869"/>
        <v>0</v>
      </c>
    </row>
    <row r="8539" spans="1:18" ht="52.5" x14ac:dyDescent="0.35">
      <c r="A8539" s="1">
        <v>6</v>
      </c>
      <c r="B8539" s="13" t="s">
        <v>2287</v>
      </c>
      <c r="C8539" s="13" t="s">
        <v>41</v>
      </c>
      <c r="D8539" s="14" t="s">
        <v>2288</v>
      </c>
      <c r="E8539" s="15">
        <v>160.99</v>
      </c>
      <c r="F8539" s="16">
        <f t="shared" si="2860"/>
        <v>160.99</v>
      </c>
      <c r="G8539" s="16">
        <f t="shared" si="2861"/>
        <v>0</v>
      </c>
      <c r="H8539" s="16">
        <f t="shared" si="2862"/>
        <v>0</v>
      </c>
      <c r="I8539" s="16">
        <f t="shared" si="2863"/>
        <v>160.99</v>
      </c>
      <c r="J8539" s="17">
        <v>1</v>
      </c>
      <c r="K8539" s="17">
        <v>0</v>
      </c>
      <c r="L8539" s="18">
        <f t="shared" si="2864"/>
        <v>1</v>
      </c>
      <c r="M8539" s="17">
        <v>0</v>
      </c>
      <c r="N8539" s="16">
        <f t="shared" si="2865"/>
        <v>160.99</v>
      </c>
      <c r="O8539" s="16">
        <f t="shared" si="2866"/>
        <v>0</v>
      </c>
      <c r="P8539" s="18">
        <f t="shared" si="2867"/>
        <v>0</v>
      </c>
      <c r="Q8539" s="16">
        <f t="shared" si="2868"/>
        <v>160.99</v>
      </c>
      <c r="R8539" s="16">
        <f t="shared" si="2869"/>
        <v>0</v>
      </c>
    </row>
    <row r="8540" spans="1:18" x14ac:dyDescent="0.35">
      <c r="A8540" s="21" t="s">
        <v>2581</v>
      </c>
      <c r="B8540" s="21" t="s">
        <v>2581</v>
      </c>
      <c r="C8540" s="21" t="s">
        <v>2581</v>
      </c>
      <c r="D8540" s="21" t="s">
        <v>2581</v>
      </c>
      <c r="E8540" s="21" t="s">
        <v>2581</v>
      </c>
      <c r="F8540" s="19"/>
      <c r="G8540" s="20">
        <f>SUM(G8534:G8539)</f>
        <v>0</v>
      </c>
      <c r="H8540" s="7"/>
      <c r="I8540" s="7"/>
      <c r="J8540" s="7"/>
      <c r="K8540" s="7"/>
      <c r="L8540" s="7"/>
      <c r="M8540" s="7"/>
      <c r="N8540" s="7"/>
      <c r="O8540" s="7"/>
      <c r="P8540" s="7"/>
      <c r="Q8540" s="7"/>
      <c r="R8540" s="7"/>
    </row>
    <row r="8542" spans="1:18" x14ac:dyDescent="0.35">
      <c r="B8542" s="11" t="s">
        <v>23</v>
      </c>
      <c r="C8542" s="12" t="s">
        <v>24</v>
      </c>
      <c r="D8542" s="12" t="s">
        <v>25</v>
      </c>
    </row>
    <row r="8543" spans="1:18" x14ac:dyDescent="0.35">
      <c r="B8543" s="11" t="s">
        <v>26</v>
      </c>
      <c r="C8543" s="12" t="s">
        <v>27</v>
      </c>
      <c r="D8543" s="12" t="s">
        <v>28</v>
      </c>
    </row>
    <row r="8544" spans="1:18" x14ac:dyDescent="0.35">
      <c r="B8544" s="11" t="s">
        <v>29</v>
      </c>
      <c r="C8544" s="12" t="s">
        <v>24</v>
      </c>
      <c r="D8544" s="12" t="s">
        <v>30</v>
      </c>
    </row>
    <row r="8545" spans="1:18" x14ac:dyDescent="0.35">
      <c r="B8545" s="11" t="s">
        <v>31</v>
      </c>
      <c r="C8545" s="12" t="s">
        <v>358</v>
      </c>
      <c r="D8545" s="12" t="s">
        <v>2279</v>
      </c>
    </row>
    <row r="8546" spans="1:18" x14ac:dyDescent="0.35">
      <c r="B8546" s="11" t="s">
        <v>33</v>
      </c>
      <c r="C8546" s="12" t="s">
        <v>328</v>
      </c>
      <c r="D8546" s="12" t="s">
        <v>1621</v>
      </c>
    </row>
    <row r="8547" spans="1:18" x14ac:dyDescent="0.35">
      <c r="B8547" s="11" t="s">
        <v>35</v>
      </c>
      <c r="C8547" s="12" t="s">
        <v>27</v>
      </c>
      <c r="D8547" s="12" t="s">
        <v>2478</v>
      </c>
    </row>
    <row r="8549" spans="1:18" ht="63" x14ac:dyDescent="0.35">
      <c r="A8549" s="1">
        <v>1</v>
      </c>
      <c r="B8549" s="13" t="s">
        <v>2582</v>
      </c>
      <c r="C8549" s="13" t="s">
        <v>41</v>
      </c>
      <c r="D8549" s="14" t="s">
        <v>2314</v>
      </c>
      <c r="E8549" s="15">
        <v>513.66999999999996</v>
      </c>
      <c r="F8549" s="16">
        <f>ROUND(ROUND(N8549,2)*ROUND(J8549,3),2)</f>
        <v>3082.02</v>
      </c>
      <c r="G8549" s="16">
        <f>ROUND(ROUND(N8549,2)*ROUND(K8549,3),2)</f>
        <v>0</v>
      </c>
      <c r="H8549" s="16">
        <f>IF(EXACT(J8549,0),0,100*(K8549/J8549))</f>
        <v>0</v>
      </c>
      <c r="I8549" s="16">
        <f>ROUND((ROUND(J8549,3)-ROUND(K8549,3))*N8549,2)</f>
        <v>3082.02</v>
      </c>
      <c r="J8549" s="17">
        <v>6</v>
      </c>
      <c r="K8549" s="17">
        <v>0</v>
      </c>
      <c r="L8549" s="18">
        <f>ROUND(ROUND(J8549,3)-ROUND(K8549,3),3)</f>
        <v>6</v>
      </c>
      <c r="M8549" s="17">
        <v>0</v>
      </c>
      <c r="N8549" s="16">
        <f>ROUND(E8549,2)</f>
        <v>513.66999999999996</v>
      </c>
      <c r="O8549" s="16">
        <f>ROUND(ROUND(M8549,3)*ROUND(N8549,2),2)</f>
        <v>0</v>
      </c>
      <c r="P8549" s="18">
        <f>ROUND(ROUND(K8549,3)-ROUND(M8549,3),2)</f>
        <v>0</v>
      </c>
      <c r="Q8549" s="16">
        <f>ROUND(E8549,2)</f>
        <v>513.66999999999996</v>
      </c>
      <c r="R8549" s="16">
        <f>ROUND((ROUND(K8549,3)-ROUND(M8549,3))* Q8549,2)</f>
        <v>0</v>
      </c>
    </row>
    <row r="8550" spans="1:18" ht="31.5" x14ac:dyDescent="0.35">
      <c r="A8550" s="1">
        <v>2</v>
      </c>
      <c r="B8550" s="13" t="s">
        <v>2307</v>
      </c>
      <c r="C8550" s="13" t="s">
        <v>41</v>
      </c>
      <c r="D8550" s="14" t="s">
        <v>2308</v>
      </c>
      <c r="E8550" s="15">
        <v>82.05</v>
      </c>
      <c r="F8550" s="16">
        <f>ROUND(ROUND(N8550,2)*ROUND(J8550,3),2)</f>
        <v>410.25</v>
      </c>
      <c r="G8550" s="16">
        <f>ROUND(ROUND(N8550,2)*ROUND(K8550,3),2)</f>
        <v>0</v>
      </c>
      <c r="H8550" s="16">
        <f>IF(EXACT(J8550,0),0,100*(K8550/J8550))</f>
        <v>0</v>
      </c>
      <c r="I8550" s="16">
        <f>ROUND((ROUND(J8550,3)-ROUND(K8550,3))*N8550,2)</f>
        <v>410.25</v>
      </c>
      <c r="J8550" s="17">
        <v>5</v>
      </c>
      <c r="K8550" s="17">
        <v>0</v>
      </c>
      <c r="L8550" s="18">
        <f>ROUND(ROUND(J8550,3)-ROUND(K8550,3),3)</f>
        <v>5</v>
      </c>
      <c r="M8550" s="17">
        <v>0</v>
      </c>
      <c r="N8550" s="16">
        <f>ROUND(E8550,2)</f>
        <v>82.05</v>
      </c>
      <c r="O8550" s="16">
        <f>ROUND(ROUND(M8550,3)*ROUND(N8550,2),2)</f>
        <v>0</v>
      </c>
      <c r="P8550" s="18">
        <f>ROUND(ROUND(K8550,3)-ROUND(M8550,3),2)</f>
        <v>0</v>
      </c>
      <c r="Q8550" s="16">
        <f>ROUND(E8550,2)</f>
        <v>82.05</v>
      </c>
      <c r="R8550" s="16">
        <f>ROUND((ROUND(K8550,3)-ROUND(M8550,3))* Q8550,2)</f>
        <v>0</v>
      </c>
    </row>
    <row r="8551" spans="1:18" ht="42" x14ac:dyDescent="0.35">
      <c r="A8551" s="1">
        <v>3</v>
      </c>
      <c r="B8551" s="13" t="s">
        <v>2250</v>
      </c>
      <c r="C8551" s="13" t="s">
        <v>41</v>
      </c>
      <c r="D8551" s="14" t="s">
        <v>2251</v>
      </c>
      <c r="E8551" s="15">
        <v>107.62</v>
      </c>
      <c r="F8551" s="16">
        <f>ROUND(ROUND(N8551,2)*ROUND(J8551,3),2)</f>
        <v>538.1</v>
      </c>
      <c r="G8551" s="16">
        <f>ROUND(ROUND(N8551,2)*ROUND(K8551,3),2)</f>
        <v>0</v>
      </c>
      <c r="H8551" s="16">
        <f>IF(EXACT(J8551,0),0,100*(K8551/J8551))</f>
        <v>0</v>
      </c>
      <c r="I8551" s="16">
        <f>ROUND((ROUND(J8551,3)-ROUND(K8551,3))*N8551,2)</f>
        <v>538.1</v>
      </c>
      <c r="J8551" s="17">
        <v>5</v>
      </c>
      <c r="K8551" s="17">
        <v>0</v>
      </c>
      <c r="L8551" s="18">
        <f>ROUND(ROUND(J8551,3)-ROUND(K8551,3),3)</f>
        <v>5</v>
      </c>
      <c r="M8551" s="17">
        <v>0</v>
      </c>
      <c r="N8551" s="16">
        <f>ROUND(E8551,2)</f>
        <v>107.62</v>
      </c>
      <c r="O8551" s="16">
        <f>ROUND(ROUND(M8551,3)*ROUND(N8551,2),2)</f>
        <v>0</v>
      </c>
      <c r="P8551" s="18">
        <f>ROUND(ROUND(K8551,3)-ROUND(M8551,3),2)</f>
        <v>0</v>
      </c>
      <c r="Q8551" s="16">
        <f>ROUND(E8551,2)</f>
        <v>107.62</v>
      </c>
      <c r="R8551" s="16">
        <f>ROUND((ROUND(K8551,3)-ROUND(M8551,3))* Q8551,2)</f>
        <v>0</v>
      </c>
    </row>
    <row r="8552" spans="1:18" x14ac:dyDescent="0.35">
      <c r="A8552" s="21" t="s">
        <v>2583</v>
      </c>
      <c r="B8552" s="21" t="s">
        <v>2583</v>
      </c>
      <c r="C8552" s="21" t="s">
        <v>2583</v>
      </c>
      <c r="D8552" s="21" t="s">
        <v>2583</v>
      </c>
      <c r="E8552" s="21" t="s">
        <v>2583</v>
      </c>
      <c r="F8552" s="19"/>
      <c r="G8552" s="20">
        <f>SUM(G8549:G8551)</f>
        <v>0</v>
      </c>
      <c r="H8552" s="7"/>
      <c r="I8552" s="7"/>
      <c r="J8552" s="7"/>
      <c r="K8552" s="7"/>
      <c r="L8552" s="7"/>
      <c r="M8552" s="7"/>
      <c r="N8552" s="7"/>
      <c r="O8552" s="7"/>
      <c r="P8552" s="7"/>
      <c r="Q8552" s="7"/>
      <c r="R8552" s="7"/>
    </row>
    <row r="8554" spans="1:18" x14ac:dyDescent="0.35">
      <c r="B8554" s="11" t="s">
        <v>23</v>
      </c>
      <c r="C8554" s="12" t="s">
        <v>24</v>
      </c>
      <c r="D8554" s="12" t="s">
        <v>25</v>
      </c>
    </row>
    <row r="8555" spans="1:18" x14ac:dyDescent="0.35">
      <c r="B8555" s="11" t="s">
        <v>26</v>
      </c>
      <c r="C8555" s="12" t="s">
        <v>27</v>
      </c>
      <c r="D8555" s="12" t="s">
        <v>28</v>
      </c>
    </row>
    <row r="8556" spans="1:18" x14ac:dyDescent="0.35">
      <c r="B8556" s="11" t="s">
        <v>29</v>
      </c>
      <c r="C8556" s="12" t="s">
        <v>24</v>
      </c>
      <c r="D8556" s="12" t="s">
        <v>30</v>
      </c>
    </row>
    <row r="8557" spans="1:18" x14ac:dyDescent="0.35">
      <c r="B8557" s="11" t="s">
        <v>31</v>
      </c>
      <c r="C8557" s="12" t="s">
        <v>358</v>
      </c>
      <c r="D8557" s="12" t="s">
        <v>2279</v>
      </c>
    </row>
    <row r="8558" spans="1:18" x14ac:dyDescent="0.35">
      <c r="B8558" s="11" t="s">
        <v>33</v>
      </c>
      <c r="C8558" s="12" t="s">
        <v>328</v>
      </c>
      <c r="D8558" s="12" t="s">
        <v>1621</v>
      </c>
    </row>
    <row r="8559" spans="1:18" x14ac:dyDescent="0.35">
      <c r="B8559" s="11" t="s">
        <v>35</v>
      </c>
      <c r="C8559" s="12" t="s">
        <v>105</v>
      </c>
      <c r="D8559" s="12" t="s">
        <v>2142</v>
      </c>
    </row>
    <row r="8561" spans="1:18" ht="42" x14ac:dyDescent="0.35">
      <c r="A8561" s="1">
        <v>1</v>
      </c>
      <c r="B8561" s="13" t="s">
        <v>2482</v>
      </c>
      <c r="C8561" s="13" t="s">
        <v>44</v>
      </c>
      <c r="D8561" s="14" t="s">
        <v>2327</v>
      </c>
      <c r="E8561" s="15">
        <v>4.7</v>
      </c>
      <c r="F8561" s="16">
        <f t="shared" ref="F8561:F8584" si="2870">ROUND(ROUND(N8561,2)*ROUND(J8561,3),2)</f>
        <v>987</v>
      </c>
      <c r="G8561" s="16">
        <f t="shared" ref="G8561:G8584" si="2871">ROUND(ROUND(N8561,2)*ROUND(K8561,3),2)</f>
        <v>0</v>
      </c>
      <c r="H8561" s="16">
        <f t="shared" ref="H8561:H8584" si="2872">IF(EXACT(J8561,0),0,100*(K8561/J8561))</f>
        <v>0</v>
      </c>
      <c r="I8561" s="16">
        <f t="shared" ref="I8561:I8584" si="2873">ROUND((ROUND(J8561,3)-ROUND(K8561,3))*N8561,2)</f>
        <v>987</v>
      </c>
      <c r="J8561" s="17">
        <v>210</v>
      </c>
      <c r="K8561" s="17">
        <v>0</v>
      </c>
      <c r="L8561" s="18">
        <f t="shared" ref="L8561:L8584" si="2874">ROUND(ROUND(J8561,3)-ROUND(K8561,3),3)</f>
        <v>210</v>
      </c>
      <c r="M8561" s="17">
        <v>0</v>
      </c>
      <c r="N8561" s="16">
        <f t="shared" ref="N8561:N8584" si="2875">ROUND(E8561,2)</f>
        <v>4.7</v>
      </c>
      <c r="O8561" s="16">
        <f t="shared" ref="O8561:O8584" si="2876">ROUND(ROUND(M8561,3)*ROUND(N8561,2),2)</f>
        <v>0</v>
      </c>
      <c r="P8561" s="18">
        <f t="shared" ref="P8561:P8584" si="2877">ROUND(ROUND(K8561,3)-ROUND(M8561,3),2)</f>
        <v>0</v>
      </c>
      <c r="Q8561" s="16">
        <f t="shared" ref="Q8561:Q8584" si="2878">ROUND(E8561,2)</f>
        <v>4.7</v>
      </c>
      <c r="R8561" s="16">
        <f t="shared" ref="R8561:R8584" si="2879">ROUND((ROUND(K8561,3)-ROUND(M8561,3))* Q8561,2)</f>
        <v>0</v>
      </c>
    </row>
    <row r="8562" spans="1:18" ht="31.5" x14ac:dyDescent="0.35">
      <c r="A8562" s="1">
        <v>2</v>
      </c>
      <c r="B8562" s="13" t="s">
        <v>2483</v>
      </c>
      <c r="C8562" s="13" t="s">
        <v>44</v>
      </c>
      <c r="D8562" s="14" t="s">
        <v>2484</v>
      </c>
      <c r="E8562" s="15">
        <v>11.54</v>
      </c>
      <c r="F8562" s="16">
        <f t="shared" si="2870"/>
        <v>577</v>
      </c>
      <c r="G8562" s="16">
        <f t="shared" si="2871"/>
        <v>0</v>
      </c>
      <c r="H8562" s="16">
        <f t="shared" si="2872"/>
        <v>0</v>
      </c>
      <c r="I8562" s="16">
        <f t="shared" si="2873"/>
        <v>577</v>
      </c>
      <c r="J8562" s="17">
        <v>50</v>
      </c>
      <c r="K8562" s="17">
        <v>0</v>
      </c>
      <c r="L8562" s="18">
        <f t="shared" si="2874"/>
        <v>50</v>
      </c>
      <c r="M8562" s="17">
        <v>0</v>
      </c>
      <c r="N8562" s="16">
        <f t="shared" si="2875"/>
        <v>11.54</v>
      </c>
      <c r="O8562" s="16">
        <f t="shared" si="2876"/>
        <v>0</v>
      </c>
      <c r="P8562" s="18">
        <f t="shared" si="2877"/>
        <v>0</v>
      </c>
      <c r="Q8562" s="16">
        <f t="shared" si="2878"/>
        <v>11.54</v>
      </c>
      <c r="R8562" s="16">
        <f t="shared" si="2879"/>
        <v>0</v>
      </c>
    </row>
    <row r="8563" spans="1:18" ht="52.5" x14ac:dyDescent="0.35">
      <c r="A8563" s="1">
        <v>3</v>
      </c>
      <c r="B8563" s="13" t="s">
        <v>166</v>
      </c>
      <c r="C8563" s="13" t="s">
        <v>65</v>
      </c>
      <c r="D8563" s="14" t="s">
        <v>167</v>
      </c>
      <c r="E8563" s="15">
        <v>24.21</v>
      </c>
      <c r="F8563" s="16">
        <f t="shared" si="2870"/>
        <v>1488.92</v>
      </c>
      <c r="G8563" s="16">
        <f t="shared" si="2871"/>
        <v>0</v>
      </c>
      <c r="H8563" s="16">
        <f t="shared" si="2872"/>
        <v>0</v>
      </c>
      <c r="I8563" s="16">
        <f t="shared" si="2873"/>
        <v>1488.92</v>
      </c>
      <c r="J8563" s="17">
        <v>61.5</v>
      </c>
      <c r="K8563" s="17">
        <v>0</v>
      </c>
      <c r="L8563" s="18">
        <f t="shared" si="2874"/>
        <v>61.5</v>
      </c>
      <c r="M8563" s="17">
        <v>0</v>
      </c>
      <c r="N8563" s="16">
        <f t="shared" si="2875"/>
        <v>24.21</v>
      </c>
      <c r="O8563" s="16">
        <f t="shared" si="2876"/>
        <v>0</v>
      </c>
      <c r="P8563" s="18">
        <f t="shared" si="2877"/>
        <v>0</v>
      </c>
      <c r="Q8563" s="16">
        <f t="shared" si="2878"/>
        <v>24.21</v>
      </c>
      <c r="R8563" s="16">
        <f t="shared" si="2879"/>
        <v>0</v>
      </c>
    </row>
    <row r="8564" spans="1:18" ht="31.5" x14ac:dyDescent="0.35">
      <c r="A8564" s="1">
        <v>4</v>
      </c>
      <c r="B8564" s="13" t="s">
        <v>168</v>
      </c>
      <c r="C8564" s="13" t="s">
        <v>65</v>
      </c>
      <c r="D8564" s="14" t="s">
        <v>169</v>
      </c>
      <c r="E8564" s="15">
        <v>5.38</v>
      </c>
      <c r="F8564" s="16">
        <f t="shared" si="2870"/>
        <v>330.87</v>
      </c>
      <c r="G8564" s="16">
        <f t="shared" si="2871"/>
        <v>0</v>
      </c>
      <c r="H8564" s="16">
        <f t="shared" si="2872"/>
        <v>0</v>
      </c>
      <c r="I8564" s="16">
        <f t="shared" si="2873"/>
        <v>330.87</v>
      </c>
      <c r="J8564" s="17">
        <v>61.5</v>
      </c>
      <c r="K8564" s="17">
        <v>0</v>
      </c>
      <c r="L8564" s="18">
        <f t="shared" si="2874"/>
        <v>61.5</v>
      </c>
      <c r="M8564" s="17">
        <v>0</v>
      </c>
      <c r="N8564" s="16">
        <f t="shared" si="2875"/>
        <v>5.38</v>
      </c>
      <c r="O8564" s="16">
        <f t="shared" si="2876"/>
        <v>0</v>
      </c>
      <c r="P8564" s="18">
        <f t="shared" si="2877"/>
        <v>0</v>
      </c>
      <c r="Q8564" s="16">
        <f t="shared" si="2878"/>
        <v>5.38</v>
      </c>
      <c r="R8564" s="16">
        <f t="shared" si="2879"/>
        <v>0</v>
      </c>
    </row>
    <row r="8565" spans="1:18" ht="52.5" x14ac:dyDescent="0.35">
      <c r="A8565" s="1">
        <v>5</v>
      </c>
      <c r="B8565" s="13" t="s">
        <v>267</v>
      </c>
      <c r="C8565" s="13" t="s">
        <v>65</v>
      </c>
      <c r="D8565" s="14" t="s">
        <v>268</v>
      </c>
      <c r="E8565" s="15">
        <v>5.83</v>
      </c>
      <c r="F8565" s="16">
        <f t="shared" si="2870"/>
        <v>358.55</v>
      </c>
      <c r="G8565" s="16">
        <f t="shared" si="2871"/>
        <v>0</v>
      </c>
      <c r="H8565" s="16">
        <f t="shared" si="2872"/>
        <v>0</v>
      </c>
      <c r="I8565" s="16">
        <f t="shared" si="2873"/>
        <v>358.55</v>
      </c>
      <c r="J8565" s="17">
        <v>61.5</v>
      </c>
      <c r="K8565" s="17">
        <v>0</v>
      </c>
      <c r="L8565" s="18">
        <f t="shared" si="2874"/>
        <v>61.5</v>
      </c>
      <c r="M8565" s="17">
        <v>0</v>
      </c>
      <c r="N8565" s="16">
        <f t="shared" si="2875"/>
        <v>5.83</v>
      </c>
      <c r="O8565" s="16">
        <f t="shared" si="2876"/>
        <v>0</v>
      </c>
      <c r="P8565" s="18">
        <f t="shared" si="2877"/>
        <v>0</v>
      </c>
      <c r="Q8565" s="16">
        <f t="shared" si="2878"/>
        <v>5.83</v>
      </c>
      <c r="R8565" s="16">
        <f t="shared" si="2879"/>
        <v>0</v>
      </c>
    </row>
    <row r="8566" spans="1:18" ht="21" x14ac:dyDescent="0.35">
      <c r="A8566" s="1">
        <v>6</v>
      </c>
      <c r="B8566" s="13" t="s">
        <v>1522</v>
      </c>
      <c r="C8566" s="13" t="s">
        <v>44</v>
      </c>
      <c r="D8566" s="14" t="s">
        <v>1523</v>
      </c>
      <c r="E8566" s="15">
        <v>10.71</v>
      </c>
      <c r="F8566" s="16">
        <f t="shared" si="2870"/>
        <v>2784.6</v>
      </c>
      <c r="G8566" s="16">
        <f t="shared" si="2871"/>
        <v>0</v>
      </c>
      <c r="H8566" s="16">
        <f t="shared" si="2872"/>
        <v>0</v>
      </c>
      <c r="I8566" s="16">
        <f t="shared" si="2873"/>
        <v>2784.6</v>
      </c>
      <c r="J8566" s="17">
        <v>260</v>
      </c>
      <c r="K8566" s="17">
        <v>0</v>
      </c>
      <c r="L8566" s="18">
        <f t="shared" si="2874"/>
        <v>260</v>
      </c>
      <c r="M8566" s="17">
        <v>0</v>
      </c>
      <c r="N8566" s="16">
        <f t="shared" si="2875"/>
        <v>10.71</v>
      </c>
      <c r="O8566" s="16">
        <f t="shared" si="2876"/>
        <v>0</v>
      </c>
      <c r="P8566" s="18">
        <f t="shared" si="2877"/>
        <v>0</v>
      </c>
      <c r="Q8566" s="16">
        <f t="shared" si="2878"/>
        <v>10.71</v>
      </c>
      <c r="R8566" s="16">
        <f t="shared" si="2879"/>
        <v>0</v>
      </c>
    </row>
    <row r="8567" spans="1:18" ht="52.5" x14ac:dyDescent="0.35">
      <c r="A8567" s="1">
        <v>7</v>
      </c>
      <c r="B8567" s="13" t="s">
        <v>1520</v>
      </c>
      <c r="C8567" s="13" t="s">
        <v>44</v>
      </c>
      <c r="D8567" s="14" t="s">
        <v>1521</v>
      </c>
      <c r="E8567" s="15">
        <v>5.84</v>
      </c>
      <c r="F8567" s="16">
        <f t="shared" si="2870"/>
        <v>1565.12</v>
      </c>
      <c r="G8567" s="16">
        <f t="shared" si="2871"/>
        <v>0</v>
      </c>
      <c r="H8567" s="16">
        <f t="shared" si="2872"/>
        <v>0</v>
      </c>
      <c r="I8567" s="16">
        <f t="shared" si="2873"/>
        <v>1565.12</v>
      </c>
      <c r="J8567" s="17">
        <v>268</v>
      </c>
      <c r="K8567" s="17">
        <v>0</v>
      </c>
      <c r="L8567" s="18">
        <f t="shared" si="2874"/>
        <v>268</v>
      </c>
      <c r="M8567" s="17">
        <v>0</v>
      </c>
      <c r="N8567" s="16">
        <f t="shared" si="2875"/>
        <v>5.84</v>
      </c>
      <c r="O8567" s="16">
        <f t="shared" si="2876"/>
        <v>0</v>
      </c>
      <c r="P8567" s="18">
        <f t="shared" si="2877"/>
        <v>0</v>
      </c>
      <c r="Q8567" s="16">
        <f t="shared" si="2878"/>
        <v>5.84</v>
      </c>
      <c r="R8567" s="16">
        <f t="shared" si="2879"/>
        <v>0</v>
      </c>
    </row>
    <row r="8568" spans="1:18" ht="21" x14ac:dyDescent="0.35">
      <c r="A8568" s="1">
        <v>8</v>
      </c>
      <c r="B8568" s="13" t="s">
        <v>1572</v>
      </c>
      <c r="C8568" s="13" t="s">
        <v>41</v>
      </c>
      <c r="D8568" s="14" t="s">
        <v>1573</v>
      </c>
      <c r="E8568" s="15">
        <v>162.63999999999999</v>
      </c>
      <c r="F8568" s="16">
        <f t="shared" si="2870"/>
        <v>1463.76</v>
      </c>
      <c r="G8568" s="16">
        <f t="shared" si="2871"/>
        <v>0</v>
      </c>
      <c r="H8568" s="16">
        <f t="shared" si="2872"/>
        <v>0</v>
      </c>
      <c r="I8568" s="16">
        <f t="shared" si="2873"/>
        <v>1463.76</v>
      </c>
      <c r="J8568" s="17">
        <v>9</v>
      </c>
      <c r="K8568" s="17">
        <v>0</v>
      </c>
      <c r="L8568" s="18">
        <f t="shared" si="2874"/>
        <v>9</v>
      </c>
      <c r="M8568" s="17">
        <v>0</v>
      </c>
      <c r="N8568" s="16">
        <f t="shared" si="2875"/>
        <v>162.63999999999999</v>
      </c>
      <c r="O8568" s="16">
        <f t="shared" si="2876"/>
        <v>0</v>
      </c>
      <c r="P8568" s="18">
        <f t="shared" si="2877"/>
        <v>0</v>
      </c>
      <c r="Q8568" s="16">
        <f t="shared" si="2878"/>
        <v>162.63999999999999</v>
      </c>
      <c r="R8568" s="16">
        <f t="shared" si="2879"/>
        <v>0</v>
      </c>
    </row>
    <row r="8569" spans="1:18" ht="42" x14ac:dyDescent="0.35">
      <c r="A8569" s="1">
        <v>9</v>
      </c>
      <c r="B8569" s="13" t="s">
        <v>1386</v>
      </c>
      <c r="C8569" s="13" t="s">
        <v>41</v>
      </c>
      <c r="D8569" s="14" t="s">
        <v>1387</v>
      </c>
      <c r="E8569" s="15">
        <v>205.25</v>
      </c>
      <c r="F8569" s="16">
        <f t="shared" si="2870"/>
        <v>1847.25</v>
      </c>
      <c r="G8569" s="16">
        <f t="shared" si="2871"/>
        <v>0</v>
      </c>
      <c r="H8569" s="16">
        <f t="shared" si="2872"/>
        <v>0</v>
      </c>
      <c r="I8569" s="16">
        <f t="shared" si="2873"/>
        <v>1847.25</v>
      </c>
      <c r="J8569" s="17">
        <v>9</v>
      </c>
      <c r="K8569" s="17">
        <v>0</v>
      </c>
      <c r="L8569" s="18">
        <f t="shared" si="2874"/>
        <v>9</v>
      </c>
      <c r="M8569" s="17">
        <v>0</v>
      </c>
      <c r="N8569" s="16">
        <f t="shared" si="2875"/>
        <v>205.25</v>
      </c>
      <c r="O8569" s="16">
        <f t="shared" si="2876"/>
        <v>0</v>
      </c>
      <c r="P8569" s="18">
        <f t="shared" si="2877"/>
        <v>0</v>
      </c>
      <c r="Q8569" s="16">
        <f t="shared" si="2878"/>
        <v>205.25</v>
      </c>
      <c r="R8569" s="16">
        <f t="shared" si="2879"/>
        <v>0</v>
      </c>
    </row>
    <row r="8570" spans="1:18" ht="63" x14ac:dyDescent="0.35">
      <c r="A8570" s="1">
        <v>10</v>
      </c>
      <c r="B8570" s="13" t="s">
        <v>2584</v>
      </c>
      <c r="C8570" s="13" t="s">
        <v>41</v>
      </c>
      <c r="D8570" s="14" t="s">
        <v>2585</v>
      </c>
      <c r="E8570" s="15">
        <v>470.6</v>
      </c>
      <c r="F8570" s="16">
        <f t="shared" si="2870"/>
        <v>1882.4</v>
      </c>
      <c r="G8570" s="16">
        <f t="shared" si="2871"/>
        <v>0</v>
      </c>
      <c r="H8570" s="16">
        <f t="shared" si="2872"/>
        <v>0</v>
      </c>
      <c r="I8570" s="16">
        <f t="shared" si="2873"/>
        <v>1882.4</v>
      </c>
      <c r="J8570" s="17">
        <v>4</v>
      </c>
      <c r="K8570" s="17">
        <v>0</v>
      </c>
      <c r="L8570" s="18">
        <f t="shared" si="2874"/>
        <v>4</v>
      </c>
      <c r="M8570" s="17">
        <v>0</v>
      </c>
      <c r="N8570" s="16">
        <f t="shared" si="2875"/>
        <v>470.6</v>
      </c>
      <c r="O8570" s="16">
        <f t="shared" si="2876"/>
        <v>0</v>
      </c>
      <c r="P8570" s="18">
        <f t="shared" si="2877"/>
        <v>0</v>
      </c>
      <c r="Q8570" s="16">
        <f t="shared" si="2878"/>
        <v>470.6</v>
      </c>
      <c r="R8570" s="16">
        <f t="shared" si="2879"/>
        <v>0</v>
      </c>
    </row>
    <row r="8571" spans="1:18" ht="31.5" x14ac:dyDescent="0.35">
      <c r="A8571" s="1">
        <v>11</v>
      </c>
      <c r="B8571" s="13" t="s">
        <v>2586</v>
      </c>
      <c r="C8571" s="13" t="s">
        <v>41</v>
      </c>
      <c r="D8571" s="14" t="s">
        <v>2587</v>
      </c>
      <c r="E8571" s="15">
        <v>288.91000000000003</v>
      </c>
      <c r="F8571" s="16">
        <f t="shared" si="2870"/>
        <v>1155.6400000000001</v>
      </c>
      <c r="G8571" s="16">
        <f t="shared" si="2871"/>
        <v>0</v>
      </c>
      <c r="H8571" s="16">
        <f t="shared" si="2872"/>
        <v>0</v>
      </c>
      <c r="I8571" s="16">
        <f t="shared" si="2873"/>
        <v>1155.6400000000001</v>
      </c>
      <c r="J8571" s="17">
        <v>4</v>
      </c>
      <c r="K8571" s="17">
        <v>0</v>
      </c>
      <c r="L8571" s="18">
        <f t="shared" si="2874"/>
        <v>4</v>
      </c>
      <c r="M8571" s="17">
        <v>0</v>
      </c>
      <c r="N8571" s="16">
        <f t="shared" si="2875"/>
        <v>288.91000000000003</v>
      </c>
      <c r="O8571" s="16">
        <f t="shared" si="2876"/>
        <v>0</v>
      </c>
      <c r="P8571" s="18">
        <f t="shared" si="2877"/>
        <v>0</v>
      </c>
      <c r="Q8571" s="16">
        <f t="shared" si="2878"/>
        <v>288.91000000000003</v>
      </c>
      <c r="R8571" s="16">
        <f t="shared" si="2879"/>
        <v>0</v>
      </c>
    </row>
    <row r="8572" spans="1:18" ht="42" x14ac:dyDescent="0.35">
      <c r="A8572" s="1">
        <v>12</v>
      </c>
      <c r="B8572" s="13" t="s">
        <v>2332</v>
      </c>
      <c r="C8572" s="13" t="s">
        <v>224</v>
      </c>
      <c r="D8572" s="14" t="s">
        <v>2333</v>
      </c>
      <c r="E8572" s="15">
        <v>1904.76</v>
      </c>
      <c r="F8572" s="16">
        <f t="shared" si="2870"/>
        <v>1904.76</v>
      </c>
      <c r="G8572" s="16">
        <f t="shared" si="2871"/>
        <v>0</v>
      </c>
      <c r="H8572" s="16">
        <f t="shared" si="2872"/>
        <v>0</v>
      </c>
      <c r="I8572" s="16">
        <f t="shared" si="2873"/>
        <v>1904.76</v>
      </c>
      <c r="J8572" s="17">
        <v>1</v>
      </c>
      <c r="K8572" s="17">
        <v>0</v>
      </c>
      <c r="L8572" s="18">
        <f t="shared" si="2874"/>
        <v>1</v>
      </c>
      <c r="M8572" s="17">
        <v>0</v>
      </c>
      <c r="N8572" s="16">
        <f t="shared" si="2875"/>
        <v>1904.76</v>
      </c>
      <c r="O8572" s="16">
        <f t="shared" si="2876"/>
        <v>0</v>
      </c>
      <c r="P8572" s="18">
        <f t="shared" si="2877"/>
        <v>0</v>
      </c>
      <c r="Q8572" s="16">
        <f t="shared" si="2878"/>
        <v>1904.76</v>
      </c>
      <c r="R8572" s="16">
        <f t="shared" si="2879"/>
        <v>0</v>
      </c>
    </row>
    <row r="8573" spans="1:18" ht="105" x14ac:dyDescent="0.35">
      <c r="A8573" s="1">
        <v>13</v>
      </c>
      <c r="B8573" s="13" t="s">
        <v>2330</v>
      </c>
      <c r="C8573" s="13" t="s">
        <v>224</v>
      </c>
      <c r="D8573" s="14" t="s">
        <v>2331</v>
      </c>
      <c r="E8573" s="15">
        <v>2857.14</v>
      </c>
      <c r="F8573" s="16">
        <f t="shared" si="2870"/>
        <v>2857.14</v>
      </c>
      <c r="G8573" s="16">
        <f t="shared" si="2871"/>
        <v>9431.42</v>
      </c>
      <c r="H8573" s="16">
        <f t="shared" si="2872"/>
        <v>330.1</v>
      </c>
      <c r="I8573" s="16">
        <f t="shared" si="2873"/>
        <v>-6574.28</v>
      </c>
      <c r="J8573" s="17">
        <v>1</v>
      </c>
      <c r="K8573" s="17">
        <v>3.3010000000000002</v>
      </c>
      <c r="L8573" s="18">
        <f t="shared" si="2874"/>
        <v>-2.3010000000000002</v>
      </c>
      <c r="M8573" s="17">
        <v>3.004</v>
      </c>
      <c r="N8573" s="16">
        <f t="shared" si="2875"/>
        <v>2857.14</v>
      </c>
      <c r="O8573" s="16">
        <f t="shared" si="2876"/>
        <v>8582.85</v>
      </c>
      <c r="P8573" s="18">
        <f t="shared" si="2877"/>
        <v>0.3</v>
      </c>
      <c r="Q8573" s="16">
        <f t="shared" si="2878"/>
        <v>2857.14</v>
      </c>
      <c r="R8573" s="16">
        <f t="shared" si="2879"/>
        <v>848.57</v>
      </c>
    </row>
    <row r="8574" spans="1:18" ht="42" x14ac:dyDescent="0.35">
      <c r="A8574" s="1">
        <v>14</v>
      </c>
      <c r="B8574" s="13" t="s">
        <v>2334</v>
      </c>
      <c r="C8574" s="13" t="s">
        <v>224</v>
      </c>
      <c r="D8574" s="14" t="s">
        <v>2335</v>
      </c>
      <c r="E8574" s="15">
        <v>952.38</v>
      </c>
      <c r="F8574" s="16">
        <f t="shared" si="2870"/>
        <v>952.38</v>
      </c>
      <c r="G8574" s="16">
        <f t="shared" si="2871"/>
        <v>0</v>
      </c>
      <c r="H8574" s="16">
        <f t="shared" si="2872"/>
        <v>0</v>
      </c>
      <c r="I8574" s="16">
        <f t="shared" si="2873"/>
        <v>952.38</v>
      </c>
      <c r="J8574" s="17">
        <v>1</v>
      </c>
      <c r="K8574" s="17">
        <v>0</v>
      </c>
      <c r="L8574" s="18">
        <f t="shared" si="2874"/>
        <v>1</v>
      </c>
      <c r="M8574" s="17">
        <v>0</v>
      </c>
      <c r="N8574" s="16">
        <f t="shared" si="2875"/>
        <v>952.38</v>
      </c>
      <c r="O8574" s="16">
        <f t="shared" si="2876"/>
        <v>0</v>
      </c>
      <c r="P8574" s="18">
        <f t="shared" si="2877"/>
        <v>0</v>
      </c>
      <c r="Q8574" s="16">
        <f t="shared" si="2878"/>
        <v>952.38</v>
      </c>
      <c r="R8574" s="16">
        <f t="shared" si="2879"/>
        <v>0</v>
      </c>
    </row>
    <row r="8575" spans="1:18" ht="42" x14ac:dyDescent="0.35">
      <c r="A8575" s="1">
        <v>15</v>
      </c>
      <c r="B8575" s="13" t="s">
        <v>183</v>
      </c>
      <c r="C8575" s="13" t="s">
        <v>92</v>
      </c>
      <c r="D8575" s="14" t="s">
        <v>184</v>
      </c>
      <c r="E8575" s="15">
        <v>7.89</v>
      </c>
      <c r="F8575" s="16">
        <f t="shared" si="2870"/>
        <v>0</v>
      </c>
      <c r="G8575" s="16">
        <f t="shared" si="2871"/>
        <v>59.92</v>
      </c>
      <c r="H8575" s="16">
        <f t="shared" si="2872"/>
        <v>0</v>
      </c>
      <c r="I8575" s="16">
        <f t="shared" si="2873"/>
        <v>-59.92</v>
      </c>
      <c r="J8575" s="17">
        <v>0</v>
      </c>
      <c r="K8575" s="17">
        <v>7.5949999999999998</v>
      </c>
      <c r="L8575" s="18">
        <f t="shared" si="2874"/>
        <v>-7.5949999999999998</v>
      </c>
      <c r="M8575" s="17">
        <v>7.5949999999999998</v>
      </c>
      <c r="N8575" s="16">
        <f t="shared" si="2875"/>
        <v>7.89</v>
      </c>
      <c r="O8575" s="16">
        <f t="shared" si="2876"/>
        <v>59.92</v>
      </c>
      <c r="P8575" s="18">
        <f t="shared" si="2877"/>
        <v>0</v>
      </c>
      <c r="Q8575" s="16">
        <f t="shared" si="2878"/>
        <v>7.89</v>
      </c>
      <c r="R8575" s="16">
        <f t="shared" si="2879"/>
        <v>0</v>
      </c>
    </row>
    <row r="8576" spans="1:18" ht="31.5" x14ac:dyDescent="0.35">
      <c r="A8576" s="1">
        <v>16</v>
      </c>
      <c r="B8576" s="13" t="s">
        <v>269</v>
      </c>
      <c r="C8576" s="13" t="s">
        <v>65</v>
      </c>
      <c r="D8576" s="14" t="s">
        <v>270</v>
      </c>
      <c r="E8576" s="15">
        <v>152.22</v>
      </c>
      <c r="F8576" s="16">
        <f t="shared" si="2870"/>
        <v>0</v>
      </c>
      <c r="G8576" s="16">
        <f t="shared" si="2871"/>
        <v>1134.19</v>
      </c>
      <c r="H8576" s="16">
        <f t="shared" si="2872"/>
        <v>0</v>
      </c>
      <c r="I8576" s="16">
        <f t="shared" si="2873"/>
        <v>-1134.19</v>
      </c>
      <c r="J8576" s="17">
        <v>0</v>
      </c>
      <c r="K8576" s="17">
        <v>7.4509999999999996</v>
      </c>
      <c r="L8576" s="18">
        <f t="shared" si="2874"/>
        <v>-7.4509999999999996</v>
      </c>
      <c r="M8576" s="17">
        <v>7.4509999999999996</v>
      </c>
      <c r="N8576" s="16">
        <f t="shared" si="2875"/>
        <v>152.22</v>
      </c>
      <c r="O8576" s="16">
        <f t="shared" si="2876"/>
        <v>1134.19</v>
      </c>
      <c r="P8576" s="18">
        <f t="shared" si="2877"/>
        <v>0</v>
      </c>
      <c r="Q8576" s="16">
        <f t="shared" si="2878"/>
        <v>152.22</v>
      </c>
      <c r="R8576" s="16">
        <f t="shared" si="2879"/>
        <v>0</v>
      </c>
    </row>
    <row r="8577" spans="1:18" ht="21" x14ac:dyDescent="0.35">
      <c r="A8577" s="1">
        <v>17</v>
      </c>
      <c r="B8577" s="13" t="s">
        <v>499</v>
      </c>
      <c r="C8577" s="13" t="s">
        <v>65</v>
      </c>
      <c r="D8577" s="14" t="s">
        <v>500</v>
      </c>
      <c r="E8577" s="15">
        <v>95.84</v>
      </c>
      <c r="F8577" s="16">
        <f t="shared" si="2870"/>
        <v>0</v>
      </c>
      <c r="G8577" s="16">
        <f t="shared" si="2871"/>
        <v>115.97</v>
      </c>
      <c r="H8577" s="16">
        <f t="shared" si="2872"/>
        <v>0</v>
      </c>
      <c r="I8577" s="16">
        <f t="shared" si="2873"/>
        <v>-115.97</v>
      </c>
      <c r="J8577" s="17">
        <v>0</v>
      </c>
      <c r="K8577" s="17">
        <v>1.21</v>
      </c>
      <c r="L8577" s="18">
        <f t="shared" si="2874"/>
        <v>-1.21</v>
      </c>
      <c r="M8577" s="17">
        <v>1.21</v>
      </c>
      <c r="N8577" s="16">
        <f t="shared" si="2875"/>
        <v>95.84</v>
      </c>
      <c r="O8577" s="16">
        <f t="shared" si="2876"/>
        <v>115.97</v>
      </c>
      <c r="P8577" s="18">
        <f t="shared" si="2877"/>
        <v>0</v>
      </c>
      <c r="Q8577" s="16">
        <f t="shared" si="2878"/>
        <v>95.84</v>
      </c>
      <c r="R8577" s="16">
        <f t="shared" si="2879"/>
        <v>0</v>
      </c>
    </row>
    <row r="8578" spans="1:18" ht="52.5" x14ac:dyDescent="0.35">
      <c r="A8578" s="1">
        <v>18</v>
      </c>
      <c r="B8578" s="13" t="s">
        <v>1136</v>
      </c>
      <c r="C8578" s="13" t="s">
        <v>65</v>
      </c>
      <c r="D8578" s="14" t="s">
        <v>1137</v>
      </c>
      <c r="E8578" s="15">
        <v>5.82</v>
      </c>
      <c r="F8578" s="16">
        <f t="shared" si="2870"/>
        <v>0</v>
      </c>
      <c r="G8578" s="16">
        <f t="shared" si="2871"/>
        <v>23.21</v>
      </c>
      <c r="H8578" s="16">
        <f t="shared" si="2872"/>
        <v>0</v>
      </c>
      <c r="I8578" s="16">
        <f t="shared" si="2873"/>
        <v>-23.21</v>
      </c>
      <c r="J8578" s="17">
        <v>0</v>
      </c>
      <c r="K8578" s="17">
        <v>3.988</v>
      </c>
      <c r="L8578" s="18">
        <f t="shared" si="2874"/>
        <v>-3.988</v>
      </c>
      <c r="M8578" s="17">
        <v>3.988</v>
      </c>
      <c r="N8578" s="16">
        <f t="shared" si="2875"/>
        <v>5.82</v>
      </c>
      <c r="O8578" s="16">
        <f t="shared" si="2876"/>
        <v>23.21</v>
      </c>
      <c r="P8578" s="18">
        <f t="shared" si="2877"/>
        <v>0</v>
      </c>
      <c r="Q8578" s="16">
        <f t="shared" si="2878"/>
        <v>5.82</v>
      </c>
      <c r="R8578" s="16">
        <f t="shared" si="2879"/>
        <v>0</v>
      </c>
    </row>
    <row r="8579" spans="1:18" ht="52.5" x14ac:dyDescent="0.35">
      <c r="A8579" s="1">
        <v>19</v>
      </c>
      <c r="B8579" s="13" t="s">
        <v>1153</v>
      </c>
      <c r="C8579" s="13" t="s">
        <v>92</v>
      </c>
      <c r="D8579" s="14" t="s">
        <v>1154</v>
      </c>
      <c r="E8579" s="15">
        <v>22.66</v>
      </c>
      <c r="F8579" s="16">
        <f t="shared" si="2870"/>
        <v>0</v>
      </c>
      <c r="G8579" s="16">
        <f t="shared" si="2871"/>
        <v>155.79</v>
      </c>
      <c r="H8579" s="16">
        <f t="shared" si="2872"/>
        <v>0</v>
      </c>
      <c r="I8579" s="16">
        <f t="shared" si="2873"/>
        <v>-155.79</v>
      </c>
      <c r="J8579" s="17">
        <v>0</v>
      </c>
      <c r="K8579" s="17">
        <v>6.875</v>
      </c>
      <c r="L8579" s="18">
        <f t="shared" si="2874"/>
        <v>-6.875</v>
      </c>
      <c r="M8579" s="17">
        <v>6.875</v>
      </c>
      <c r="N8579" s="16">
        <f t="shared" si="2875"/>
        <v>22.66</v>
      </c>
      <c r="O8579" s="16">
        <f t="shared" si="2876"/>
        <v>155.79</v>
      </c>
      <c r="P8579" s="18">
        <f t="shared" si="2877"/>
        <v>0</v>
      </c>
      <c r="Q8579" s="16">
        <f t="shared" si="2878"/>
        <v>22.66</v>
      </c>
      <c r="R8579" s="16">
        <f t="shared" si="2879"/>
        <v>0</v>
      </c>
    </row>
    <row r="8580" spans="1:18" ht="52.5" x14ac:dyDescent="0.35">
      <c r="A8580" s="1">
        <v>20</v>
      </c>
      <c r="B8580" s="13" t="s">
        <v>812</v>
      </c>
      <c r="C8580" s="13" t="s">
        <v>65</v>
      </c>
      <c r="D8580" s="14" t="s">
        <v>813</v>
      </c>
      <c r="E8580" s="15">
        <v>80.599999999999994</v>
      </c>
      <c r="F8580" s="16">
        <f t="shared" si="2870"/>
        <v>0</v>
      </c>
      <c r="G8580" s="16">
        <f t="shared" si="2871"/>
        <v>83.1</v>
      </c>
      <c r="H8580" s="16">
        <f t="shared" si="2872"/>
        <v>0</v>
      </c>
      <c r="I8580" s="16">
        <f t="shared" si="2873"/>
        <v>-83.1</v>
      </c>
      <c r="J8580" s="17">
        <v>0</v>
      </c>
      <c r="K8580" s="17">
        <v>1.0309999999999999</v>
      </c>
      <c r="L8580" s="18">
        <f t="shared" si="2874"/>
        <v>-1.0309999999999999</v>
      </c>
      <c r="M8580" s="17">
        <v>1.0309999999999999</v>
      </c>
      <c r="N8580" s="16">
        <f t="shared" si="2875"/>
        <v>80.599999999999994</v>
      </c>
      <c r="O8580" s="16">
        <f t="shared" si="2876"/>
        <v>83.1</v>
      </c>
      <c r="P8580" s="18">
        <f t="shared" si="2877"/>
        <v>0</v>
      </c>
      <c r="Q8580" s="16">
        <f t="shared" si="2878"/>
        <v>80.599999999999994</v>
      </c>
      <c r="R8580" s="16">
        <f t="shared" si="2879"/>
        <v>0</v>
      </c>
    </row>
    <row r="8581" spans="1:18" ht="63" x14ac:dyDescent="0.35">
      <c r="A8581" s="1">
        <v>21</v>
      </c>
      <c r="B8581" s="13" t="s">
        <v>908</v>
      </c>
      <c r="C8581" s="13" t="s">
        <v>44</v>
      </c>
      <c r="D8581" s="14" t="s">
        <v>909</v>
      </c>
      <c r="E8581" s="15">
        <v>2.58</v>
      </c>
      <c r="F8581" s="16">
        <f t="shared" si="2870"/>
        <v>0</v>
      </c>
      <c r="G8581" s="16">
        <f t="shared" si="2871"/>
        <v>70.95</v>
      </c>
      <c r="H8581" s="16">
        <f t="shared" si="2872"/>
        <v>0</v>
      </c>
      <c r="I8581" s="16">
        <f t="shared" si="2873"/>
        <v>-70.95</v>
      </c>
      <c r="J8581" s="17">
        <v>0</v>
      </c>
      <c r="K8581" s="17">
        <v>27.5</v>
      </c>
      <c r="L8581" s="18">
        <f t="shared" si="2874"/>
        <v>-27.5</v>
      </c>
      <c r="M8581" s="17">
        <v>27.5</v>
      </c>
      <c r="N8581" s="16">
        <f t="shared" si="2875"/>
        <v>2.58</v>
      </c>
      <c r="O8581" s="16">
        <f t="shared" si="2876"/>
        <v>70.95</v>
      </c>
      <c r="P8581" s="18">
        <f t="shared" si="2877"/>
        <v>0</v>
      </c>
      <c r="Q8581" s="16">
        <f t="shared" si="2878"/>
        <v>2.58</v>
      </c>
      <c r="R8581" s="16">
        <f t="shared" si="2879"/>
        <v>0</v>
      </c>
    </row>
    <row r="8582" spans="1:18" ht="21" x14ac:dyDescent="0.35">
      <c r="A8582" s="1">
        <v>22</v>
      </c>
      <c r="B8582" s="13" t="s">
        <v>479</v>
      </c>
      <c r="C8582" s="13" t="s">
        <v>44</v>
      </c>
      <c r="D8582" s="14" t="s">
        <v>480</v>
      </c>
      <c r="E8582" s="15">
        <v>19.04</v>
      </c>
      <c r="F8582" s="16">
        <f t="shared" si="2870"/>
        <v>0</v>
      </c>
      <c r="G8582" s="16">
        <f t="shared" si="2871"/>
        <v>523.6</v>
      </c>
      <c r="H8582" s="16">
        <f t="shared" si="2872"/>
        <v>0</v>
      </c>
      <c r="I8582" s="16">
        <f t="shared" si="2873"/>
        <v>-523.6</v>
      </c>
      <c r="J8582" s="17">
        <v>0</v>
      </c>
      <c r="K8582" s="17">
        <v>27.5</v>
      </c>
      <c r="L8582" s="18">
        <f t="shared" si="2874"/>
        <v>-27.5</v>
      </c>
      <c r="M8582" s="17">
        <v>27.5</v>
      </c>
      <c r="N8582" s="16">
        <f t="shared" si="2875"/>
        <v>19.04</v>
      </c>
      <c r="O8582" s="16">
        <f t="shared" si="2876"/>
        <v>523.6</v>
      </c>
      <c r="P8582" s="18">
        <f t="shared" si="2877"/>
        <v>0</v>
      </c>
      <c r="Q8582" s="16">
        <f t="shared" si="2878"/>
        <v>19.04</v>
      </c>
      <c r="R8582" s="16">
        <f t="shared" si="2879"/>
        <v>0</v>
      </c>
    </row>
    <row r="8583" spans="1:18" ht="42" x14ac:dyDescent="0.35">
      <c r="A8583" s="1">
        <v>23</v>
      </c>
      <c r="B8583" s="13" t="s">
        <v>1343</v>
      </c>
      <c r="C8583" s="13" t="s">
        <v>41</v>
      </c>
      <c r="D8583" s="14" t="s">
        <v>1344</v>
      </c>
      <c r="E8583" s="15">
        <v>159.56</v>
      </c>
      <c r="F8583" s="16">
        <f t="shared" si="2870"/>
        <v>0</v>
      </c>
      <c r="G8583" s="16">
        <f t="shared" si="2871"/>
        <v>319.12</v>
      </c>
      <c r="H8583" s="16">
        <f t="shared" si="2872"/>
        <v>0</v>
      </c>
      <c r="I8583" s="16">
        <f t="shared" si="2873"/>
        <v>-319.12</v>
      </c>
      <c r="J8583" s="17">
        <v>0</v>
      </c>
      <c r="K8583" s="17">
        <v>2</v>
      </c>
      <c r="L8583" s="18">
        <f t="shared" si="2874"/>
        <v>-2</v>
      </c>
      <c r="M8583" s="17">
        <v>2</v>
      </c>
      <c r="N8583" s="16">
        <f t="shared" si="2875"/>
        <v>159.56</v>
      </c>
      <c r="O8583" s="16">
        <f t="shared" si="2876"/>
        <v>319.12</v>
      </c>
      <c r="P8583" s="18">
        <f t="shared" si="2877"/>
        <v>0</v>
      </c>
      <c r="Q8583" s="16">
        <f t="shared" si="2878"/>
        <v>159.56</v>
      </c>
      <c r="R8583" s="16">
        <f t="shared" si="2879"/>
        <v>0</v>
      </c>
    </row>
    <row r="8584" spans="1:18" ht="21" x14ac:dyDescent="0.35">
      <c r="A8584" s="1">
        <v>24</v>
      </c>
      <c r="B8584" s="13" t="s">
        <v>1345</v>
      </c>
      <c r="C8584" s="13" t="s">
        <v>41</v>
      </c>
      <c r="D8584" s="14" t="s">
        <v>1346</v>
      </c>
      <c r="E8584" s="15">
        <v>120.01</v>
      </c>
      <c r="F8584" s="16">
        <f t="shared" si="2870"/>
        <v>0</v>
      </c>
      <c r="G8584" s="16">
        <f t="shared" si="2871"/>
        <v>240.02</v>
      </c>
      <c r="H8584" s="16">
        <f t="shared" si="2872"/>
        <v>0</v>
      </c>
      <c r="I8584" s="16">
        <f t="shared" si="2873"/>
        <v>-240.02</v>
      </c>
      <c r="J8584" s="17">
        <v>0</v>
      </c>
      <c r="K8584" s="17">
        <v>2</v>
      </c>
      <c r="L8584" s="18">
        <f t="shared" si="2874"/>
        <v>-2</v>
      </c>
      <c r="M8584" s="17">
        <v>2</v>
      </c>
      <c r="N8584" s="16">
        <f t="shared" si="2875"/>
        <v>120.01</v>
      </c>
      <c r="O8584" s="16">
        <f t="shared" si="2876"/>
        <v>240.02</v>
      </c>
      <c r="P8584" s="18">
        <f t="shared" si="2877"/>
        <v>0</v>
      </c>
      <c r="Q8584" s="16">
        <f t="shared" si="2878"/>
        <v>120.01</v>
      </c>
      <c r="R8584" s="16">
        <f t="shared" si="2879"/>
        <v>0</v>
      </c>
    </row>
    <row r="8585" spans="1:18" x14ac:dyDescent="0.35">
      <c r="A8585" s="21" t="s">
        <v>2588</v>
      </c>
      <c r="B8585" s="21" t="s">
        <v>2588</v>
      </c>
      <c r="C8585" s="21" t="s">
        <v>2588</v>
      </c>
      <c r="D8585" s="21" t="s">
        <v>2588</v>
      </c>
      <c r="E8585" s="21" t="s">
        <v>2588</v>
      </c>
      <c r="F8585" s="19"/>
      <c r="G8585" s="20">
        <f>SUM(G8561:G8584)</f>
        <v>12157.290000000003</v>
      </c>
      <c r="H8585" s="7"/>
      <c r="I8585" s="7"/>
      <c r="J8585" s="7"/>
      <c r="K8585" s="7"/>
      <c r="L8585" s="7"/>
      <c r="M8585" s="7"/>
      <c r="N8585" s="7"/>
      <c r="O8585" s="7"/>
      <c r="P8585" s="7"/>
      <c r="Q8585" s="7"/>
      <c r="R8585" s="7"/>
    </row>
    <row r="8587" spans="1:18" x14ac:dyDescent="0.35">
      <c r="B8587" s="11" t="s">
        <v>23</v>
      </c>
      <c r="C8587" s="12" t="s">
        <v>24</v>
      </c>
      <c r="D8587" s="12" t="s">
        <v>25</v>
      </c>
    </row>
    <row r="8588" spans="1:18" x14ac:dyDescent="0.35">
      <c r="B8588" s="11" t="s">
        <v>26</v>
      </c>
      <c r="C8588" s="12" t="s">
        <v>27</v>
      </c>
      <c r="D8588" s="12" t="s">
        <v>28</v>
      </c>
    </row>
    <row r="8589" spans="1:18" x14ac:dyDescent="0.35">
      <c r="B8589" s="11" t="s">
        <v>29</v>
      </c>
      <c r="C8589" s="12" t="s">
        <v>24</v>
      </c>
      <c r="D8589" s="12" t="s">
        <v>30</v>
      </c>
    </row>
    <row r="8590" spans="1:18" x14ac:dyDescent="0.35">
      <c r="B8590" s="11" t="s">
        <v>31</v>
      </c>
      <c r="C8590" s="12" t="s">
        <v>358</v>
      </c>
      <c r="D8590" s="12" t="s">
        <v>2279</v>
      </c>
    </row>
    <row r="8591" spans="1:18" x14ac:dyDescent="0.35">
      <c r="B8591" s="11" t="s">
        <v>33</v>
      </c>
      <c r="C8591" s="12" t="s">
        <v>328</v>
      </c>
      <c r="D8591" s="12" t="s">
        <v>1621</v>
      </c>
    </row>
    <row r="8592" spans="1:18" x14ac:dyDescent="0.35">
      <c r="B8592" s="11" t="s">
        <v>35</v>
      </c>
      <c r="C8592" s="12" t="s">
        <v>116</v>
      </c>
      <c r="D8592" s="12" t="s">
        <v>2339</v>
      </c>
    </row>
    <row r="8594" spans="1:18" ht="42" x14ac:dyDescent="0.35">
      <c r="A8594" s="1">
        <v>1</v>
      </c>
      <c r="B8594" s="13" t="s">
        <v>2488</v>
      </c>
      <c r="C8594" s="13" t="s">
        <v>41</v>
      </c>
      <c r="D8594" s="14" t="s">
        <v>1671</v>
      </c>
      <c r="E8594" s="15">
        <v>93.59</v>
      </c>
      <c r="F8594" s="16">
        <f t="shared" ref="F8594:F8618" si="2880">ROUND(ROUND(N8594,2)*ROUND(J8594,3),2)</f>
        <v>187.18</v>
      </c>
      <c r="G8594" s="16">
        <f t="shared" ref="G8594:G8618" si="2881">ROUND(ROUND(N8594,2)*ROUND(K8594,3),2)</f>
        <v>0</v>
      </c>
      <c r="H8594" s="16">
        <f t="shared" ref="H8594:H8618" si="2882">IF(EXACT(J8594,0),0,100*(K8594/J8594))</f>
        <v>0</v>
      </c>
      <c r="I8594" s="16">
        <f t="shared" ref="I8594:I8618" si="2883">ROUND((ROUND(J8594,3)-ROUND(K8594,3))*N8594,2)</f>
        <v>187.18</v>
      </c>
      <c r="J8594" s="17">
        <v>2</v>
      </c>
      <c r="K8594" s="17">
        <v>0</v>
      </c>
      <c r="L8594" s="18">
        <f t="shared" ref="L8594:L8618" si="2884">ROUND(ROUND(J8594,3)-ROUND(K8594,3),3)</f>
        <v>2</v>
      </c>
      <c r="M8594" s="17">
        <v>0</v>
      </c>
      <c r="N8594" s="16">
        <f t="shared" ref="N8594:N8618" si="2885">ROUND(E8594,2)</f>
        <v>93.59</v>
      </c>
      <c r="O8594" s="16">
        <f t="shared" ref="O8594:O8618" si="2886">ROUND(ROUND(M8594,3)*ROUND(N8594,2),2)</f>
        <v>0</v>
      </c>
      <c r="P8594" s="18">
        <f t="shared" ref="P8594:P8618" si="2887">ROUND(ROUND(K8594,3)-ROUND(M8594,3),2)</f>
        <v>0</v>
      </c>
      <c r="Q8594" s="16">
        <f t="shared" ref="Q8594:Q8618" si="2888">ROUND(E8594,2)</f>
        <v>93.59</v>
      </c>
      <c r="R8594" s="16">
        <f t="shared" ref="R8594:R8618" si="2889">ROUND((ROUND(K8594,3)-ROUND(M8594,3))* Q8594,2)</f>
        <v>0</v>
      </c>
    </row>
    <row r="8595" spans="1:18" ht="31.5" x14ac:dyDescent="0.35">
      <c r="A8595" s="1">
        <v>2</v>
      </c>
      <c r="B8595" s="13" t="s">
        <v>1060</v>
      </c>
      <c r="C8595" s="13" t="s">
        <v>41</v>
      </c>
      <c r="D8595" s="14" t="s">
        <v>1061</v>
      </c>
      <c r="E8595" s="15">
        <v>112.14</v>
      </c>
      <c r="F8595" s="16">
        <f t="shared" si="2880"/>
        <v>224.28</v>
      </c>
      <c r="G8595" s="16">
        <f t="shared" si="2881"/>
        <v>0</v>
      </c>
      <c r="H8595" s="16">
        <f t="shared" si="2882"/>
        <v>0</v>
      </c>
      <c r="I8595" s="16">
        <f t="shared" si="2883"/>
        <v>224.28</v>
      </c>
      <c r="J8595" s="17">
        <v>2</v>
      </c>
      <c r="K8595" s="17">
        <v>0</v>
      </c>
      <c r="L8595" s="18">
        <f t="shared" si="2884"/>
        <v>2</v>
      </c>
      <c r="M8595" s="17">
        <v>0</v>
      </c>
      <c r="N8595" s="16">
        <f t="shared" si="2885"/>
        <v>112.14</v>
      </c>
      <c r="O8595" s="16">
        <f t="shared" si="2886"/>
        <v>0</v>
      </c>
      <c r="P8595" s="18">
        <f t="shared" si="2887"/>
        <v>0</v>
      </c>
      <c r="Q8595" s="16">
        <f t="shared" si="2888"/>
        <v>112.14</v>
      </c>
      <c r="R8595" s="16">
        <f t="shared" si="2889"/>
        <v>0</v>
      </c>
    </row>
    <row r="8596" spans="1:18" ht="21" x14ac:dyDescent="0.35">
      <c r="A8596" s="1">
        <v>3</v>
      </c>
      <c r="B8596" s="13" t="s">
        <v>2376</v>
      </c>
      <c r="C8596" s="13" t="s">
        <v>41</v>
      </c>
      <c r="D8596" s="14" t="s">
        <v>2377</v>
      </c>
      <c r="E8596" s="15">
        <v>225.16</v>
      </c>
      <c r="F8596" s="16">
        <f t="shared" si="2880"/>
        <v>225.16</v>
      </c>
      <c r="G8596" s="16">
        <f t="shared" si="2881"/>
        <v>0</v>
      </c>
      <c r="H8596" s="16">
        <f t="shared" si="2882"/>
        <v>0</v>
      </c>
      <c r="I8596" s="16">
        <f t="shared" si="2883"/>
        <v>225.16</v>
      </c>
      <c r="J8596" s="17">
        <v>1</v>
      </c>
      <c r="K8596" s="17">
        <v>0</v>
      </c>
      <c r="L8596" s="18">
        <f t="shared" si="2884"/>
        <v>1</v>
      </c>
      <c r="M8596" s="17">
        <v>0</v>
      </c>
      <c r="N8596" s="16">
        <f t="shared" si="2885"/>
        <v>225.16</v>
      </c>
      <c r="O8596" s="16">
        <f t="shared" si="2886"/>
        <v>0</v>
      </c>
      <c r="P8596" s="18">
        <f t="shared" si="2887"/>
        <v>0</v>
      </c>
      <c r="Q8596" s="16">
        <f t="shared" si="2888"/>
        <v>225.16</v>
      </c>
      <c r="R8596" s="16">
        <f t="shared" si="2889"/>
        <v>0</v>
      </c>
    </row>
    <row r="8597" spans="1:18" ht="42" x14ac:dyDescent="0.35">
      <c r="A8597" s="1">
        <v>4</v>
      </c>
      <c r="B8597" s="13" t="s">
        <v>2489</v>
      </c>
      <c r="C8597" s="13" t="s">
        <v>41</v>
      </c>
      <c r="D8597" s="14" t="s">
        <v>2459</v>
      </c>
      <c r="E8597" s="15">
        <v>179.92</v>
      </c>
      <c r="F8597" s="16">
        <f t="shared" si="2880"/>
        <v>179.92</v>
      </c>
      <c r="G8597" s="16">
        <f t="shared" si="2881"/>
        <v>0</v>
      </c>
      <c r="H8597" s="16">
        <f t="shared" si="2882"/>
        <v>0</v>
      </c>
      <c r="I8597" s="16">
        <f t="shared" si="2883"/>
        <v>179.92</v>
      </c>
      <c r="J8597" s="17">
        <v>1</v>
      </c>
      <c r="K8597" s="17">
        <v>0</v>
      </c>
      <c r="L8597" s="18">
        <f t="shared" si="2884"/>
        <v>1</v>
      </c>
      <c r="M8597" s="17">
        <v>0</v>
      </c>
      <c r="N8597" s="16">
        <f t="shared" si="2885"/>
        <v>179.92</v>
      </c>
      <c r="O8597" s="16">
        <f t="shared" si="2886"/>
        <v>0</v>
      </c>
      <c r="P8597" s="18">
        <f t="shared" si="2887"/>
        <v>0</v>
      </c>
      <c r="Q8597" s="16">
        <f t="shared" si="2888"/>
        <v>179.92</v>
      </c>
      <c r="R8597" s="16">
        <f t="shared" si="2889"/>
        <v>0</v>
      </c>
    </row>
    <row r="8598" spans="1:18" ht="52.5" x14ac:dyDescent="0.35">
      <c r="A8598" s="1">
        <v>5</v>
      </c>
      <c r="B8598" s="13" t="s">
        <v>2380</v>
      </c>
      <c r="C8598" s="13" t="s">
        <v>41</v>
      </c>
      <c r="D8598" s="14" t="s">
        <v>2381</v>
      </c>
      <c r="E8598" s="15">
        <v>191.55</v>
      </c>
      <c r="F8598" s="16">
        <f t="shared" si="2880"/>
        <v>191.55</v>
      </c>
      <c r="G8598" s="16">
        <f t="shared" si="2881"/>
        <v>0</v>
      </c>
      <c r="H8598" s="16">
        <f t="shared" si="2882"/>
        <v>0</v>
      </c>
      <c r="I8598" s="16">
        <f t="shared" si="2883"/>
        <v>191.55</v>
      </c>
      <c r="J8598" s="17">
        <v>1</v>
      </c>
      <c r="K8598" s="17">
        <v>0</v>
      </c>
      <c r="L8598" s="18">
        <f t="shared" si="2884"/>
        <v>1</v>
      </c>
      <c r="M8598" s="17">
        <v>0</v>
      </c>
      <c r="N8598" s="16">
        <f t="shared" si="2885"/>
        <v>191.55</v>
      </c>
      <c r="O8598" s="16">
        <f t="shared" si="2886"/>
        <v>0</v>
      </c>
      <c r="P8598" s="18">
        <f t="shared" si="2887"/>
        <v>0</v>
      </c>
      <c r="Q8598" s="16">
        <f t="shared" si="2888"/>
        <v>191.55</v>
      </c>
      <c r="R8598" s="16">
        <f t="shared" si="2889"/>
        <v>0</v>
      </c>
    </row>
    <row r="8599" spans="1:18" ht="52.5" x14ac:dyDescent="0.35">
      <c r="A8599" s="1">
        <v>6</v>
      </c>
      <c r="B8599" s="13" t="s">
        <v>2350</v>
      </c>
      <c r="C8599" s="13" t="s">
        <v>41</v>
      </c>
      <c r="D8599" s="14" t="s">
        <v>2351</v>
      </c>
      <c r="E8599" s="15">
        <v>10.68</v>
      </c>
      <c r="F8599" s="16">
        <f t="shared" si="2880"/>
        <v>21.36</v>
      </c>
      <c r="G8599" s="16">
        <f t="shared" si="2881"/>
        <v>0</v>
      </c>
      <c r="H8599" s="16">
        <f t="shared" si="2882"/>
        <v>0</v>
      </c>
      <c r="I8599" s="16">
        <f t="shared" si="2883"/>
        <v>21.36</v>
      </c>
      <c r="J8599" s="17">
        <v>2</v>
      </c>
      <c r="K8599" s="17">
        <v>0</v>
      </c>
      <c r="L8599" s="18">
        <f t="shared" si="2884"/>
        <v>2</v>
      </c>
      <c r="M8599" s="17">
        <v>0</v>
      </c>
      <c r="N8599" s="16">
        <f t="shared" si="2885"/>
        <v>10.68</v>
      </c>
      <c r="O8599" s="16">
        <f t="shared" si="2886"/>
        <v>0</v>
      </c>
      <c r="P8599" s="18">
        <f t="shared" si="2887"/>
        <v>0</v>
      </c>
      <c r="Q8599" s="16">
        <f t="shared" si="2888"/>
        <v>10.68</v>
      </c>
      <c r="R8599" s="16">
        <f t="shared" si="2889"/>
        <v>0</v>
      </c>
    </row>
    <row r="8600" spans="1:18" ht="21" x14ac:dyDescent="0.35">
      <c r="A8600" s="1">
        <v>7</v>
      </c>
      <c r="B8600" s="13" t="s">
        <v>2354</v>
      </c>
      <c r="C8600" s="13" t="s">
        <v>41</v>
      </c>
      <c r="D8600" s="14" t="s">
        <v>2355</v>
      </c>
      <c r="E8600" s="15">
        <v>11.7</v>
      </c>
      <c r="F8600" s="16">
        <f t="shared" si="2880"/>
        <v>11.7</v>
      </c>
      <c r="G8600" s="16">
        <f t="shared" si="2881"/>
        <v>0</v>
      </c>
      <c r="H8600" s="16">
        <f t="shared" si="2882"/>
        <v>0</v>
      </c>
      <c r="I8600" s="16">
        <f t="shared" si="2883"/>
        <v>11.7</v>
      </c>
      <c r="J8600" s="17">
        <v>1</v>
      </c>
      <c r="K8600" s="17">
        <v>0</v>
      </c>
      <c r="L8600" s="18">
        <f t="shared" si="2884"/>
        <v>1</v>
      </c>
      <c r="M8600" s="17">
        <v>0</v>
      </c>
      <c r="N8600" s="16">
        <f t="shared" si="2885"/>
        <v>11.7</v>
      </c>
      <c r="O8600" s="16">
        <f t="shared" si="2886"/>
        <v>0</v>
      </c>
      <c r="P8600" s="18">
        <f t="shared" si="2887"/>
        <v>0</v>
      </c>
      <c r="Q8600" s="16">
        <f t="shared" si="2888"/>
        <v>11.7</v>
      </c>
      <c r="R8600" s="16">
        <f t="shared" si="2889"/>
        <v>0</v>
      </c>
    </row>
    <row r="8601" spans="1:18" ht="21" x14ac:dyDescent="0.35">
      <c r="A8601" s="1">
        <v>8</v>
      </c>
      <c r="B8601" s="13" t="s">
        <v>2352</v>
      </c>
      <c r="C8601" s="13" t="s">
        <v>41</v>
      </c>
      <c r="D8601" s="14" t="s">
        <v>2353</v>
      </c>
      <c r="E8601" s="15">
        <v>11.7</v>
      </c>
      <c r="F8601" s="16">
        <f t="shared" si="2880"/>
        <v>11.7</v>
      </c>
      <c r="G8601" s="16">
        <f t="shared" si="2881"/>
        <v>0</v>
      </c>
      <c r="H8601" s="16">
        <f t="shared" si="2882"/>
        <v>0</v>
      </c>
      <c r="I8601" s="16">
        <f t="shared" si="2883"/>
        <v>11.7</v>
      </c>
      <c r="J8601" s="17">
        <v>1</v>
      </c>
      <c r="K8601" s="17">
        <v>0</v>
      </c>
      <c r="L8601" s="18">
        <f t="shared" si="2884"/>
        <v>1</v>
      </c>
      <c r="M8601" s="17">
        <v>0</v>
      </c>
      <c r="N8601" s="16">
        <f t="shared" si="2885"/>
        <v>11.7</v>
      </c>
      <c r="O8601" s="16">
        <f t="shared" si="2886"/>
        <v>0</v>
      </c>
      <c r="P8601" s="18">
        <f t="shared" si="2887"/>
        <v>0</v>
      </c>
      <c r="Q8601" s="16">
        <f t="shared" si="2888"/>
        <v>11.7</v>
      </c>
      <c r="R8601" s="16">
        <f t="shared" si="2889"/>
        <v>0</v>
      </c>
    </row>
    <row r="8602" spans="1:18" ht="42" x14ac:dyDescent="0.35">
      <c r="A8602" s="1">
        <v>9</v>
      </c>
      <c r="B8602" s="13" t="s">
        <v>2490</v>
      </c>
      <c r="C8602" s="13" t="s">
        <v>41</v>
      </c>
      <c r="D8602" s="14" t="s">
        <v>2379</v>
      </c>
      <c r="E8602" s="15">
        <v>663.92</v>
      </c>
      <c r="F8602" s="16">
        <f t="shared" si="2880"/>
        <v>663.92</v>
      </c>
      <c r="G8602" s="16">
        <f t="shared" si="2881"/>
        <v>0</v>
      </c>
      <c r="H8602" s="16">
        <f t="shared" si="2882"/>
        <v>0</v>
      </c>
      <c r="I8602" s="16">
        <f t="shared" si="2883"/>
        <v>663.92</v>
      </c>
      <c r="J8602" s="17">
        <v>1</v>
      </c>
      <c r="K8602" s="17">
        <v>0</v>
      </c>
      <c r="L8602" s="18">
        <f t="shared" si="2884"/>
        <v>1</v>
      </c>
      <c r="M8602" s="17">
        <v>0</v>
      </c>
      <c r="N8602" s="16">
        <f t="shared" si="2885"/>
        <v>663.92</v>
      </c>
      <c r="O8602" s="16">
        <f t="shared" si="2886"/>
        <v>0</v>
      </c>
      <c r="P8602" s="18">
        <f t="shared" si="2887"/>
        <v>0</v>
      </c>
      <c r="Q8602" s="16">
        <f t="shared" si="2888"/>
        <v>663.92</v>
      </c>
      <c r="R8602" s="16">
        <f t="shared" si="2889"/>
        <v>0</v>
      </c>
    </row>
    <row r="8603" spans="1:18" ht="42" x14ac:dyDescent="0.35">
      <c r="A8603" s="1">
        <v>10</v>
      </c>
      <c r="B8603" s="13" t="s">
        <v>2358</v>
      </c>
      <c r="C8603" s="13" t="s">
        <v>41</v>
      </c>
      <c r="D8603" s="14" t="s">
        <v>2359</v>
      </c>
      <c r="E8603" s="15">
        <v>47.91</v>
      </c>
      <c r="F8603" s="16">
        <f t="shared" si="2880"/>
        <v>47.91</v>
      </c>
      <c r="G8603" s="16">
        <f t="shared" si="2881"/>
        <v>0</v>
      </c>
      <c r="H8603" s="16">
        <f t="shared" si="2882"/>
        <v>0</v>
      </c>
      <c r="I8603" s="16">
        <f t="shared" si="2883"/>
        <v>47.91</v>
      </c>
      <c r="J8603" s="17">
        <v>1</v>
      </c>
      <c r="K8603" s="17">
        <v>0</v>
      </c>
      <c r="L8603" s="18">
        <f t="shared" si="2884"/>
        <v>1</v>
      </c>
      <c r="M8603" s="17">
        <v>0</v>
      </c>
      <c r="N8603" s="16">
        <f t="shared" si="2885"/>
        <v>47.91</v>
      </c>
      <c r="O8603" s="16">
        <f t="shared" si="2886"/>
        <v>0</v>
      </c>
      <c r="P8603" s="18">
        <f t="shared" si="2887"/>
        <v>0</v>
      </c>
      <c r="Q8603" s="16">
        <f t="shared" si="2888"/>
        <v>47.91</v>
      </c>
      <c r="R8603" s="16">
        <f t="shared" si="2889"/>
        <v>0</v>
      </c>
    </row>
    <row r="8604" spans="1:18" ht="31.5" x14ac:dyDescent="0.35">
      <c r="A8604" s="1">
        <v>11</v>
      </c>
      <c r="B8604" s="13" t="s">
        <v>2360</v>
      </c>
      <c r="C8604" s="13" t="s">
        <v>41</v>
      </c>
      <c r="D8604" s="14" t="s">
        <v>2361</v>
      </c>
      <c r="E8604" s="15">
        <v>21.02</v>
      </c>
      <c r="F8604" s="16">
        <f t="shared" si="2880"/>
        <v>21.02</v>
      </c>
      <c r="G8604" s="16">
        <f t="shared" si="2881"/>
        <v>0</v>
      </c>
      <c r="H8604" s="16">
        <f t="shared" si="2882"/>
        <v>0</v>
      </c>
      <c r="I8604" s="16">
        <f t="shared" si="2883"/>
        <v>21.02</v>
      </c>
      <c r="J8604" s="17">
        <v>1</v>
      </c>
      <c r="K8604" s="17">
        <v>0</v>
      </c>
      <c r="L8604" s="18">
        <f t="shared" si="2884"/>
        <v>1</v>
      </c>
      <c r="M8604" s="17">
        <v>0</v>
      </c>
      <c r="N8604" s="16">
        <f t="shared" si="2885"/>
        <v>21.02</v>
      </c>
      <c r="O8604" s="16">
        <f t="shared" si="2886"/>
        <v>0</v>
      </c>
      <c r="P8604" s="18">
        <f t="shared" si="2887"/>
        <v>0</v>
      </c>
      <c r="Q8604" s="16">
        <f t="shared" si="2888"/>
        <v>21.02</v>
      </c>
      <c r="R8604" s="16">
        <f t="shared" si="2889"/>
        <v>0</v>
      </c>
    </row>
    <row r="8605" spans="1:18" ht="283.5" x14ac:dyDescent="0.35">
      <c r="A8605" s="1">
        <v>12</v>
      </c>
      <c r="B8605" s="13" t="s">
        <v>2372</v>
      </c>
      <c r="C8605" s="13" t="s">
        <v>41</v>
      </c>
      <c r="D8605" s="14" t="s">
        <v>2373</v>
      </c>
      <c r="E8605" s="15">
        <v>111.99</v>
      </c>
      <c r="F8605" s="16">
        <f t="shared" si="2880"/>
        <v>111.99</v>
      </c>
      <c r="G8605" s="16">
        <f t="shared" si="2881"/>
        <v>0</v>
      </c>
      <c r="H8605" s="16">
        <f t="shared" si="2882"/>
        <v>0</v>
      </c>
      <c r="I8605" s="16">
        <f t="shared" si="2883"/>
        <v>111.99</v>
      </c>
      <c r="J8605" s="17">
        <v>1</v>
      </c>
      <c r="K8605" s="17">
        <v>0</v>
      </c>
      <c r="L8605" s="18">
        <f t="shared" si="2884"/>
        <v>1</v>
      </c>
      <c r="M8605" s="17">
        <v>0</v>
      </c>
      <c r="N8605" s="16">
        <f t="shared" si="2885"/>
        <v>111.99</v>
      </c>
      <c r="O8605" s="16">
        <f t="shared" si="2886"/>
        <v>0</v>
      </c>
      <c r="P8605" s="18">
        <f t="shared" si="2887"/>
        <v>0</v>
      </c>
      <c r="Q8605" s="16">
        <f t="shared" si="2888"/>
        <v>111.99</v>
      </c>
      <c r="R8605" s="16">
        <f t="shared" si="2889"/>
        <v>0</v>
      </c>
    </row>
    <row r="8606" spans="1:18" ht="31.5" x14ac:dyDescent="0.35">
      <c r="A8606" s="1">
        <v>13</v>
      </c>
      <c r="B8606" s="13" t="s">
        <v>2491</v>
      </c>
      <c r="C8606" s="13" t="s">
        <v>41</v>
      </c>
      <c r="D8606" s="14" t="s">
        <v>2455</v>
      </c>
      <c r="E8606" s="15">
        <v>70.62</v>
      </c>
      <c r="F8606" s="16">
        <f t="shared" si="2880"/>
        <v>70.62</v>
      </c>
      <c r="G8606" s="16">
        <f t="shared" si="2881"/>
        <v>0</v>
      </c>
      <c r="H8606" s="16">
        <f t="shared" si="2882"/>
        <v>0</v>
      </c>
      <c r="I8606" s="16">
        <f t="shared" si="2883"/>
        <v>70.62</v>
      </c>
      <c r="J8606" s="17">
        <v>1</v>
      </c>
      <c r="K8606" s="17">
        <v>0</v>
      </c>
      <c r="L8606" s="18">
        <f t="shared" si="2884"/>
        <v>1</v>
      </c>
      <c r="M8606" s="17">
        <v>0</v>
      </c>
      <c r="N8606" s="16">
        <f t="shared" si="2885"/>
        <v>70.62</v>
      </c>
      <c r="O8606" s="16">
        <f t="shared" si="2886"/>
        <v>0</v>
      </c>
      <c r="P8606" s="18">
        <f t="shared" si="2887"/>
        <v>0</v>
      </c>
      <c r="Q8606" s="16">
        <f t="shared" si="2888"/>
        <v>70.62</v>
      </c>
      <c r="R8606" s="16">
        <f t="shared" si="2889"/>
        <v>0</v>
      </c>
    </row>
    <row r="8607" spans="1:18" ht="31.5" x14ac:dyDescent="0.35">
      <c r="A8607" s="1">
        <v>14</v>
      </c>
      <c r="B8607" s="13" t="s">
        <v>2492</v>
      </c>
      <c r="C8607" s="13" t="s">
        <v>41</v>
      </c>
      <c r="D8607" s="14" t="s">
        <v>2457</v>
      </c>
      <c r="E8607" s="15">
        <v>53.17</v>
      </c>
      <c r="F8607" s="16">
        <f t="shared" si="2880"/>
        <v>53.17</v>
      </c>
      <c r="G8607" s="16">
        <f t="shared" si="2881"/>
        <v>0</v>
      </c>
      <c r="H8607" s="16">
        <f t="shared" si="2882"/>
        <v>0</v>
      </c>
      <c r="I8607" s="16">
        <f t="shared" si="2883"/>
        <v>53.17</v>
      </c>
      <c r="J8607" s="17">
        <v>1</v>
      </c>
      <c r="K8607" s="17">
        <v>0</v>
      </c>
      <c r="L8607" s="18">
        <f t="shared" si="2884"/>
        <v>1</v>
      </c>
      <c r="M8607" s="17">
        <v>0</v>
      </c>
      <c r="N8607" s="16">
        <f t="shared" si="2885"/>
        <v>53.17</v>
      </c>
      <c r="O8607" s="16">
        <f t="shared" si="2886"/>
        <v>0</v>
      </c>
      <c r="P8607" s="18">
        <f t="shared" si="2887"/>
        <v>0</v>
      </c>
      <c r="Q8607" s="16">
        <f t="shared" si="2888"/>
        <v>53.17</v>
      </c>
      <c r="R8607" s="16">
        <f t="shared" si="2889"/>
        <v>0</v>
      </c>
    </row>
    <row r="8608" spans="1:18" ht="52.5" x14ac:dyDescent="0.35">
      <c r="A8608" s="1">
        <v>15</v>
      </c>
      <c r="B8608" s="13" t="s">
        <v>166</v>
      </c>
      <c r="C8608" s="13" t="s">
        <v>65</v>
      </c>
      <c r="D8608" s="14" t="s">
        <v>167</v>
      </c>
      <c r="E8608" s="15">
        <v>24.21</v>
      </c>
      <c r="F8608" s="16">
        <f t="shared" si="2880"/>
        <v>423.68</v>
      </c>
      <c r="G8608" s="16">
        <f t="shared" si="2881"/>
        <v>0</v>
      </c>
      <c r="H8608" s="16">
        <f t="shared" si="2882"/>
        <v>0</v>
      </c>
      <c r="I8608" s="16">
        <f t="shared" si="2883"/>
        <v>423.68</v>
      </c>
      <c r="J8608" s="17">
        <v>17.5</v>
      </c>
      <c r="K8608" s="17">
        <v>0</v>
      </c>
      <c r="L8608" s="18">
        <f t="shared" si="2884"/>
        <v>17.5</v>
      </c>
      <c r="M8608" s="17">
        <v>0</v>
      </c>
      <c r="N8608" s="16">
        <f t="shared" si="2885"/>
        <v>24.21</v>
      </c>
      <c r="O8608" s="16">
        <f t="shared" si="2886"/>
        <v>0</v>
      </c>
      <c r="P8608" s="18">
        <f t="shared" si="2887"/>
        <v>0</v>
      </c>
      <c r="Q8608" s="16">
        <f t="shared" si="2888"/>
        <v>24.21</v>
      </c>
      <c r="R8608" s="16">
        <f t="shared" si="2889"/>
        <v>0</v>
      </c>
    </row>
    <row r="8609" spans="1:18" ht="31.5" x14ac:dyDescent="0.35">
      <c r="A8609" s="1">
        <v>16</v>
      </c>
      <c r="B8609" s="13" t="s">
        <v>168</v>
      </c>
      <c r="C8609" s="13" t="s">
        <v>65</v>
      </c>
      <c r="D8609" s="14" t="s">
        <v>169</v>
      </c>
      <c r="E8609" s="15">
        <v>5.38</v>
      </c>
      <c r="F8609" s="16">
        <f t="shared" si="2880"/>
        <v>94.15</v>
      </c>
      <c r="G8609" s="16">
        <f t="shared" si="2881"/>
        <v>0</v>
      </c>
      <c r="H8609" s="16">
        <f t="shared" si="2882"/>
        <v>0</v>
      </c>
      <c r="I8609" s="16">
        <f t="shared" si="2883"/>
        <v>94.15</v>
      </c>
      <c r="J8609" s="17">
        <v>17.5</v>
      </c>
      <c r="K8609" s="17">
        <v>0</v>
      </c>
      <c r="L8609" s="18">
        <f t="shared" si="2884"/>
        <v>17.5</v>
      </c>
      <c r="M8609" s="17">
        <v>0</v>
      </c>
      <c r="N8609" s="16">
        <f t="shared" si="2885"/>
        <v>5.38</v>
      </c>
      <c r="O8609" s="16">
        <f t="shared" si="2886"/>
        <v>0</v>
      </c>
      <c r="P8609" s="18">
        <f t="shared" si="2887"/>
        <v>0</v>
      </c>
      <c r="Q8609" s="16">
        <f t="shared" si="2888"/>
        <v>5.38</v>
      </c>
      <c r="R8609" s="16">
        <f t="shared" si="2889"/>
        <v>0</v>
      </c>
    </row>
    <row r="8610" spans="1:18" ht="52.5" x14ac:dyDescent="0.35">
      <c r="A8610" s="1">
        <v>17</v>
      </c>
      <c r="B8610" s="13" t="s">
        <v>1136</v>
      </c>
      <c r="C8610" s="13" t="s">
        <v>65</v>
      </c>
      <c r="D8610" s="14" t="s">
        <v>1137</v>
      </c>
      <c r="E8610" s="15">
        <v>5.82</v>
      </c>
      <c r="F8610" s="16">
        <f t="shared" si="2880"/>
        <v>101.85</v>
      </c>
      <c r="G8610" s="16">
        <f t="shared" si="2881"/>
        <v>0</v>
      </c>
      <c r="H8610" s="16">
        <f t="shared" si="2882"/>
        <v>0</v>
      </c>
      <c r="I8610" s="16">
        <f t="shared" si="2883"/>
        <v>101.85</v>
      </c>
      <c r="J8610" s="17">
        <v>17.5</v>
      </c>
      <c r="K8610" s="17">
        <v>0</v>
      </c>
      <c r="L8610" s="18">
        <f t="shared" si="2884"/>
        <v>17.5</v>
      </c>
      <c r="M8610" s="17">
        <v>0</v>
      </c>
      <c r="N8610" s="16">
        <f t="shared" si="2885"/>
        <v>5.82</v>
      </c>
      <c r="O8610" s="16">
        <f t="shared" si="2886"/>
        <v>0</v>
      </c>
      <c r="P8610" s="18">
        <f t="shared" si="2887"/>
        <v>0</v>
      </c>
      <c r="Q8610" s="16">
        <f t="shared" si="2888"/>
        <v>5.82</v>
      </c>
      <c r="R8610" s="16">
        <f t="shared" si="2889"/>
        <v>0</v>
      </c>
    </row>
    <row r="8611" spans="1:18" ht="42" x14ac:dyDescent="0.35">
      <c r="A8611" s="1">
        <v>18</v>
      </c>
      <c r="B8611" s="13" t="s">
        <v>2493</v>
      </c>
      <c r="C8611" s="13" t="s">
        <v>227</v>
      </c>
      <c r="D8611" s="14" t="s">
        <v>2494</v>
      </c>
      <c r="E8611" s="15">
        <v>685.23</v>
      </c>
      <c r="F8611" s="16">
        <f t="shared" si="2880"/>
        <v>685.23</v>
      </c>
      <c r="G8611" s="16">
        <f t="shared" si="2881"/>
        <v>0</v>
      </c>
      <c r="H8611" s="16">
        <f t="shared" si="2882"/>
        <v>0</v>
      </c>
      <c r="I8611" s="16">
        <f t="shared" si="2883"/>
        <v>685.23</v>
      </c>
      <c r="J8611" s="17">
        <v>1</v>
      </c>
      <c r="K8611" s="17">
        <v>0</v>
      </c>
      <c r="L8611" s="18">
        <f t="shared" si="2884"/>
        <v>1</v>
      </c>
      <c r="M8611" s="17">
        <v>0</v>
      </c>
      <c r="N8611" s="16">
        <f t="shared" si="2885"/>
        <v>685.23</v>
      </c>
      <c r="O8611" s="16">
        <f t="shared" si="2886"/>
        <v>0</v>
      </c>
      <c r="P8611" s="18">
        <f t="shared" si="2887"/>
        <v>0</v>
      </c>
      <c r="Q8611" s="16">
        <f t="shared" si="2888"/>
        <v>685.23</v>
      </c>
      <c r="R8611" s="16">
        <f t="shared" si="2889"/>
        <v>0</v>
      </c>
    </row>
    <row r="8612" spans="1:18" ht="73.5" x14ac:dyDescent="0.35">
      <c r="A8612" s="1">
        <v>19</v>
      </c>
      <c r="B8612" s="13" t="s">
        <v>2495</v>
      </c>
      <c r="C8612" s="13" t="s">
        <v>227</v>
      </c>
      <c r="D8612" s="14" t="s">
        <v>2496</v>
      </c>
      <c r="E8612" s="15">
        <v>257.89</v>
      </c>
      <c r="F8612" s="16">
        <f t="shared" si="2880"/>
        <v>257.89</v>
      </c>
      <c r="G8612" s="16">
        <f t="shared" si="2881"/>
        <v>0</v>
      </c>
      <c r="H8612" s="16">
        <f t="shared" si="2882"/>
        <v>0</v>
      </c>
      <c r="I8612" s="16">
        <f t="shared" si="2883"/>
        <v>257.89</v>
      </c>
      <c r="J8612" s="17">
        <v>1</v>
      </c>
      <c r="K8612" s="17">
        <v>0</v>
      </c>
      <c r="L8612" s="18">
        <f t="shared" si="2884"/>
        <v>1</v>
      </c>
      <c r="M8612" s="17">
        <v>0</v>
      </c>
      <c r="N8612" s="16">
        <f t="shared" si="2885"/>
        <v>257.89</v>
      </c>
      <c r="O8612" s="16">
        <f t="shared" si="2886"/>
        <v>0</v>
      </c>
      <c r="P8612" s="18">
        <f t="shared" si="2887"/>
        <v>0</v>
      </c>
      <c r="Q8612" s="16">
        <f t="shared" si="2888"/>
        <v>257.89</v>
      </c>
      <c r="R8612" s="16">
        <f t="shared" si="2889"/>
        <v>0</v>
      </c>
    </row>
    <row r="8613" spans="1:18" ht="42" x14ac:dyDescent="0.35">
      <c r="A8613" s="1">
        <v>20</v>
      </c>
      <c r="B8613" s="13" t="s">
        <v>2344</v>
      </c>
      <c r="C8613" s="13" t="s">
        <v>44</v>
      </c>
      <c r="D8613" s="14" t="s">
        <v>2345</v>
      </c>
      <c r="E8613" s="15">
        <v>14.68</v>
      </c>
      <c r="F8613" s="16">
        <f t="shared" si="2880"/>
        <v>146.80000000000001</v>
      </c>
      <c r="G8613" s="16">
        <f t="shared" si="2881"/>
        <v>0</v>
      </c>
      <c r="H8613" s="16">
        <f t="shared" si="2882"/>
        <v>0</v>
      </c>
      <c r="I8613" s="16">
        <f t="shared" si="2883"/>
        <v>146.80000000000001</v>
      </c>
      <c r="J8613" s="17">
        <v>10</v>
      </c>
      <c r="K8613" s="17">
        <v>0</v>
      </c>
      <c r="L8613" s="18">
        <f t="shared" si="2884"/>
        <v>10</v>
      </c>
      <c r="M8613" s="17">
        <v>0</v>
      </c>
      <c r="N8613" s="16">
        <f t="shared" si="2885"/>
        <v>14.68</v>
      </c>
      <c r="O8613" s="16">
        <f t="shared" si="2886"/>
        <v>0</v>
      </c>
      <c r="P8613" s="18">
        <f t="shared" si="2887"/>
        <v>0</v>
      </c>
      <c r="Q8613" s="16">
        <f t="shared" si="2888"/>
        <v>14.68</v>
      </c>
      <c r="R8613" s="16">
        <f t="shared" si="2889"/>
        <v>0</v>
      </c>
    </row>
    <row r="8614" spans="1:18" ht="42" x14ac:dyDescent="0.35">
      <c r="A8614" s="1">
        <v>21</v>
      </c>
      <c r="B8614" s="13" t="s">
        <v>2346</v>
      </c>
      <c r="C8614" s="13" t="s">
        <v>44</v>
      </c>
      <c r="D8614" s="14" t="s">
        <v>2347</v>
      </c>
      <c r="E8614" s="15">
        <v>6.2</v>
      </c>
      <c r="F8614" s="16">
        <f t="shared" si="2880"/>
        <v>186</v>
      </c>
      <c r="G8614" s="16">
        <f t="shared" si="2881"/>
        <v>0</v>
      </c>
      <c r="H8614" s="16">
        <f t="shared" si="2882"/>
        <v>0</v>
      </c>
      <c r="I8614" s="16">
        <f t="shared" si="2883"/>
        <v>186</v>
      </c>
      <c r="J8614" s="17">
        <v>30</v>
      </c>
      <c r="K8614" s="17">
        <v>0</v>
      </c>
      <c r="L8614" s="18">
        <f t="shared" si="2884"/>
        <v>30</v>
      </c>
      <c r="M8614" s="17">
        <v>0</v>
      </c>
      <c r="N8614" s="16">
        <f t="shared" si="2885"/>
        <v>6.2</v>
      </c>
      <c r="O8614" s="16">
        <f t="shared" si="2886"/>
        <v>0</v>
      </c>
      <c r="P8614" s="18">
        <f t="shared" si="2887"/>
        <v>0</v>
      </c>
      <c r="Q8614" s="16">
        <f t="shared" si="2888"/>
        <v>6.2</v>
      </c>
      <c r="R8614" s="16">
        <f t="shared" si="2889"/>
        <v>0</v>
      </c>
    </row>
    <row r="8615" spans="1:18" ht="63" x14ac:dyDescent="0.35">
      <c r="A8615" s="1">
        <v>22</v>
      </c>
      <c r="B8615" s="13" t="s">
        <v>908</v>
      </c>
      <c r="C8615" s="13" t="s">
        <v>44</v>
      </c>
      <c r="D8615" s="14" t="s">
        <v>909</v>
      </c>
      <c r="E8615" s="15">
        <v>2.58</v>
      </c>
      <c r="F8615" s="16">
        <f t="shared" si="2880"/>
        <v>25.8</v>
      </c>
      <c r="G8615" s="16">
        <f t="shared" si="2881"/>
        <v>0</v>
      </c>
      <c r="H8615" s="16">
        <f t="shared" si="2882"/>
        <v>0</v>
      </c>
      <c r="I8615" s="16">
        <f t="shared" si="2883"/>
        <v>25.8</v>
      </c>
      <c r="J8615" s="17">
        <v>10</v>
      </c>
      <c r="K8615" s="17">
        <v>0</v>
      </c>
      <c r="L8615" s="18">
        <f t="shared" si="2884"/>
        <v>10</v>
      </c>
      <c r="M8615" s="17">
        <v>0</v>
      </c>
      <c r="N8615" s="16">
        <f t="shared" si="2885"/>
        <v>2.58</v>
      </c>
      <c r="O8615" s="16">
        <f t="shared" si="2886"/>
        <v>0</v>
      </c>
      <c r="P8615" s="18">
        <f t="shared" si="2887"/>
        <v>0</v>
      </c>
      <c r="Q8615" s="16">
        <f t="shared" si="2888"/>
        <v>2.58</v>
      </c>
      <c r="R8615" s="16">
        <f t="shared" si="2889"/>
        <v>0</v>
      </c>
    </row>
    <row r="8616" spans="1:18" ht="63" x14ac:dyDescent="0.35">
      <c r="A8616" s="1">
        <v>23</v>
      </c>
      <c r="B8616" s="13" t="s">
        <v>505</v>
      </c>
      <c r="C8616" s="13" t="s">
        <v>44</v>
      </c>
      <c r="D8616" s="14" t="s">
        <v>506</v>
      </c>
      <c r="E8616" s="15">
        <v>2.83</v>
      </c>
      <c r="F8616" s="16">
        <f t="shared" si="2880"/>
        <v>84.9</v>
      </c>
      <c r="G8616" s="16">
        <f t="shared" si="2881"/>
        <v>0</v>
      </c>
      <c r="H8616" s="16">
        <f t="shared" si="2882"/>
        <v>0</v>
      </c>
      <c r="I8616" s="16">
        <f t="shared" si="2883"/>
        <v>84.9</v>
      </c>
      <c r="J8616" s="17">
        <v>30</v>
      </c>
      <c r="K8616" s="17">
        <v>0</v>
      </c>
      <c r="L8616" s="18">
        <f t="shared" si="2884"/>
        <v>30</v>
      </c>
      <c r="M8616" s="17">
        <v>0</v>
      </c>
      <c r="N8616" s="16">
        <f t="shared" si="2885"/>
        <v>2.83</v>
      </c>
      <c r="O8616" s="16">
        <f t="shared" si="2886"/>
        <v>0</v>
      </c>
      <c r="P8616" s="18">
        <f t="shared" si="2887"/>
        <v>0</v>
      </c>
      <c r="Q8616" s="16">
        <f t="shared" si="2888"/>
        <v>2.83</v>
      </c>
      <c r="R8616" s="16">
        <f t="shared" si="2889"/>
        <v>0</v>
      </c>
    </row>
    <row r="8617" spans="1:18" ht="84" x14ac:dyDescent="0.35">
      <c r="A8617" s="1">
        <v>24</v>
      </c>
      <c r="B8617" s="13" t="s">
        <v>301</v>
      </c>
      <c r="C8617" s="13" t="s">
        <v>44</v>
      </c>
      <c r="D8617" s="14" t="s">
        <v>302</v>
      </c>
      <c r="E8617" s="15">
        <v>3.92</v>
      </c>
      <c r="F8617" s="16">
        <f t="shared" si="2880"/>
        <v>39.200000000000003</v>
      </c>
      <c r="G8617" s="16">
        <f t="shared" si="2881"/>
        <v>0</v>
      </c>
      <c r="H8617" s="16">
        <f t="shared" si="2882"/>
        <v>0</v>
      </c>
      <c r="I8617" s="16">
        <f t="shared" si="2883"/>
        <v>39.200000000000003</v>
      </c>
      <c r="J8617" s="17">
        <v>10</v>
      </c>
      <c r="K8617" s="17">
        <v>0</v>
      </c>
      <c r="L8617" s="18">
        <f t="shared" si="2884"/>
        <v>10</v>
      </c>
      <c r="M8617" s="17">
        <v>0</v>
      </c>
      <c r="N8617" s="16">
        <f t="shared" si="2885"/>
        <v>3.92</v>
      </c>
      <c r="O8617" s="16">
        <f t="shared" si="2886"/>
        <v>0</v>
      </c>
      <c r="P8617" s="18">
        <f t="shared" si="2887"/>
        <v>0</v>
      </c>
      <c r="Q8617" s="16">
        <f t="shared" si="2888"/>
        <v>3.92</v>
      </c>
      <c r="R8617" s="16">
        <f t="shared" si="2889"/>
        <v>0</v>
      </c>
    </row>
    <row r="8618" spans="1:18" ht="52.5" x14ac:dyDescent="0.35">
      <c r="A8618" s="1">
        <v>25</v>
      </c>
      <c r="B8618" s="13" t="s">
        <v>2497</v>
      </c>
      <c r="C8618" s="13" t="s">
        <v>44</v>
      </c>
      <c r="D8618" s="14" t="s">
        <v>2498</v>
      </c>
      <c r="E8618" s="15">
        <v>3.23</v>
      </c>
      <c r="F8618" s="16">
        <f t="shared" si="2880"/>
        <v>32.299999999999997</v>
      </c>
      <c r="G8618" s="16">
        <f t="shared" si="2881"/>
        <v>0</v>
      </c>
      <c r="H8618" s="16">
        <f t="shared" si="2882"/>
        <v>0</v>
      </c>
      <c r="I8618" s="16">
        <f t="shared" si="2883"/>
        <v>32.299999999999997</v>
      </c>
      <c r="J8618" s="17">
        <v>10</v>
      </c>
      <c r="K8618" s="17">
        <v>0</v>
      </c>
      <c r="L8618" s="18">
        <f t="shared" si="2884"/>
        <v>10</v>
      </c>
      <c r="M8618" s="17">
        <v>0</v>
      </c>
      <c r="N8618" s="16">
        <f t="shared" si="2885"/>
        <v>3.23</v>
      </c>
      <c r="O8618" s="16">
        <f t="shared" si="2886"/>
        <v>0</v>
      </c>
      <c r="P8618" s="18">
        <f t="shared" si="2887"/>
        <v>0</v>
      </c>
      <c r="Q8618" s="16">
        <f t="shared" si="2888"/>
        <v>3.23</v>
      </c>
      <c r="R8618" s="16">
        <f t="shared" si="2889"/>
        <v>0</v>
      </c>
    </row>
    <row r="8619" spans="1:18" x14ac:dyDescent="0.35">
      <c r="A8619" s="21" t="s">
        <v>2589</v>
      </c>
      <c r="B8619" s="21" t="s">
        <v>2589</v>
      </c>
      <c r="C8619" s="21" t="s">
        <v>2589</v>
      </c>
      <c r="D8619" s="21" t="s">
        <v>2589</v>
      </c>
      <c r="E8619" s="21" t="s">
        <v>2589</v>
      </c>
      <c r="F8619" s="19"/>
      <c r="G8619" s="20">
        <f>SUM(G8594:G8618)</f>
        <v>0</v>
      </c>
      <c r="H8619" s="7"/>
      <c r="I8619" s="7"/>
      <c r="J8619" s="7"/>
      <c r="K8619" s="7"/>
      <c r="L8619" s="7"/>
      <c r="M8619" s="7"/>
      <c r="N8619" s="7"/>
      <c r="O8619" s="7"/>
      <c r="P8619" s="7"/>
      <c r="Q8619" s="7"/>
      <c r="R8619" s="7"/>
    </row>
    <row r="8621" spans="1:18" x14ac:dyDescent="0.35">
      <c r="B8621" s="11" t="s">
        <v>23</v>
      </c>
      <c r="C8621" s="12" t="s">
        <v>24</v>
      </c>
      <c r="D8621" s="12" t="s">
        <v>25</v>
      </c>
    </row>
    <row r="8622" spans="1:18" x14ac:dyDescent="0.35">
      <c r="B8622" s="11" t="s">
        <v>26</v>
      </c>
      <c r="C8622" s="12" t="s">
        <v>27</v>
      </c>
      <c r="D8622" s="12" t="s">
        <v>28</v>
      </c>
    </row>
    <row r="8623" spans="1:18" x14ac:dyDescent="0.35">
      <c r="B8623" s="11" t="s">
        <v>29</v>
      </c>
      <c r="C8623" s="12" t="s">
        <v>24</v>
      </c>
      <c r="D8623" s="12" t="s">
        <v>30</v>
      </c>
    </row>
    <row r="8624" spans="1:18" x14ac:dyDescent="0.35">
      <c r="B8624" s="11" t="s">
        <v>31</v>
      </c>
      <c r="C8624" s="12" t="s">
        <v>358</v>
      </c>
      <c r="D8624" s="12" t="s">
        <v>2279</v>
      </c>
    </row>
    <row r="8625" spans="1:18" x14ac:dyDescent="0.35">
      <c r="B8625" s="11" t="s">
        <v>33</v>
      </c>
      <c r="C8625" s="12" t="s">
        <v>328</v>
      </c>
      <c r="D8625" s="12" t="s">
        <v>1621</v>
      </c>
    </row>
    <row r="8626" spans="1:18" x14ac:dyDescent="0.35">
      <c r="B8626" s="11" t="s">
        <v>35</v>
      </c>
      <c r="C8626" s="12" t="s">
        <v>319</v>
      </c>
      <c r="D8626" s="12" t="s">
        <v>2385</v>
      </c>
    </row>
    <row r="8628" spans="1:18" ht="42" x14ac:dyDescent="0.35">
      <c r="A8628" s="1">
        <v>1</v>
      </c>
      <c r="B8628" s="13" t="s">
        <v>964</v>
      </c>
      <c r="C8628" s="13" t="s">
        <v>41</v>
      </c>
      <c r="D8628" s="14" t="s">
        <v>965</v>
      </c>
      <c r="E8628" s="15">
        <v>70.099999999999994</v>
      </c>
      <c r="F8628" s="16">
        <f t="shared" ref="F8628:F8672" si="2890">ROUND(ROUND(N8628,2)*ROUND(J8628,3),2)</f>
        <v>771.1</v>
      </c>
      <c r="G8628" s="16">
        <f t="shared" ref="G8628:G8672" si="2891">ROUND(ROUND(N8628,2)*ROUND(K8628,3),2)</f>
        <v>0</v>
      </c>
      <c r="H8628" s="16">
        <f t="shared" ref="H8628:H8672" si="2892">IF(EXACT(J8628,0),0,100*(K8628/J8628))</f>
        <v>0</v>
      </c>
      <c r="I8628" s="16">
        <f t="shared" ref="I8628:I8672" si="2893">ROUND((ROUND(J8628,3)-ROUND(K8628,3))*N8628,2)</f>
        <v>771.1</v>
      </c>
      <c r="J8628" s="17">
        <v>11</v>
      </c>
      <c r="K8628" s="17">
        <v>0</v>
      </c>
      <c r="L8628" s="18">
        <f t="shared" ref="L8628:L8672" si="2894">ROUND(ROUND(J8628,3)-ROUND(K8628,3),3)</f>
        <v>11</v>
      </c>
      <c r="M8628" s="17">
        <v>0</v>
      </c>
      <c r="N8628" s="16">
        <f t="shared" ref="N8628:N8672" si="2895">ROUND(E8628,2)</f>
        <v>70.099999999999994</v>
      </c>
      <c r="O8628" s="16">
        <f t="shared" ref="O8628:O8672" si="2896">ROUND(ROUND(M8628,3)*ROUND(N8628,2),2)</f>
        <v>0</v>
      </c>
      <c r="P8628" s="18">
        <f t="shared" ref="P8628:P8672" si="2897">ROUND(ROUND(K8628,3)-ROUND(M8628,3),2)</f>
        <v>0</v>
      </c>
      <c r="Q8628" s="16">
        <f t="shared" ref="Q8628:Q8672" si="2898">ROUND(E8628,2)</f>
        <v>70.099999999999994</v>
      </c>
      <c r="R8628" s="16">
        <f t="shared" ref="R8628:R8672" si="2899">ROUND((ROUND(K8628,3)-ROUND(M8628,3))* Q8628,2)</f>
        <v>0</v>
      </c>
    </row>
    <row r="8629" spans="1:18" ht="63" x14ac:dyDescent="0.35">
      <c r="A8629" s="1">
        <v>2</v>
      </c>
      <c r="B8629" s="13" t="s">
        <v>2242</v>
      </c>
      <c r="C8629" s="13" t="s">
        <v>92</v>
      </c>
      <c r="D8629" s="14" t="s">
        <v>2243</v>
      </c>
      <c r="E8629" s="15">
        <v>362.23</v>
      </c>
      <c r="F8629" s="16">
        <f t="shared" si="2890"/>
        <v>163</v>
      </c>
      <c r="G8629" s="16">
        <f t="shared" si="2891"/>
        <v>0</v>
      </c>
      <c r="H8629" s="16">
        <f t="shared" si="2892"/>
        <v>0</v>
      </c>
      <c r="I8629" s="16">
        <f t="shared" si="2893"/>
        <v>163</v>
      </c>
      <c r="J8629" s="17">
        <v>0.45</v>
      </c>
      <c r="K8629" s="17">
        <v>0</v>
      </c>
      <c r="L8629" s="18">
        <f t="shared" si="2894"/>
        <v>0.45</v>
      </c>
      <c r="M8629" s="17">
        <v>0</v>
      </c>
      <c r="N8629" s="16">
        <f t="shared" si="2895"/>
        <v>362.23</v>
      </c>
      <c r="O8629" s="16">
        <f t="shared" si="2896"/>
        <v>0</v>
      </c>
      <c r="P8629" s="18">
        <f t="shared" si="2897"/>
        <v>0</v>
      </c>
      <c r="Q8629" s="16">
        <f t="shared" si="2898"/>
        <v>362.23</v>
      </c>
      <c r="R8629" s="16">
        <f t="shared" si="2899"/>
        <v>0</v>
      </c>
    </row>
    <row r="8630" spans="1:18" ht="63" x14ac:dyDescent="0.35">
      <c r="A8630" s="1">
        <v>3</v>
      </c>
      <c r="B8630" s="13" t="s">
        <v>2246</v>
      </c>
      <c r="C8630" s="13" t="s">
        <v>92</v>
      </c>
      <c r="D8630" s="14" t="s">
        <v>2247</v>
      </c>
      <c r="E8630" s="15">
        <v>284.83</v>
      </c>
      <c r="F8630" s="16">
        <f t="shared" si="2890"/>
        <v>512.69000000000005</v>
      </c>
      <c r="G8630" s="16">
        <f t="shared" si="2891"/>
        <v>0</v>
      </c>
      <c r="H8630" s="16">
        <f t="shared" si="2892"/>
        <v>0</v>
      </c>
      <c r="I8630" s="16">
        <f t="shared" si="2893"/>
        <v>512.69000000000005</v>
      </c>
      <c r="J8630" s="17">
        <v>1.8</v>
      </c>
      <c r="K8630" s="17">
        <v>0</v>
      </c>
      <c r="L8630" s="18">
        <f t="shared" si="2894"/>
        <v>1.8</v>
      </c>
      <c r="M8630" s="17">
        <v>0</v>
      </c>
      <c r="N8630" s="16">
        <f t="shared" si="2895"/>
        <v>284.83</v>
      </c>
      <c r="O8630" s="16">
        <f t="shared" si="2896"/>
        <v>0</v>
      </c>
      <c r="P8630" s="18">
        <f t="shared" si="2897"/>
        <v>0</v>
      </c>
      <c r="Q8630" s="16">
        <f t="shared" si="2898"/>
        <v>284.83</v>
      </c>
      <c r="R8630" s="16">
        <f t="shared" si="2899"/>
        <v>0</v>
      </c>
    </row>
    <row r="8631" spans="1:18" ht="63" x14ac:dyDescent="0.35">
      <c r="A8631" s="1">
        <v>4</v>
      </c>
      <c r="B8631" s="13" t="s">
        <v>2236</v>
      </c>
      <c r="C8631" s="13" t="s">
        <v>92</v>
      </c>
      <c r="D8631" s="14" t="s">
        <v>2237</v>
      </c>
      <c r="E8631" s="15">
        <v>241.38</v>
      </c>
      <c r="F8631" s="16">
        <f t="shared" si="2890"/>
        <v>482.76</v>
      </c>
      <c r="G8631" s="16">
        <f t="shared" si="2891"/>
        <v>0</v>
      </c>
      <c r="H8631" s="16">
        <f t="shared" si="2892"/>
        <v>0</v>
      </c>
      <c r="I8631" s="16">
        <f t="shared" si="2893"/>
        <v>482.76</v>
      </c>
      <c r="J8631" s="17">
        <v>2</v>
      </c>
      <c r="K8631" s="17">
        <v>0</v>
      </c>
      <c r="L8631" s="18">
        <f t="shared" si="2894"/>
        <v>2</v>
      </c>
      <c r="M8631" s="17">
        <v>0</v>
      </c>
      <c r="N8631" s="16">
        <f t="shared" si="2895"/>
        <v>241.38</v>
      </c>
      <c r="O8631" s="16">
        <f t="shared" si="2896"/>
        <v>0</v>
      </c>
      <c r="P8631" s="18">
        <f t="shared" si="2897"/>
        <v>0</v>
      </c>
      <c r="Q8631" s="16">
        <f t="shared" si="2898"/>
        <v>241.38</v>
      </c>
      <c r="R8631" s="16">
        <f t="shared" si="2899"/>
        <v>0</v>
      </c>
    </row>
    <row r="8632" spans="1:18" ht="31.5" x14ac:dyDescent="0.35">
      <c r="A8632" s="1">
        <v>5</v>
      </c>
      <c r="B8632" s="13" t="s">
        <v>2240</v>
      </c>
      <c r="C8632" s="13" t="s">
        <v>44</v>
      </c>
      <c r="D8632" s="14" t="s">
        <v>2241</v>
      </c>
      <c r="E8632" s="15">
        <v>16.05</v>
      </c>
      <c r="F8632" s="16">
        <f t="shared" si="2890"/>
        <v>828.18</v>
      </c>
      <c r="G8632" s="16">
        <f t="shared" si="2891"/>
        <v>0</v>
      </c>
      <c r="H8632" s="16">
        <f t="shared" si="2892"/>
        <v>0</v>
      </c>
      <c r="I8632" s="16">
        <f t="shared" si="2893"/>
        <v>828.18</v>
      </c>
      <c r="J8632" s="17">
        <v>51.6</v>
      </c>
      <c r="K8632" s="17">
        <v>0</v>
      </c>
      <c r="L8632" s="18">
        <f t="shared" si="2894"/>
        <v>51.6</v>
      </c>
      <c r="M8632" s="17">
        <v>0</v>
      </c>
      <c r="N8632" s="16">
        <f t="shared" si="2895"/>
        <v>16.05</v>
      </c>
      <c r="O8632" s="16">
        <f t="shared" si="2896"/>
        <v>0</v>
      </c>
      <c r="P8632" s="18">
        <f t="shared" si="2897"/>
        <v>0</v>
      </c>
      <c r="Q8632" s="16">
        <f t="shared" si="2898"/>
        <v>16.05</v>
      </c>
      <c r="R8632" s="16">
        <f t="shared" si="2899"/>
        <v>0</v>
      </c>
    </row>
    <row r="8633" spans="1:18" ht="42" x14ac:dyDescent="0.35">
      <c r="A8633" s="1">
        <v>6</v>
      </c>
      <c r="B8633" s="13" t="s">
        <v>2500</v>
      </c>
      <c r="C8633" s="13" t="s">
        <v>41</v>
      </c>
      <c r="D8633" s="14" t="s">
        <v>2501</v>
      </c>
      <c r="E8633" s="15">
        <v>79.52</v>
      </c>
      <c r="F8633" s="16">
        <f t="shared" si="2890"/>
        <v>1272.32</v>
      </c>
      <c r="G8633" s="16">
        <f t="shared" si="2891"/>
        <v>0</v>
      </c>
      <c r="H8633" s="16">
        <f t="shared" si="2892"/>
        <v>0</v>
      </c>
      <c r="I8633" s="16">
        <f t="shared" si="2893"/>
        <v>1272.32</v>
      </c>
      <c r="J8633" s="17">
        <v>16</v>
      </c>
      <c r="K8633" s="17">
        <v>0</v>
      </c>
      <c r="L8633" s="18">
        <f t="shared" si="2894"/>
        <v>16</v>
      </c>
      <c r="M8633" s="17">
        <v>0</v>
      </c>
      <c r="N8633" s="16">
        <f t="shared" si="2895"/>
        <v>79.52</v>
      </c>
      <c r="O8633" s="16">
        <f t="shared" si="2896"/>
        <v>0</v>
      </c>
      <c r="P8633" s="18">
        <f t="shared" si="2897"/>
        <v>0</v>
      </c>
      <c r="Q8633" s="16">
        <f t="shared" si="2898"/>
        <v>79.52</v>
      </c>
      <c r="R8633" s="16">
        <f t="shared" si="2899"/>
        <v>0</v>
      </c>
    </row>
    <row r="8634" spans="1:18" ht="52.5" x14ac:dyDescent="0.35">
      <c r="A8634" s="1">
        <v>7</v>
      </c>
      <c r="B8634" s="13" t="s">
        <v>2244</v>
      </c>
      <c r="C8634" s="13" t="s">
        <v>65</v>
      </c>
      <c r="D8634" s="14" t="s">
        <v>2245</v>
      </c>
      <c r="E8634" s="15">
        <v>199</v>
      </c>
      <c r="F8634" s="16">
        <f t="shared" si="2890"/>
        <v>573.12</v>
      </c>
      <c r="G8634" s="16">
        <f t="shared" si="2891"/>
        <v>0</v>
      </c>
      <c r="H8634" s="16">
        <f t="shared" si="2892"/>
        <v>0</v>
      </c>
      <c r="I8634" s="16">
        <f t="shared" si="2893"/>
        <v>573.12</v>
      </c>
      <c r="J8634" s="17">
        <v>2.88</v>
      </c>
      <c r="K8634" s="17">
        <v>0</v>
      </c>
      <c r="L8634" s="18">
        <f t="shared" si="2894"/>
        <v>2.88</v>
      </c>
      <c r="M8634" s="17">
        <v>0</v>
      </c>
      <c r="N8634" s="16">
        <f t="shared" si="2895"/>
        <v>199</v>
      </c>
      <c r="O8634" s="16">
        <f t="shared" si="2896"/>
        <v>0</v>
      </c>
      <c r="P8634" s="18">
        <f t="shared" si="2897"/>
        <v>0</v>
      </c>
      <c r="Q8634" s="16">
        <f t="shared" si="2898"/>
        <v>199</v>
      </c>
      <c r="R8634" s="16">
        <f t="shared" si="2899"/>
        <v>0</v>
      </c>
    </row>
    <row r="8635" spans="1:18" ht="73.5" x14ac:dyDescent="0.35">
      <c r="A8635" s="1">
        <v>8</v>
      </c>
      <c r="B8635" s="13" t="s">
        <v>2393</v>
      </c>
      <c r="C8635" s="13" t="s">
        <v>41</v>
      </c>
      <c r="D8635" s="14" t="s">
        <v>2394</v>
      </c>
      <c r="E8635" s="15">
        <v>348.16</v>
      </c>
      <c r="F8635" s="16">
        <f t="shared" si="2890"/>
        <v>4177.92</v>
      </c>
      <c r="G8635" s="16">
        <f t="shared" si="2891"/>
        <v>0</v>
      </c>
      <c r="H8635" s="16">
        <f t="shared" si="2892"/>
        <v>0</v>
      </c>
      <c r="I8635" s="16">
        <f t="shared" si="2893"/>
        <v>4177.92</v>
      </c>
      <c r="J8635" s="17">
        <v>12</v>
      </c>
      <c r="K8635" s="17">
        <v>0</v>
      </c>
      <c r="L8635" s="18">
        <f t="shared" si="2894"/>
        <v>12</v>
      </c>
      <c r="M8635" s="17">
        <v>0</v>
      </c>
      <c r="N8635" s="16">
        <f t="shared" si="2895"/>
        <v>348.16</v>
      </c>
      <c r="O8635" s="16">
        <f t="shared" si="2896"/>
        <v>0</v>
      </c>
      <c r="P8635" s="18">
        <f t="shared" si="2897"/>
        <v>0</v>
      </c>
      <c r="Q8635" s="16">
        <f t="shared" si="2898"/>
        <v>348.16</v>
      </c>
      <c r="R8635" s="16">
        <f t="shared" si="2899"/>
        <v>0</v>
      </c>
    </row>
    <row r="8636" spans="1:18" ht="42" x14ac:dyDescent="0.35">
      <c r="A8636" s="1">
        <v>9</v>
      </c>
      <c r="B8636" s="13" t="s">
        <v>2401</v>
      </c>
      <c r="C8636" s="13" t="s">
        <v>41</v>
      </c>
      <c r="D8636" s="14" t="s">
        <v>2402</v>
      </c>
      <c r="E8636" s="15">
        <v>574.07000000000005</v>
      </c>
      <c r="F8636" s="16">
        <f t="shared" si="2890"/>
        <v>5740.7</v>
      </c>
      <c r="G8636" s="16">
        <f t="shared" si="2891"/>
        <v>0</v>
      </c>
      <c r="H8636" s="16">
        <f t="shared" si="2892"/>
        <v>0</v>
      </c>
      <c r="I8636" s="16">
        <f t="shared" si="2893"/>
        <v>5740.7</v>
      </c>
      <c r="J8636" s="17">
        <v>10</v>
      </c>
      <c r="K8636" s="17">
        <v>0</v>
      </c>
      <c r="L8636" s="18">
        <f t="shared" si="2894"/>
        <v>10</v>
      </c>
      <c r="M8636" s="17">
        <v>0</v>
      </c>
      <c r="N8636" s="16">
        <f t="shared" si="2895"/>
        <v>574.07000000000005</v>
      </c>
      <c r="O8636" s="16">
        <f t="shared" si="2896"/>
        <v>0</v>
      </c>
      <c r="P8636" s="18">
        <f t="shared" si="2897"/>
        <v>0</v>
      </c>
      <c r="Q8636" s="16">
        <f t="shared" si="2898"/>
        <v>574.07000000000005</v>
      </c>
      <c r="R8636" s="16">
        <f t="shared" si="2899"/>
        <v>0</v>
      </c>
    </row>
    <row r="8637" spans="1:18" ht="42" x14ac:dyDescent="0.35">
      <c r="A8637" s="1">
        <v>10</v>
      </c>
      <c r="B8637" s="13" t="s">
        <v>2395</v>
      </c>
      <c r="C8637" s="13" t="s">
        <v>41</v>
      </c>
      <c r="D8637" s="14" t="s">
        <v>2396</v>
      </c>
      <c r="E8637" s="15">
        <v>402.98</v>
      </c>
      <c r="F8637" s="16">
        <f t="shared" si="2890"/>
        <v>4835.76</v>
      </c>
      <c r="G8637" s="16">
        <f t="shared" si="2891"/>
        <v>0</v>
      </c>
      <c r="H8637" s="16">
        <f t="shared" si="2892"/>
        <v>0</v>
      </c>
      <c r="I8637" s="16">
        <f t="shared" si="2893"/>
        <v>4835.76</v>
      </c>
      <c r="J8637" s="17">
        <v>12</v>
      </c>
      <c r="K8637" s="17">
        <v>0</v>
      </c>
      <c r="L8637" s="18">
        <f t="shared" si="2894"/>
        <v>12</v>
      </c>
      <c r="M8637" s="17">
        <v>0</v>
      </c>
      <c r="N8637" s="16">
        <f t="shared" si="2895"/>
        <v>402.98</v>
      </c>
      <c r="O8637" s="16">
        <f t="shared" si="2896"/>
        <v>0</v>
      </c>
      <c r="P8637" s="18">
        <f t="shared" si="2897"/>
        <v>0</v>
      </c>
      <c r="Q8637" s="16">
        <f t="shared" si="2898"/>
        <v>402.98</v>
      </c>
      <c r="R8637" s="16">
        <f t="shared" si="2899"/>
        <v>0</v>
      </c>
    </row>
    <row r="8638" spans="1:18" ht="42" x14ac:dyDescent="0.35">
      <c r="A8638" s="1">
        <v>11</v>
      </c>
      <c r="B8638" s="13" t="s">
        <v>2397</v>
      </c>
      <c r="C8638" s="13" t="s">
        <v>41</v>
      </c>
      <c r="D8638" s="14" t="s">
        <v>2398</v>
      </c>
      <c r="E8638" s="15">
        <v>231.93</v>
      </c>
      <c r="F8638" s="16">
        <f t="shared" si="2890"/>
        <v>463.86</v>
      </c>
      <c r="G8638" s="16">
        <f t="shared" si="2891"/>
        <v>0</v>
      </c>
      <c r="H8638" s="16">
        <f t="shared" si="2892"/>
        <v>0</v>
      </c>
      <c r="I8638" s="16">
        <f t="shared" si="2893"/>
        <v>463.86</v>
      </c>
      <c r="J8638" s="17">
        <v>2</v>
      </c>
      <c r="K8638" s="17">
        <v>0</v>
      </c>
      <c r="L8638" s="18">
        <f t="shared" si="2894"/>
        <v>2</v>
      </c>
      <c r="M8638" s="17">
        <v>0</v>
      </c>
      <c r="N8638" s="16">
        <f t="shared" si="2895"/>
        <v>231.93</v>
      </c>
      <c r="O8638" s="16">
        <f t="shared" si="2896"/>
        <v>0</v>
      </c>
      <c r="P8638" s="18">
        <f t="shared" si="2897"/>
        <v>0</v>
      </c>
      <c r="Q8638" s="16">
        <f t="shared" si="2898"/>
        <v>231.93</v>
      </c>
      <c r="R8638" s="16">
        <f t="shared" si="2899"/>
        <v>0</v>
      </c>
    </row>
    <row r="8639" spans="1:18" ht="31.5" x14ac:dyDescent="0.35">
      <c r="A8639" s="1">
        <v>12</v>
      </c>
      <c r="B8639" s="13" t="s">
        <v>2198</v>
      </c>
      <c r="C8639" s="13" t="s">
        <v>41</v>
      </c>
      <c r="D8639" s="14" t="s">
        <v>2199</v>
      </c>
      <c r="E8639" s="15">
        <v>240.43</v>
      </c>
      <c r="F8639" s="16">
        <f t="shared" si="2890"/>
        <v>2163.87</v>
      </c>
      <c r="G8639" s="16">
        <f t="shared" si="2891"/>
        <v>0</v>
      </c>
      <c r="H8639" s="16">
        <f t="shared" si="2892"/>
        <v>0</v>
      </c>
      <c r="I8639" s="16">
        <f t="shared" si="2893"/>
        <v>2163.87</v>
      </c>
      <c r="J8639" s="17">
        <v>9</v>
      </c>
      <c r="K8639" s="17">
        <v>0</v>
      </c>
      <c r="L8639" s="18">
        <f t="shared" si="2894"/>
        <v>9</v>
      </c>
      <c r="M8639" s="17">
        <v>0</v>
      </c>
      <c r="N8639" s="16">
        <f t="shared" si="2895"/>
        <v>240.43</v>
      </c>
      <c r="O8639" s="16">
        <f t="shared" si="2896"/>
        <v>0</v>
      </c>
      <c r="P8639" s="18">
        <f t="shared" si="2897"/>
        <v>0</v>
      </c>
      <c r="Q8639" s="16">
        <f t="shared" si="2898"/>
        <v>240.43</v>
      </c>
      <c r="R8639" s="16">
        <f t="shared" si="2899"/>
        <v>0</v>
      </c>
    </row>
    <row r="8640" spans="1:18" ht="52.5" x14ac:dyDescent="0.35">
      <c r="A8640" s="1">
        <v>13</v>
      </c>
      <c r="B8640" s="13" t="s">
        <v>2200</v>
      </c>
      <c r="C8640" s="13" t="s">
        <v>41</v>
      </c>
      <c r="D8640" s="14" t="s">
        <v>2201</v>
      </c>
      <c r="E8640" s="15">
        <v>28.99</v>
      </c>
      <c r="F8640" s="16">
        <f t="shared" si="2890"/>
        <v>260.91000000000003</v>
      </c>
      <c r="G8640" s="16">
        <f t="shared" si="2891"/>
        <v>0</v>
      </c>
      <c r="H8640" s="16">
        <f t="shared" si="2892"/>
        <v>0</v>
      </c>
      <c r="I8640" s="16">
        <f t="shared" si="2893"/>
        <v>260.91000000000003</v>
      </c>
      <c r="J8640" s="17">
        <v>9</v>
      </c>
      <c r="K8640" s="17">
        <v>0</v>
      </c>
      <c r="L8640" s="18">
        <f t="shared" si="2894"/>
        <v>9</v>
      </c>
      <c r="M8640" s="17">
        <v>0</v>
      </c>
      <c r="N8640" s="16">
        <f t="shared" si="2895"/>
        <v>28.99</v>
      </c>
      <c r="O8640" s="16">
        <f t="shared" si="2896"/>
        <v>0</v>
      </c>
      <c r="P8640" s="18">
        <f t="shared" si="2897"/>
        <v>0</v>
      </c>
      <c r="Q8640" s="16">
        <f t="shared" si="2898"/>
        <v>28.99</v>
      </c>
      <c r="R8640" s="16">
        <f t="shared" si="2899"/>
        <v>0</v>
      </c>
    </row>
    <row r="8641" spans="1:18" ht="42" x14ac:dyDescent="0.35">
      <c r="A8641" s="1">
        <v>14</v>
      </c>
      <c r="B8641" s="13" t="s">
        <v>2151</v>
      </c>
      <c r="C8641" s="13" t="s">
        <v>41</v>
      </c>
      <c r="D8641" s="14" t="s">
        <v>2152</v>
      </c>
      <c r="E8641" s="15">
        <v>163.97</v>
      </c>
      <c r="F8641" s="16">
        <f t="shared" si="2890"/>
        <v>327.94</v>
      </c>
      <c r="G8641" s="16">
        <f t="shared" si="2891"/>
        <v>0</v>
      </c>
      <c r="H8641" s="16">
        <f t="shared" si="2892"/>
        <v>0</v>
      </c>
      <c r="I8641" s="16">
        <f t="shared" si="2893"/>
        <v>327.94</v>
      </c>
      <c r="J8641" s="17">
        <v>2</v>
      </c>
      <c r="K8641" s="17">
        <v>0</v>
      </c>
      <c r="L8641" s="18">
        <f t="shared" si="2894"/>
        <v>2</v>
      </c>
      <c r="M8641" s="17">
        <v>0</v>
      </c>
      <c r="N8641" s="16">
        <f t="shared" si="2895"/>
        <v>163.97</v>
      </c>
      <c r="O8641" s="16">
        <f t="shared" si="2896"/>
        <v>0</v>
      </c>
      <c r="P8641" s="18">
        <f t="shared" si="2897"/>
        <v>0</v>
      </c>
      <c r="Q8641" s="16">
        <f t="shared" si="2898"/>
        <v>163.97</v>
      </c>
      <c r="R8641" s="16">
        <f t="shared" si="2899"/>
        <v>0</v>
      </c>
    </row>
    <row r="8642" spans="1:18" ht="52.5" x14ac:dyDescent="0.35">
      <c r="A8642" s="1">
        <v>15</v>
      </c>
      <c r="B8642" s="13" t="s">
        <v>2149</v>
      </c>
      <c r="C8642" s="13" t="s">
        <v>41</v>
      </c>
      <c r="D8642" s="14" t="s">
        <v>2150</v>
      </c>
      <c r="E8642" s="15">
        <v>693.26</v>
      </c>
      <c r="F8642" s="16">
        <f t="shared" si="2890"/>
        <v>1386.52</v>
      </c>
      <c r="G8642" s="16">
        <f t="shared" si="2891"/>
        <v>0</v>
      </c>
      <c r="H8642" s="16">
        <f t="shared" si="2892"/>
        <v>0</v>
      </c>
      <c r="I8642" s="16">
        <f t="shared" si="2893"/>
        <v>1386.52</v>
      </c>
      <c r="J8642" s="17">
        <v>2</v>
      </c>
      <c r="K8642" s="17">
        <v>0</v>
      </c>
      <c r="L8642" s="18">
        <f t="shared" si="2894"/>
        <v>2</v>
      </c>
      <c r="M8642" s="17">
        <v>0</v>
      </c>
      <c r="N8642" s="16">
        <f t="shared" si="2895"/>
        <v>693.26</v>
      </c>
      <c r="O8642" s="16">
        <f t="shared" si="2896"/>
        <v>0</v>
      </c>
      <c r="P8642" s="18">
        <f t="shared" si="2897"/>
        <v>0</v>
      </c>
      <c r="Q8642" s="16">
        <f t="shared" si="2898"/>
        <v>693.26</v>
      </c>
      <c r="R8642" s="16">
        <f t="shared" si="2899"/>
        <v>0</v>
      </c>
    </row>
    <row r="8643" spans="1:18" x14ac:dyDescent="0.35">
      <c r="A8643" s="1">
        <v>16</v>
      </c>
      <c r="B8643" s="13" t="s">
        <v>2502</v>
      </c>
      <c r="C8643" s="13" t="s">
        <v>41</v>
      </c>
      <c r="D8643" s="14" t="s">
        <v>2503</v>
      </c>
      <c r="E8643" s="15">
        <v>43.89</v>
      </c>
      <c r="F8643" s="16">
        <f t="shared" si="2890"/>
        <v>87.78</v>
      </c>
      <c r="G8643" s="16">
        <f t="shared" si="2891"/>
        <v>0</v>
      </c>
      <c r="H8643" s="16">
        <f t="shared" si="2892"/>
        <v>0</v>
      </c>
      <c r="I8643" s="16">
        <f t="shared" si="2893"/>
        <v>87.78</v>
      </c>
      <c r="J8643" s="17">
        <v>2</v>
      </c>
      <c r="K8643" s="17">
        <v>0</v>
      </c>
      <c r="L8643" s="18">
        <f t="shared" si="2894"/>
        <v>2</v>
      </c>
      <c r="M8643" s="17">
        <v>0</v>
      </c>
      <c r="N8643" s="16">
        <f t="shared" si="2895"/>
        <v>43.89</v>
      </c>
      <c r="O8643" s="16">
        <f t="shared" si="2896"/>
        <v>0</v>
      </c>
      <c r="P8643" s="18">
        <f t="shared" si="2897"/>
        <v>0</v>
      </c>
      <c r="Q8643" s="16">
        <f t="shared" si="2898"/>
        <v>43.89</v>
      </c>
      <c r="R8643" s="16">
        <f t="shared" si="2899"/>
        <v>0</v>
      </c>
    </row>
    <row r="8644" spans="1:18" ht="21" x14ac:dyDescent="0.35">
      <c r="A8644" s="1">
        <v>17</v>
      </c>
      <c r="B8644" s="13" t="s">
        <v>2407</v>
      </c>
      <c r="C8644" s="13" t="s">
        <v>41</v>
      </c>
      <c r="D8644" s="14" t="s">
        <v>2408</v>
      </c>
      <c r="E8644" s="15">
        <v>22.96</v>
      </c>
      <c r="F8644" s="16">
        <f t="shared" si="2890"/>
        <v>206.64</v>
      </c>
      <c r="G8644" s="16">
        <f t="shared" si="2891"/>
        <v>0</v>
      </c>
      <c r="H8644" s="16">
        <f t="shared" si="2892"/>
        <v>0</v>
      </c>
      <c r="I8644" s="16">
        <f t="shared" si="2893"/>
        <v>206.64</v>
      </c>
      <c r="J8644" s="17">
        <v>9</v>
      </c>
      <c r="K8644" s="17">
        <v>0</v>
      </c>
      <c r="L8644" s="18">
        <f t="shared" si="2894"/>
        <v>9</v>
      </c>
      <c r="M8644" s="17">
        <v>0</v>
      </c>
      <c r="N8644" s="16">
        <f t="shared" si="2895"/>
        <v>22.96</v>
      </c>
      <c r="O8644" s="16">
        <f t="shared" si="2896"/>
        <v>0</v>
      </c>
      <c r="P8644" s="18">
        <f t="shared" si="2897"/>
        <v>0</v>
      </c>
      <c r="Q8644" s="16">
        <f t="shared" si="2898"/>
        <v>22.96</v>
      </c>
      <c r="R8644" s="16">
        <f t="shared" si="2899"/>
        <v>0</v>
      </c>
    </row>
    <row r="8645" spans="1:18" ht="42" x14ac:dyDescent="0.35">
      <c r="A8645" s="1">
        <v>18</v>
      </c>
      <c r="B8645" s="13" t="s">
        <v>2482</v>
      </c>
      <c r="C8645" s="13" t="s">
        <v>44</v>
      </c>
      <c r="D8645" s="14" t="s">
        <v>2327</v>
      </c>
      <c r="E8645" s="15">
        <v>4.7</v>
      </c>
      <c r="F8645" s="16">
        <f t="shared" si="2890"/>
        <v>540.5</v>
      </c>
      <c r="G8645" s="16">
        <f t="shared" si="2891"/>
        <v>0</v>
      </c>
      <c r="H8645" s="16">
        <f t="shared" si="2892"/>
        <v>0</v>
      </c>
      <c r="I8645" s="16">
        <f t="shared" si="2893"/>
        <v>540.5</v>
      </c>
      <c r="J8645" s="17">
        <v>115</v>
      </c>
      <c r="K8645" s="17">
        <v>0</v>
      </c>
      <c r="L8645" s="18">
        <f t="shared" si="2894"/>
        <v>115</v>
      </c>
      <c r="M8645" s="17">
        <v>0</v>
      </c>
      <c r="N8645" s="16">
        <f t="shared" si="2895"/>
        <v>4.7</v>
      </c>
      <c r="O8645" s="16">
        <f t="shared" si="2896"/>
        <v>0</v>
      </c>
      <c r="P8645" s="18">
        <f t="shared" si="2897"/>
        <v>0</v>
      </c>
      <c r="Q8645" s="16">
        <f t="shared" si="2898"/>
        <v>4.7</v>
      </c>
      <c r="R8645" s="16">
        <f t="shared" si="2899"/>
        <v>0</v>
      </c>
    </row>
    <row r="8646" spans="1:18" ht="31.5" x14ac:dyDescent="0.35">
      <c r="A8646" s="1">
        <v>19</v>
      </c>
      <c r="B8646" s="13" t="s">
        <v>2483</v>
      </c>
      <c r="C8646" s="13" t="s">
        <v>44</v>
      </c>
      <c r="D8646" s="14" t="s">
        <v>2484</v>
      </c>
      <c r="E8646" s="15">
        <v>11.54</v>
      </c>
      <c r="F8646" s="16">
        <f t="shared" si="2890"/>
        <v>865.5</v>
      </c>
      <c r="G8646" s="16">
        <f t="shared" si="2891"/>
        <v>0</v>
      </c>
      <c r="H8646" s="16">
        <f t="shared" si="2892"/>
        <v>0</v>
      </c>
      <c r="I8646" s="16">
        <f t="shared" si="2893"/>
        <v>865.5</v>
      </c>
      <c r="J8646" s="17">
        <v>75</v>
      </c>
      <c r="K8646" s="17">
        <v>0</v>
      </c>
      <c r="L8646" s="18">
        <f t="shared" si="2894"/>
        <v>75</v>
      </c>
      <c r="M8646" s="17">
        <v>0</v>
      </c>
      <c r="N8646" s="16">
        <f t="shared" si="2895"/>
        <v>11.54</v>
      </c>
      <c r="O8646" s="16">
        <f t="shared" si="2896"/>
        <v>0</v>
      </c>
      <c r="P8646" s="18">
        <f t="shared" si="2897"/>
        <v>0</v>
      </c>
      <c r="Q8646" s="16">
        <f t="shared" si="2898"/>
        <v>11.54</v>
      </c>
      <c r="R8646" s="16">
        <f t="shared" si="2899"/>
        <v>0</v>
      </c>
    </row>
    <row r="8647" spans="1:18" ht="52.5" x14ac:dyDescent="0.35">
      <c r="A8647" s="1">
        <v>20</v>
      </c>
      <c r="B8647" s="13" t="s">
        <v>166</v>
      </c>
      <c r="C8647" s="13" t="s">
        <v>65</v>
      </c>
      <c r="D8647" s="14" t="s">
        <v>167</v>
      </c>
      <c r="E8647" s="15">
        <v>24.21</v>
      </c>
      <c r="F8647" s="16">
        <f t="shared" si="2890"/>
        <v>1507.07</v>
      </c>
      <c r="G8647" s="16">
        <f t="shared" si="2891"/>
        <v>0</v>
      </c>
      <c r="H8647" s="16">
        <f t="shared" si="2892"/>
        <v>0</v>
      </c>
      <c r="I8647" s="16">
        <f t="shared" si="2893"/>
        <v>1507.07</v>
      </c>
      <c r="J8647" s="17">
        <v>62.25</v>
      </c>
      <c r="K8647" s="17">
        <v>0</v>
      </c>
      <c r="L8647" s="18">
        <f t="shared" si="2894"/>
        <v>62.25</v>
      </c>
      <c r="M8647" s="17">
        <v>0</v>
      </c>
      <c r="N8647" s="16">
        <f t="shared" si="2895"/>
        <v>24.21</v>
      </c>
      <c r="O8647" s="16">
        <f t="shared" si="2896"/>
        <v>0</v>
      </c>
      <c r="P8647" s="18">
        <f t="shared" si="2897"/>
        <v>0</v>
      </c>
      <c r="Q8647" s="16">
        <f t="shared" si="2898"/>
        <v>24.21</v>
      </c>
      <c r="R8647" s="16">
        <f t="shared" si="2899"/>
        <v>0</v>
      </c>
    </row>
    <row r="8648" spans="1:18" ht="31.5" x14ac:dyDescent="0.35">
      <c r="A8648" s="1">
        <v>21</v>
      </c>
      <c r="B8648" s="13" t="s">
        <v>168</v>
      </c>
      <c r="C8648" s="13" t="s">
        <v>65</v>
      </c>
      <c r="D8648" s="14" t="s">
        <v>169</v>
      </c>
      <c r="E8648" s="15">
        <v>5.38</v>
      </c>
      <c r="F8648" s="16">
        <f t="shared" si="2890"/>
        <v>334.91</v>
      </c>
      <c r="G8648" s="16">
        <f t="shared" si="2891"/>
        <v>0</v>
      </c>
      <c r="H8648" s="16">
        <f t="shared" si="2892"/>
        <v>0</v>
      </c>
      <c r="I8648" s="16">
        <f t="shared" si="2893"/>
        <v>334.91</v>
      </c>
      <c r="J8648" s="17">
        <v>62.25</v>
      </c>
      <c r="K8648" s="17">
        <v>0</v>
      </c>
      <c r="L8648" s="18">
        <f t="shared" si="2894"/>
        <v>62.25</v>
      </c>
      <c r="M8648" s="17">
        <v>0</v>
      </c>
      <c r="N8648" s="16">
        <f t="shared" si="2895"/>
        <v>5.38</v>
      </c>
      <c r="O8648" s="16">
        <f t="shared" si="2896"/>
        <v>0</v>
      </c>
      <c r="P8648" s="18">
        <f t="shared" si="2897"/>
        <v>0</v>
      </c>
      <c r="Q8648" s="16">
        <f t="shared" si="2898"/>
        <v>5.38</v>
      </c>
      <c r="R8648" s="16">
        <f t="shared" si="2899"/>
        <v>0</v>
      </c>
    </row>
    <row r="8649" spans="1:18" ht="52.5" x14ac:dyDescent="0.35">
      <c r="A8649" s="1">
        <v>22</v>
      </c>
      <c r="B8649" s="13" t="s">
        <v>267</v>
      </c>
      <c r="C8649" s="13" t="s">
        <v>65</v>
      </c>
      <c r="D8649" s="14" t="s">
        <v>268</v>
      </c>
      <c r="E8649" s="15">
        <v>5.83</v>
      </c>
      <c r="F8649" s="16">
        <f t="shared" si="2890"/>
        <v>362.92</v>
      </c>
      <c r="G8649" s="16">
        <f t="shared" si="2891"/>
        <v>0</v>
      </c>
      <c r="H8649" s="16">
        <f t="shared" si="2892"/>
        <v>0</v>
      </c>
      <c r="I8649" s="16">
        <f t="shared" si="2893"/>
        <v>362.92</v>
      </c>
      <c r="J8649" s="17">
        <v>62.25</v>
      </c>
      <c r="K8649" s="17">
        <v>0</v>
      </c>
      <c r="L8649" s="18">
        <f t="shared" si="2894"/>
        <v>62.25</v>
      </c>
      <c r="M8649" s="17">
        <v>0</v>
      </c>
      <c r="N8649" s="16">
        <f t="shared" si="2895"/>
        <v>5.83</v>
      </c>
      <c r="O8649" s="16">
        <f t="shared" si="2896"/>
        <v>0</v>
      </c>
      <c r="P8649" s="18">
        <f t="shared" si="2897"/>
        <v>0</v>
      </c>
      <c r="Q8649" s="16">
        <f t="shared" si="2898"/>
        <v>5.83</v>
      </c>
      <c r="R8649" s="16">
        <f t="shared" si="2899"/>
        <v>0</v>
      </c>
    </row>
    <row r="8650" spans="1:18" ht="42" x14ac:dyDescent="0.35">
      <c r="A8650" s="1">
        <v>23</v>
      </c>
      <c r="B8650" s="13" t="s">
        <v>1386</v>
      </c>
      <c r="C8650" s="13" t="s">
        <v>41</v>
      </c>
      <c r="D8650" s="14" t="s">
        <v>1387</v>
      </c>
      <c r="E8650" s="15">
        <v>205.25</v>
      </c>
      <c r="F8650" s="16">
        <f t="shared" si="2890"/>
        <v>2668.25</v>
      </c>
      <c r="G8650" s="16">
        <f t="shared" si="2891"/>
        <v>205.25</v>
      </c>
      <c r="H8650" s="16">
        <f t="shared" si="2892"/>
        <v>7.6923076923076925</v>
      </c>
      <c r="I8650" s="16">
        <f t="shared" si="2893"/>
        <v>2463</v>
      </c>
      <c r="J8650" s="17">
        <v>13</v>
      </c>
      <c r="K8650" s="17">
        <v>1</v>
      </c>
      <c r="L8650" s="18">
        <f t="shared" si="2894"/>
        <v>12</v>
      </c>
      <c r="M8650" s="17">
        <v>1</v>
      </c>
      <c r="N8650" s="16">
        <f t="shared" si="2895"/>
        <v>205.25</v>
      </c>
      <c r="O8650" s="16">
        <f t="shared" si="2896"/>
        <v>205.25</v>
      </c>
      <c r="P8650" s="18">
        <f t="shared" si="2897"/>
        <v>0</v>
      </c>
      <c r="Q8650" s="16">
        <f t="shared" si="2898"/>
        <v>205.25</v>
      </c>
      <c r="R8650" s="16">
        <f t="shared" si="2899"/>
        <v>0</v>
      </c>
    </row>
    <row r="8651" spans="1:18" ht="21" x14ac:dyDescent="0.35">
      <c r="A8651" s="1">
        <v>24</v>
      </c>
      <c r="B8651" s="13" t="s">
        <v>1572</v>
      </c>
      <c r="C8651" s="13" t="s">
        <v>41</v>
      </c>
      <c r="D8651" s="14" t="s">
        <v>1573</v>
      </c>
      <c r="E8651" s="15">
        <v>162.63999999999999</v>
      </c>
      <c r="F8651" s="16">
        <f t="shared" si="2890"/>
        <v>2114.3200000000002</v>
      </c>
      <c r="G8651" s="16">
        <f t="shared" si="2891"/>
        <v>162.63999999999999</v>
      </c>
      <c r="H8651" s="16">
        <f t="shared" si="2892"/>
        <v>7.6923076923076925</v>
      </c>
      <c r="I8651" s="16">
        <f t="shared" si="2893"/>
        <v>1951.68</v>
      </c>
      <c r="J8651" s="17">
        <v>13</v>
      </c>
      <c r="K8651" s="17">
        <v>1</v>
      </c>
      <c r="L8651" s="18">
        <f t="shared" si="2894"/>
        <v>12</v>
      </c>
      <c r="M8651" s="17">
        <v>1</v>
      </c>
      <c r="N8651" s="16">
        <f t="shared" si="2895"/>
        <v>162.63999999999999</v>
      </c>
      <c r="O8651" s="16">
        <f t="shared" si="2896"/>
        <v>162.63999999999999</v>
      </c>
      <c r="P8651" s="18">
        <f t="shared" si="2897"/>
        <v>0</v>
      </c>
      <c r="Q8651" s="16">
        <f t="shared" si="2898"/>
        <v>162.63999999999999</v>
      </c>
      <c r="R8651" s="16">
        <f t="shared" si="2899"/>
        <v>0</v>
      </c>
    </row>
    <row r="8652" spans="1:18" ht="21" x14ac:dyDescent="0.35">
      <c r="A8652" s="1">
        <v>25</v>
      </c>
      <c r="B8652" s="13" t="s">
        <v>2504</v>
      </c>
      <c r="C8652" s="13" t="s">
        <v>41</v>
      </c>
      <c r="D8652" s="14" t="s">
        <v>2505</v>
      </c>
      <c r="E8652" s="15">
        <v>25.33</v>
      </c>
      <c r="F8652" s="16">
        <f t="shared" si="2890"/>
        <v>278.63</v>
      </c>
      <c r="G8652" s="16">
        <f t="shared" si="2891"/>
        <v>0</v>
      </c>
      <c r="H8652" s="16">
        <f t="shared" si="2892"/>
        <v>0</v>
      </c>
      <c r="I8652" s="16">
        <f t="shared" si="2893"/>
        <v>278.63</v>
      </c>
      <c r="J8652" s="17">
        <v>11</v>
      </c>
      <c r="K8652" s="17">
        <v>0</v>
      </c>
      <c r="L8652" s="18">
        <f t="shared" si="2894"/>
        <v>11</v>
      </c>
      <c r="M8652" s="17">
        <v>0</v>
      </c>
      <c r="N8652" s="16">
        <f t="shared" si="2895"/>
        <v>25.33</v>
      </c>
      <c r="O8652" s="16">
        <f t="shared" si="2896"/>
        <v>0</v>
      </c>
      <c r="P8652" s="18">
        <f t="shared" si="2897"/>
        <v>0</v>
      </c>
      <c r="Q8652" s="16">
        <f t="shared" si="2898"/>
        <v>25.33</v>
      </c>
      <c r="R8652" s="16">
        <f t="shared" si="2899"/>
        <v>0</v>
      </c>
    </row>
    <row r="8653" spans="1:18" ht="31.5" x14ac:dyDescent="0.35">
      <c r="A8653" s="1">
        <v>26</v>
      </c>
      <c r="B8653" s="13" t="s">
        <v>2506</v>
      </c>
      <c r="C8653" s="13" t="s">
        <v>2507</v>
      </c>
      <c r="D8653" s="14" t="s">
        <v>2508</v>
      </c>
      <c r="E8653" s="15">
        <v>1.95</v>
      </c>
      <c r="F8653" s="16">
        <f t="shared" si="2890"/>
        <v>370.5</v>
      </c>
      <c r="G8653" s="16">
        <f t="shared" si="2891"/>
        <v>0</v>
      </c>
      <c r="H8653" s="16">
        <f t="shared" si="2892"/>
        <v>0</v>
      </c>
      <c r="I8653" s="16">
        <f t="shared" si="2893"/>
        <v>370.5</v>
      </c>
      <c r="J8653" s="17">
        <v>190</v>
      </c>
      <c r="K8653" s="17">
        <v>0</v>
      </c>
      <c r="L8653" s="18">
        <f t="shared" si="2894"/>
        <v>190</v>
      </c>
      <c r="M8653" s="17">
        <v>0</v>
      </c>
      <c r="N8653" s="16">
        <f t="shared" si="2895"/>
        <v>1.95</v>
      </c>
      <c r="O8653" s="16">
        <f t="shared" si="2896"/>
        <v>0</v>
      </c>
      <c r="P8653" s="18">
        <f t="shared" si="2897"/>
        <v>0</v>
      </c>
      <c r="Q8653" s="16">
        <f t="shared" si="2898"/>
        <v>1.95</v>
      </c>
      <c r="R8653" s="16">
        <f t="shared" si="2899"/>
        <v>0</v>
      </c>
    </row>
    <row r="8654" spans="1:18" ht="42" x14ac:dyDescent="0.35">
      <c r="A8654" s="1">
        <v>27</v>
      </c>
      <c r="B8654" s="13" t="s">
        <v>2509</v>
      </c>
      <c r="C8654" s="13" t="s">
        <v>2507</v>
      </c>
      <c r="D8654" s="14" t="s">
        <v>2510</v>
      </c>
      <c r="E8654" s="15">
        <v>2.66</v>
      </c>
      <c r="F8654" s="16">
        <f t="shared" si="2890"/>
        <v>26.6</v>
      </c>
      <c r="G8654" s="16">
        <f t="shared" si="2891"/>
        <v>0</v>
      </c>
      <c r="H8654" s="16">
        <f t="shared" si="2892"/>
        <v>0</v>
      </c>
      <c r="I8654" s="16">
        <f t="shared" si="2893"/>
        <v>26.6</v>
      </c>
      <c r="J8654" s="17">
        <v>10</v>
      </c>
      <c r="K8654" s="17">
        <v>0</v>
      </c>
      <c r="L8654" s="18">
        <f t="shared" si="2894"/>
        <v>10</v>
      </c>
      <c r="M8654" s="17">
        <v>0</v>
      </c>
      <c r="N8654" s="16">
        <f t="shared" si="2895"/>
        <v>2.66</v>
      </c>
      <c r="O8654" s="16">
        <f t="shared" si="2896"/>
        <v>0</v>
      </c>
      <c r="P8654" s="18">
        <f t="shared" si="2897"/>
        <v>0</v>
      </c>
      <c r="Q8654" s="16">
        <f t="shared" si="2898"/>
        <v>2.66</v>
      </c>
      <c r="R8654" s="16">
        <f t="shared" si="2899"/>
        <v>0</v>
      </c>
    </row>
    <row r="8655" spans="1:18" ht="42" x14ac:dyDescent="0.35">
      <c r="A8655" s="1">
        <v>28</v>
      </c>
      <c r="B8655" s="13" t="s">
        <v>2511</v>
      </c>
      <c r="C8655" s="13" t="s">
        <v>2507</v>
      </c>
      <c r="D8655" s="14" t="s">
        <v>2512</v>
      </c>
      <c r="E8655" s="15">
        <v>2.0499999999999998</v>
      </c>
      <c r="F8655" s="16">
        <f t="shared" si="2890"/>
        <v>1594.9</v>
      </c>
      <c r="G8655" s="16">
        <f t="shared" si="2891"/>
        <v>0</v>
      </c>
      <c r="H8655" s="16">
        <f t="shared" si="2892"/>
        <v>0</v>
      </c>
      <c r="I8655" s="16">
        <f t="shared" si="2893"/>
        <v>1594.9</v>
      </c>
      <c r="J8655" s="17">
        <v>778</v>
      </c>
      <c r="K8655" s="17">
        <v>0</v>
      </c>
      <c r="L8655" s="18">
        <f t="shared" si="2894"/>
        <v>778</v>
      </c>
      <c r="M8655" s="17">
        <v>0</v>
      </c>
      <c r="N8655" s="16">
        <f t="shared" si="2895"/>
        <v>2.0499999999999998</v>
      </c>
      <c r="O8655" s="16">
        <f t="shared" si="2896"/>
        <v>0</v>
      </c>
      <c r="P8655" s="18">
        <f t="shared" si="2897"/>
        <v>0</v>
      </c>
      <c r="Q8655" s="16">
        <f t="shared" si="2898"/>
        <v>2.0499999999999998</v>
      </c>
      <c r="R8655" s="16">
        <f t="shared" si="2899"/>
        <v>0</v>
      </c>
    </row>
    <row r="8656" spans="1:18" ht="31.5" x14ac:dyDescent="0.35">
      <c r="A8656" s="1">
        <v>29</v>
      </c>
      <c r="B8656" s="13" t="s">
        <v>2513</v>
      </c>
      <c r="C8656" s="13" t="s">
        <v>227</v>
      </c>
      <c r="D8656" s="14" t="s">
        <v>2514</v>
      </c>
      <c r="E8656" s="15">
        <v>106.3</v>
      </c>
      <c r="F8656" s="16">
        <f t="shared" si="2890"/>
        <v>106.3</v>
      </c>
      <c r="G8656" s="16">
        <f t="shared" si="2891"/>
        <v>0</v>
      </c>
      <c r="H8656" s="16">
        <f t="shared" si="2892"/>
        <v>0</v>
      </c>
      <c r="I8656" s="16">
        <f t="shared" si="2893"/>
        <v>106.3</v>
      </c>
      <c r="J8656" s="17">
        <v>1</v>
      </c>
      <c r="K8656" s="17">
        <v>0</v>
      </c>
      <c r="L8656" s="18">
        <f t="shared" si="2894"/>
        <v>1</v>
      </c>
      <c r="M8656" s="17">
        <v>0</v>
      </c>
      <c r="N8656" s="16">
        <f t="shared" si="2895"/>
        <v>106.3</v>
      </c>
      <c r="O8656" s="16">
        <f t="shared" si="2896"/>
        <v>0</v>
      </c>
      <c r="P8656" s="18">
        <f t="shared" si="2897"/>
        <v>0</v>
      </c>
      <c r="Q8656" s="16">
        <f t="shared" si="2898"/>
        <v>106.3</v>
      </c>
      <c r="R8656" s="16">
        <f t="shared" si="2899"/>
        <v>0</v>
      </c>
    </row>
    <row r="8657" spans="1:18" ht="31.5" x14ac:dyDescent="0.35">
      <c r="A8657" s="1">
        <v>30</v>
      </c>
      <c r="B8657" s="13" t="s">
        <v>2515</v>
      </c>
      <c r="C8657" s="13" t="s">
        <v>227</v>
      </c>
      <c r="D8657" s="14" t="s">
        <v>2516</v>
      </c>
      <c r="E8657" s="15">
        <v>922.63</v>
      </c>
      <c r="F8657" s="16">
        <f t="shared" si="2890"/>
        <v>922.63</v>
      </c>
      <c r="G8657" s="16">
        <f t="shared" si="2891"/>
        <v>0</v>
      </c>
      <c r="H8657" s="16">
        <f t="shared" si="2892"/>
        <v>0</v>
      </c>
      <c r="I8657" s="16">
        <f t="shared" si="2893"/>
        <v>922.63</v>
      </c>
      <c r="J8657" s="17">
        <v>1</v>
      </c>
      <c r="K8657" s="17">
        <v>0</v>
      </c>
      <c r="L8657" s="18">
        <f t="shared" si="2894"/>
        <v>1</v>
      </c>
      <c r="M8657" s="17">
        <v>0</v>
      </c>
      <c r="N8657" s="16">
        <f t="shared" si="2895"/>
        <v>922.63</v>
      </c>
      <c r="O8657" s="16">
        <f t="shared" si="2896"/>
        <v>0</v>
      </c>
      <c r="P8657" s="18">
        <f t="shared" si="2897"/>
        <v>0</v>
      </c>
      <c r="Q8657" s="16">
        <f t="shared" si="2898"/>
        <v>922.63</v>
      </c>
      <c r="R8657" s="16">
        <f t="shared" si="2899"/>
        <v>0</v>
      </c>
    </row>
    <row r="8658" spans="1:18" ht="31.5" x14ac:dyDescent="0.35">
      <c r="A8658" s="1">
        <v>31</v>
      </c>
      <c r="B8658" s="13" t="s">
        <v>2517</v>
      </c>
      <c r="C8658" s="13" t="s">
        <v>2507</v>
      </c>
      <c r="D8658" s="14" t="s">
        <v>2518</v>
      </c>
      <c r="E8658" s="15">
        <v>5.55</v>
      </c>
      <c r="F8658" s="16">
        <f t="shared" si="2890"/>
        <v>1665</v>
      </c>
      <c r="G8658" s="16">
        <f t="shared" si="2891"/>
        <v>0</v>
      </c>
      <c r="H8658" s="16">
        <f t="shared" si="2892"/>
        <v>0</v>
      </c>
      <c r="I8658" s="16">
        <f t="shared" si="2893"/>
        <v>1665</v>
      </c>
      <c r="J8658" s="17">
        <v>300</v>
      </c>
      <c r="K8658" s="17">
        <v>0</v>
      </c>
      <c r="L8658" s="18">
        <f t="shared" si="2894"/>
        <v>300</v>
      </c>
      <c r="M8658" s="17">
        <v>0</v>
      </c>
      <c r="N8658" s="16">
        <f t="shared" si="2895"/>
        <v>5.55</v>
      </c>
      <c r="O8658" s="16">
        <f t="shared" si="2896"/>
        <v>0</v>
      </c>
      <c r="P8658" s="18">
        <f t="shared" si="2897"/>
        <v>0</v>
      </c>
      <c r="Q8658" s="16">
        <f t="shared" si="2898"/>
        <v>5.55</v>
      </c>
      <c r="R8658" s="16">
        <f t="shared" si="2899"/>
        <v>0</v>
      </c>
    </row>
    <row r="8659" spans="1:18" ht="42" x14ac:dyDescent="0.35">
      <c r="A8659" s="1">
        <v>32</v>
      </c>
      <c r="B8659" s="13" t="s">
        <v>2519</v>
      </c>
      <c r="C8659" s="13" t="s">
        <v>227</v>
      </c>
      <c r="D8659" s="14" t="s">
        <v>2520</v>
      </c>
      <c r="E8659" s="15">
        <v>6211.87</v>
      </c>
      <c r="F8659" s="16">
        <f t="shared" si="2890"/>
        <v>6211.87</v>
      </c>
      <c r="G8659" s="16">
        <f t="shared" si="2891"/>
        <v>0</v>
      </c>
      <c r="H8659" s="16">
        <f t="shared" si="2892"/>
        <v>0</v>
      </c>
      <c r="I8659" s="16">
        <f t="shared" si="2893"/>
        <v>6211.87</v>
      </c>
      <c r="J8659" s="17">
        <v>1</v>
      </c>
      <c r="K8659" s="17">
        <v>0</v>
      </c>
      <c r="L8659" s="18">
        <f t="shared" si="2894"/>
        <v>1</v>
      </c>
      <c r="M8659" s="17">
        <v>0</v>
      </c>
      <c r="N8659" s="16">
        <f t="shared" si="2895"/>
        <v>6211.87</v>
      </c>
      <c r="O8659" s="16">
        <f t="shared" si="2896"/>
        <v>0</v>
      </c>
      <c r="P8659" s="18">
        <f t="shared" si="2897"/>
        <v>0</v>
      </c>
      <c r="Q8659" s="16">
        <f t="shared" si="2898"/>
        <v>6211.87</v>
      </c>
      <c r="R8659" s="16">
        <f t="shared" si="2899"/>
        <v>0</v>
      </c>
    </row>
    <row r="8660" spans="1:18" ht="21" x14ac:dyDescent="0.35">
      <c r="A8660" s="1">
        <v>33</v>
      </c>
      <c r="B8660" s="13" t="s">
        <v>2521</v>
      </c>
      <c r="C8660" s="13" t="s">
        <v>227</v>
      </c>
      <c r="D8660" s="14" t="s">
        <v>2522</v>
      </c>
      <c r="E8660" s="15">
        <v>373.84</v>
      </c>
      <c r="F8660" s="16">
        <f t="shared" si="2890"/>
        <v>373.84</v>
      </c>
      <c r="G8660" s="16">
        <f t="shared" si="2891"/>
        <v>0</v>
      </c>
      <c r="H8660" s="16">
        <f t="shared" si="2892"/>
        <v>0</v>
      </c>
      <c r="I8660" s="16">
        <f t="shared" si="2893"/>
        <v>373.84</v>
      </c>
      <c r="J8660" s="17">
        <v>1</v>
      </c>
      <c r="K8660" s="17">
        <v>0</v>
      </c>
      <c r="L8660" s="18">
        <f t="shared" si="2894"/>
        <v>1</v>
      </c>
      <c r="M8660" s="17">
        <v>0</v>
      </c>
      <c r="N8660" s="16">
        <f t="shared" si="2895"/>
        <v>373.84</v>
      </c>
      <c r="O8660" s="16">
        <f t="shared" si="2896"/>
        <v>0</v>
      </c>
      <c r="P8660" s="18">
        <f t="shared" si="2897"/>
        <v>0</v>
      </c>
      <c r="Q8660" s="16">
        <f t="shared" si="2898"/>
        <v>373.84</v>
      </c>
      <c r="R8660" s="16">
        <f t="shared" si="2899"/>
        <v>0</v>
      </c>
    </row>
    <row r="8661" spans="1:18" ht="63" x14ac:dyDescent="0.35">
      <c r="A8661" s="1">
        <v>34</v>
      </c>
      <c r="B8661" s="13" t="s">
        <v>2523</v>
      </c>
      <c r="C8661" s="13" t="s">
        <v>227</v>
      </c>
      <c r="D8661" s="14" t="s">
        <v>2524</v>
      </c>
      <c r="E8661" s="15">
        <v>214.84</v>
      </c>
      <c r="F8661" s="16">
        <f t="shared" si="2890"/>
        <v>214.84</v>
      </c>
      <c r="G8661" s="16">
        <f t="shared" si="2891"/>
        <v>0</v>
      </c>
      <c r="H8661" s="16">
        <f t="shared" si="2892"/>
        <v>0</v>
      </c>
      <c r="I8661" s="16">
        <f t="shared" si="2893"/>
        <v>214.84</v>
      </c>
      <c r="J8661" s="17">
        <v>1</v>
      </c>
      <c r="K8661" s="17">
        <v>0</v>
      </c>
      <c r="L8661" s="18">
        <f t="shared" si="2894"/>
        <v>1</v>
      </c>
      <c r="M8661" s="17">
        <v>0</v>
      </c>
      <c r="N8661" s="16">
        <f t="shared" si="2895"/>
        <v>214.84</v>
      </c>
      <c r="O8661" s="16">
        <f t="shared" si="2896"/>
        <v>0</v>
      </c>
      <c r="P8661" s="18">
        <f t="shared" si="2897"/>
        <v>0</v>
      </c>
      <c r="Q8661" s="16">
        <f t="shared" si="2898"/>
        <v>214.84</v>
      </c>
      <c r="R8661" s="16">
        <f t="shared" si="2899"/>
        <v>0</v>
      </c>
    </row>
    <row r="8662" spans="1:18" ht="42" x14ac:dyDescent="0.35">
      <c r="A8662" s="1">
        <v>35</v>
      </c>
      <c r="B8662" s="13" t="s">
        <v>2525</v>
      </c>
      <c r="C8662" s="13" t="s">
        <v>227</v>
      </c>
      <c r="D8662" s="14" t="s">
        <v>2526</v>
      </c>
      <c r="E8662" s="15">
        <v>783.37</v>
      </c>
      <c r="F8662" s="16">
        <f t="shared" si="2890"/>
        <v>783.37</v>
      </c>
      <c r="G8662" s="16">
        <f t="shared" si="2891"/>
        <v>0</v>
      </c>
      <c r="H8662" s="16">
        <f t="shared" si="2892"/>
        <v>0</v>
      </c>
      <c r="I8662" s="16">
        <f t="shared" si="2893"/>
        <v>783.37</v>
      </c>
      <c r="J8662" s="17">
        <v>1</v>
      </c>
      <c r="K8662" s="17">
        <v>0</v>
      </c>
      <c r="L8662" s="18">
        <f t="shared" si="2894"/>
        <v>1</v>
      </c>
      <c r="M8662" s="17">
        <v>0</v>
      </c>
      <c r="N8662" s="16">
        <f t="shared" si="2895"/>
        <v>783.37</v>
      </c>
      <c r="O8662" s="16">
        <f t="shared" si="2896"/>
        <v>0</v>
      </c>
      <c r="P8662" s="18">
        <f t="shared" si="2897"/>
        <v>0</v>
      </c>
      <c r="Q8662" s="16">
        <f t="shared" si="2898"/>
        <v>783.37</v>
      </c>
      <c r="R8662" s="16">
        <f t="shared" si="2899"/>
        <v>0</v>
      </c>
    </row>
    <row r="8663" spans="1:18" ht="21" x14ac:dyDescent="0.35">
      <c r="A8663" s="1">
        <v>36</v>
      </c>
      <c r="B8663" s="13" t="s">
        <v>2527</v>
      </c>
      <c r="C8663" s="13" t="s">
        <v>41</v>
      </c>
      <c r="D8663" s="14" t="s">
        <v>2528</v>
      </c>
      <c r="E8663" s="15">
        <v>94.44</v>
      </c>
      <c r="F8663" s="16">
        <f t="shared" si="2890"/>
        <v>94.44</v>
      </c>
      <c r="G8663" s="16">
        <f t="shared" si="2891"/>
        <v>0</v>
      </c>
      <c r="H8663" s="16">
        <f t="shared" si="2892"/>
        <v>0</v>
      </c>
      <c r="I8663" s="16">
        <f t="shared" si="2893"/>
        <v>94.44</v>
      </c>
      <c r="J8663" s="17">
        <v>1</v>
      </c>
      <c r="K8663" s="17">
        <v>0</v>
      </c>
      <c r="L8663" s="18">
        <f t="shared" si="2894"/>
        <v>1</v>
      </c>
      <c r="M8663" s="17">
        <v>0</v>
      </c>
      <c r="N8663" s="16">
        <f t="shared" si="2895"/>
        <v>94.44</v>
      </c>
      <c r="O8663" s="16">
        <f t="shared" si="2896"/>
        <v>0</v>
      </c>
      <c r="P8663" s="18">
        <f t="shared" si="2897"/>
        <v>0</v>
      </c>
      <c r="Q8663" s="16">
        <f t="shared" si="2898"/>
        <v>94.44</v>
      </c>
      <c r="R8663" s="16">
        <f t="shared" si="2899"/>
        <v>0</v>
      </c>
    </row>
    <row r="8664" spans="1:18" ht="42" x14ac:dyDescent="0.35">
      <c r="A8664" s="1">
        <v>37</v>
      </c>
      <c r="B8664" s="13" t="s">
        <v>183</v>
      </c>
      <c r="C8664" s="13" t="s">
        <v>92</v>
      </c>
      <c r="D8664" s="14" t="s">
        <v>184</v>
      </c>
      <c r="E8664" s="15">
        <v>7.89</v>
      </c>
      <c r="F8664" s="16">
        <f t="shared" si="2890"/>
        <v>0</v>
      </c>
      <c r="G8664" s="16">
        <f t="shared" si="2891"/>
        <v>851.13</v>
      </c>
      <c r="H8664" s="16">
        <f t="shared" si="2892"/>
        <v>0</v>
      </c>
      <c r="I8664" s="16">
        <f t="shared" si="2893"/>
        <v>-851.13</v>
      </c>
      <c r="J8664" s="17">
        <v>0</v>
      </c>
      <c r="K8664" s="17">
        <v>107.875</v>
      </c>
      <c r="L8664" s="18">
        <f t="shared" si="2894"/>
        <v>-107.875</v>
      </c>
      <c r="M8664" s="17">
        <v>107.875</v>
      </c>
      <c r="N8664" s="16">
        <f t="shared" si="2895"/>
        <v>7.89</v>
      </c>
      <c r="O8664" s="16">
        <f t="shared" si="2896"/>
        <v>851.13</v>
      </c>
      <c r="P8664" s="18">
        <f t="shared" si="2897"/>
        <v>0</v>
      </c>
      <c r="Q8664" s="16">
        <f t="shared" si="2898"/>
        <v>7.89</v>
      </c>
      <c r="R8664" s="16">
        <f t="shared" si="2899"/>
        <v>0</v>
      </c>
    </row>
    <row r="8665" spans="1:18" ht="31.5" x14ac:dyDescent="0.35">
      <c r="A8665" s="1">
        <v>38</v>
      </c>
      <c r="B8665" s="13" t="s">
        <v>269</v>
      </c>
      <c r="C8665" s="13" t="s">
        <v>65</v>
      </c>
      <c r="D8665" s="14" t="s">
        <v>270</v>
      </c>
      <c r="E8665" s="15">
        <v>152.22</v>
      </c>
      <c r="F8665" s="16">
        <f t="shared" si="2890"/>
        <v>0</v>
      </c>
      <c r="G8665" s="16">
        <f t="shared" si="2891"/>
        <v>8798.77</v>
      </c>
      <c r="H8665" s="16">
        <f t="shared" si="2892"/>
        <v>0</v>
      </c>
      <c r="I8665" s="16">
        <f t="shared" si="2893"/>
        <v>-8798.77</v>
      </c>
      <c r="J8665" s="17">
        <v>0</v>
      </c>
      <c r="K8665" s="17">
        <v>57.802999999999997</v>
      </c>
      <c r="L8665" s="18">
        <f t="shared" si="2894"/>
        <v>-57.802999999999997</v>
      </c>
      <c r="M8665" s="17">
        <v>57.802999999999997</v>
      </c>
      <c r="N8665" s="16">
        <f t="shared" si="2895"/>
        <v>152.22</v>
      </c>
      <c r="O8665" s="16">
        <f t="shared" si="2896"/>
        <v>8798.77</v>
      </c>
      <c r="P8665" s="18">
        <f t="shared" si="2897"/>
        <v>0</v>
      </c>
      <c r="Q8665" s="16">
        <f t="shared" si="2898"/>
        <v>152.22</v>
      </c>
      <c r="R8665" s="16">
        <f t="shared" si="2899"/>
        <v>0</v>
      </c>
    </row>
    <row r="8666" spans="1:18" ht="21" x14ac:dyDescent="0.35">
      <c r="A8666" s="1">
        <v>39</v>
      </c>
      <c r="B8666" s="13" t="s">
        <v>499</v>
      </c>
      <c r="C8666" s="13" t="s">
        <v>65</v>
      </c>
      <c r="D8666" s="14" t="s">
        <v>500</v>
      </c>
      <c r="E8666" s="15">
        <v>95.84</v>
      </c>
      <c r="F8666" s="16">
        <f t="shared" si="2890"/>
        <v>0</v>
      </c>
      <c r="G8666" s="16">
        <f t="shared" si="2891"/>
        <v>105.42</v>
      </c>
      <c r="H8666" s="16">
        <f t="shared" si="2892"/>
        <v>0</v>
      </c>
      <c r="I8666" s="16">
        <f t="shared" si="2893"/>
        <v>-105.42</v>
      </c>
      <c r="J8666" s="17">
        <v>0</v>
      </c>
      <c r="K8666" s="17">
        <v>1.1000000000000001</v>
      </c>
      <c r="L8666" s="18">
        <f t="shared" si="2894"/>
        <v>-1.1000000000000001</v>
      </c>
      <c r="M8666" s="17">
        <v>1.1000000000000001</v>
      </c>
      <c r="N8666" s="16">
        <f t="shared" si="2895"/>
        <v>95.84</v>
      </c>
      <c r="O8666" s="16">
        <f t="shared" si="2896"/>
        <v>105.42</v>
      </c>
      <c r="P8666" s="18">
        <f t="shared" si="2897"/>
        <v>0</v>
      </c>
      <c r="Q8666" s="16">
        <f t="shared" si="2898"/>
        <v>95.84</v>
      </c>
      <c r="R8666" s="16">
        <f t="shared" si="2899"/>
        <v>0</v>
      </c>
    </row>
    <row r="8667" spans="1:18" ht="52.5" x14ac:dyDescent="0.35">
      <c r="A8667" s="1">
        <v>40</v>
      </c>
      <c r="B8667" s="13" t="s">
        <v>1136</v>
      </c>
      <c r="C8667" s="13" t="s">
        <v>65</v>
      </c>
      <c r="D8667" s="14" t="s">
        <v>1137</v>
      </c>
      <c r="E8667" s="15">
        <v>5.82</v>
      </c>
      <c r="F8667" s="16">
        <f t="shared" si="2890"/>
        <v>0</v>
      </c>
      <c r="G8667" s="16">
        <f t="shared" si="2891"/>
        <v>23.21</v>
      </c>
      <c r="H8667" s="16">
        <f t="shared" si="2892"/>
        <v>0</v>
      </c>
      <c r="I8667" s="16">
        <f t="shared" si="2893"/>
        <v>-23.21</v>
      </c>
      <c r="J8667" s="17">
        <v>0</v>
      </c>
      <c r="K8667" s="17">
        <v>3.988</v>
      </c>
      <c r="L8667" s="18">
        <f t="shared" si="2894"/>
        <v>-3.988</v>
      </c>
      <c r="M8667" s="17">
        <v>3.988</v>
      </c>
      <c r="N8667" s="16">
        <f t="shared" si="2895"/>
        <v>5.82</v>
      </c>
      <c r="O8667" s="16">
        <f t="shared" si="2896"/>
        <v>23.21</v>
      </c>
      <c r="P8667" s="18">
        <f t="shared" si="2897"/>
        <v>0</v>
      </c>
      <c r="Q8667" s="16">
        <f t="shared" si="2898"/>
        <v>5.82</v>
      </c>
      <c r="R8667" s="16">
        <f t="shared" si="2899"/>
        <v>0</v>
      </c>
    </row>
    <row r="8668" spans="1:18" ht="52.5" x14ac:dyDescent="0.35">
      <c r="A8668" s="1">
        <v>41</v>
      </c>
      <c r="B8668" s="13" t="s">
        <v>1153</v>
      </c>
      <c r="C8668" s="13" t="s">
        <v>92</v>
      </c>
      <c r="D8668" s="14" t="s">
        <v>1154</v>
      </c>
      <c r="E8668" s="15">
        <v>22.66</v>
      </c>
      <c r="F8668" s="16">
        <f t="shared" si="2890"/>
        <v>0</v>
      </c>
      <c r="G8668" s="16">
        <f t="shared" si="2891"/>
        <v>2421.79</v>
      </c>
      <c r="H8668" s="16">
        <f t="shared" si="2892"/>
        <v>0</v>
      </c>
      <c r="I8668" s="16">
        <f t="shared" si="2893"/>
        <v>-2421.79</v>
      </c>
      <c r="J8668" s="17">
        <v>0</v>
      </c>
      <c r="K8668" s="17">
        <v>106.875</v>
      </c>
      <c r="L8668" s="18">
        <f t="shared" si="2894"/>
        <v>-106.875</v>
      </c>
      <c r="M8668" s="17">
        <v>106.875</v>
      </c>
      <c r="N8668" s="16">
        <f t="shared" si="2895"/>
        <v>22.66</v>
      </c>
      <c r="O8668" s="16">
        <f t="shared" si="2896"/>
        <v>2421.79</v>
      </c>
      <c r="P8668" s="18">
        <f t="shared" si="2897"/>
        <v>0</v>
      </c>
      <c r="Q8668" s="16">
        <f t="shared" si="2898"/>
        <v>22.66</v>
      </c>
      <c r="R8668" s="16">
        <f t="shared" si="2899"/>
        <v>0</v>
      </c>
    </row>
    <row r="8669" spans="1:18" ht="52.5" x14ac:dyDescent="0.35">
      <c r="A8669" s="1">
        <v>42</v>
      </c>
      <c r="B8669" s="13" t="s">
        <v>812</v>
      </c>
      <c r="C8669" s="13" t="s">
        <v>65</v>
      </c>
      <c r="D8669" s="14" t="s">
        <v>813</v>
      </c>
      <c r="E8669" s="15">
        <v>80.599999999999994</v>
      </c>
      <c r="F8669" s="16">
        <f t="shared" si="2890"/>
        <v>0</v>
      </c>
      <c r="G8669" s="16">
        <f t="shared" si="2891"/>
        <v>1292.0999999999999</v>
      </c>
      <c r="H8669" s="16">
        <f t="shared" si="2892"/>
        <v>0</v>
      </c>
      <c r="I8669" s="16">
        <f t="shared" si="2893"/>
        <v>-1292.0999999999999</v>
      </c>
      <c r="J8669" s="17">
        <v>0</v>
      </c>
      <c r="K8669" s="17">
        <v>16.030999999999999</v>
      </c>
      <c r="L8669" s="18">
        <f t="shared" si="2894"/>
        <v>-16.030999999999999</v>
      </c>
      <c r="M8669" s="17">
        <v>16.030999999999999</v>
      </c>
      <c r="N8669" s="16">
        <f t="shared" si="2895"/>
        <v>80.599999999999994</v>
      </c>
      <c r="O8669" s="16">
        <f t="shared" si="2896"/>
        <v>1292.0999999999999</v>
      </c>
      <c r="P8669" s="18">
        <f t="shared" si="2897"/>
        <v>0</v>
      </c>
      <c r="Q8669" s="16">
        <f t="shared" si="2898"/>
        <v>80.599999999999994</v>
      </c>
      <c r="R8669" s="16">
        <f t="shared" si="2899"/>
        <v>0</v>
      </c>
    </row>
    <row r="8670" spans="1:18" ht="63" x14ac:dyDescent="0.35">
      <c r="A8670" s="1">
        <v>43</v>
      </c>
      <c r="B8670" s="13" t="s">
        <v>505</v>
      </c>
      <c r="C8670" s="13" t="s">
        <v>44</v>
      </c>
      <c r="D8670" s="14" t="s">
        <v>506</v>
      </c>
      <c r="E8670" s="15">
        <v>2.83</v>
      </c>
      <c r="F8670" s="16">
        <f t="shared" si="2890"/>
        <v>0</v>
      </c>
      <c r="G8670" s="16">
        <f t="shared" si="2891"/>
        <v>360.83</v>
      </c>
      <c r="H8670" s="16">
        <f t="shared" si="2892"/>
        <v>0</v>
      </c>
      <c r="I8670" s="16">
        <f t="shared" si="2893"/>
        <v>-360.83</v>
      </c>
      <c r="J8670" s="17">
        <v>0</v>
      </c>
      <c r="K8670" s="17">
        <v>127.5</v>
      </c>
      <c r="L8670" s="18">
        <f t="shared" si="2894"/>
        <v>-127.5</v>
      </c>
      <c r="M8670" s="17">
        <v>127.5</v>
      </c>
      <c r="N8670" s="16">
        <f t="shared" si="2895"/>
        <v>2.83</v>
      </c>
      <c r="O8670" s="16">
        <f t="shared" si="2896"/>
        <v>360.83</v>
      </c>
      <c r="P8670" s="18">
        <f t="shared" si="2897"/>
        <v>0</v>
      </c>
      <c r="Q8670" s="16">
        <f t="shared" si="2898"/>
        <v>2.83</v>
      </c>
      <c r="R8670" s="16">
        <f t="shared" si="2899"/>
        <v>0</v>
      </c>
    </row>
    <row r="8671" spans="1:18" ht="42" x14ac:dyDescent="0.35">
      <c r="A8671" s="1">
        <v>44</v>
      </c>
      <c r="B8671" s="13" t="s">
        <v>1343</v>
      </c>
      <c r="C8671" s="13" t="s">
        <v>41</v>
      </c>
      <c r="D8671" s="14" t="s">
        <v>1344</v>
      </c>
      <c r="E8671" s="15">
        <v>159.56</v>
      </c>
      <c r="F8671" s="16">
        <f t="shared" si="2890"/>
        <v>0</v>
      </c>
      <c r="G8671" s="16">
        <f t="shared" si="2891"/>
        <v>1116.92</v>
      </c>
      <c r="H8671" s="16">
        <f t="shared" si="2892"/>
        <v>0</v>
      </c>
      <c r="I8671" s="16">
        <f t="shared" si="2893"/>
        <v>-1116.92</v>
      </c>
      <c r="J8671" s="17">
        <v>0</v>
      </c>
      <c r="K8671" s="17">
        <v>7</v>
      </c>
      <c r="L8671" s="18">
        <f t="shared" si="2894"/>
        <v>-7</v>
      </c>
      <c r="M8671" s="17">
        <v>7</v>
      </c>
      <c r="N8671" s="16">
        <f t="shared" si="2895"/>
        <v>159.56</v>
      </c>
      <c r="O8671" s="16">
        <f t="shared" si="2896"/>
        <v>1116.92</v>
      </c>
      <c r="P8671" s="18">
        <f t="shared" si="2897"/>
        <v>0</v>
      </c>
      <c r="Q8671" s="16">
        <f t="shared" si="2898"/>
        <v>159.56</v>
      </c>
      <c r="R8671" s="16">
        <f t="shared" si="2899"/>
        <v>0</v>
      </c>
    </row>
    <row r="8672" spans="1:18" ht="21" x14ac:dyDescent="0.35">
      <c r="A8672" s="1">
        <v>45</v>
      </c>
      <c r="B8672" s="13" t="s">
        <v>1333</v>
      </c>
      <c r="C8672" s="13" t="s">
        <v>41</v>
      </c>
      <c r="D8672" s="14" t="s">
        <v>1334</v>
      </c>
      <c r="E8672" s="15">
        <v>67.78</v>
      </c>
      <c r="F8672" s="16">
        <f t="shared" si="2890"/>
        <v>0</v>
      </c>
      <c r="G8672" s="16">
        <f t="shared" si="2891"/>
        <v>474.46</v>
      </c>
      <c r="H8672" s="16">
        <f t="shared" si="2892"/>
        <v>0</v>
      </c>
      <c r="I8672" s="16">
        <f t="shared" si="2893"/>
        <v>-474.46</v>
      </c>
      <c r="J8672" s="17">
        <v>0</v>
      </c>
      <c r="K8672" s="17">
        <v>7</v>
      </c>
      <c r="L8672" s="18">
        <f t="shared" si="2894"/>
        <v>-7</v>
      </c>
      <c r="M8672" s="17">
        <v>7</v>
      </c>
      <c r="N8672" s="16">
        <f t="shared" si="2895"/>
        <v>67.78</v>
      </c>
      <c r="O8672" s="16">
        <f t="shared" si="2896"/>
        <v>474.46</v>
      </c>
      <c r="P8672" s="18">
        <f t="shared" si="2897"/>
        <v>0</v>
      </c>
      <c r="Q8672" s="16">
        <f t="shared" si="2898"/>
        <v>67.78</v>
      </c>
      <c r="R8672" s="16">
        <f t="shared" si="2899"/>
        <v>0</v>
      </c>
    </row>
    <row r="8673" spans="1:18" x14ac:dyDescent="0.35">
      <c r="A8673" s="21" t="s">
        <v>2590</v>
      </c>
      <c r="B8673" s="21" t="s">
        <v>2590</v>
      </c>
      <c r="C8673" s="21" t="s">
        <v>2590</v>
      </c>
      <c r="D8673" s="21" t="s">
        <v>2590</v>
      </c>
      <c r="E8673" s="21" t="s">
        <v>2590</v>
      </c>
      <c r="F8673" s="19"/>
      <c r="G8673" s="20">
        <f>SUM(G8628:G8672)</f>
        <v>15812.519999999999</v>
      </c>
      <c r="H8673" s="7"/>
      <c r="I8673" s="7"/>
      <c r="J8673" s="7"/>
      <c r="K8673" s="7"/>
      <c r="L8673" s="7"/>
      <c r="M8673" s="7"/>
      <c r="N8673" s="7"/>
      <c r="O8673" s="7"/>
      <c r="P8673" s="7"/>
      <c r="Q8673" s="7"/>
      <c r="R8673" s="7"/>
    </row>
    <row r="8675" spans="1:18" x14ac:dyDescent="0.35">
      <c r="B8675" s="11" t="s">
        <v>23</v>
      </c>
      <c r="C8675" s="12" t="s">
        <v>24</v>
      </c>
      <c r="D8675" s="12" t="s">
        <v>25</v>
      </c>
    </row>
    <row r="8676" spans="1:18" x14ac:dyDescent="0.35">
      <c r="B8676" s="11" t="s">
        <v>26</v>
      </c>
      <c r="C8676" s="12" t="s">
        <v>27</v>
      </c>
      <c r="D8676" s="12" t="s">
        <v>28</v>
      </c>
    </row>
    <row r="8677" spans="1:18" x14ac:dyDescent="0.35">
      <c r="B8677" s="11" t="s">
        <v>29</v>
      </c>
      <c r="C8677" s="12" t="s">
        <v>24</v>
      </c>
      <c r="D8677" s="12" t="s">
        <v>30</v>
      </c>
    </row>
    <row r="8678" spans="1:18" x14ac:dyDescent="0.35">
      <c r="B8678" s="11" t="s">
        <v>31</v>
      </c>
      <c r="C8678" s="12" t="s">
        <v>358</v>
      </c>
      <c r="D8678" s="12" t="s">
        <v>2279</v>
      </c>
    </row>
    <row r="8679" spans="1:18" x14ac:dyDescent="0.35">
      <c r="B8679" s="11" t="s">
        <v>33</v>
      </c>
      <c r="C8679" s="12" t="s">
        <v>328</v>
      </c>
      <c r="D8679" s="12" t="s">
        <v>1621</v>
      </c>
    </row>
    <row r="8680" spans="1:18" x14ac:dyDescent="0.35">
      <c r="B8680" s="11" t="s">
        <v>35</v>
      </c>
      <c r="C8680" s="12" t="s">
        <v>328</v>
      </c>
      <c r="D8680" s="12" t="s">
        <v>2118</v>
      </c>
    </row>
    <row r="8682" spans="1:18" ht="42" x14ac:dyDescent="0.35">
      <c r="A8682" s="1">
        <v>1</v>
      </c>
      <c r="B8682" s="13" t="s">
        <v>2188</v>
      </c>
      <c r="C8682" s="13" t="s">
        <v>44</v>
      </c>
      <c r="D8682" s="14" t="s">
        <v>2189</v>
      </c>
      <c r="E8682" s="15">
        <v>0.77</v>
      </c>
      <c r="F8682" s="16">
        <f>ROUND(ROUND(N8682,2)*ROUND(J8682,3),2)</f>
        <v>165.55</v>
      </c>
      <c r="G8682" s="16">
        <f>ROUND(ROUND(N8682,2)*ROUND(K8682,3),2)</f>
        <v>0</v>
      </c>
      <c r="H8682" s="16">
        <f>IF(EXACT(J8682,0),0,100*(K8682/J8682))</f>
        <v>0</v>
      </c>
      <c r="I8682" s="16">
        <f>ROUND((ROUND(J8682,3)-ROUND(K8682,3))*N8682,2)</f>
        <v>165.55</v>
      </c>
      <c r="J8682" s="17">
        <v>215</v>
      </c>
      <c r="K8682" s="17">
        <v>0</v>
      </c>
      <c r="L8682" s="18">
        <f>ROUND(ROUND(J8682,3)-ROUND(K8682,3),3)</f>
        <v>215</v>
      </c>
      <c r="M8682" s="17">
        <v>0</v>
      </c>
      <c r="N8682" s="16">
        <f>ROUND(E8682,2)</f>
        <v>0.77</v>
      </c>
      <c r="O8682" s="16">
        <f>ROUND(ROUND(M8682,3)*ROUND(N8682,2),2)</f>
        <v>0</v>
      </c>
      <c r="P8682" s="18">
        <f>ROUND(ROUND(K8682,3)-ROUND(M8682,3),2)</f>
        <v>0</v>
      </c>
      <c r="Q8682" s="16">
        <f>ROUND(E8682,2)</f>
        <v>0.77</v>
      </c>
      <c r="R8682" s="16">
        <f>ROUND((ROUND(K8682,3)-ROUND(M8682,3))* Q8682,2)</f>
        <v>0</v>
      </c>
    </row>
    <row r="8683" spans="1:18" ht="42" x14ac:dyDescent="0.35">
      <c r="A8683" s="1">
        <v>2</v>
      </c>
      <c r="B8683" s="13" t="s">
        <v>2256</v>
      </c>
      <c r="C8683" s="13" t="s">
        <v>44</v>
      </c>
      <c r="D8683" s="14" t="s">
        <v>2257</v>
      </c>
      <c r="E8683" s="15">
        <v>2.87</v>
      </c>
      <c r="F8683" s="16">
        <f>ROUND(ROUND(N8683,2)*ROUND(J8683,3),2)</f>
        <v>803.6</v>
      </c>
      <c r="G8683" s="16">
        <f>ROUND(ROUND(N8683,2)*ROUND(K8683,3),2)</f>
        <v>0</v>
      </c>
      <c r="H8683" s="16">
        <f>IF(EXACT(J8683,0),0,100*(K8683/J8683))</f>
        <v>0</v>
      </c>
      <c r="I8683" s="16">
        <f>ROUND((ROUND(J8683,3)-ROUND(K8683,3))*N8683,2)</f>
        <v>803.6</v>
      </c>
      <c r="J8683" s="17">
        <v>280</v>
      </c>
      <c r="K8683" s="17">
        <v>0</v>
      </c>
      <c r="L8683" s="18">
        <f>ROUND(ROUND(J8683,3)-ROUND(K8683,3),3)</f>
        <v>280</v>
      </c>
      <c r="M8683" s="17">
        <v>0</v>
      </c>
      <c r="N8683" s="16">
        <f>ROUND(E8683,2)</f>
        <v>2.87</v>
      </c>
      <c r="O8683" s="16">
        <f>ROUND(ROUND(M8683,3)*ROUND(N8683,2),2)</f>
        <v>0</v>
      </c>
      <c r="P8683" s="18">
        <f>ROUND(ROUND(K8683,3)-ROUND(M8683,3),2)</f>
        <v>0</v>
      </c>
      <c r="Q8683" s="16">
        <f>ROUND(E8683,2)</f>
        <v>2.87</v>
      </c>
      <c r="R8683" s="16">
        <f>ROUND((ROUND(K8683,3)-ROUND(M8683,3))* Q8683,2)</f>
        <v>0</v>
      </c>
    </row>
    <row r="8684" spans="1:18" ht="52.5" x14ac:dyDescent="0.35">
      <c r="A8684" s="1">
        <v>3</v>
      </c>
      <c r="B8684" s="13" t="s">
        <v>2410</v>
      </c>
      <c r="C8684" s="13" t="s">
        <v>92</v>
      </c>
      <c r="D8684" s="14" t="s">
        <v>2411</v>
      </c>
      <c r="E8684" s="15">
        <v>17.690000000000001</v>
      </c>
      <c r="F8684" s="16">
        <f>ROUND(ROUND(N8684,2)*ROUND(J8684,3),2)</f>
        <v>367.95</v>
      </c>
      <c r="G8684" s="16">
        <f>ROUND(ROUND(N8684,2)*ROUND(K8684,3),2)</f>
        <v>0</v>
      </c>
      <c r="H8684" s="16">
        <f>IF(EXACT(J8684,0),0,100*(K8684/J8684))</f>
        <v>0</v>
      </c>
      <c r="I8684" s="16">
        <f>ROUND((ROUND(J8684,3)-ROUND(K8684,3))*N8684,2)</f>
        <v>367.95</v>
      </c>
      <c r="J8684" s="17">
        <v>20.8</v>
      </c>
      <c r="K8684" s="17">
        <v>0</v>
      </c>
      <c r="L8684" s="18">
        <f>ROUND(ROUND(J8684,3)-ROUND(K8684,3),3)</f>
        <v>20.8</v>
      </c>
      <c r="M8684" s="17">
        <v>0</v>
      </c>
      <c r="N8684" s="16">
        <f>ROUND(E8684,2)</f>
        <v>17.690000000000001</v>
      </c>
      <c r="O8684" s="16">
        <f>ROUND(ROUND(M8684,3)*ROUND(N8684,2),2)</f>
        <v>0</v>
      </c>
      <c r="P8684" s="18">
        <f>ROUND(ROUND(K8684,3)-ROUND(M8684,3),2)</f>
        <v>0</v>
      </c>
      <c r="Q8684" s="16">
        <f>ROUND(E8684,2)</f>
        <v>17.690000000000001</v>
      </c>
      <c r="R8684" s="16">
        <f>ROUND((ROUND(K8684,3)-ROUND(M8684,3))* Q8684,2)</f>
        <v>0</v>
      </c>
    </row>
    <row r="8685" spans="1:18" x14ac:dyDescent="0.35">
      <c r="A8685" s="21" t="s">
        <v>2591</v>
      </c>
      <c r="B8685" s="21" t="s">
        <v>2591</v>
      </c>
      <c r="C8685" s="21" t="s">
        <v>2591</v>
      </c>
      <c r="D8685" s="21" t="s">
        <v>2591</v>
      </c>
      <c r="E8685" s="21" t="s">
        <v>2591</v>
      </c>
      <c r="F8685" s="19"/>
      <c r="G8685" s="20">
        <f>SUM(G8682:G8684)</f>
        <v>0</v>
      </c>
      <c r="H8685" s="7"/>
      <c r="I8685" s="7"/>
      <c r="J8685" s="7"/>
      <c r="K8685" s="7"/>
      <c r="L8685" s="7"/>
      <c r="M8685" s="7"/>
      <c r="N8685" s="7"/>
      <c r="O8685" s="7"/>
      <c r="P8685" s="7"/>
      <c r="Q8685" s="7"/>
      <c r="R8685" s="7"/>
    </row>
    <row r="8687" spans="1:18" x14ac:dyDescent="0.35">
      <c r="B8687" s="11" t="s">
        <v>23</v>
      </c>
      <c r="C8687" s="12" t="s">
        <v>24</v>
      </c>
      <c r="D8687" s="12" t="s">
        <v>25</v>
      </c>
    </row>
    <row r="8688" spans="1:18" x14ac:dyDescent="0.35">
      <c r="B8688" s="11" t="s">
        <v>26</v>
      </c>
      <c r="C8688" s="12" t="s">
        <v>27</v>
      </c>
      <c r="D8688" s="12" t="s">
        <v>28</v>
      </c>
    </row>
    <row r="8689" spans="1:18" x14ac:dyDescent="0.35">
      <c r="B8689" s="11" t="s">
        <v>29</v>
      </c>
      <c r="C8689" s="12" t="s">
        <v>24</v>
      </c>
      <c r="D8689" s="12" t="s">
        <v>30</v>
      </c>
    </row>
    <row r="8690" spans="1:18" x14ac:dyDescent="0.35">
      <c r="B8690" s="11" t="s">
        <v>31</v>
      </c>
      <c r="C8690" s="12" t="s">
        <v>358</v>
      </c>
      <c r="D8690" s="12" t="s">
        <v>2279</v>
      </c>
    </row>
    <row r="8691" spans="1:18" x14ac:dyDescent="0.35">
      <c r="B8691" s="11" t="s">
        <v>33</v>
      </c>
      <c r="C8691" s="12" t="s">
        <v>328</v>
      </c>
      <c r="D8691" s="12" t="s">
        <v>1621</v>
      </c>
    </row>
    <row r="8692" spans="1:18" x14ac:dyDescent="0.35">
      <c r="B8692" s="11" t="s">
        <v>35</v>
      </c>
      <c r="C8692" s="12" t="s">
        <v>339</v>
      </c>
      <c r="D8692" s="12" t="s">
        <v>2417</v>
      </c>
    </row>
    <row r="8694" spans="1:18" ht="42" x14ac:dyDescent="0.35">
      <c r="A8694" s="1">
        <v>1</v>
      </c>
      <c r="B8694" s="13" t="s">
        <v>1086</v>
      </c>
      <c r="C8694" s="13" t="s">
        <v>41</v>
      </c>
      <c r="D8694" s="14" t="s">
        <v>1087</v>
      </c>
      <c r="E8694" s="15">
        <v>264.77</v>
      </c>
      <c r="F8694" s="16">
        <f t="shared" ref="F8694:F8699" si="2900">ROUND(ROUND(N8694,2)*ROUND(J8694,3),2)</f>
        <v>529.54</v>
      </c>
      <c r="G8694" s="16">
        <f t="shared" ref="G8694:G8699" si="2901">ROUND(ROUND(N8694,2)*ROUND(K8694,3),2)</f>
        <v>0</v>
      </c>
      <c r="H8694" s="16">
        <f t="shared" ref="H8694:H8699" si="2902">IF(EXACT(J8694,0),0,100*(K8694/J8694))</f>
        <v>0</v>
      </c>
      <c r="I8694" s="16">
        <f t="shared" ref="I8694:I8699" si="2903">ROUND((ROUND(J8694,3)-ROUND(K8694,3))*N8694,2)</f>
        <v>529.54</v>
      </c>
      <c r="J8694" s="17">
        <v>2</v>
      </c>
      <c r="K8694" s="17">
        <v>0</v>
      </c>
      <c r="L8694" s="18">
        <f t="shared" ref="L8694:L8699" si="2904">ROUND(ROUND(J8694,3)-ROUND(K8694,3),3)</f>
        <v>2</v>
      </c>
      <c r="M8694" s="17">
        <v>0</v>
      </c>
      <c r="N8694" s="16">
        <f t="shared" ref="N8694:N8699" si="2905">ROUND(E8694,2)</f>
        <v>264.77</v>
      </c>
      <c r="O8694" s="16">
        <f t="shared" ref="O8694:O8699" si="2906">ROUND(ROUND(M8694,3)*ROUND(N8694,2),2)</f>
        <v>0</v>
      </c>
      <c r="P8694" s="18">
        <f t="shared" ref="P8694:P8699" si="2907">ROUND(ROUND(K8694,3)-ROUND(M8694,3),2)</f>
        <v>0</v>
      </c>
      <c r="Q8694" s="16">
        <f t="shared" ref="Q8694:Q8699" si="2908">ROUND(E8694,2)</f>
        <v>264.77</v>
      </c>
      <c r="R8694" s="16">
        <f t="shared" ref="R8694:R8699" si="2909">ROUND((ROUND(K8694,3)-ROUND(M8694,3))* Q8694,2)</f>
        <v>0</v>
      </c>
    </row>
    <row r="8695" spans="1:18" ht="63" x14ac:dyDescent="0.35">
      <c r="A8695" s="1">
        <v>2</v>
      </c>
      <c r="B8695" s="13" t="s">
        <v>2532</v>
      </c>
      <c r="C8695" s="13" t="s">
        <v>44</v>
      </c>
      <c r="D8695" s="14" t="s">
        <v>2533</v>
      </c>
      <c r="E8695" s="15">
        <v>26.38</v>
      </c>
      <c r="F8695" s="16">
        <f t="shared" si="2900"/>
        <v>633.12</v>
      </c>
      <c r="G8695" s="16">
        <f t="shared" si="2901"/>
        <v>0</v>
      </c>
      <c r="H8695" s="16">
        <f t="shared" si="2902"/>
        <v>0</v>
      </c>
      <c r="I8695" s="16">
        <f t="shared" si="2903"/>
        <v>633.12</v>
      </c>
      <c r="J8695" s="17">
        <v>24</v>
      </c>
      <c r="K8695" s="17">
        <v>0</v>
      </c>
      <c r="L8695" s="18">
        <f t="shared" si="2904"/>
        <v>24</v>
      </c>
      <c r="M8695" s="17">
        <v>0</v>
      </c>
      <c r="N8695" s="16">
        <f t="shared" si="2905"/>
        <v>26.38</v>
      </c>
      <c r="O8695" s="16">
        <f t="shared" si="2906"/>
        <v>0</v>
      </c>
      <c r="P8695" s="18">
        <f t="shared" si="2907"/>
        <v>0</v>
      </c>
      <c r="Q8695" s="16">
        <f t="shared" si="2908"/>
        <v>26.38</v>
      </c>
      <c r="R8695" s="16">
        <f t="shared" si="2909"/>
        <v>0</v>
      </c>
    </row>
    <row r="8696" spans="1:18" ht="52.5" x14ac:dyDescent="0.35">
      <c r="A8696" s="1">
        <v>3</v>
      </c>
      <c r="B8696" s="13" t="s">
        <v>166</v>
      </c>
      <c r="C8696" s="13" t="s">
        <v>65</v>
      </c>
      <c r="D8696" s="14" t="s">
        <v>167</v>
      </c>
      <c r="E8696" s="15">
        <v>24.21</v>
      </c>
      <c r="F8696" s="16">
        <f t="shared" si="2900"/>
        <v>348.62</v>
      </c>
      <c r="G8696" s="16">
        <f t="shared" si="2901"/>
        <v>0</v>
      </c>
      <c r="H8696" s="16">
        <f t="shared" si="2902"/>
        <v>0</v>
      </c>
      <c r="I8696" s="16">
        <f t="shared" si="2903"/>
        <v>348.62</v>
      </c>
      <c r="J8696" s="17">
        <v>14.4</v>
      </c>
      <c r="K8696" s="17">
        <v>0</v>
      </c>
      <c r="L8696" s="18">
        <f t="shared" si="2904"/>
        <v>14.4</v>
      </c>
      <c r="M8696" s="17">
        <v>0</v>
      </c>
      <c r="N8696" s="16">
        <f t="shared" si="2905"/>
        <v>24.21</v>
      </c>
      <c r="O8696" s="16">
        <f t="shared" si="2906"/>
        <v>0</v>
      </c>
      <c r="P8696" s="18">
        <f t="shared" si="2907"/>
        <v>0</v>
      </c>
      <c r="Q8696" s="16">
        <f t="shared" si="2908"/>
        <v>24.21</v>
      </c>
      <c r="R8696" s="16">
        <f t="shared" si="2909"/>
        <v>0</v>
      </c>
    </row>
    <row r="8697" spans="1:18" ht="31.5" x14ac:dyDescent="0.35">
      <c r="A8697" s="1">
        <v>4</v>
      </c>
      <c r="B8697" s="13" t="s">
        <v>168</v>
      </c>
      <c r="C8697" s="13" t="s">
        <v>65</v>
      </c>
      <c r="D8697" s="14" t="s">
        <v>169</v>
      </c>
      <c r="E8697" s="15">
        <v>5.38</v>
      </c>
      <c r="F8697" s="16">
        <f t="shared" si="2900"/>
        <v>77.47</v>
      </c>
      <c r="G8697" s="16">
        <f t="shared" si="2901"/>
        <v>0</v>
      </c>
      <c r="H8697" s="16">
        <f t="shared" si="2902"/>
        <v>0</v>
      </c>
      <c r="I8697" s="16">
        <f t="shared" si="2903"/>
        <v>77.47</v>
      </c>
      <c r="J8697" s="17">
        <v>14.4</v>
      </c>
      <c r="K8697" s="17">
        <v>0</v>
      </c>
      <c r="L8697" s="18">
        <f t="shared" si="2904"/>
        <v>14.4</v>
      </c>
      <c r="M8697" s="17">
        <v>0</v>
      </c>
      <c r="N8697" s="16">
        <f t="shared" si="2905"/>
        <v>5.38</v>
      </c>
      <c r="O8697" s="16">
        <f t="shared" si="2906"/>
        <v>0</v>
      </c>
      <c r="P8697" s="18">
        <f t="shared" si="2907"/>
        <v>0</v>
      </c>
      <c r="Q8697" s="16">
        <f t="shared" si="2908"/>
        <v>5.38</v>
      </c>
      <c r="R8697" s="16">
        <f t="shared" si="2909"/>
        <v>0</v>
      </c>
    </row>
    <row r="8698" spans="1:18" ht="52.5" x14ac:dyDescent="0.35">
      <c r="A8698" s="1">
        <v>5</v>
      </c>
      <c r="B8698" s="13" t="s">
        <v>267</v>
      </c>
      <c r="C8698" s="13" t="s">
        <v>65</v>
      </c>
      <c r="D8698" s="14" t="s">
        <v>268</v>
      </c>
      <c r="E8698" s="15">
        <v>5.83</v>
      </c>
      <c r="F8698" s="16">
        <f t="shared" si="2900"/>
        <v>55.97</v>
      </c>
      <c r="G8698" s="16">
        <f t="shared" si="2901"/>
        <v>0</v>
      </c>
      <c r="H8698" s="16">
        <f t="shared" si="2902"/>
        <v>0</v>
      </c>
      <c r="I8698" s="16">
        <f t="shared" si="2903"/>
        <v>55.97</v>
      </c>
      <c r="J8698" s="17">
        <v>9.6</v>
      </c>
      <c r="K8698" s="17">
        <v>0</v>
      </c>
      <c r="L8698" s="18">
        <f t="shared" si="2904"/>
        <v>9.6</v>
      </c>
      <c r="M8698" s="17">
        <v>0</v>
      </c>
      <c r="N8698" s="16">
        <f t="shared" si="2905"/>
        <v>5.83</v>
      </c>
      <c r="O8698" s="16">
        <f t="shared" si="2906"/>
        <v>0</v>
      </c>
      <c r="P8698" s="18">
        <f t="shared" si="2907"/>
        <v>0</v>
      </c>
      <c r="Q8698" s="16">
        <f t="shared" si="2908"/>
        <v>5.83</v>
      </c>
      <c r="R8698" s="16">
        <f t="shared" si="2909"/>
        <v>0</v>
      </c>
    </row>
    <row r="8699" spans="1:18" ht="21" x14ac:dyDescent="0.35">
      <c r="A8699" s="1">
        <v>6</v>
      </c>
      <c r="B8699" s="13" t="s">
        <v>303</v>
      </c>
      <c r="C8699" s="13" t="s">
        <v>304</v>
      </c>
      <c r="D8699" s="14" t="s">
        <v>305</v>
      </c>
      <c r="E8699" s="15">
        <v>104.53</v>
      </c>
      <c r="F8699" s="16">
        <f t="shared" si="2900"/>
        <v>589.54999999999995</v>
      </c>
      <c r="G8699" s="16">
        <f t="shared" si="2901"/>
        <v>0</v>
      </c>
      <c r="H8699" s="16">
        <f t="shared" si="2902"/>
        <v>0</v>
      </c>
      <c r="I8699" s="16">
        <f t="shared" si="2903"/>
        <v>589.54999999999995</v>
      </c>
      <c r="J8699" s="17">
        <v>5.64</v>
      </c>
      <c r="K8699" s="17">
        <v>0</v>
      </c>
      <c r="L8699" s="18">
        <f t="shared" si="2904"/>
        <v>5.64</v>
      </c>
      <c r="M8699" s="17">
        <v>0</v>
      </c>
      <c r="N8699" s="16">
        <f t="shared" si="2905"/>
        <v>104.53</v>
      </c>
      <c r="O8699" s="16">
        <f t="shared" si="2906"/>
        <v>0</v>
      </c>
      <c r="P8699" s="18">
        <f t="shared" si="2907"/>
        <v>0</v>
      </c>
      <c r="Q8699" s="16">
        <f t="shared" si="2908"/>
        <v>104.53</v>
      </c>
      <c r="R8699" s="16">
        <f t="shared" si="2909"/>
        <v>0</v>
      </c>
    </row>
    <row r="8700" spans="1:18" x14ac:dyDescent="0.35">
      <c r="A8700" s="21" t="s">
        <v>2592</v>
      </c>
      <c r="B8700" s="21" t="s">
        <v>2592</v>
      </c>
      <c r="C8700" s="21" t="s">
        <v>2592</v>
      </c>
      <c r="D8700" s="21" t="s">
        <v>2592</v>
      </c>
      <c r="E8700" s="21" t="s">
        <v>2592</v>
      </c>
      <c r="F8700" s="19"/>
      <c r="G8700" s="20">
        <f>SUM(G8694:G8699)</f>
        <v>0</v>
      </c>
      <c r="H8700" s="7"/>
      <c r="I8700" s="7"/>
      <c r="J8700" s="7"/>
      <c r="K8700" s="7"/>
      <c r="L8700" s="7"/>
      <c r="M8700" s="7"/>
      <c r="N8700" s="7"/>
      <c r="O8700" s="7"/>
      <c r="P8700" s="7"/>
      <c r="Q8700" s="7"/>
      <c r="R8700" s="7"/>
    </row>
    <row r="8702" spans="1:18" x14ac:dyDescent="0.35">
      <c r="B8702" s="11" t="s">
        <v>23</v>
      </c>
      <c r="C8702" s="12" t="s">
        <v>24</v>
      </c>
      <c r="D8702" s="12" t="s">
        <v>25</v>
      </c>
    </row>
    <row r="8703" spans="1:18" x14ac:dyDescent="0.35">
      <c r="B8703" s="11" t="s">
        <v>26</v>
      </c>
      <c r="C8703" s="12" t="s">
        <v>27</v>
      </c>
      <c r="D8703" s="12" t="s">
        <v>28</v>
      </c>
    </row>
    <row r="8704" spans="1:18" x14ac:dyDescent="0.35">
      <c r="B8704" s="11" t="s">
        <v>29</v>
      </c>
      <c r="C8704" s="12" t="s">
        <v>24</v>
      </c>
      <c r="D8704" s="12" t="s">
        <v>30</v>
      </c>
    </row>
    <row r="8705" spans="1:18" x14ac:dyDescent="0.35">
      <c r="B8705" s="11" t="s">
        <v>31</v>
      </c>
      <c r="C8705" s="12" t="s">
        <v>358</v>
      </c>
      <c r="D8705" s="12" t="s">
        <v>2279</v>
      </c>
    </row>
    <row r="8706" spans="1:18" x14ac:dyDescent="0.35">
      <c r="B8706" s="11" t="s">
        <v>33</v>
      </c>
      <c r="C8706" s="12" t="s">
        <v>328</v>
      </c>
      <c r="D8706" s="12" t="s">
        <v>1621</v>
      </c>
    </row>
    <row r="8707" spans="1:18" x14ac:dyDescent="0.35">
      <c r="B8707" s="11" t="s">
        <v>35</v>
      </c>
      <c r="C8707" s="12" t="s">
        <v>470</v>
      </c>
      <c r="D8707" s="12" t="s">
        <v>2535</v>
      </c>
    </row>
    <row r="8709" spans="1:18" ht="42" x14ac:dyDescent="0.35">
      <c r="A8709" s="1">
        <v>1</v>
      </c>
      <c r="B8709" s="13" t="s">
        <v>593</v>
      </c>
      <c r="C8709" s="13" t="s">
        <v>65</v>
      </c>
      <c r="D8709" s="14" t="s">
        <v>594</v>
      </c>
      <c r="E8709" s="15">
        <v>17.62</v>
      </c>
      <c r="F8709" s="16">
        <f>ROUND(ROUND(N8709,2)*ROUND(J8709,3),2)</f>
        <v>3568.05</v>
      </c>
      <c r="G8709" s="16">
        <f>ROUND(ROUND(N8709,2)*ROUND(K8709,3),2)</f>
        <v>0</v>
      </c>
      <c r="H8709" s="16">
        <f>IF(EXACT(J8709,0),0,100*(K8709/J8709))</f>
        <v>0</v>
      </c>
      <c r="I8709" s="16">
        <f>ROUND((ROUND(J8709,3)-ROUND(K8709,3))*N8709,2)</f>
        <v>3568.05</v>
      </c>
      <c r="J8709" s="17">
        <v>202.5</v>
      </c>
      <c r="K8709" s="17">
        <v>0</v>
      </c>
      <c r="L8709" s="18">
        <f>ROUND(ROUND(J8709,3)-ROUND(K8709,3),3)</f>
        <v>202.5</v>
      </c>
      <c r="M8709" s="17">
        <v>0</v>
      </c>
      <c r="N8709" s="16">
        <f>ROUND(E8709,2)</f>
        <v>17.62</v>
      </c>
      <c r="O8709" s="16">
        <f>ROUND(ROUND(M8709,3)*ROUND(N8709,2),2)</f>
        <v>0</v>
      </c>
      <c r="P8709" s="18">
        <f>ROUND(ROUND(K8709,3)-ROUND(M8709,3),2)</f>
        <v>0</v>
      </c>
      <c r="Q8709" s="16">
        <f>ROUND(E8709,2)</f>
        <v>17.62</v>
      </c>
      <c r="R8709" s="16">
        <f>ROUND((ROUND(K8709,3)-ROUND(M8709,3))* Q8709,2)</f>
        <v>0</v>
      </c>
    </row>
    <row r="8710" spans="1:18" ht="31.5" x14ac:dyDescent="0.35">
      <c r="A8710" s="1">
        <v>2</v>
      </c>
      <c r="B8710" s="13" t="s">
        <v>168</v>
      </c>
      <c r="C8710" s="13" t="s">
        <v>65</v>
      </c>
      <c r="D8710" s="14" t="s">
        <v>169</v>
      </c>
      <c r="E8710" s="15">
        <v>5.38</v>
      </c>
      <c r="F8710" s="16">
        <f>ROUND(ROUND(N8710,2)*ROUND(J8710,3),2)</f>
        <v>1089.45</v>
      </c>
      <c r="G8710" s="16">
        <f>ROUND(ROUND(N8710,2)*ROUND(K8710,3),2)</f>
        <v>0</v>
      </c>
      <c r="H8710" s="16">
        <f>IF(EXACT(J8710,0),0,100*(K8710/J8710))</f>
        <v>0</v>
      </c>
      <c r="I8710" s="16">
        <f>ROUND((ROUND(J8710,3)-ROUND(K8710,3))*N8710,2)</f>
        <v>1089.45</v>
      </c>
      <c r="J8710" s="17">
        <v>202.5</v>
      </c>
      <c r="K8710" s="17">
        <v>0</v>
      </c>
      <c r="L8710" s="18">
        <f>ROUND(ROUND(J8710,3)-ROUND(K8710,3),3)</f>
        <v>202.5</v>
      </c>
      <c r="M8710" s="17">
        <v>0</v>
      </c>
      <c r="N8710" s="16">
        <f>ROUND(E8710,2)</f>
        <v>5.38</v>
      </c>
      <c r="O8710" s="16">
        <f>ROUND(ROUND(M8710,3)*ROUND(N8710,2),2)</f>
        <v>0</v>
      </c>
      <c r="P8710" s="18">
        <f>ROUND(ROUND(K8710,3)-ROUND(M8710,3),2)</f>
        <v>0</v>
      </c>
      <c r="Q8710" s="16">
        <f>ROUND(E8710,2)</f>
        <v>5.38</v>
      </c>
      <c r="R8710" s="16">
        <f>ROUND((ROUND(K8710,3)-ROUND(M8710,3))* Q8710,2)</f>
        <v>0</v>
      </c>
    </row>
    <row r="8711" spans="1:18" ht="31.5" x14ac:dyDescent="0.35">
      <c r="A8711" s="1">
        <v>3</v>
      </c>
      <c r="B8711" s="13" t="s">
        <v>684</v>
      </c>
      <c r="C8711" s="13" t="s">
        <v>65</v>
      </c>
      <c r="D8711" s="14" t="s">
        <v>685</v>
      </c>
      <c r="E8711" s="15">
        <v>10.31</v>
      </c>
      <c r="F8711" s="16">
        <f>ROUND(ROUND(N8711,2)*ROUND(J8711,3),2)</f>
        <v>1546.5</v>
      </c>
      <c r="G8711" s="16">
        <f>ROUND(ROUND(N8711,2)*ROUND(K8711,3),2)</f>
        <v>0</v>
      </c>
      <c r="H8711" s="16">
        <f>IF(EXACT(J8711,0),0,100*(K8711/J8711))</f>
        <v>0</v>
      </c>
      <c r="I8711" s="16">
        <f>ROUND((ROUND(J8711,3)-ROUND(K8711,3))*N8711,2)</f>
        <v>1546.5</v>
      </c>
      <c r="J8711" s="17">
        <v>150</v>
      </c>
      <c r="K8711" s="17">
        <v>0</v>
      </c>
      <c r="L8711" s="18">
        <f>ROUND(ROUND(J8711,3)-ROUND(K8711,3),3)</f>
        <v>150</v>
      </c>
      <c r="M8711" s="17">
        <v>0</v>
      </c>
      <c r="N8711" s="16">
        <f>ROUND(E8711,2)</f>
        <v>10.31</v>
      </c>
      <c r="O8711" s="16">
        <f>ROUND(ROUND(M8711,3)*ROUND(N8711,2),2)</f>
        <v>0</v>
      </c>
      <c r="P8711" s="18">
        <f>ROUND(ROUND(K8711,3)-ROUND(M8711,3),2)</f>
        <v>0</v>
      </c>
      <c r="Q8711" s="16">
        <f>ROUND(E8711,2)</f>
        <v>10.31</v>
      </c>
      <c r="R8711" s="16">
        <f>ROUND((ROUND(K8711,3)-ROUND(M8711,3))* Q8711,2)</f>
        <v>0</v>
      </c>
    </row>
    <row r="8712" spans="1:18" x14ac:dyDescent="0.35">
      <c r="A8712" s="21" t="s">
        <v>2593</v>
      </c>
      <c r="B8712" s="21" t="s">
        <v>2593</v>
      </c>
      <c r="C8712" s="21" t="s">
        <v>2593</v>
      </c>
      <c r="D8712" s="21" t="s">
        <v>2593</v>
      </c>
      <c r="E8712" s="21" t="s">
        <v>2593</v>
      </c>
      <c r="F8712" s="19"/>
      <c r="G8712" s="20">
        <f>SUM(G8709:G8711)</f>
        <v>0</v>
      </c>
      <c r="H8712" s="7"/>
      <c r="I8712" s="7"/>
      <c r="J8712" s="7"/>
      <c r="K8712" s="7"/>
      <c r="L8712" s="7"/>
      <c r="M8712" s="7"/>
      <c r="N8712" s="7"/>
      <c r="O8712" s="7"/>
      <c r="P8712" s="7"/>
      <c r="Q8712" s="7"/>
      <c r="R8712" s="7"/>
    </row>
    <row r="8714" spans="1:18" x14ac:dyDescent="0.35">
      <c r="B8714" s="11" t="s">
        <v>23</v>
      </c>
      <c r="C8714" s="12" t="s">
        <v>24</v>
      </c>
      <c r="D8714" s="12" t="s">
        <v>25</v>
      </c>
    </row>
    <row r="8715" spans="1:18" x14ac:dyDescent="0.35">
      <c r="B8715" s="11" t="s">
        <v>26</v>
      </c>
      <c r="C8715" s="12" t="s">
        <v>27</v>
      </c>
      <c r="D8715" s="12" t="s">
        <v>28</v>
      </c>
    </row>
    <row r="8716" spans="1:18" x14ac:dyDescent="0.35">
      <c r="B8716" s="11" t="s">
        <v>29</v>
      </c>
      <c r="C8716" s="12" t="s">
        <v>24</v>
      </c>
      <c r="D8716" s="12" t="s">
        <v>30</v>
      </c>
    </row>
    <row r="8717" spans="1:18" x14ac:dyDescent="0.35">
      <c r="B8717" s="11" t="s">
        <v>31</v>
      </c>
      <c r="C8717" s="12" t="s">
        <v>358</v>
      </c>
      <c r="D8717" s="12" t="s">
        <v>2279</v>
      </c>
    </row>
    <row r="8718" spans="1:18" x14ac:dyDescent="0.35">
      <c r="B8718" s="11" t="s">
        <v>33</v>
      </c>
      <c r="C8718" s="12" t="s">
        <v>339</v>
      </c>
      <c r="D8718" s="12" t="s">
        <v>549</v>
      </c>
    </row>
    <row r="8719" spans="1:18" x14ac:dyDescent="0.35">
      <c r="B8719" s="11" t="s">
        <v>35</v>
      </c>
      <c r="C8719" s="12" t="s">
        <v>24</v>
      </c>
      <c r="D8719" s="12" t="s">
        <v>2280</v>
      </c>
    </row>
    <row r="8721" spans="1:18" ht="52.5" x14ac:dyDescent="0.35">
      <c r="A8721" s="1">
        <v>1</v>
      </c>
      <c r="B8721" s="13" t="s">
        <v>812</v>
      </c>
      <c r="C8721" s="13" t="s">
        <v>65</v>
      </c>
      <c r="D8721" s="14" t="s">
        <v>813</v>
      </c>
      <c r="E8721" s="15">
        <v>80.599999999999994</v>
      </c>
      <c r="F8721" s="16">
        <f t="shared" ref="F8721:F8753" si="2910">ROUND(ROUND(N8721,2)*ROUND(J8721,3),2)</f>
        <v>13732.87</v>
      </c>
      <c r="G8721" s="16">
        <f t="shared" ref="G8721:G8753" si="2911">ROUND(ROUND(N8721,2)*ROUND(K8721,3),2)</f>
        <v>2097.86</v>
      </c>
      <c r="H8721" s="16">
        <f t="shared" ref="H8721:H8753" si="2912">IF(EXACT(J8721,0),0,100*(K8721/J8721))</f>
        <v>15.27617191855995</v>
      </c>
      <c r="I8721" s="16">
        <f t="shared" ref="I8721:I8753" si="2913">ROUND((ROUND(J8721,3)-ROUND(K8721,3))*N8721,2)</f>
        <v>11635.01</v>
      </c>
      <c r="J8721" s="17">
        <v>170.38300000000001</v>
      </c>
      <c r="K8721" s="17">
        <v>26.027999999999999</v>
      </c>
      <c r="L8721" s="18">
        <f t="shared" ref="L8721:L8753" si="2914">ROUND(ROUND(J8721,3)-ROUND(K8721,3),3)</f>
        <v>144.35499999999999</v>
      </c>
      <c r="M8721" s="17">
        <v>26.027999999999999</v>
      </c>
      <c r="N8721" s="16">
        <f t="shared" ref="N8721:N8753" si="2915">ROUND(E8721,2)</f>
        <v>80.599999999999994</v>
      </c>
      <c r="O8721" s="16">
        <f t="shared" ref="O8721:O8753" si="2916">ROUND(ROUND(M8721,3)*ROUND(N8721,2),2)</f>
        <v>2097.86</v>
      </c>
      <c r="P8721" s="18">
        <f t="shared" ref="P8721:P8753" si="2917">ROUND(ROUND(K8721,3)-ROUND(M8721,3),2)</f>
        <v>0</v>
      </c>
      <c r="Q8721" s="16">
        <f t="shared" ref="Q8721:Q8753" si="2918">ROUND(E8721,2)</f>
        <v>80.599999999999994</v>
      </c>
      <c r="R8721" s="16">
        <f t="shared" ref="R8721:R8753" si="2919">ROUND((ROUND(K8721,3)-ROUND(M8721,3))* Q8721,2)</f>
        <v>0</v>
      </c>
    </row>
    <row r="8722" spans="1:18" x14ac:dyDescent="0.35">
      <c r="A8722" s="1">
        <v>2</v>
      </c>
      <c r="B8722" s="13" t="s">
        <v>2130</v>
      </c>
      <c r="C8722" s="13" t="s">
        <v>92</v>
      </c>
      <c r="D8722" s="14" t="s">
        <v>2131</v>
      </c>
      <c r="E8722" s="15">
        <v>0.61</v>
      </c>
      <c r="F8722" s="16">
        <f t="shared" si="2910"/>
        <v>443.19</v>
      </c>
      <c r="G8722" s="16">
        <f t="shared" si="2911"/>
        <v>0</v>
      </c>
      <c r="H8722" s="16">
        <f t="shared" si="2912"/>
        <v>0</v>
      </c>
      <c r="I8722" s="16">
        <f t="shared" si="2913"/>
        <v>443.19</v>
      </c>
      <c r="J8722" s="17">
        <v>726.54600000000005</v>
      </c>
      <c r="K8722" s="17">
        <v>0</v>
      </c>
      <c r="L8722" s="18">
        <f t="shared" si="2914"/>
        <v>726.54600000000005</v>
      </c>
      <c r="M8722" s="17">
        <v>0</v>
      </c>
      <c r="N8722" s="16">
        <f t="shared" si="2915"/>
        <v>0.61</v>
      </c>
      <c r="O8722" s="16">
        <f t="shared" si="2916"/>
        <v>0</v>
      </c>
      <c r="P8722" s="18">
        <f t="shared" si="2917"/>
        <v>0</v>
      </c>
      <c r="Q8722" s="16">
        <f t="shared" si="2918"/>
        <v>0.61</v>
      </c>
      <c r="R8722" s="16">
        <f t="shared" si="2919"/>
        <v>0</v>
      </c>
    </row>
    <row r="8723" spans="1:18" x14ac:dyDescent="0.35">
      <c r="A8723" s="1">
        <v>3</v>
      </c>
      <c r="B8723" s="13" t="s">
        <v>1481</v>
      </c>
      <c r="C8723" s="13" t="s">
        <v>92</v>
      </c>
      <c r="D8723" s="14" t="s">
        <v>1482</v>
      </c>
      <c r="E8723" s="15">
        <v>0.45</v>
      </c>
      <c r="F8723" s="16">
        <f t="shared" si="2910"/>
        <v>326.95</v>
      </c>
      <c r="G8723" s="16">
        <f t="shared" si="2911"/>
        <v>0</v>
      </c>
      <c r="H8723" s="16">
        <f t="shared" si="2912"/>
        <v>0</v>
      </c>
      <c r="I8723" s="16">
        <f t="shared" si="2913"/>
        <v>326.95</v>
      </c>
      <c r="J8723" s="17">
        <v>726.54600000000005</v>
      </c>
      <c r="K8723" s="17">
        <v>0</v>
      </c>
      <c r="L8723" s="18">
        <f t="shared" si="2914"/>
        <v>726.54600000000005</v>
      </c>
      <c r="M8723" s="17">
        <v>0</v>
      </c>
      <c r="N8723" s="16">
        <f t="shared" si="2915"/>
        <v>0.45</v>
      </c>
      <c r="O8723" s="16">
        <f t="shared" si="2916"/>
        <v>0</v>
      </c>
      <c r="P8723" s="18">
        <f t="shared" si="2917"/>
        <v>0</v>
      </c>
      <c r="Q8723" s="16">
        <f t="shared" si="2918"/>
        <v>0.45</v>
      </c>
      <c r="R8723" s="16">
        <f t="shared" si="2919"/>
        <v>0</v>
      </c>
    </row>
    <row r="8724" spans="1:18" ht="21" x14ac:dyDescent="0.35">
      <c r="A8724" s="1">
        <v>4</v>
      </c>
      <c r="B8724" s="13" t="s">
        <v>1149</v>
      </c>
      <c r="C8724" s="13" t="s">
        <v>92</v>
      </c>
      <c r="D8724" s="14" t="s">
        <v>1150</v>
      </c>
      <c r="E8724" s="15">
        <v>0.72</v>
      </c>
      <c r="F8724" s="16">
        <f t="shared" si="2910"/>
        <v>848.51</v>
      </c>
      <c r="G8724" s="16">
        <f t="shared" si="2911"/>
        <v>0</v>
      </c>
      <c r="H8724" s="16">
        <f t="shared" si="2912"/>
        <v>0</v>
      </c>
      <c r="I8724" s="16">
        <f t="shared" si="2913"/>
        <v>848.51</v>
      </c>
      <c r="J8724" s="17">
        <v>1178.481</v>
      </c>
      <c r="K8724" s="17">
        <v>0</v>
      </c>
      <c r="L8724" s="18">
        <f t="shared" si="2914"/>
        <v>1178.481</v>
      </c>
      <c r="M8724" s="17">
        <v>0</v>
      </c>
      <c r="N8724" s="16">
        <f t="shared" si="2915"/>
        <v>0.72</v>
      </c>
      <c r="O8724" s="16">
        <f t="shared" si="2916"/>
        <v>0</v>
      </c>
      <c r="P8724" s="18">
        <f t="shared" si="2917"/>
        <v>0</v>
      </c>
      <c r="Q8724" s="16">
        <f t="shared" si="2918"/>
        <v>0.72</v>
      </c>
      <c r="R8724" s="16">
        <f t="shared" si="2919"/>
        <v>0</v>
      </c>
    </row>
    <row r="8725" spans="1:18" ht="21" x14ac:dyDescent="0.35">
      <c r="A8725" s="1">
        <v>5</v>
      </c>
      <c r="B8725" s="13" t="s">
        <v>2132</v>
      </c>
      <c r="C8725" s="13" t="s">
        <v>92</v>
      </c>
      <c r="D8725" s="14" t="s">
        <v>2133</v>
      </c>
      <c r="E8725" s="15">
        <v>0.72</v>
      </c>
      <c r="F8725" s="16">
        <f t="shared" si="2910"/>
        <v>199.66</v>
      </c>
      <c r="G8725" s="16">
        <f t="shared" si="2911"/>
        <v>0</v>
      </c>
      <c r="H8725" s="16">
        <f t="shared" si="2912"/>
        <v>0</v>
      </c>
      <c r="I8725" s="16">
        <f t="shared" si="2913"/>
        <v>199.66</v>
      </c>
      <c r="J8725" s="17">
        <v>277.3</v>
      </c>
      <c r="K8725" s="17">
        <v>0</v>
      </c>
      <c r="L8725" s="18">
        <f t="shared" si="2914"/>
        <v>277.3</v>
      </c>
      <c r="M8725" s="17">
        <v>0</v>
      </c>
      <c r="N8725" s="16">
        <f t="shared" si="2915"/>
        <v>0.72</v>
      </c>
      <c r="O8725" s="16">
        <f t="shared" si="2916"/>
        <v>0</v>
      </c>
      <c r="P8725" s="18">
        <f t="shared" si="2917"/>
        <v>0</v>
      </c>
      <c r="Q8725" s="16">
        <f t="shared" si="2918"/>
        <v>0.72</v>
      </c>
      <c r="R8725" s="16">
        <f t="shared" si="2919"/>
        <v>0</v>
      </c>
    </row>
    <row r="8726" spans="1:18" ht="21" x14ac:dyDescent="0.35">
      <c r="A8726" s="1">
        <v>6</v>
      </c>
      <c r="B8726" s="13" t="s">
        <v>1143</v>
      </c>
      <c r="C8726" s="13" t="s">
        <v>1141</v>
      </c>
      <c r="D8726" s="14" t="s">
        <v>1144</v>
      </c>
      <c r="E8726" s="15">
        <v>40.94</v>
      </c>
      <c r="F8726" s="16">
        <f t="shared" si="2910"/>
        <v>2959.14</v>
      </c>
      <c r="G8726" s="16">
        <f t="shared" si="2911"/>
        <v>0</v>
      </c>
      <c r="H8726" s="16">
        <f t="shared" si="2912"/>
        <v>0</v>
      </c>
      <c r="I8726" s="16">
        <f t="shared" si="2913"/>
        <v>2959.14</v>
      </c>
      <c r="J8726" s="17">
        <v>72.28</v>
      </c>
      <c r="K8726" s="17">
        <v>0</v>
      </c>
      <c r="L8726" s="18">
        <f t="shared" si="2914"/>
        <v>72.28</v>
      </c>
      <c r="M8726" s="17">
        <v>0</v>
      </c>
      <c r="N8726" s="16">
        <f t="shared" si="2915"/>
        <v>40.94</v>
      </c>
      <c r="O8726" s="16">
        <f t="shared" si="2916"/>
        <v>0</v>
      </c>
      <c r="P8726" s="18">
        <f t="shared" si="2917"/>
        <v>0</v>
      </c>
      <c r="Q8726" s="16">
        <f t="shared" si="2918"/>
        <v>40.94</v>
      </c>
      <c r="R8726" s="16">
        <f t="shared" si="2919"/>
        <v>0</v>
      </c>
    </row>
    <row r="8727" spans="1:18" ht="21" x14ac:dyDescent="0.35">
      <c r="A8727" s="1">
        <v>7</v>
      </c>
      <c r="B8727" s="13" t="s">
        <v>2128</v>
      </c>
      <c r="C8727" s="13" t="s">
        <v>1141</v>
      </c>
      <c r="D8727" s="14" t="s">
        <v>2129</v>
      </c>
      <c r="E8727" s="15">
        <v>42.4</v>
      </c>
      <c r="F8727" s="16">
        <f t="shared" si="2910"/>
        <v>4308.82</v>
      </c>
      <c r="G8727" s="16">
        <f t="shared" si="2911"/>
        <v>0</v>
      </c>
      <c r="H8727" s="16">
        <f t="shared" si="2912"/>
        <v>0</v>
      </c>
      <c r="I8727" s="16">
        <f t="shared" si="2913"/>
        <v>4308.82</v>
      </c>
      <c r="J8727" s="17">
        <v>101.623</v>
      </c>
      <c r="K8727" s="17">
        <v>0</v>
      </c>
      <c r="L8727" s="18">
        <f t="shared" si="2914"/>
        <v>101.623</v>
      </c>
      <c r="M8727" s="17">
        <v>0</v>
      </c>
      <c r="N8727" s="16">
        <f t="shared" si="2915"/>
        <v>42.4</v>
      </c>
      <c r="O8727" s="16">
        <f t="shared" si="2916"/>
        <v>0</v>
      </c>
      <c r="P8727" s="18">
        <f t="shared" si="2917"/>
        <v>0</v>
      </c>
      <c r="Q8727" s="16">
        <f t="shared" si="2918"/>
        <v>42.4</v>
      </c>
      <c r="R8727" s="16">
        <f t="shared" si="2919"/>
        <v>0</v>
      </c>
    </row>
    <row r="8728" spans="1:18" x14ac:dyDescent="0.35">
      <c r="A8728" s="1">
        <v>8</v>
      </c>
      <c r="B8728" s="13" t="s">
        <v>1147</v>
      </c>
      <c r="C8728" s="13" t="s">
        <v>1141</v>
      </c>
      <c r="D8728" s="14" t="s">
        <v>1148</v>
      </c>
      <c r="E8728" s="15">
        <v>608.70000000000005</v>
      </c>
      <c r="F8728" s="16">
        <f t="shared" si="2910"/>
        <v>4543.34</v>
      </c>
      <c r="G8728" s="16">
        <f t="shared" si="2911"/>
        <v>0</v>
      </c>
      <c r="H8728" s="16">
        <f t="shared" si="2912"/>
        <v>0</v>
      </c>
      <c r="I8728" s="16">
        <f t="shared" si="2913"/>
        <v>4543.34</v>
      </c>
      <c r="J8728" s="17">
        <v>7.4640000000000004</v>
      </c>
      <c r="K8728" s="17">
        <v>0</v>
      </c>
      <c r="L8728" s="18">
        <f t="shared" si="2914"/>
        <v>7.4640000000000004</v>
      </c>
      <c r="M8728" s="17">
        <v>0</v>
      </c>
      <c r="N8728" s="16">
        <f t="shared" si="2915"/>
        <v>608.70000000000005</v>
      </c>
      <c r="O8728" s="16">
        <f t="shared" si="2916"/>
        <v>0</v>
      </c>
      <c r="P8728" s="18">
        <f t="shared" si="2917"/>
        <v>0</v>
      </c>
      <c r="Q8728" s="16">
        <f t="shared" si="2918"/>
        <v>608.70000000000005</v>
      </c>
      <c r="R8728" s="16">
        <f t="shared" si="2919"/>
        <v>0</v>
      </c>
    </row>
    <row r="8729" spans="1:18" ht="31.5" x14ac:dyDescent="0.35">
      <c r="A8729" s="1">
        <v>9</v>
      </c>
      <c r="B8729" s="13" t="s">
        <v>1138</v>
      </c>
      <c r="C8729" s="13" t="s">
        <v>92</v>
      </c>
      <c r="D8729" s="14" t="s">
        <v>1139</v>
      </c>
      <c r="E8729" s="15">
        <v>3.09</v>
      </c>
      <c r="F8729" s="16">
        <f t="shared" si="2910"/>
        <v>2070.6999999999998</v>
      </c>
      <c r="G8729" s="16">
        <f t="shared" si="2911"/>
        <v>0</v>
      </c>
      <c r="H8729" s="16">
        <f t="shared" si="2912"/>
        <v>0</v>
      </c>
      <c r="I8729" s="16">
        <f t="shared" si="2913"/>
        <v>2070.6999999999998</v>
      </c>
      <c r="J8729" s="17">
        <v>670.13</v>
      </c>
      <c r="K8729" s="17">
        <v>0</v>
      </c>
      <c r="L8729" s="18">
        <f t="shared" si="2914"/>
        <v>670.13</v>
      </c>
      <c r="M8729" s="17">
        <v>0</v>
      </c>
      <c r="N8729" s="16">
        <f t="shared" si="2915"/>
        <v>3.09</v>
      </c>
      <c r="O8729" s="16">
        <f t="shared" si="2916"/>
        <v>0</v>
      </c>
      <c r="P8729" s="18">
        <f t="shared" si="2917"/>
        <v>0</v>
      </c>
      <c r="Q8729" s="16">
        <f t="shared" si="2918"/>
        <v>3.09</v>
      </c>
      <c r="R8729" s="16">
        <f t="shared" si="2919"/>
        <v>0</v>
      </c>
    </row>
    <row r="8730" spans="1:18" ht="21" x14ac:dyDescent="0.35">
      <c r="A8730" s="1">
        <v>10</v>
      </c>
      <c r="B8730" s="13" t="s">
        <v>1145</v>
      </c>
      <c r="C8730" s="13" t="s">
        <v>1141</v>
      </c>
      <c r="D8730" s="14" t="s">
        <v>1146</v>
      </c>
      <c r="E8730" s="15">
        <v>725.24</v>
      </c>
      <c r="F8730" s="16">
        <f t="shared" si="2910"/>
        <v>1895.78</v>
      </c>
      <c r="G8730" s="16">
        <f t="shared" si="2911"/>
        <v>0</v>
      </c>
      <c r="H8730" s="16">
        <f t="shared" si="2912"/>
        <v>0</v>
      </c>
      <c r="I8730" s="16">
        <f t="shared" si="2913"/>
        <v>1895.78</v>
      </c>
      <c r="J8730" s="17">
        <v>2.6139999999999999</v>
      </c>
      <c r="K8730" s="17">
        <v>0</v>
      </c>
      <c r="L8730" s="18">
        <f t="shared" si="2914"/>
        <v>2.6139999999999999</v>
      </c>
      <c r="M8730" s="17">
        <v>0</v>
      </c>
      <c r="N8730" s="16">
        <f t="shared" si="2915"/>
        <v>725.24</v>
      </c>
      <c r="O8730" s="16">
        <f t="shared" si="2916"/>
        <v>0</v>
      </c>
      <c r="P8730" s="18">
        <f t="shared" si="2917"/>
        <v>0</v>
      </c>
      <c r="Q8730" s="16">
        <f t="shared" si="2918"/>
        <v>725.24</v>
      </c>
      <c r="R8730" s="16">
        <f t="shared" si="2919"/>
        <v>0</v>
      </c>
    </row>
    <row r="8731" spans="1:18" ht="42" x14ac:dyDescent="0.35">
      <c r="A8731" s="1">
        <v>11</v>
      </c>
      <c r="B8731" s="13" t="s">
        <v>1495</v>
      </c>
      <c r="C8731" s="13" t="s">
        <v>92</v>
      </c>
      <c r="D8731" s="14" t="s">
        <v>1496</v>
      </c>
      <c r="E8731" s="15">
        <v>27.17</v>
      </c>
      <c r="F8731" s="16">
        <f t="shared" si="2910"/>
        <v>57743.040000000001</v>
      </c>
      <c r="G8731" s="16">
        <f t="shared" si="2911"/>
        <v>0</v>
      </c>
      <c r="H8731" s="16">
        <f t="shared" si="2912"/>
        <v>0</v>
      </c>
      <c r="I8731" s="16">
        <f t="shared" si="2913"/>
        <v>57743.040000000001</v>
      </c>
      <c r="J8731" s="17">
        <v>2125.25</v>
      </c>
      <c r="K8731" s="17">
        <v>0</v>
      </c>
      <c r="L8731" s="18">
        <f t="shared" si="2914"/>
        <v>2125.25</v>
      </c>
      <c r="M8731" s="17">
        <v>0</v>
      </c>
      <c r="N8731" s="16">
        <f t="shared" si="2915"/>
        <v>27.17</v>
      </c>
      <c r="O8731" s="16">
        <f t="shared" si="2916"/>
        <v>0</v>
      </c>
      <c r="P8731" s="18">
        <f t="shared" si="2917"/>
        <v>0</v>
      </c>
      <c r="Q8731" s="16">
        <f t="shared" si="2918"/>
        <v>27.17</v>
      </c>
      <c r="R8731" s="16">
        <f t="shared" si="2919"/>
        <v>0</v>
      </c>
    </row>
    <row r="8732" spans="1:18" ht="94.5" x14ac:dyDescent="0.35">
      <c r="A8732" s="1">
        <v>12</v>
      </c>
      <c r="B8732" s="13" t="s">
        <v>2136</v>
      </c>
      <c r="C8732" s="13" t="s">
        <v>92</v>
      </c>
      <c r="D8732" s="14" t="s">
        <v>2137</v>
      </c>
      <c r="E8732" s="15">
        <v>27.26</v>
      </c>
      <c r="F8732" s="16">
        <f t="shared" si="2910"/>
        <v>1367.36</v>
      </c>
      <c r="G8732" s="16">
        <f t="shared" si="2911"/>
        <v>0</v>
      </c>
      <c r="H8732" s="16">
        <f t="shared" si="2912"/>
        <v>0</v>
      </c>
      <c r="I8732" s="16">
        <f t="shared" si="2913"/>
        <v>1367.36</v>
      </c>
      <c r="J8732" s="17">
        <v>50.16</v>
      </c>
      <c r="K8732" s="17">
        <v>0</v>
      </c>
      <c r="L8732" s="18">
        <f t="shared" si="2914"/>
        <v>50.16</v>
      </c>
      <c r="M8732" s="17">
        <v>0</v>
      </c>
      <c r="N8732" s="16">
        <f t="shared" si="2915"/>
        <v>27.26</v>
      </c>
      <c r="O8732" s="16">
        <f t="shared" si="2916"/>
        <v>0</v>
      </c>
      <c r="P8732" s="18">
        <f t="shared" si="2917"/>
        <v>0</v>
      </c>
      <c r="Q8732" s="16">
        <f t="shared" si="2918"/>
        <v>27.26</v>
      </c>
      <c r="R8732" s="16">
        <f t="shared" si="2919"/>
        <v>0</v>
      </c>
    </row>
    <row r="8733" spans="1:18" ht="42" x14ac:dyDescent="0.35">
      <c r="A8733" s="1">
        <v>13</v>
      </c>
      <c r="B8733" s="13" t="s">
        <v>2475</v>
      </c>
      <c r="C8733" s="13" t="s">
        <v>44</v>
      </c>
      <c r="D8733" s="14" t="s">
        <v>2476</v>
      </c>
      <c r="E8733" s="15">
        <v>54.59</v>
      </c>
      <c r="F8733" s="16">
        <f t="shared" si="2910"/>
        <v>17359.62</v>
      </c>
      <c r="G8733" s="16">
        <f t="shared" si="2911"/>
        <v>0</v>
      </c>
      <c r="H8733" s="16">
        <f t="shared" si="2912"/>
        <v>0</v>
      </c>
      <c r="I8733" s="16">
        <f t="shared" si="2913"/>
        <v>17359.62</v>
      </c>
      <c r="J8733" s="17">
        <v>318</v>
      </c>
      <c r="K8733" s="17">
        <v>0</v>
      </c>
      <c r="L8733" s="18">
        <f t="shared" si="2914"/>
        <v>318</v>
      </c>
      <c r="M8733" s="17">
        <v>0</v>
      </c>
      <c r="N8733" s="16">
        <f t="shared" si="2915"/>
        <v>54.59</v>
      </c>
      <c r="O8733" s="16">
        <f t="shared" si="2916"/>
        <v>0</v>
      </c>
      <c r="P8733" s="18">
        <f t="shared" si="2917"/>
        <v>0</v>
      </c>
      <c r="Q8733" s="16">
        <f t="shared" si="2918"/>
        <v>54.59</v>
      </c>
      <c r="R8733" s="16">
        <f t="shared" si="2919"/>
        <v>0</v>
      </c>
    </row>
    <row r="8734" spans="1:18" ht="52.5" x14ac:dyDescent="0.35">
      <c r="A8734" s="1">
        <v>14</v>
      </c>
      <c r="B8734" s="13" t="s">
        <v>2281</v>
      </c>
      <c r="C8734" s="13" t="s">
        <v>44</v>
      </c>
      <c r="D8734" s="14" t="s">
        <v>2282</v>
      </c>
      <c r="E8734" s="15">
        <v>10.85</v>
      </c>
      <c r="F8734" s="16">
        <f t="shared" si="2910"/>
        <v>4730.2700000000004</v>
      </c>
      <c r="G8734" s="16">
        <f t="shared" si="2911"/>
        <v>0</v>
      </c>
      <c r="H8734" s="16">
        <f t="shared" si="2912"/>
        <v>0</v>
      </c>
      <c r="I8734" s="16">
        <f t="shared" si="2913"/>
        <v>4730.2700000000004</v>
      </c>
      <c r="J8734" s="17">
        <v>435.97</v>
      </c>
      <c r="K8734" s="17">
        <v>0</v>
      </c>
      <c r="L8734" s="18">
        <f t="shared" si="2914"/>
        <v>435.97</v>
      </c>
      <c r="M8734" s="17">
        <v>0</v>
      </c>
      <c r="N8734" s="16">
        <f t="shared" si="2915"/>
        <v>10.85</v>
      </c>
      <c r="O8734" s="16">
        <f t="shared" si="2916"/>
        <v>0</v>
      </c>
      <c r="P8734" s="18">
        <f t="shared" si="2917"/>
        <v>0</v>
      </c>
      <c r="Q8734" s="16">
        <f t="shared" si="2918"/>
        <v>10.85</v>
      </c>
      <c r="R8734" s="16">
        <f t="shared" si="2919"/>
        <v>0</v>
      </c>
    </row>
    <row r="8735" spans="1:18" ht="52.5" x14ac:dyDescent="0.35">
      <c r="A8735" s="1">
        <v>15</v>
      </c>
      <c r="B8735" s="13" t="s">
        <v>2283</v>
      </c>
      <c r="C8735" s="13" t="s">
        <v>44</v>
      </c>
      <c r="D8735" s="14" t="s">
        <v>2284</v>
      </c>
      <c r="E8735" s="15">
        <v>86.65</v>
      </c>
      <c r="F8735" s="16">
        <f t="shared" si="2910"/>
        <v>333.6</v>
      </c>
      <c r="G8735" s="16">
        <f t="shared" si="2911"/>
        <v>0</v>
      </c>
      <c r="H8735" s="16">
        <f t="shared" si="2912"/>
        <v>0</v>
      </c>
      <c r="I8735" s="16">
        <f t="shared" si="2913"/>
        <v>333.6</v>
      </c>
      <c r="J8735" s="17">
        <v>3.85</v>
      </c>
      <c r="K8735" s="17">
        <v>0</v>
      </c>
      <c r="L8735" s="18">
        <f t="shared" si="2914"/>
        <v>3.85</v>
      </c>
      <c r="M8735" s="17">
        <v>0</v>
      </c>
      <c r="N8735" s="16">
        <f t="shared" si="2915"/>
        <v>86.65</v>
      </c>
      <c r="O8735" s="16">
        <f t="shared" si="2916"/>
        <v>0</v>
      </c>
      <c r="P8735" s="18">
        <f t="shared" si="2917"/>
        <v>0</v>
      </c>
      <c r="Q8735" s="16">
        <f t="shared" si="2918"/>
        <v>86.65</v>
      </c>
      <c r="R8735" s="16">
        <f t="shared" si="2919"/>
        <v>0</v>
      </c>
    </row>
    <row r="8736" spans="1:18" ht="52.5" x14ac:dyDescent="0.35">
      <c r="A8736" s="1">
        <v>16</v>
      </c>
      <c r="B8736" s="13" t="s">
        <v>2285</v>
      </c>
      <c r="C8736" s="13" t="s">
        <v>44</v>
      </c>
      <c r="D8736" s="14" t="s">
        <v>2286</v>
      </c>
      <c r="E8736" s="15">
        <v>139.31</v>
      </c>
      <c r="F8736" s="16">
        <f t="shared" si="2910"/>
        <v>4625.09</v>
      </c>
      <c r="G8736" s="16">
        <f t="shared" si="2911"/>
        <v>0</v>
      </c>
      <c r="H8736" s="16">
        <f t="shared" si="2912"/>
        <v>0</v>
      </c>
      <c r="I8736" s="16">
        <f t="shared" si="2913"/>
        <v>4625.09</v>
      </c>
      <c r="J8736" s="17">
        <v>33.200000000000003</v>
      </c>
      <c r="K8736" s="17">
        <v>0</v>
      </c>
      <c r="L8736" s="18">
        <f t="shared" si="2914"/>
        <v>33.200000000000003</v>
      </c>
      <c r="M8736" s="17">
        <v>0</v>
      </c>
      <c r="N8736" s="16">
        <f t="shared" si="2915"/>
        <v>139.31</v>
      </c>
      <c r="O8736" s="16">
        <f t="shared" si="2916"/>
        <v>0</v>
      </c>
      <c r="P8736" s="18">
        <f t="shared" si="2917"/>
        <v>0</v>
      </c>
      <c r="Q8736" s="16">
        <f t="shared" si="2918"/>
        <v>139.31</v>
      </c>
      <c r="R8736" s="16">
        <f t="shared" si="2919"/>
        <v>0</v>
      </c>
    </row>
    <row r="8737" spans="1:18" ht="31.5" x14ac:dyDescent="0.35">
      <c r="A8737" s="1">
        <v>17</v>
      </c>
      <c r="B8737" s="13" t="s">
        <v>2293</v>
      </c>
      <c r="C8737" s="13" t="s">
        <v>92</v>
      </c>
      <c r="D8737" s="14" t="s">
        <v>2294</v>
      </c>
      <c r="E8737" s="15">
        <v>135.59</v>
      </c>
      <c r="F8737" s="16">
        <f t="shared" si="2910"/>
        <v>5356.75</v>
      </c>
      <c r="G8737" s="16">
        <f t="shared" si="2911"/>
        <v>0</v>
      </c>
      <c r="H8737" s="16">
        <f t="shared" si="2912"/>
        <v>0</v>
      </c>
      <c r="I8737" s="16">
        <f t="shared" si="2913"/>
        <v>5356.75</v>
      </c>
      <c r="J8737" s="17">
        <v>39.506999999999998</v>
      </c>
      <c r="K8737" s="17">
        <v>0</v>
      </c>
      <c r="L8737" s="18">
        <f t="shared" si="2914"/>
        <v>39.506999999999998</v>
      </c>
      <c r="M8737" s="17">
        <v>0</v>
      </c>
      <c r="N8737" s="16">
        <f t="shared" si="2915"/>
        <v>135.59</v>
      </c>
      <c r="O8737" s="16">
        <f t="shared" si="2916"/>
        <v>0</v>
      </c>
      <c r="P8737" s="18">
        <f t="shared" si="2917"/>
        <v>0</v>
      </c>
      <c r="Q8737" s="16">
        <f t="shared" si="2918"/>
        <v>135.59</v>
      </c>
      <c r="R8737" s="16">
        <f t="shared" si="2919"/>
        <v>0</v>
      </c>
    </row>
    <row r="8738" spans="1:18" ht="73.5" x14ac:dyDescent="0.35">
      <c r="A8738" s="1">
        <v>18</v>
      </c>
      <c r="B8738" s="13" t="s">
        <v>2425</v>
      </c>
      <c r="C8738" s="13" t="s">
        <v>65</v>
      </c>
      <c r="D8738" s="14" t="s">
        <v>2426</v>
      </c>
      <c r="E8738" s="15">
        <v>67.2</v>
      </c>
      <c r="F8738" s="16">
        <f t="shared" si="2910"/>
        <v>3141.73</v>
      </c>
      <c r="G8738" s="16">
        <f t="shared" si="2911"/>
        <v>0</v>
      </c>
      <c r="H8738" s="16">
        <f t="shared" si="2912"/>
        <v>0</v>
      </c>
      <c r="I8738" s="16">
        <f t="shared" si="2913"/>
        <v>3141.73</v>
      </c>
      <c r="J8738" s="17">
        <v>46.752000000000002</v>
      </c>
      <c r="K8738" s="17">
        <v>0</v>
      </c>
      <c r="L8738" s="18">
        <f t="shared" si="2914"/>
        <v>46.752000000000002</v>
      </c>
      <c r="M8738" s="17">
        <v>0</v>
      </c>
      <c r="N8738" s="16">
        <f t="shared" si="2915"/>
        <v>67.2</v>
      </c>
      <c r="O8738" s="16">
        <f t="shared" si="2916"/>
        <v>0</v>
      </c>
      <c r="P8738" s="18">
        <f t="shared" si="2917"/>
        <v>0</v>
      </c>
      <c r="Q8738" s="16">
        <f t="shared" si="2918"/>
        <v>67.2</v>
      </c>
      <c r="R8738" s="16">
        <f t="shared" si="2919"/>
        <v>0</v>
      </c>
    </row>
    <row r="8739" spans="1:18" ht="52.5" x14ac:dyDescent="0.35">
      <c r="A8739" s="1">
        <v>19</v>
      </c>
      <c r="B8739" s="13" t="s">
        <v>2568</v>
      </c>
      <c r="C8739" s="13" t="s">
        <v>41</v>
      </c>
      <c r="D8739" s="14" t="s">
        <v>2569</v>
      </c>
      <c r="E8739" s="15">
        <v>311.48</v>
      </c>
      <c r="F8739" s="16">
        <f t="shared" si="2910"/>
        <v>2180.36</v>
      </c>
      <c r="G8739" s="16">
        <f t="shared" si="2911"/>
        <v>0</v>
      </c>
      <c r="H8739" s="16">
        <f t="shared" si="2912"/>
        <v>0</v>
      </c>
      <c r="I8739" s="16">
        <f t="shared" si="2913"/>
        <v>2180.36</v>
      </c>
      <c r="J8739" s="17">
        <v>7</v>
      </c>
      <c r="K8739" s="17">
        <v>0</v>
      </c>
      <c r="L8739" s="18">
        <f t="shared" si="2914"/>
        <v>7</v>
      </c>
      <c r="M8739" s="17">
        <v>0</v>
      </c>
      <c r="N8739" s="16">
        <f t="shared" si="2915"/>
        <v>311.48</v>
      </c>
      <c r="O8739" s="16">
        <f t="shared" si="2916"/>
        <v>0</v>
      </c>
      <c r="P8739" s="18">
        <f t="shared" si="2917"/>
        <v>0</v>
      </c>
      <c r="Q8739" s="16">
        <f t="shared" si="2918"/>
        <v>311.48</v>
      </c>
      <c r="R8739" s="16">
        <f t="shared" si="2919"/>
        <v>0</v>
      </c>
    </row>
    <row r="8740" spans="1:18" ht="52.5" x14ac:dyDescent="0.35">
      <c r="A8740" s="1">
        <v>20</v>
      </c>
      <c r="B8740" s="13" t="s">
        <v>2594</v>
      </c>
      <c r="C8740" s="13" t="s">
        <v>41</v>
      </c>
      <c r="D8740" s="14" t="s">
        <v>2595</v>
      </c>
      <c r="E8740" s="15">
        <v>311.48</v>
      </c>
      <c r="F8740" s="16">
        <f t="shared" si="2910"/>
        <v>14951.04</v>
      </c>
      <c r="G8740" s="16">
        <f t="shared" si="2911"/>
        <v>0</v>
      </c>
      <c r="H8740" s="16">
        <f t="shared" si="2912"/>
        <v>0</v>
      </c>
      <c r="I8740" s="16">
        <f t="shared" si="2913"/>
        <v>14951.04</v>
      </c>
      <c r="J8740" s="17">
        <v>48</v>
      </c>
      <c r="K8740" s="17">
        <v>0</v>
      </c>
      <c r="L8740" s="18">
        <f t="shared" si="2914"/>
        <v>48</v>
      </c>
      <c r="M8740" s="17">
        <v>0</v>
      </c>
      <c r="N8740" s="16">
        <f t="shared" si="2915"/>
        <v>311.48</v>
      </c>
      <c r="O8740" s="16">
        <f t="shared" si="2916"/>
        <v>0</v>
      </c>
      <c r="P8740" s="18">
        <f t="shared" si="2917"/>
        <v>0</v>
      </c>
      <c r="Q8740" s="16">
        <f t="shared" si="2918"/>
        <v>311.48</v>
      </c>
      <c r="R8740" s="16">
        <f t="shared" si="2919"/>
        <v>0</v>
      </c>
    </row>
    <row r="8741" spans="1:18" ht="52.5" x14ac:dyDescent="0.35">
      <c r="A8741" s="1">
        <v>21</v>
      </c>
      <c r="B8741" s="13" t="s">
        <v>2289</v>
      </c>
      <c r="C8741" s="13" t="s">
        <v>41</v>
      </c>
      <c r="D8741" s="14" t="s">
        <v>2290</v>
      </c>
      <c r="E8741" s="15">
        <v>265.42</v>
      </c>
      <c r="F8741" s="16">
        <f t="shared" si="2910"/>
        <v>2123.36</v>
      </c>
      <c r="G8741" s="16">
        <f t="shared" si="2911"/>
        <v>0</v>
      </c>
      <c r="H8741" s="16">
        <f t="shared" si="2912"/>
        <v>0</v>
      </c>
      <c r="I8741" s="16">
        <f t="shared" si="2913"/>
        <v>2123.36</v>
      </c>
      <c r="J8741" s="17">
        <v>8</v>
      </c>
      <c r="K8741" s="17">
        <v>0</v>
      </c>
      <c r="L8741" s="18">
        <f t="shared" si="2914"/>
        <v>8</v>
      </c>
      <c r="M8741" s="17">
        <v>0</v>
      </c>
      <c r="N8741" s="16">
        <f t="shared" si="2915"/>
        <v>265.42</v>
      </c>
      <c r="O8741" s="16">
        <f t="shared" si="2916"/>
        <v>0</v>
      </c>
      <c r="P8741" s="18">
        <f t="shared" si="2917"/>
        <v>0</v>
      </c>
      <c r="Q8741" s="16">
        <f t="shared" si="2918"/>
        <v>265.42</v>
      </c>
      <c r="R8741" s="16">
        <f t="shared" si="2919"/>
        <v>0</v>
      </c>
    </row>
    <row r="8742" spans="1:18" ht="52.5" x14ac:dyDescent="0.35">
      <c r="A8742" s="1">
        <v>22</v>
      </c>
      <c r="B8742" s="13" t="s">
        <v>2287</v>
      </c>
      <c r="C8742" s="13" t="s">
        <v>41</v>
      </c>
      <c r="D8742" s="14" t="s">
        <v>2288</v>
      </c>
      <c r="E8742" s="15">
        <v>160.99</v>
      </c>
      <c r="F8742" s="16">
        <f t="shared" si="2910"/>
        <v>160.99</v>
      </c>
      <c r="G8742" s="16">
        <f t="shared" si="2911"/>
        <v>0</v>
      </c>
      <c r="H8742" s="16">
        <f t="shared" si="2912"/>
        <v>0</v>
      </c>
      <c r="I8742" s="16">
        <f t="shared" si="2913"/>
        <v>160.99</v>
      </c>
      <c r="J8742" s="17">
        <v>1</v>
      </c>
      <c r="K8742" s="17">
        <v>0</v>
      </c>
      <c r="L8742" s="18">
        <f t="shared" si="2914"/>
        <v>1</v>
      </c>
      <c r="M8742" s="17">
        <v>0</v>
      </c>
      <c r="N8742" s="16">
        <f t="shared" si="2915"/>
        <v>160.99</v>
      </c>
      <c r="O8742" s="16">
        <f t="shared" si="2916"/>
        <v>0</v>
      </c>
      <c r="P8742" s="18">
        <f t="shared" si="2917"/>
        <v>0</v>
      </c>
      <c r="Q8742" s="16">
        <f t="shared" si="2918"/>
        <v>160.99</v>
      </c>
      <c r="R8742" s="16">
        <f t="shared" si="2919"/>
        <v>0</v>
      </c>
    </row>
    <row r="8743" spans="1:18" ht="42" x14ac:dyDescent="0.35">
      <c r="A8743" s="1">
        <v>23</v>
      </c>
      <c r="B8743" s="13" t="s">
        <v>2427</v>
      </c>
      <c r="C8743" s="13" t="s">
        <v>44</v>
      </c>
      <c r="D8743" s="14" t="s">
        <v>2428</v>
      </c>
      <c r="E8743" s="15">
        <v>50.76</v>
      </c>
      <c r="F8743" s="16">
        <f t="shared" si="2910"/>
        <v>2177.1</v>
      </c>
      <c r="G8743" s="16">
        <f t="shared" si="2911"/>
        <v>0</v>
      </c>
      <c r="H8743" s="16">
        <f t="shared" si="2912"/>
        <v>0</v>
      </c>
      <c r="I8743" s="16">
        <f t="shared" si="2913"/>
        <v>2177.1</v>
      </c>
      <c r="J8743" s="17">
        <v>42.89</v>
      </c>
      <c r="K8743" s="17">
        <v>0</v>
      </c>
      <c r="L8743" s="18">
        <f t="shared" si="2914"/>
        <v>42.89</v>
      </c>
      <c r="M8743" s="17">
        <v>0</v>
      </c>
      <c r="N8743" s="16">
        <f t="shared" si="2915"/>
        <v>50.76</v>
      </c>
      <c r="O8743" s="16">
        <f t="shared" si="2916"/>
        <v>0</v>
      </c>
      <c r="P8743" s="18">
        <f t="shared" si="2917"/>
        <v>0</v>
      </c>
      <c r="Q8743" s="16">
        <f t="shared" si="2918"/>
        <v>50.76</v>
      </c>
      <c r="R8743" s="16">
        <f t="shared" si="2919"/>
        <v>0</v>
      </c>
    </row>
    <row r="8744" spans="1:18" ht="42" x14ac:dyDescent="0.35">
      <c r="A8744" s="1">
        <v>24</v>
      </c>
      <c r="B8744" s="13" t="s">
        <v>2431</v>
      </c>
      <c r="C8744" s="13" t="s">
        <v>44</v>
      </c>
      <c r="D8744" s="14" t="s">
        <v>2432</v>
      </c>
      <c r="E8744" s="15">
        <v>44.2</v>
      </c>
      <c r="F8744" s="16">
        <f t="shared" si="2910"/>
        <v>2420.83</v>
      </c>
      <c r="G8744" s="16">
        <f t="shared" si="2911"/>
        <v>0</v>
      </c>
      <c r="H8744" s="16">
        <f t="shared" si="2912"/>
        <v>0</v>
      </c>
      <c r="I8744" s="16">
        <f t="shared" si="2913"/>
        <v>2420.83</v>
      </c>
      <c r="J8744" s="17">
        <v>54.77</v>
      </c>
      <c r="K8744" s="17">
        <v>0</v>
      </c>
      <c r="L8744" s="18">
        <f t="shared" si="2914"/>
        <v>54.77</v>
      </c>
      <c r="M8744" s="17">
        <v>0</v>
      </c>
      <c r="N8744" s="16">
        <f t="shared" si="2915"/>
        <v>44.2</v>
      </c>
      <c r="O8744" s="16">
        <f t="shared" si="2916"/>
        <v>0</v>
      </c>
      <c r="P8744" s="18">
        <f t="shared" si="2917"/>
        <v>0</v>
      </c>
      <c r="Q8744" s="16">
        <f t="shared" si="2918"/>
        <v>44.2</v>
      </c>
      <c r="R8744" s="16">
        <f t="shared" si="2919"/>
        <v>0</v>
      </c>
    </row>
    <row r="8745" spans="1:18" ht="21" x14ac:dyDescent="0.35">
      <c r="A8745" s="1">
        <v>25</v>
      </c>
      <c r="B8745" s="13" t="s">
        <v>823</v>
      </c>
      <c r="C8745" s="13" t="s">
        <v>65</v>
      </c>
      <c r="D8745" s="14" t="s">
        <v>824</v>
      </c>
      <c r="E8745" s="15">
        <v>28.7</v>
      </c>
      <c r="F8745" s="16">
        <f t="shared" si="2910"/>
        <v>8387.66</v>
      </c>
      <c r="G8745" s="16">
        <f t="shared" si="2911"/>
        <v>762.62</v>
      </c>
      <c r="H8745" s="16">
        <f t="shared" si="2912"/>
        <v>9.0921222365553138</v>
      </c>
      <c r="I8745" s="16">
        <f t="shared" si="2913"/>
        <v>7625.04</v>
      </c>
      <c r="J8745" s="17">
        <v>292.25299999999999</v>
      </c>
      <c r="K8745" s="17">
        <v>26.571999999999999</v>
      </c>
      <c r="L8745" s="18">
        <f t="shared" si="2914"/>
        <v>265.68099999999998</v>
      </c>
      <c r="M8745" s="17">
        <v>26.571999999999999</v>
      </c>
      <c r="N8745" s="16">
        <f t="shared" si="2915"/>
        <v>28.7</v>
      </c>
      <c r="O8745" s="16">
        <f t="shared" si="2916"/>
        <v>762.62</v>
      </c>
      <c r="P8745" s="18">
        <f t="shared" si="2917"/>
        <v>0</v>
      </c>
      <c r="Q8745" s="16">
        <f t="shared" si="2918"/>
        <v>28.7</v>
      </c>
      <c r="R8745" s="16">
        <f t="shared" si="2919"/>
        <v>0</v>
      </c>
    </row>
    <row r="8746" spans="1:18" ht="73.5" x14ac:dyDescent="0.35">
      <c r="A8746" s="1">
        <v>26</v>
      </c>
      <c r="B8746" s="13" t="s">
        <v>2429</v>
      </c>
      <c r="C8746" s="13" t="s">
        <v>44</v>
      </c>
      <c r="D8746" s="14" t="s">
        <v>2430</v>
      </c>
      <c r="E8746" s="15">
        <v>51.79</v>
      </c>
      <c r="F8746" s="16">
        <f t="shared" si="2910"/>
        <v>1211.8900000000001</v>
      </c>
      <c r="G8746" s="16">
        <f t="shared" si="2911"/>
        <v>0</v>
      </c>
      <c r="H8746" s="16">
        <f t="shared" si="2912"/>
        <v>0</v>
      </c>
      <c r="I8746" s="16">
        <f t="shared" si="2913"/>
        <v>1211.8900000000001</v>
      </c>
      <c r="J8746" s="17">
        <v>23.4</v>
      </c>
      <c r="K8746" s="17">
        <v>0</v>
      </c>
      <c r="L8746" s="18">
        <f t="shared" si="2914"/>
        <v>23.4</v>
      </c>
      <c r="M8746" s="17">
        <v>0</v>
      </c>
      <c r="N8746" s="16">
        <f t="shared" si="2915"/>
        <v>51.79</v>
      </c>
      <c r="O8746" s="16">
        <f t="shared" si="2916"/>
        <v>0</v>
      </c>
      <c r="P8746" s="18">
        <f t="shared" si="2917"/>
        <v>0</v>
      </c>
      <c r="Q8746" s="16">
        <f t="shared" si="2918"/>
        <v>51.79</v>
      </c>
      <c r="R8746" s="16">
        <f t="shared" si="2919"/>
        <v>0</v>
      </c>
    </row>
    <row r="8747" spans="1:18" x14ac:dyDescent="0.35">
      <c r="A8747" s="1">
        <v>27</v>
      </c>
      <c r="B8747" s="13" t="s">
        <v>91</v>
      </c>
      <c r="C8747" s="13" t="s">
        <v>92</v>
      </c>
      <c r="D8747" s="14" t="s">
        <v>93</v>
      </c>
      <c r="E8747" s="15">
        <v>33.090000000000003</v>
      </c>
      <c r="F8747" s="16">
        <f t="shared" si="2910"/>
        <v>161.81</v>
      </c>
      <c r="G8747" s="16">
        <f t="shared" si="2911"/>
        <v>0</v>
      </c>
      <c r="H8747" s="16">
        <f t="shared" si="2912"/>
        <v>0</v>
      </c>
      <c r="I8747" s="16">
        <f t="shared" si="2913"/>
        <v>161.81</v>
      </c>
      <c r="J8747" s="17">
        <v>4.8899999999999997</v>
      </c>
      <c r="K8747" s="17">
        <v>0</v>
      </c>
      <c r="L8747" s="18">
        <f t="shared" si="2914"/>
        <v>4.8899999999999997</v>
      </c>
      <c r="M8747" s="17">
        <v>0</v>
      </c>
      <c r="N8747" s="16">
        <f t="shared" si="2915"/>
        <v>33.090000000000003</v>
      </c>
      <c r="O8747" s="16">
        <f t="shared" si="2916"/>
        <v>0</v>
      </c>
      <c r="P8747" s="18">
        <f t="shared" si="2917"/>
        <v>0</v>
      </c>
      <c r="Q8747" s="16">
        <f t="shared" si="2918"/>
        <v>33.090000000000003</v>
      </c>
      <c r="R8747" s="16">
        <f t="shared" si="2919"/>
        <v>0</v>
      </c>
    </row>
    <row r="8748" spans="1:18" ht="31.5" x14ac:dyDescent="0.35">
      <c r="A8748" s="1">
        <v>28</v>
      </c>
      <c r="B8748" s="13" t="s">
        <v>2596</v>
      </c>
      <c r="C8748" s="13" t="s">
        <v>92</v>
      </c>
      <c r="D8748" s="14" t="s">
        <v>2597</v>
      </c>
      <c r="E8748" s="15">
        <v>0.02</v>
      </c>
      <c r="F8748" s="16">
        <f t="shared" si="2910"/>
        <v>100</v>
      </c>
      <c r="G8748" s="16">
        <f t="shared" si="2911"/>
        <v>0</v>
      </c>
      <c r="H8748" s="16">
        <f t="shared" si="2912"/>
        <v>0</v>
      </c>
      <c r="I8748" s="16">
        <f t="shared" si="2913"/>
        <v>100</v>
      </c>
      <c r="J8748" s="17">
        <v>5000</v>
      </c>
      <c r="K8748" s="17">
        <v>0</v>
      </c>
      <c r="L8748" s="18">
        <f t="shared" si="2914"/>
        <v>5000</v>
      </c>
      <c r="M8748" s="17">
        <v>0</v>
      </c>
      <c r="N8748" s="16">
        <f t="shared" si="2915"/>
        <v>0.02</v>
      </c>
      <c r="O8748" s="16">
        <f t="shared" si="2916"/>
        <v>0</v>
      </c>
      <c r="P8748" s="18">
        <f t="shared" si="2917"/>
        <v>0</v>
      </c>
      <c r="Q8748" s="16">
        <f t="shared" si="2918"/>
        <v>0.02</v>
      </c>
      <c r="R8748" s="16">
        <f t="shared" si="2919"/>
        <v>0</v>
      </c>
    </row>
    <row r="8749" spans="1:18" ht="147" x14ac:dyDescent="0.35">
      <c r="A8749" s="1">
        <v>29</v>
      </c>
      <c r="B8749" s="13" t="s">
        <v>2303</v>
      </c>
      <c r="C8749" s="13" t="s">
        <v>41</v>
      </c>
      <c r="D8749" s="14" t="s">
        <v>2304</v>
      </c>
      <c r="E8749" s="15">
        <v>370.62</v>
      </c>
      <c r="F8749" s="16">
        <f t="shared" si="2910"/>
        <v>1853.1</v>
      </c>
      <c r="G8749" s="16">
        <f t="shared" si="2911"/>
        <v>0</v>
      </c>
      <c r="H8749" s="16">
        <f t="shared" si="2912"/>
        <v>0</v>
      </c>
      <c r="I8749" s="16">
        <f t="shared" si="2913"/>
        <v>1853.1</v>
      </c>
      <c r="J8749" s="17">
        <v>5</v>
      </c>
      <c r="K8749" s="17">
        <v>0</v>
      </c>
      <c r="L8749" s="18">
        <f t="shared" si="2914"/>
        <v>5</v>
      </c>
      <c r="M8749" s="17">
        <v>0</v>
      </c>
      <c r="N8749" s="16">
        <f t="shared" si="2915"/>
        <v>370.62</v>
      </c>
      <c r="O8749" s="16">
        <f t="shared" si="2916"/>
        <v>0</v>
      </c>
      <c r="P8749" s="18">
        <f t="shared" si="2917"/>
        <v>0</v>
      </c>
      <c r="Q8749" s="16">
        <f t="shared" si="2918"/>
        <v>370.62</v>
      </c>
      <c r="R8749" s="16">
        <f t="shared" si="2919"/>
        <v>0</v>
      </c>
    </row>
    <row r="8750" spans="1:18" ht="21" x14ac:dyDescent="0.35">
      <c r="A8750" s="1">
        <v>30</v>
      </c>
      <c r="B8750" s="13" t="s">
        <v>191</v>
      </c>
      <c r="C8750" s="13" t="s">
        <v>44</v>
      </c>
      <c r="D8750" s="14" t="s">
        <v>192</v>
      </c>
      <c r="E8750" s="15">
        <v>3.46</v>
      </c>
      <c r="F8750" s="16">
        <f t="shared" si="2910"/>
        <v>0</v>
      </c>
      <c r="G8750" s="16">
        <f t="shared" si="2911"/>
        <v>58.82</v>
      </c>
      <c r="H8750" s="16">
        <f t="shared" si="2912"/>
        <v>0</v>
      </c>
      <c r="I8750" s="16">
        <f t="shared" si="2913"/>
        <v>-58.82</v>
      </c>
      <c r="J8750" s="17">
        <v>0</v>
      </c>
      <c r="K8750" s="17">
        <v>17</v>
      </c>
      <c r="L8750" s="18">
        <f t="shared" si="2914"/>
        <v>-17</v>
      </c>
      <c r="M8750" s="17">
        <v>17</v>
      </c>
      <c r="N8750" s="16">
        <f t="shared" si="2915"/>
        <v>3.46</v>
      </c>
      <c r="O8750" s="16">
        <f t="shared" si="2916"/>
        <v>58.82</v>
      </c>
      <c r="P8750" s="18">
        <f t="shared" si="2917"/>
        <v>0</v>
      </c>
      <c r="Q8750" s="16">
        <f t="shared" si="2918"/>
        <v>3.46</v>
      </c>
      <c r="R8750" s="16">
        <f t="shared" si="2919"/>
        <v>0</v>
      </c>
    </row>
    <row r="8751" spans="1:18" ht="21" x14ac:dyDescent="0.35">
      <c r="A8751" s="1">
        <v>31</v>
      </c>
      <c r="B8751" s="13" t="s">
        <v>126</v>
      </c>
      <c r="C8751" s="13" t="s">
        <v>127</v>
      </c>
      <c r="D8751" s="14" t="s">
        <v>128</v>
      </c>
      <c r="E8751" s="15">
        <v>0.98</v>
      </c>
      <c r="F8751" s="16">
        <f t="shared" si="2910"/>
        <v>0</v>
      </c>
      <c r="G8751" s="16">
        <f t="shared" si="2911"/>
        <v>616.80999999999995</v>
      </c>
      <c r="H8751" s="16">
        <f t="shared" si="2912"/>
        <v>0</v>
      </c>
      <c r="I8751" s="16">
        <f t="shared" si="2913"/>
        <v>-616.80999999999995</v>
      </c>
      <c r="J8751" s="17">
        <v>0</v>
      </c>
      <c r="K8751" s="17">
        <v>629.399</v>
      </c>
      <c r="L8751" s="18">
        <f t="shared" si="2914"/>
        <v>-629.399</v>
      </c>
      <c r="M8751" s="17">
        <v>629.399</v>
      </c>
      <c r="N8751" s="16">
        <f t="shared" si="2915"/>
        <v>0.98</v>
      </c>
      <c r="O8751" s="16">
        <f t="shared" si="2916"/>
        <v>616.80999999999995</v>
      </c>
      <c r="P8751" s="18">
        <f t="shared" si="2917"/>
        <v>0</v>
      </c>
      <c r="Q8751" s="16">
        <f t="shared" si="2918"/>
        <v>0.98</v>
      </c>
      <c r="R8751" s="16">
        <f t="shared" si="2919"/>
        <v>0</v>
      </c>
    </row>
    <row r="8752" spans="1:18" x14ac:dyDescent="0.35">
      <c r="A8752" s="1">
        <v>32</v>
      </c>
      <c r="B8752" s="13" t="s">
        <v>109</v>
      </c>
      <c r="C8752" s="13" t="s">
        <v>92</v>
      </c>
      <c r="D8752" s="14" t="s">
        <v>110</v>
      </c>
      <c r="E8752" s="15">
        <v>24.39</v>
      </c>
      <c r="F8752" s="16">
        <f t="shared" si="2910"/>
        <v>0</v>
      </c>
      <c r="G8752" s="16">
        <f t="shared" si="2911"/>
        <v>150.78</v>
      </c>
      <c r="H8752" s="16">
        <f t="shared" si="2912"/>
        <v>0</v>
      </c>
      <c r="I8752" s="16">
        <f t="shared" si="2913"/>
        <v>-150.78</v>
      </c>
      <c r="J8752" s="17">
        <v>0</v>
      </c>
      <c r="K8752" s="17">
        <v>6.1820000000000004</v>
      </c>
      <c r="L8752" s="18">
        <f t="shared" si="2914"/>
        <v>-6.1820000000000004</v>
      </c>
      <c r="M8752" s="17">
        <v>6.1820000000000004</v>
      </c>
      <c r="N8752" s="16">
        <f t="shared" si="2915"/>
        <v>24.39</v>
      </c>
      <c r="O8752" s="16">
        <f t="shared" si="2916"/>
        <v>150.78</v>
      </c>
      <c r="P8752" s="18">
        <f t="shared" si="2917"/>
        <v>0</v>
      </c>
      <c r="Q8752" s="16">
        <f t="shared" si="2918"/>
        <v>24.39</v>
      </c>
      <c r="R8752" s="16">
        <f t="shared" si="2919"/>
        <v>0</v>
      </c>
    </row>
    <row r="8753" spans="1:18" ht="52.5" x14ac:dyDescent="0.35">
      <c r="A8753" s="1">
        <v>33</v>
      </c>
      <c r="B8753" s="13" t="s">
        <v>235</v>
      </c>
      <c r="C8753" s="13" t="s">
        <v>92</v>
      </c>
      <c r="D8753" s="14" t="s">
        <v>236</v>
      </c>
      <c r="E8753" s="15">
        <v>31.41</v>
      </c>
      <c r="F8753" s="16">
        <f t="shared" si="2910"/>
        <v>0</v>
      </c>
      <c r="G8753" s="16">
        <f t="shared" si="2911"/>
        <v>189.97</v>
      </c>
      <c r="H8753" s="16">
        <f t="shared" si="2912"/>
        <v>0</v>
      </c>
      <c r="I8753" s="16">
        <f t="shared" si="2913"/>
        <v>-189.97</v>
      </c>
      <c r="J8753" s="17">
        <v>0</v>
      </c>
      <c r="K8753" s="17">
        <v>6.048</v>
      </c>
      <c r="L8753" s="18">
        <f t="shared" si="2914"/>
        <v>-6.048</v>
      </c>
      <c r="M8753" s="17">
        <v>6.048</v>
      </c>
      <c r="N8753" s="16">
        <f t="shared" si="2915"/>
        <v>31.41</v>
      </c>
      <c r="O8753" s="16">
        <f t="shared" si="2916"/>
        <v>189.97</v>
      </c>
      <c r="P8753" s="18">
        <f t="shared" si="2917"/>
        <v>0</v>
      </c>
      <c r="Q8753" s="16">
        <f t="shared" si="2918"/>
        <v>31.41</v>
      </c>
      <c r="R8753" s="16">
        <f t="shared" si="2919"/>
        <v>0</v>
      </c>
    </row>
    <row r="8754" spans="1:18" x14ac:dyDescent="0.35">
      <c r="A8754" s="21" t="s">
        <v>2598</v>
      </c>
      <c r="B8754" s="21" t="s">
        <v>2598</v>
      </c>
      <c r="C8754" s="21" t="s">
        <v>2598</v>
      </c>
      <c r="D8754" s="21" t="s">
        <v>2598</v>
      </c>
      <c r="E8754" s="21" t="s">
        <v>2598</v>
      </c>
      <c r="F8754" s="19"/>
      <c r="G8754" s="20">
        <f>SUM(G8721:G8753)</f>
        <v>3876.86</v>
      </c>
      <c r="H8754" s="7"/>
      <c r="I8754" s="7"/>
      <c r="J8754" s="7"/>
      <c r="K8754" s="7"/>
      <c r="L8754" s="7"/>
      <c r="M8754" s="7"/>
      <c r="N8754" s="7"/>
      <c r="O8754" s="7"/>
      <c r="P8754" s="7"/>
      <c r="Q8754" s="7"/>
      <c r="R8754" s="7"/>
    </row>
    <row r="8756" spans="1:18" x14ac:dyDescent="0.35">
      <c r="B8756" s="11" t="s">
        <v>23</v>
      </c>
      <c r="C8756" s="12" t="s">
        <v>24</v>
      </c>
      <c r="D8756" s="12" t="s">
        <v>25</v>
      </c>
    </row>
    <row r="8757" spans="1:18" x14ac:dyDescent="0.35">
      <c r="B8757" s="11" t="s">
        <v>26</v>
      </c>
      <c r="C8757" s="12" t="s">
        <v>27</v>
      </c>
      <c r="D8757" s="12" t="s">
        <v>28</v>
      </c>
    </row>
    <row r="8758" spans="1:18" x14ac:dyDescent="0.35">
      <c r="B8758" s="11" t="s">
        <v>29</v>
      </c>
      <c r="C8758" s="12" t="s">
        <v>24</v>
      </c>
      <c r="D8758" s="12" t="s">
        <v>30</v>
      </c>
    </row>
    <row r="8759" spans="1:18" x14ac:dyDescent="0.35">
      <c r="B8759" s="11" t="s">
        <v>31</v>
      </c>
      <c r="C8759" s="12" t="s">
        <v>358</v>
      </c>
      <c r="D8759" s="12" t="s">
        <v>2279</v>
      </c>
    </row>
    <row r="8760" spans="1:18" x14ac:dyDescent="0.35">
      <c r="B8760" s="11" t="s">
        <v>33</v>
      </c>
      <c r="C8760" s="12" t="s">
        <v>339</v>
      </c>
      <c r="D8760" s="12" t="s">
        <v>549</v>
      </c>
    </row>
    <row r="8761" spans="1:18" x14ac:dyDescent="0.35">
      <c r="B8761" s="11" t="s">
        <v>35</v>
      </c>
      <c r="C8761" s="12" t="s">
        <v>27</v>
      </c>
      <c r="D8761" s="12" t="s">
        <v>2306</v>
      </c>
    </row>
    <row r="8763" spans="1:18" ht="31.5" x14ac:dyDescent="0.35">
      <c r="A8763" s="1">
        <v>1</v>
      </c>
      <c r="B8763" s="13" t="s">
        <v>2307</v>
      </c>
      <c r="C8763" s="13" t="s">
        <v>41</v>
      </c>
      <c r="D8763" s="14" t="s">
        <v>2308</v>
      </c>
      <c r="E8763" s="15">
        <v>82.05</v>
      </c>
      <c r="F8763" s="16">
        <f t="shared" ref="F8763:F8792" si="2920">ROUND(ROUND(N8763,2)*ROUND(J8763,3),2)</f>
        <v>656.4</v>
      </c>
      <c r="G8763" s="16">
        <f t="shared" ref="G8763:G8792" si="2921">ROUND(ROUND(N8763,2)*ROUND(K8763,3),2)</f>
        <v>0</v>
      </c>
      <c r="H8763" s="16">
        <f t="shared" ref="H8763:H8792" si="2922">IF(EXACT(J8763,0),0,100*(K8763/J8763))</f>
        <v>0</v>
      </c>
      <c r="I8763" s="16">
        <f t="shared" ref="I8763:I8792" si="2923">ROUND((ROUND(J8763,3)-ROUND(K8763,3))*N8763,2)</f>
        <v>656.4</v>
      </c>
      <c r="J8763" s="17">
        <v>8</v>
      </c>
      <c r="K8763" s="17">
        <v>0</v>
      </c>
      <c r="L8763" s="18">
        <f t="shared" ref="L8763:L8792" si="2924">ROUND(ROUND(J8763,3)-ROUND(K8763,3),3)</f>
        <v>8</v>
      </c>
      <c r="M8763" s="17">
        <v>0</v>
      </c>
      <c r="N8763" s="16">
        <f t="shared" ref="N8763:N8792" si="2925">ROUND(E8763,2)</f>
        <v>82.05</v>
      </c>
      <c r="O8763" s="16">
        <f t="shared" ref="O8763:O8792" si="2926">ROUND(ROUND(M8763,3)*ROUND(N8763,2),2)</f>
        <v>0</v>
      </c>
      <c r="P8763" s="18">
        <f t="shared" ref="P8763:P8792" si="2927">ROUND(ROUND(K8763,3)-ROUND(M8763,3),2)</f>
        <v>0</v>
      </c>
      <c r="Q8763" s="16">
        <f t="shared" ref="Q8763:Q8792" si="2928">ROUND(E8763,2)</f>
        <v>82.05</v>
      </c>
      <c r="R8763" s="16">
        <f t="shared" ref="R8763:R8792" si="2929">ROUND((ROUND(K8763,3)-ROUND(M8763,3))* Q8763,2)</f>
        <v>0</v>
      </c>
    </row>
    <row r="8764" spans="1:18" ht="42" x14ac:dyDescent="0.35">
      <c r="A8764" s="1">
        <v>2</v>
      </c>
      <c r="B8764" s="13" t="s">
        <v>798</v>
      </c>
      <c r="C8764" s="13" t="s">
        <v>44</v>
      </c>
      <c r="D8764" s="14" t="s">
        <v>799</v>
      </c>
      <c r="E8764" s="15">
        <v>69.319999999999993</v>
      </c>
      <c r="F8764" s="16">
        <f t="shared" si="2920"/>
        <v>1238.4000000000001</v>
      </c>
      <c r="G8764" s="16">
        <f t="shared" si="2921"/>
        <v>0</v>
      </c>
      <c r="H8764" s="16">
        <f t="shared" si="2922"/>
        <v>0</v>
      </c>
      <c r="I8764" s="16">
        <f t="shared" si="2923"/>
        <v>1238.4000000000001</v>
      </c>
      <c r="J8764" s="17">
        <v>17.864999999999998</v>
      </c>
      <c r="K8764" s="17">
        <v>0</v>
      </c>
      <c r="L8764" s="18">
        <f t="shared" si="2924"/>
        <v>17.864999999999998</v>
      </c>
      <c r="M8764" s="17">
        <v>0</v>
      </c>
      <c r="N8764" s="16">
        <f t="shared" si="2925"/>
        <v>69.319999999999993</v>
      </c>
      <c r="O8764" s="16">
        <f t="shared" si="2926"/>
        <v>0</v>
      </c>
      <c r="P8764" s="18">
        <f t="shared" si="2927"/>
        <v>0</v>
      </c>
      <c r="Q8764" s="16">
        <f t="shared" si="2928"/>
        <v>69.319999999999993</v>
      </c>
      <c r="R8764" s="16">
        <f t="shared" si="2929"/>
        <v>0</v>
      </c>
    </row>
    <row r="8765" spans="1:18" ht="42" x14ac:dyDescent="0.35">
      <c r="A8765" s="1">
        <v>3</v>
      </c>
      <c r="B8765" s="13" t="s">
        <v>2311</v>
      </c>
      <c r="C8765" s="13" t="s">
        <v>41</v>
      </c>
      <c r="D8765" s="14" t="s">
        <v>2312</v>
      </c>
      <c r="E8765" s="15">
        <v>2139.6</v>
      </c>
      <c r="F8765" s="16">
        <f t="shared" si="2920"/>
        <v>8558.4</v>
      </c>
      <c r="G8765" s="16">
        <f t="shared" si="2921"/>
        <v>0</v>
      </c>
      <c r="H8765" s="16">
        <f t="shared" si="2922"/>
        <v>0</v>
      </c>
      <c r="I8765" s="16">
        <f t="shared" si="2923"/>
        <v>8558.4</v>
      </c>
      <c r="J8765" s="17">
        <v>4</v>
      </c>
      <c r="K8765" s="17">
        <v>0</v>
      </c>
      <c r="L8765" s="18">
        <f t="shared" si="2924"/>
        <v>4</v>
      </c>
      <c r="M8765" s="17">
        <v>0</v>
      </c>
      <c r="N8765" s="16">
        <f t="shared" si="2925"/>
        <v>2139.6</v>
      </c>
      <c r="O8765" s="16">
        <f t="shared" si="2926"/>
        <v>0</v>
      </c>
      <c r="P8765" s="18">
        <f t="shared" si="2927"/>
        <v>0</v>
      </c>
      <c r="Q8765" s="16">
        <f t="shared" si="2928"/>
        <v>2139.6</v>
      </c>
      <c r="R8765" s="16">
        <f t="shared" si="2929"/>
        <v>0</v>
      </c>
    </row>
    <row r="8766" spans="1:18" ht="63" x14ac:dyDescent="0.35">
      <c r="A8766" s="1">
        <v>4</v>
      </c>
      <c r="B8766" s="13" t="s">
        <v>2599</v>
      </c>
      <c r="C8766" s="13" t="s">
        <v>41</v>
      </c>
      <c r="D8766" s="14" t="s">
        <v>2600</v>
      </c>
      <c r="E8766" s="15">
        <v>1478.08</v>
      </c>
      <c r="F8766" s="16">
        <f t="shared" si="2920"/>
        <v>13302.72</v>
      </c>
      <c r="G8766" s="16">
        <f t="shared" si="2921"/>
        <v>0</v>
      </c>
      <c r="H8766" s="16">
        <f t="shared" si="2922"/>
        <v>0</v>
      </c>
      <c r="I8766" s="16">
        <f t="shared" si="2923"/>
        <v>13302.72</v>
      </c>
      <c r="J8766" s="17">
        <v>9</v>
      </c>
      <c r="K8766" s="17">
        <v>0</v>
      </c>
      <c r="L8766" s="18">
        <f t="shared" si="2924"/>
        <v>9</v>
      </c>
      <c r="M8766" s="17">
        <v>0</v>
      </c>
      <c r="N8766" s="16">
        <f t="shared" si="2925"/>
        <v>1478.08</v>
      </c>
      <c r="O8766" s="16">
        <f t="shared" si="2926"/>
        <v>0</v>
      </c>
      <c r="P8766" s="18">
        <f t="shared" si="2927"/>
        <v>0</v>
      </c>
      <c r="Q8766" s="16">
        <f t="shared" si="2928"/>
        <v>1478.08</v>
      </c>
      <c r="R8766" s="16">
        <f t="shared" si="2929"/>
        <v>0</v>
      </c>
    </row>
    <row r="8767" spans="1:18" ht="42" x14ac:dyDescent="0.35">
      <c r="A8767" s="1">
        <v>5</v>
      </c>
      <c r="B8767" s="13" t="s">
        <v>2309</v>
      </c>
      <c r="C8767" s="13" t="s">
        <v>41</v>
      </c>
      <c r="D8767" s="14" t="s">
        <v>2310</v>
      </c>
      <c r="E8767" s="15">
        <v>1431.34</v>
      </c>
      <c r="F8767" s="16">
        <f t="shared" si="2920"/>
        <v>25764.12</v>
      </c>
      <c r="G8767" s="16">
        <f t="shared" si="2921"/>
        <v>0</v>
      </c>
      <c r="H8767" s="16">
        <f t="shared" si="2922"/>
        <v>0</v>
      </c>
      <c r="I8767" s="16">
        <f t="shared" si="2923"/>
        <v>25764.12</v>
      </c>
      <c r="J8767" s="17">
        <v>18</v>
      </c>
      <c r="K8767" s="17">
        <v>0</v>
      </c>
      <c r="L8767" s="18">
        <f t="shared" si="2924"/>
        <v>18</v>
      </c>
      <c r="M8767" s="17">
        <v>0</v>
      </c>
      <c r="N8767" s="16">
        <f t="shared" si="2925"/>
        <v>1431.34</v>
      </c>
      <c r="O8767" s="16">
        <f t="shared" si="2926"/>
        <v>0</v>
      </c>
      <c r="P8767" s="18">
        <f t="shared" si="2927"/>
        <v>0</v>
      </c>
      <c r="Q8767" s="16">
        <f t="shared" si="2928"/>
        <v>1431.34</v>
      </c>
      <c r="R8767" s="16">
        <f t="shared" si="2929"/>
        <v>0</v>
      </c>
    </row>
    <row r="8768" spans="1:18" ht="63" x14ac:dyDescent="0.35">
      <c r="A8768" s="1">
        <v>6</v>
      </c>
      <c r="B8768" s="13" t="s">
        <v>2313</v>
      </c>
      <c r="C8768" s="13" t="s">
        <v>41</v>
      </c>
      <c r="D8768" s="14" t="s">
        <v>2314</v>
      </c>
      <c r="E8768" s="15">
        <v>513.66999999999996</v>
      </c>
      <c r="F8768" s="16">
        <f t="shared" si="2920"/>
        <v>2054.6799999999998</v>
      </c>
      <c r="G8768" s="16">
        <f t="shared" si="2921"/>
        <v>0</v>
      </c>
      <c r="H8768" s="16">
        <f t="shared" si="2922"/>
        <v>0</v>
      </c>
      <c r="I8768" s="16">
        <f t="shared" si="2923"/>
        <v>2054.6799999999998</v>
      </c>
      <c r="J8768" s="17">
        <v>4</v>
      </c>
      <c r="K8768" s="17">
        <v>0</v>
      </c>
      <c r="L8768" s="18">
        <f t="shared" si="2924"/>
        <v>4</v>
      </c>
      <c r="M8768" s="17">
        <v>0</v>
      </c>
      <c r="N8768" s="16">
        <f t="shared" si="2925"/>
        <v>513.66999999999996</v>
      </c>
      <c r="O8768" s="16">
        <f t="shared" si="2926"/>
        <v>0</v>
      </c>
      <c r="P8768" s="18">
        <f t="shared" si="2927"/>
        <v>0</v>
      </c>
      <c r="Q8768" s="16">
        <f t="shared" si="2928"/>
        <v>513.66999999999996</v>
      </c>
      <c r="R8768" s="16">
        <f t="shared" si="2929"/>
        <v>0</v>
      </c>
    </row>
    <row r="8769" spans="1:18" ht="52.5" x14ac:dyDescent="0.35">
      <c r="A8769" s="1">
        <v>7</v>
      </c>
      <c r="B8769" s="13" t="s">
        <v>2601</v>
      </c>
      <c r="C8769" s="13" t="s">
        <v>41</v>
      </c>
      <c r="D8769" s="14" t="s">
        <v>2602</v>
      </c>
      <c r="E8769" s="15">
        <v>3674.27</v>
      </c>
      <c r="F8769" s="16">
        <f t="shared" si="2920"/>
        <v>3674.27</v>
      </c>
      <c r="G8769" s="16">
        <f t="shared" si="2921"/>
        <v>0</v>
      </c>
      <c r="H8769" s="16">
        <f t="shared" si="2922"/>
        <v>0</v>
      </c>
      <c r="I8769" s="16">
        <f t="shared" si="2923"/>
        <v>3674.27</v>
      </c>
      <c r="J8769" s="17">
        <v>1</v>
      </c>
      <c r="K8769" s="17">
        <v>0</v>
      </c>
      <c r="L8769" s="18">
        <f t="shared" si="2924"/>
        <v>1</v>
      </c>
      <c r="M8769" s="17">
        <v>0</v>
      </c>
      <c r="N8769" s="16">
        <f t="shared" si="2925"/>
        <v>3674.27</v>
      </c>
      <c r="O8769" s="16">
        <f t="shared" si="2926"/>
        <v>0</v>
      </c>
      <c r="P8769" s="18">
        <f t="shared" si="2927"/>
        <v>0</v>
      </c>
      <c r="Q8769" s="16">
        <f t="shared" si="2928"/>
        <v>3674.27</v>
      </c>
      <c r="R8769" s="16">
        <f t="shared" si="2929"/>
        <v>0</v>
      </c>
    </row>
    <row r="8770" spans="1:18" ht="31.5" x14ac:dyDescent="0.35">
      <c r="A8770" s="1">
        <v>8</v>
      </c>
      <c r="B8770" s="13" t="s">
        <v>2603</v>
      </c>
      <c r="C8770" s="13" t="s">
        <v>41</v>
      </c>
      <c r="D8770" s="14" t="s">
        <v>2604</v>
      </c>
      <c r="E8770" s="15">
        <v>787.98</v>
      </c>
      <c r="F8770" s="16">
        <f t="shared" si="2920"/>
        <v>1575.96</v>
      </c>
      <c r="G8770" s="16">
        <f t="shared" si="2921"/>
        <v>0</v>
      </c>
      <c r="H8770" s="16">
        <f t="shared" si="2922"/>
        <v>0</v>
      </c>
      <c r="I8770" s="16">
        <f t="shared" si="2923"/>
        <v>1575.96</v>
      </c>
      <c r="J8770" s="17">
        <v>2</v>
      </c>
      <c r="K8770" s="17">
        <v>0</v>
      </c>
      <c r="L8770" s="18">
        <f t="shared" si="2924"/>
        <v>2</v>
      </c>
      <c r="M8770" s="17">
        <v>0</v>
      </c>
      <c r="N8770" s="16">
        <f t="shared" si="2925"/>
        <v>787.98</v>
      </c>
      <c r="O8770" s="16">
        <f t="shared" si="2926"/>
        <v>0</v>
      </c>
      <c r="P8770" s="18">
        <f t="shared" si="2927"/>
        <v>0</v>
      </c>
      <c r="Q8770" s="16">
        <f t="shared" si="2928"/>
        <v>787.98</v>
      </c>
      <c r="R8770" s="16">
        <f t="shared" si="2929"/>
        <v>0</v>
      </c>
    </row>
    <row r="8771" spans="1:18" ht="42" x14ac:dyDescent="0.35">
      <c r="A8771" s="1">
        <v>9</v>
      </c>
      <c r="B8771" s="13" t="s">
        <v>2605</v>
      </c>
      <c r="C8771" s="13" t="s">
        <v>41</v>
      </c>
      <c r="D8771" s="14" t="s">
        <v>2606</v>
      </c>
      <c r="E8771" s="15">
        <v>245.86</v>
      </c>
      <c r="F8771" s="16">
        <f t="shared" si="2920"/>
        <v>245.86</v>
      </c>
      <c r="G8771" s="16">
        <f t="shared" si="2921"/>
        <v>0</v>
      </c>
      <c r="H8771" s="16">
        <f t="shared" si="2922"/>
        <v>0</v>
      </c>
      <c r="I8771" s="16">
        <f t="shared" si="2923"/>
        <v>245.86</v>
      </c>
      <c r="J8771" s="17">
        <v>1</v>
      </c>
      <c r="K8771" s="17">
        <v>0</v>
      </c>
      <c r="L8771" s="18">
        <f t="shared" si="2924"/>
        <v>1</v>
      </c>
      <c r="M8771" s="17">
        <v>0</v>
      </c>
      <c r="N8771" s="16">
        <f t="shared" si="2925"/>
        <v>245.86</v>
      </c>
      <c r="O8771" s="16">
        <f t="shared" si="2926"/>
        <v>0</v>
      </c>
      <c r="P8771" s="18">
        <f t="shared" si="2927"/>
        <v>0</v>
      </c>
      <c r="Q8771" s="16">
        <f t="shared" si="2928"/>
        <v>245.86</v>
      </c>
      <c r="R8771" s="16">
        <f t="shared" si="2929"/>
        <v>0</v>
      </c>
    </row>
    <row r="8772" spans="1:18" ht="42" x14ac:dyDescent="0.35">
      <c r="A8772" s="1">
        <v>10</v>
      </c>
      <c r="B8772" s="13" t="s">
        <v>2607</v>
      </c>
      <c r="C8772" s="13" t="s">
        <v>41</v>
      </c>
      <c r="D8772" s="14" t="s">
        <v>2608</v>
      </c>
      <c r="E8772" s="15">
        <v>870.41</v>
      </c>
      <c r="F8772" s="16">
        <f t="shared" si="2920"/>
        <v>870.41</v>
      </c>
      <c r="G8772" s="16">
        <f t="shared" si="2921"/>
        <v>2611.23</v>
      </c>
      <c r="H8772" s="16">
        <f t="shared" si="2922"/>
        <v>300</v>
      </c>
      <c r="I8772" s="16">
        <f t="shared" si="2923"/>
        <v>-1740.82</v>
      </c>
      <c r="J8772" s="17">
        <v>1</v>
      </c>
      <c r="K8772" s="17">
        <v>3</v>
      </c>
      <c r="L8772" s="18">
        <f t="shared" si="2924"/>
        <v>-2</v>
      </c>
      <c r="M8772" s="17">
        <v>3</v>
      </c>
      <c r="N8772" s="16">
        <f t="shared" si="2925"/>
        <v>870.41</v>
      </c>
      <c r="O8772" s="16">
        <f t="shared" si="2926"/>
        <v>2611.23</v>
      </c>
      <c r="P8772" s="18">
        <f t="shared" si="2927"/>
        <v>0</v>
      </c>
      <c r="Q8772" s="16">
        <f t="shared" si="2928"/>
        <v>870.41</v>
      </c>
      <c r="R8772" s="16">
        <f t="shared" si="2929"/>
        <v>0</v>
      </c>
    </row>
    <row r="8773" spans="1:18" ht="21" x14ac:dyDescent="0.35">
      <c r="A8773" s="1">
        <v>11</v>
      </c>
      <c r="B8773" s="13" t="s">
        <v>2165</v>
      </c>
      <c r="C8773" s="13" t="s">
        <v>41</v>
      </c>
      <c r="D8773" s="14" t="s">
        <v>2166</v>
      </c>
      <c r="E8773" s="15">
        <v>1171.43</v>
      </c>
      <c r="F8773" s="16">
        <f t="shared" si="2920"/>
        <v>1171.43</v>
      </c>
      <c r="G8773" s="16">
        <f t="shared" si="2921"/>
        <v>0</v>
      </c>
      <c r="H8773" s="16">
        <f t="shared" si="2922"/>
        <v>0</v>
      </c>
      <c r="I8773" s="16">
        <f t="shared" si="2923"/>
        <v>1171.43</v>
      </c>
      <c r="J8773" s="17">
        <v>1</v>
      </c>
      <c r="K8773" s="17">
        <v>0</v>
      </c>
      <c r="L8773" s="18">
        <f t="shared" si="2924"/>
        <v>1</v>
      </c>
      <c r="M8773" s="17">
        <v>0</v>
      </c>
      <c r="N8773" s="16">
        <f t="shared" si="2925"/>
        <v>1171.43</v>
      </c>
      <c r="O8773" s="16">
        <f t="shared" si="2926"/>
        <v>0</v>
      </c>
      <c r="P8773" s="18">
        <f t="shared" si="2927"/>
        <v>0</v>
      </c>
      <c r="Q8773" s="16">
        <f t="shared" si="2928"/>
        <v>1171.43</v>
      </c>
      <c r="R8773" s="16">
        <f t="shared" si="2929"/>
        <v>0</v>
      </c>
    </row>
    <row r="8774" spans="1:18" ht="73.5" x14ac:dyDescent="0.35">
      <c r="A8774" s="1">
        <v>12</v>
      </c>
      <c r="B8774" s="13" t="s">
        <v>2609</v>
      </c>
      <c r="C8774" s="13" t="s">
        <v>41</v>
      </c>
      <c r="D8774" s="14" t="s">
        <v>2610</v>
      </c>
      <c r="E8774" s="15">
        <v>3930.92</v>
      </c>
      <c r="F8774" s="16">
        <f t="shared" si="2920"/>
        <v>3930.92</v>
      </c>
      <c r="G8774" s="16">
        <f t="shared" si="2921"/>
        <v>0</v>
      </c>
      <c r="H8774" s="16">
        <f t="shared" si="2922"/>
        <v>0</v>
      </c>
      <c r="I8774" s="16">
        <f t="shared" si="2923"/>
        <v>3930.92</v>
      </c>
      <c r="J8774" s="17">
        <v>1</v>
      </c>
      <c r="K8774" s="17">
        <v>0</v>
      </c>
      <c r="L8774" s="18">
        <f t="shared" si="2924"/>
        <v>1</v>
      </c>
      <c r="M8774" s="17">
        <v>0</v>
      </c>
      <c r="N8774" s="16">
        <f t="shared" si="2925"/>
        <v>3930.92</v>
      </c>
      <c r="O8774" s="16">
        <f t="shared" si="2926"/>
        <v>0</v>
      </c>
      <c r="P8774" s="18">
        <f t="shared" si="2927"/>
        <v>0</v>
      </c>
      <c r="Q8774" s="16">
        <f t="shared" si="2928"/>
        <v>3930.92</v>
      </c>
      <c r="R8774" s="16">
        <f t="shared" si="2929"/>
        <v>0</v>
      </c>
    </row>
    <row r="8775" spans="1:18" ht="63" x14ac:dyDescent="0.35">
      <c r="A8775" s="1">
        <v>13</v>
      </c>
      <c r="B8775" s="13" t="s">
        <v>2440</v>
      </c>
      <c r="C8775" s="13" t="s">
        <v>41</v>
      </c>
      <c r="D8775" s="14" t="s">
        <v>2441</v>
      </c>
      <c r="E8775" s="15">
        <v>208.53</v>
      </c>
      <c r="F8775" s="16">
        <f t="shared" si="2920"/>
        <v>208.53</v>
      </c>
      <c r="G8775" s="16">
        <f t="shared" si="2921"/>
        <v>0</v>
      </c>
      <c r="H8775" s="16">
        <f t="shared" si="2922"/>
        <v>0</v>
      </c>
      <c r="I8775" s="16">
        <f t="shared" si="2923"/>
        <v>208.53</v>
      </c>
      <c r="J8775" s="17">
        <v>1</v>
      </c>
      <c r="K8775" s="17">
        <v>0</v>
      </c>
      <c r="L8775" s="18">
        <f t="shared" si="2924"/>
        <v>1</v>
      </c>
      <c r="M8775" s="17">
        <v>0</v>
      </c>
      <c r="N8775" s="16">
        <f t="shared" si="2925"/>
        <v>208.53</v>
      </c>
      <c r="O8775" s="16">
        <f t="shared" si="2926"/>
        <v>0</v>
      </c>
      <c r="P8775" s="18">
        <f t="shared" si="2927"/>
        <v>0</v>
      </c>
      <c r="Q8775" s="16">
        <f t="shared" si="2928"/>
        <v>208.53</v>
      </c>
      <c r="R8775" s="16">
        <f t="shared" si="2929"/>
        <v>0</v>
      </c>
    </row>
    <row r="8776" spans="1:18" ht="31.5" x14ac:dyDescent="0.35">
      <c r="A8776" s="1">
        <v>14</v>
      </c>
      <c r="B8776" s="13" t="s">
        <v>2442</v>
      </c>
      <c r="C8776" s="13" t="s">
        <v>41</v>
      </c>
      <c r="D8776" s="14" t="s">
        <v>2443</v>
      </c>
      <c r="E8776" s="15">
        <v>523.05999999999995</v>
      </c>
      <c r="F8776" s="16">
        <f t="shared" si="2920"/>
        <v>523.05999999999995</v>
      </c>
      <c r="G8776" s="16">
        <f t="shared" si="2921"/>
        <v>0</v>
      </c>
      <c r="H8776" s="16">
        <f t="shared" si="2922"/>
        <v>0</v>
      </c>
      <c r="I8776" s="16">
        <f t="shared" si="2923"/>
        <v>523.05999999999995</v>
      </c>
      <c r="J8776" s="17">
        <v>1</v>
      </c>
      <c r="K8776" s="17">
        <v>0</v>
      </c>
      <c r="L8776" s="18">
        <f t="shared" si="2924"/>
        <v>1</v>
      </c>
      <c r="M8776" s="17">
        <v>0</v>
      </c>
      <c r="N8776" s="16">
        <f t="shared" si="2925"/>
        <v>523.05999999999995</v>
      </c>
      <c r="O8776" s="16">
        <f t="shared" si="2926"/>
        <v>0</v>
      </c>
      <c r="P8776" s="18">
        <f t="shared" si="2927"/>
        <v>0</v>
      </c>
      <c r="Q8776" s="16">
        <f t="shared" si="2928"/>
        <v>523.05999999999995</v>
      </c>
      <c r="R8776" s="16">
        <f t="shared" si="2929"/>
        <v>0</v>
      </c>
    </row>
    <row r="8777" spans="1:18" ht="31.5" x14ac:dyDescent="0.35">
      <c r="A8777" s="1">
        <v>15</v>
      </c>
      <c r="B8777" s="13" t="s">
        <v>2444</v>
      </c>
      <c r="C8777" s="13" t="s">
        <v>41</v>
      </c>
      <c r="D8777" s="14" t="s">
        <v>2445</v>
      </c>
      <c r="E8777" s="15">
        <v>1011.83</v>
      </c>
      <c r="F8777" s="16">
        <f t="shared" si="2920"/>
        <v>1011.83</v>
      </c>
      <c r="G8777" s="16">
        <f t="shared" si="2921"/>
        <v>0</v>
      </c>
      <c r="H8777" s="16">
        <f t="shared" si="2922"/>
        <v>0</v>
      </c>
      <c r="I8777" s="16">
        <f t="shared" si="2923"/>
        <v>1011.83</v>
      </c>
      <c r="J8777" s="17">
        <v>1</v>
      </c>
      <c r="K8777" s="17">
        <v>0</v>
      </c>
      <c r="L8777" s="18">
        <f t="shared" si="2924"/>
        <v>1</v>
      </c>
      <c r="M8777" s="17">
        <v>0</v>
      </c>
      <c r="N8777" s="16">
        <f t="shared" si="2925"/>
        <v>1011.83</v>
      </c>
      <c r="O8777" s="16">
        <f t="shared" si="2926"/>
        <v>0</v>
      </c>
      <c r="P8777" s="18">
        <f t="shared" si="2927"/>
        <v>0</v>
      </c>
      <c r="Q8777" s="16">
        <f t="shared" si="2928"/>
        <v>1011.83</v>
      </c>
      <c r="R8777" s="16">
        <f t="shared" si="2929"/>
        <v>0</v>
      </c>
    </row>
    <row r="8778" spans="1:18" ht="31.5" x14ac:dyDescent="0.35">
      <c r="A8778" s="1">
        <v>16</v>
      </c>
      <c r="B8778" s="13" t="s">
        <v>1549</v>
      </c>
      <c r="C8778" s="13" t="s">
        <v>41</v>
      </c>
      <c r="D8778" s="14" t="s">
        <v>1550</v>
      </c>
      <c r="E8778" s="15">
        <v>64.180000000000007</v>
      </c>
      <c r="F8778" s="16">
        <f t="shared" si="2920"/>
        <v>1283.5999999999999</v>
      </c>
      <c r="G8778" s="16">
        <f t="shared" si="2921"/>
        <v>513.44000000000005</v>
      </c>
      <c r="H8778" s="16">
        <f t="shared" si="2922"/>
        <v>40</v>
      </c>
      <c r="I8778" s="16">
        <f t="shared" si="2923"/>
        <v>770.16</v>
      </c>
      <c r="J8778" s="17">
        <v>20</v>
      </c>
      <c r="K8778" s="17">
        <v>8</v>
      </c>
      <c r="L8778" s="18">
        <f t="shared" si="2924"/>
        <v>12</v>
      </c>
      <c r="M8778" s="17">
        <v>8</v>
      </c>
      <c r="N8778" s="16">
        <f t="shared" si="2925"/>
        <v>64.180000000000007</v>
      </c>
      <c r="O8778" s="16">
        <f t="shared" si="2926"/>
        <v>513.44000000000005</v>
      </c>
      <c r="P8778" s="18">
        <f t="shared" si="2927"/>
        <v>0</v>
      </c>
      <c r="Q8778" s="16">
        <f t="shared" si="2928"/>
        <v>64.180000000000007</v>
      </c>
      <c r="R8778" s="16">
        <f t="shared" si="2929"/>
        <v>0</v>
      </c>
    </row>
    <row r="8779" spans="1:18" ht="42" x14ac:dyDescent="0.35">
      <c r="A8779" s="1">
        <v>17</v>
      </c>
      <c r="B8779" s="13" t="s">
        <v>2250</v>
      </c>
      <c r="C8779" s="13" t="s">
        <v>41</v>
      </c>
      <c r="D8779" s="14" t="s">
        <v>2251</v>
      </c>
      <c r="E8779" s="15">
        <v>107.62</v>
      </c>
      <c r="F8779" s="16">
        <f t="shared" si="2920"/>
        <v>2475.2600000000002</v>
      </c>
      <c r="G8779" s="16">
        <f t="shared" si="2921"/>
        <v>0</v>
      </c>
      <c r="H8779" s="16">
        <f t="shared" si="2922"/>
        <v>0</v>
      </c>
      <c r="I8779" s="16">
        <f t="shared" si="2923"/>
        <v>2475.2600000000002</v>
      </c>
      <c r="J8779" s="17">
        <v>23</v>
      </c>
      <c r="K8779" s="17">
        <v>0</v>
      </c>
      <c r="L8779" s="18">
        <f t="shared" si="2924"/>
        <v>23</v>
      </c>
      <c r="M8779" s="17">
        <v>0</v>
      </c>
      <c r="N8779" s="16">
        <f t="shared" si="2925"/>
        <v>107.62</v>
      </c>
      <c r="O8779" s="16">
        <f t="shared" si="2926"/>
        <v>0</v>
      </c>
      <c r="P8779" s="18">
        <f t="shared" si="2927"/>
        <v>0</v>
      </c>
      <c r="Q8779" s="16">
        <f t="shared" si="2928"/>
        <v>107.62</v>
      </c>
      <c r="R8779" s="16">
        <f t="shared" si="2929"/>
        <v>0</v>
      </c>
    </row>
    <row r="8780" spans="1:18" ht="178.5" x14ac:dyDescent="0.35">
      <c r="A8780" s="1">
        <v>18</v>
      </c>
      <c r="B8780" s="13" t="s">
        <v>2611</v>
      </c>
      <c r="C8780" s="13" t="s">
        <v>44</v>
      </c>
      <c r="D8780" s="14" t="s">
        <v>2612</v>
      </c>
      <c r="E8780" s="15">
        <v>166.05</v>
      </c>
      <c r="F8780" s="16">
        <f t="shared" si="2920"/>
        <v>6990.71</v>
      </c>
      <c r="G8780" s="16">
        <f t="shared" si="2921"/>
        <v>0</v>
      </c>
      <c r="H8780" s="16">
        <f t="shared" si="2922"/>
        <v>0</v>
      </c>
      <c r="I8780" s="16">
        <f t="shared" si="2923"/>
        <v>6990.71</v>
      </c>
      <c r="J8780" s="17">
        <v>42.1</v>
      </c>
      <c r="K8780" s="17">
        <v>0</v>
      </c>
      <c r="L8780" s="18">
        <f t="shared" si="2924"/>
        <v>42.1</v>
      </c>
      <c r="M8780" s="17">
        <v>0</v>
      </c>
      <c r="N8780" s="16">
        <f t="shared" si="2925"/>
        <v>166.05</v>
      </c>
      <c r="O8780" s="16">
        <f t="shared" si="2926"/>
        <v>0</v>
      </c>
      <c r="P8780" s="18">
        <f t="shared" si="2927"/>
        <v>0</v>
      </c>
      <c r="Q8780" s="16">
        <f t="shared" si="2928"/>
        <v>166.05</v>
      </c>
      <c r="R8780" s="16">
        <f t="shared" si="2929"/>
        <v>0</v>
      </c>
    </row>
    <row r="8781" spans="1:18" ht="21" x14ac:dyDescent="0.35">
      <c r="A8781" s="1">
        <v>19</v>
      </c>
      <c r="B8781" s="13" t="s">
        <v>126</v>
      </c>
      <c r="C8781" s="13" t="s">
        <v>127</v>
      </c>
      <c r="D8781" s="14" t="s">
        <v>128</v>
      </c>
      <c r="E8781" s="15">
        <v>0.98</v>
      </c>
      <c r="F8781" s="16">
        <f t="shared" si="2920"/>
        <v>3292.8</v>
      </c>
      <c r="G8781" s="16">
        <f t="shared" si="2921"/>
        <v>538.5</v>
      </c>
      <c r="H8781" s="16">
        <f t="shared" si="2922"/>
        <v>16.35386904761905</v>
      </c>
      <c r="I8781" s="16">
        <f t="shared" si="2923"/>
        <v>2754.3</v>
      </c>
      <c r="J8781" s="17">
        <v>3360</v>
      </c>
      <c r="K8781" s="17">
        <v>549.49</v>
      </c>
      <c r="L8781" s="18">
        <f t="shared" si="2924"/>
        <v>2810.51</v>
      </c>
      <c r="M8781" s="17">
        <v>549.49</v>
      </c>
      <c r="N8781" s="16">
        <f t="shared" si="2925"/>
        <v>0.98</v>
      </c>
      <c r="O8781" s="16">
        <f t="shared" si="2926"/>
        <v>538.5</v>
      </c>
      <c r="P8781" s="18">
        <f t="shared" si="2927"/>
        <v>0</v>
      </c>
      <c r="Q8781" s="16">
        <f t="shared" si="2928"/>
        <v>0.98</v>
      </c>
      <c r="R8781" s="16">
        <f t="shared" si="2929"/>
        <v>0</v>
      </c>
    </row>
    <row r="8782" spans="1:18" ht="21" x14ac:dyDescent="0.35">
      <c r="A8782" s="1">
        <v>20</v>
      </c>
      <c r="B8782" s="13" t="s">
        <v>283</v>
      </c>
      <c r="C8782" s="13" t="s">
        <v>65</v>
      </c>
      <c r="D8782" s="14" t="s">
        <v>284</v>
      </c>
      <c r="E8782" s="15">
        <v>118.01</v>
      </c>
      <c r="F8782" s="16">
        <f t="shared" si="2920"/>
        <v>2832.24</v>
      </c>
      <c r="G8782" s="16">
        <f t="shared" si="2921"/>
        <v>0</v>
      </c>
      <c r="H8782" s="16">
        <f t="shared" si="2922"/>
        <v>0</v>
      </c>
      <c r="I8782" s="16">
        <f t="shared" si="2923"/>
        <v>2832.24</v>
      </c>
      <c r="J8782" s="17">
        <v>24</v>
      </c>
      <c r="K8782" s="17">
        <v>0</v>
      </c>
      <c r="L8782" s="18">
        <f t="shared" si="2924"/>
        <v>24</v>
      </c>
      <c r="M8782" s="17">
        <v>0</v>
      </c>
      <c r="N8782" s="16">
        <f t="shared" si="2925"/>
        <v>118.01</v>
      </c>
      <c r="O8782" s="16">
        <f t="shared" si="2926"/>
        <v>0</v>
      </c>
      <c r="P8782" s="18">
        <f t="shared" si="2927"/>
        <v>0</v>
      </c>
      <c r="Q8782" s="16">
        <f t="shared" si="2928"/>
        <v>118.01</v>
      </c>
      <c r="R8782" s="16">
        <f t="shared" si="2929"/>
        <v>0</v>
      </c>
    </row>
    <row r="8783" spans="1:18" ht="21" x14ac:dyDescent="0.35">
      <c r="A8783" s="1">
        <v>21</v>
      </c>
      <c r="B8783" s="13" t="s">
        <v>137</v>
      </c>
      <c r="C8783" s="13" t="s">
        <v>65</v>
      </c>
      <c r="D8783" s="14" t="s">
        <v>138</v>
      </c>
      <c r="E8783" s="15">
        <v>109.33</v>
      </c>
      <c r="F8783" s="16">
        <f t="shared" si="2920"/>
        <v>1967.94</v>
      </c>
      <c r="G8783" s="16">
        <f t="shared" si="2921"/>
        <v>922.53</v>
      </c>
      <c r="H8783" s="16">
        <f t="shared" si="2922"/>
        <v>46.87777777777778</v>
      </c>
      <c r="I8783" s="16">
        <f t="shared" si="2923"/>
        <v>1045.4100000000001</v>
      </c>
      <c r="J8783" s="17">
        <v>18</v>
      </c>
      <c r="K8783" s="17">
        <v>8.4380000000000006</v>
      </c>
      <c r="L8783" s="18">
        <f t="shared" si="2924"/>
        <v>9.5619999999999994</v>
      </c>
      <c r="M8783" s="17">
        <v>8.4380000000000006</v>
      </c>
      <c r="N8783" s="16">
        <f t="shared" si="2925"/>
        <v>109.33</v>
      </c>
      <c r="O8783" s="16">
        <f t="shared" si="2926"/>
        <v>922.53</v>
      </c>
      <c r="P8783" s="18">
        <f t="shared" si="2927"/>
        <v>0</v>
      </c>
      <c r="Q8783" s="16">
        <f t="shared" si="2928"/>
        <v>109.33</v>
      </c>
      <c r="R8783" s="16">
        <f t="shared" si="2929"/>
        <v>0</v>
      </c>
    </row>
    <row r="8784" spans="1:18" x14ac:dyDescent="0.35">
      <c r="A8784" s="1">
        <v>22</v>
      </c>
      <c r="B8784" s="13" t="s">
        <v>91</v>
      </c>
      <c r="C8784" s="13" t="s">
        <v>92</v>
      </c>
      <c r="D8784" s="14" t="s">
        <v>93</v>
      </c>
      <c r="E8784" s="15">
        <v>33.090000000000003</v>
      </c>
      <c r="F8784" s="16">
        <f t="shared" si="2920"/>
        <v>3970.8</v>
      </c>
      <c r="G8784" s="16">
        <f t="shared" si="2921"/>
        <v>595.62</v>
      </c>
      <c r="H8784" s="16">
        <f t="shared" si="2922"/>
        <v>15</v>
      </c>
      <c r="I8784" s="16">
        <f t="shared" si="2923"/>
        <v>3375.18</v>
      </c>
      <c r="J8784" s="17">
        <v>120</v>
      </c>
      <c r="K8784" s="17">
        <v>18</v>
      </c>
      <c r="L8784" s="18">
        <f t="shared" si="2924"/>
        <v>102</v>
      </c>
      <c r="M8784" s="17">
        <v>18</v>
      </c>
      <c r="N8784" s="16">
        <f t="shared" si="2925"/>
        <v>33.090000000000003</v>
      </c>
      <c r="O8784" s="16">
        <f t="shared" si="2926"/>
        <v>595.62</v>
      </c>
      <c r="P8784" s="18">
        <f t="shared" si="2927"/>
        <v>0</v>
      </c>
      <c r="Q8784" s="16">
        <f t="shared" si="2928"/>
        <v>33.090000000000003</v>
      </c>
      <c r="R8784" s="16">
        <f t="shared" si="2929"/>
        <v>0</v>
      </c>
    </row>
    <row r="8785" spans="1:18" ht="84" x14ac:dyDescent="0.35">
      <c r="A8785" s="1">
        <v>23</v>
      </c>
      <c r="B8785" s="13" t="s">
        <v>733</v>
      </c>
      <c r="C8785" s="13" t="s">
        <v>44</v>
      </c>
      <c r="D8785" s="14" t="s">
        <v>734</v>
      </c>
      <c r="E8785" s="15">
        <v>78.73</v>
      </c>
      <c r="F8785" s="16">
        <f t="shared" si="2920"/>
        <v>0</v>
      </c>
      <c r="G8785" s="16">
        <f t="shared" si="2921"/>
        <v>2401.27</v>
      </c>
      <c r="H8785" s="16">
        <f t="shared" si="2922"/>
        <v>0</v>
      </c>
      <c r="I8785" s="16">
        <f t="shared" si="2923"/>
        <v>-2401.27</v>
      </c>
      <c r="J8785" s="17">
        <v>0</v>
      </c>
      <c r="K8785" s="17">
        <v>30.5</v>
      </c>
      <c r="L8785" s="18">
        <f t="shared" si="2924"/>
        <v>-30.5</v>
      </c>
      <c r="M8785" s="17">
        <v>30.5</v>
      </c>
      <c r="N8785" s="16">
        <f t="shared" si="2925"/>
        <v>78.73</v>
      </c>
      <c r="O8785" s="16">
        <f t="shared" si="2926"/>
        <v>2401.27</v>
      </c>
      <c r="P8785" s="18">
        <f t="shared" si="2927"/>
        <v>0</v>
      </c>
      <c r="Q8785" s="16">
        <f t="shared" si="2928"/>
        <v>78.73</v>
      </c>
      <c r="R8785" s="16">
        <f t="shared" si="2929"/>
        <v>0</v>
      </c>
    </row>
    <row r="8786" spans="1:18" ht="31.5" x14ac:dyDescent="0.35">
      <c r="A8786" s="1">
        <v>24</v>
      </c>
      <c r="B8786" s="13" t="s">
        <v>325</v>
      </c>
      <c r="C8786" s="13" t="s">
        <v>92</v>
      </c>
      <c r="D8786" s="14" t="s">
        <v>326</v>
      </c>
      <c r="E8786" s="15">
        <v>14.38</v>
      </c>
      <c r="F8786" s="16">
        <f t="shared" si="2920"/>
        <v>0</v>
      </c>
      <c r="G8786" s="16">
        <f t="shared" si="2921"/>
        <v>242.66</v>
      </c>
      <c r="H8786" s="16">
        <f t="shared" si="2922"/>
        <v>0</v>
      </c>
      <c r="I8786" s="16">
        <f t="shared" si="2923"/>
        <v>-242.66</v>
      </c>
      <c r="J8786" s="17">
        <v>0</v>
      </c>
      <c r="K8786" s="17">
        <v>16.875</v>
      </c>
      <c r="L8786" s="18">
        <f t="shared" si="2924"/>
        <v>-16.875</v>
      </c>
      <c r="M8786" s="17">
        <v>16.875</v>
      </c>
      <c r="N8786" s="16">
        <f t="shared" si="2925"/>
        <v>14.38</v>
      </c>
      <c r="O8786" s="16">
        <f t="shared" si="2926"/>
        <v>242.66</v>
      </c>
      <c r="P8786" s="18">
        <f t="shared" si="2927"/>
        <v>0</v>
      </c>
      <c r="Q8786" s="16">
        <f t="shared" si="2928"/>
        <v>14.38</v>
      </c>
      <c r="R8786" s="16">
        <f t="shared" si="2929"/>
        <v>0</v>
      </c>
    </row>
    <row r="8787" spans="1:18" x14ac:dyDescent="0.35">
      <c r="A8787" s="1">
        <v>25</v>
      </c>
      <c r="B8787" s="13" t="s">
        <v>109</v>
      </c>
      <c r="C8787" s="13" t="s">
        <v>92</v>
      </c>
      <c r="D8787" s="14" t="s">
        <v>110</v>
      </c>
      <c r="E8787" s="15">
        <v>24.39</v>
      </c>
      <c r="F8787" s="16">
        <f t="shared" si="2920"/>
        <v>0</v>
      </c>
      <c r="G8787" s="16">
        <f t="shared" si="2921"/>
        <v>448.17</v>
      </c>
      <c r="H8787" s="16">
        <f t="shared" si="2922"/>
        <v>0</v>
      </c>
      <c r="I8787" s="16">
        <f t="shared" si="2923"/>
        <v>-448.17</v>
      </c>
      <c r="J8787" s="17">
        <v>0</v>
      </c>
      <c r="K8787" s="17">
        <v>18.375</v>
      </c>
      <c r="L8787" s="18">
        <f t="shared" si="2924"/>
        <v>-18.375</v>
      </c>
      <c r="M8787" s="17">
        <v>18.375</v>
      </c>
      <c r="N8787" s="16">
        <f t="shared" si="2925"/>
        <v>24.39</v>
      </c>
      <c r="O8787" s="16">
        <f t="shared" si="2926"/>
        <v>448.17</v>
      </c>
      <c r="P8787" s="18">
        <f t="shared" si="2927"/>
        <v>0</v>
      </c>
      <c r="Q8787" s="16">
        <f t="shared" si="2928"/>
        <v>24.39</v>
      </c>
      <c r="R8787" s="16">
        <f t="shared" si="2929"/>
        <v>0</v>
      </c>
    </row>
    <row r="8788" spans="1:18" ht="21" x14ac:dyDescent="0.35">
      <c r="A8788" s="1">
        <v>26</v>
      </c>
      <c r="B8788" s="13" t="s">
        <v>330</v>
      </c>
      <c r="C8788" s="13" t="s">
        <v>92</v>
      </c>
      <c r="D8788" s="14" t="s">
        <v>331</v>
      </c>
      <c r="E8788" s="15">
        <v>3.41</v>
      </c>
      <c r="F8788" s="16">
        <f t="shared" si="2920"/>
        <v>0</v>
      </c>
      <c r="G8788" s="16">
        <f t="shared" si="2921"/>
        <v>61.38</v>
      </c>
      <c r="H8788" s="16">
        <f t="shared" si="2922"/>
        <v>0</v>
      </c>
      <c r="I8788" s="16">
        <f t="shared" si="2923"/>
        <v>-61.38</v>
      </c>
      <c r="J8788" s="17">
        <v>0</v>
      </c>
      <c r="K8788" s="17">
        <v>18</v>
      </c>
      <c r="L8788" s="18">
        <f t="shared" si="2924"/>
        <v>-18</v>
      </c>
      <c r="M8788" s="17">
        <v>18</v>
      </c>
      <c r="N8788" s="16">
        <f t="shared" si="2925"/>
        <v>3.41</v>
      </c>
      <c r="O8788" s="16">
        <f t="shared" si="2926"/>
        <v>61.38</v>
      </c>
      <c r="P8788" s="18">
        <f t="shared" si="2927"/>
        <v>0</v>
      </c>
      <c r="Q8788" s="16">
        <f t="shared" si="2928"/>
        <v>3.41</v>
      </c>
      <c r="R8788" s="16">
        <f t="shared" si="2929"/>
        <v>0</v>
      </c>
    </row>
    <row r="8789" spans="1:18" ht="42" x14ac:dyDescent="0.35">
      <c r="A8789" s="1">
        <v>27</v>
      </c>
      <c r="B8789" s="13" t="s">
        <v>682</v>
      </c>
      <c r="C8789" s="13" t="s">
        <v>65</v>
      </c>
      <c r="D8789" s="14" t="s">
        <v>683</v>
      </c>
      <c r="E8789" s="15">
        <v>28.7</v>
      </c>
      <c r="F8789" s="16">
        <f t="shared" si="2920"/>
        <v>0</v>
      </c>
      <c r="G8789" s="16">
        <f t="shared" si="2921"/>
        <v>154.97999999999999</v>
      </c>
      <c r="H8789" s="16">
        <f t="shared" si="2922"/>
        <v>0</v>
      </c>
      <c r="I8789" s="16">
        <f t="shared" si="2923"/>
        <v>-154.97999999999999</v>
      </c>
      <c r="J8789" s="17">
        <v>0</v>
      </c>
      <c r="K8789" s="17">
        <v>5.4</v>
      </c>
      <c r="L8789" s="18">
        <f t="shared" si="2924"/>
        <v>-5.4</v>
      </c>
      <c r="M8789" s="17">
        <v>5.4</v>
      </c>
      <c r="N8789" s="16">
        <f t="shared" si="2925"/>
        <v>28.7</v>
      </c>
      <c r="O8789" s="16">
        <f t="shared" si="2926"/>
        <v>154.97999999999999</v>
      </c>
      <c r="P8789" s="18">
        <f t="shared" si="2927"/>
        <v>0</v>
      </c>
      <c r="Q8789" s="16">
        <f t="shared" si="2928"/>
        <v>28.7</v>
      </c>
      <c r="R8789" s="16">
        <f t="shared" si="2929"/>
        <v>0</v>
      </c>
    </row>
    <row r="8790" spans="1:18" ht="21" x14ac:dyDescent="0.35">
      <c r="A8790" s="1">
        <v>28</v>
      </c>
      <c r="B8790" s="13" t="s">
        <v>441</v>
      </c>
      <c r="C8790" s="13" t="s">
        <v>92</v>
      </c>
      <c r="D8790" s="14" t="s">
        <v>442</v>
      </c>
      <c r="E8790" s="15">
        <v>13.5</v>
      </c>
      <c r="F8790" s="16">
        <f t="shared" si="2920"/>
        <v>0</v>
      </c>
      <c r="G8790" s="16">
        <f t="shared" si="2921"/>
        <v>607.5</v>
      </c>
      <c r="H8790" s="16">
        <f t="shared" si="2922"/>
        <v>0</v>
      </c>
      <c r="I8790" s="16">
        <f t="shared" si="2923"/>
        <v>-607.5</v>
      </c>
      <c r="J8790" s="17">
        <v>0</v>
      </c>
      <c r="K8790" s="17">
        <v>45</v>
      </c>
      <c r="L8790" s="18">
        <f t="shared" si="2924"/>
        <v>-45</v>
      </c>
      <c r="M8790" s="17">
        <v>45</v>
      </c>
      <c r="N8790" s="16">
        <f t="shared" si="2925"/>
        <v>13.5</v>
      </c>
      <c r="O8790" s="16">
        <f t="shared" si="2926"/>
        <v>607.5</v>
      </c>
      <c r="P8790" s="18">
        <f t="shared" si="2927"/>
        <v>0</v>
      </c>
      <c r="Q8790" s="16">
        <f t="shared" si="2928"/>
        <v>13.5</v>
      </c>
      <c r="R8790" s="16">
        <f t="shared" si="2929"/>
        <v>0</v>
      </c>
    </row>
    <row r="8791" spans="1:18" ht="31.5" x14ac:dyDescent="0.35">
      <c r="A8791" s="1">
        <v>29</v>
      </c>
      <c r="B8791" s="13" t="s">
        <v>1122</v>
      </c>
      <c r="C8791" s="13" t="s">
        <v>92</v>
      </c>
      <c r="D8791" s="14" t="s">
        <v>1123</v>
      </c>
      <c r="E8791" s="15">
        <v>22.23</v>
      </c>
      <c r="F8791" s="16">
        <f t="shared" si="2920"/>
        <v>0</v>
      </c>
      <c r="G8791" s="16">
        <f t="shared" si="2921"/>
        <v>800.28</v>
      </c>
      <c r="H8791" s="16">
        <f t="shared" si="2922"/>
        <v>0</v>
      </c>
      <c r="I8791" s="16">
        <f t="shared" si="2923"/>
        <v>-800.28</v>
      </c>
      <c r="J8791" s="17">
        <v>0</v>
      </c>
      <c r="K8791" s="17">
        <v>36</v>
      </c>
      <c r="L8791" s="18">
        <f t="shared" si="2924"/>
        <v>-36</v>
      </c>
      <c r="M8791" s="17">
        <v>36</v>
      </c>
      <c r="N8791" s="16">
        <f t="shared" si="2925"/>
        <v>22.23</v>
      </c>
      <c r="O8791" s="16">
        <f t="shared" si="2926"/>
        <v>800.28</v>
      </c>
      <c r="P8791" s="18">
        <f t="shared" si="2927"/>
        <v>0</v>
      </c>
      <c r="Q8791" s="16">
        <f t="shared" si="2928"/>
        <v>22.23</v>
      </c>
      <c r="R8791" s="16">
        <f t="shared" si="2929"/>
        <v>0</v>
      </c>
    </row>
    <row r="8792" spans="1:18" ht="52.5" x14ac:dyDescent="0.35">
      <c r="A8792" s="1">
        <v>30</v>
      </c>
      <c r="B8792" s="13" t="s">
        <v>83</v>
      </c>
      <c r="C8792" s="13" t="s">
        <v>44</v>
      </c>
      <c r="D8792" s="14" t="s">
        <v>84</v>
      </c>
      <c r="E8792" s="15">
        <v>3.11</v>
      </c>
      <c r="F8792" s="16">
        <f t="shared" si="2920"/>
        <v>0</v>
      </c>
      <c r="G8792" s="16">
        <f t="shared" si="2921"/>
        <v>69.98</v>
      </c>
      <c r="H8792" s="16">
        <f t="shared" si="2922"/>
        <v>0</v>
      </c>
      <c r="I8792" s="16">
        <f t="shared" si="2923"/>
        <v>-69.98</v>
      </c>
      <c r="J8792" s="17">
        <v>0</v>
      </c>
      <c r="K8792" s="17">
        <v>22.5</v>
      </c>
      <c r="L8792" s="18">
        <f t="shared" si="2924"/>
        <v>-22.5</v>
      </c>
      <c r="M8792" s="17">
        <v>22.5</v>
      </c>
      <c r="N8792" s="16">
        <f t="shared" si="2925"/>
        <v>3.11</v>
      </c>
      <c r="O8792" s="16">
        <f t="shared" si="2926"/>
        <v>69.98</v>
      </c>
      <c r="P8792" s="18">
        <f t="shared" si="2927"/>
        <v>0</v>
      </c>
      <c r="Q8792" s="16">
        <f t="shared" si="2928"/>
        <v>3.11</v>
      </c>
      <c r="R8792" s="16">
        <f t="shared" si="2929"/>
        <v>0</v>
      </c>
    </row>
    <row r="8793" spans="1:18" x14ac:dyDescent="0.35">
      <c r="A8793" s="21" t="s">
        <v>2613</v>
      </c>
      <c r="B8793" s="21" t="s">
        <v>2613</v>
      </c>
      <c r="C8793" s="21" t="s">
        <v>2613</v>
      </c>
      <c r="D8793" s="21" t="s">
        <v>2613</v>
      </c>
      <c r="E8793" s="21" t="s">
        <v>2613</v>
      </c>
      <c r="F8793" s="19"/>
      <c r="G8793" s="20">
        <f>SUM(G8763:G8792)</f>
        <v>9967.5399999999991</v>
      </c>
      <c r="H8793" s="7"/>
      <c r="I8793" s="7"/>
      <c r="J8793" s="7"/>
      <c r="K8793" s="7"/>
      <c r="L8793" s="7"/>
      <c r="M8793" s="7"/>
      <c r="N8793" s="7"/>
      <c r="O8793" s="7"/>
      <c r="P8793" s="7"/>
      <c r="Q8793" s="7"/>
      <c r="R8793" s="7"/>
    </row>
    <row r="8795" spans="1:18" x14ac:dyDescent="0.35">
      <c r="B8795" s="11" t="s">
        <v>23</v>
      </c>
      <c r="C8795" s="12" t="s">
        <v>24</v>
      </c>
      <c r="D8795" s="12" t="s">
        <v>25</v>
      </c>
    </row>
    <row r="8796" spans="1:18" x14ac:dyDescent="0.35">
      <c r="B8796" s="11" t="s">
        <v>26</v>
      </c>
      <c r="C8796" s="12" t="s">
        <v>27</v>
      </c>
      <c r="D8796" s="12" t="s">
        <v>28</v>
      </c>
    </row>
    <row r="8797" spans="1:18" x14ac:dyDescent="0.35">
      <c r="B8797" s="11" t="s">
        <v>29</v>
      </c>
      <c r="C8797" s="12" t="s">
        <v>24</v>
      </c>
      <c r="D8797" s="12" t="s">
        <v>30</v>
      </c>
    </row>
    <row r="8798" spans="1:18" x14ac:dyDescent="0.35">
      <c r="B8798" s="11" t="s">
        <v>31</v>
      </c>
      <c r="C8798" s="12" t="s">
        <v>358</v>
      </c>
      <c r="D8798" s="12" t="s">
        <v>2279</v>
      </c>
    </row>
    <row r="8799" spans="1:18" x14ac:dyDescent="0.35">
      <c r="B8799" s="11" t="s">
        <v>33</v>
      </c>
      <c r="C8799" s="12" t="s">
        <v>339</v>
      </c>
      <c r="D8799" s="12" t="s">
        <v>549</v>
      </c>
    </row>
    <row r="8800" spans="1:18" x14ac:dyDescent="0.35">
      <c r="B8800" s="11" t="s">
        <v>35</v>
      </c>
      <c r="C8800" s="12" t="s">
        <v>105</v>
      </c>
      <c r="D8800" s="12" t="s">
        <v>2142</v>
      </c>
    </row>
    <row r="8802" spans="1:18" ht="147" x14ac:dyDescent="0.35">
      <c r="A8802" s="1">
        <v>1</v>
      </c>
      <c r="B8802" s="13" t="s">
        <v>2318</v>
      </c>
      <c r="C8802" s="13" t="s">
        <v>41</v>
      </c>
      <c r="D8802" s="14" t="s">
        <v>2319</v>
      </c>
      <c r="E8802" s="15">
        <v>1089.45</v>
      </c>
      <c r="F8802" s="16">
        <f t="shared" ref="F8802:F8825" si="2930">ROUND(ROUND(N8802,2)*ROUND(J8802,3),2)</f>
        <v>7626.15</v>
      </c>
      <c r="G8802" s="16">
        <f t="shared" ref="G8802:G8825" si="2931">ROUND(ROUND(N8802,2)*ROUND(K8802,3),2)</f>
        <v>0</v>
      </c>
      <c r="H8802" s="16">
        <f t="shared" ref="H8802:H8825" si="2932">IF(EXACT(J8802,0),0,100*(K8802/J8802))</f>
        <v>0</v>
      </c>
      <c r="I8802" s="16">
        <f t="shared" ref="I8802:I8825" si="2933">ROUND((ROUND(J8802,3)-ROUND(K8802,3))*N8802,2)</f>
        <v>7626.15</v>
      </c>
      <c r="J8802" s="17">
        <v>7</v>
      </c>
      <c r="K8802" s="17">
        <v>0</v>
      </c>
      <c r="L8802" s="18">
        <f t="shared" ref="L8802:L8825" si="2934">ROUND(ROUND(J8802,3)-ROUND(K8802,3),3)</f>
        <v>7</v>
      </c>
      <c r="M8802" s="17">
        <v>0</v>
      </c>
      <c r="N8802" s="16">
        <f t="shared" ref="N8802:N8825" si="2935">ROUND(E8802,2)</f>
        <v>1089.45</v>
      </c>
      <c r="O8802" s="16">
        <f t="shared" ref="O8802:O8825" si="2936">ROUND(ROUND(M8802,3)*ROUND(N8802,2),2)</f>
        <v>0</v>
      </c>
      <c r="P8802" s="18">
        <f t="shared" ref="P8802:P8825" si="2937">ROUND(ROUND(K8802,3)-ROUND(M8802,3),2)</f>
        <v>0</v>
      </c>
      <c r="Q8802" s="16">
        <f t="shared" ref="Q8802:Q8825" si="2938">ROUND(E8802,2)</f>
        <v>1089.45</v>
      </c>
      <c r="R8802" s="16">
        <f t="shared" ref="R8802:R8825" si="2939">ROUND((ROUND(K8802,3)-ROUND(M8802,3))* Q8802,2)</f>
        <v>0</v>
      </c>
    </row>
    <row r="8803" spans="1:18" ht="147" x14ac:dyDescent="0.35">
      <c r="A8803" s="1">
        <v>2</v>
      </c>
      <c r="B8803" s="13" t="s">
        <v>2320</v>
      </c>
      <c r="C8803" s="13" t="s">
        <v>41</v>
      </c>
      <c r="D8803" s="14" t="s">
        <v>2321</v>
      </c>
      <c r="E8803" s="15">
        <v>815.72</v>
      </c>
      <c r="F8803" s="16">
        <f t="shared" si="2930"/>
        <v>4078.6</v>
      </c>
      <c r="G8803" s="16">
        <f t="shared" si="2931"/>
        <v>0</v>
      </c>
      <c r="H8803" s="16">
        <f t="shared" si="2932"/>
        <v>0</v>
      </c>
      <c r="I8803" s="16">
        <f t="shared" si="2933"/>
        <v>4078.6</v>
      </c>
      <c r="J8803" s="17">
        <v>5</v>
      </c>
      <c r="K8803" s="17">
        <v>0</v>
      </c>
      <c r="L8803" s="18">
        <f t="shared" si="2934"/>
        <v>5</v>
      </c>
      <c r="M8803" s="17">
        <v>0</v>
      </c>
      <c r="N8803" s="16">
        <f t="shared" si="2935"/>
        <v>815.72</v>
      </c>
      <c r="O8803" s="16">
        <f t="shared" si="2936"/>
        <v>0</v>
      </c>
      <c r="P8803" s="18">
        <f t="shared" si="2937"/>
        <v>0</v>
      </c>
      <c r="Q8803" s="16">
        <f t="shared" si="2938"/>
        <v>815.72</v>
      </c>
      <c r="R8803" s="16">
        <f t="shared" si="2939"/>
        <v>0</v>
      </c>
    </row>
    <row r="8804" spans="1:18" ht="126" x14ac:dyDescent="0.35">
      <c r="A8804" s="1">
        <v>3</v>
      </c>
      <c r="B8804" s="13" t="s">
        <v>2614</v>
      </c>
      <c r="C8804" s="13" t="s">
        <v>41</v>
      </c>
      <c r="D8804" s="14" t="s">
        <v>2615</v>
      </c>
      <c r="E8804" s="15">
        <v>2420.56</v>
      </c>
      <c r="F8804" s="16">
        <f t="shared" si="2930"/>
        <v>4841.12</v>
      </c>
      <c r="G8804" s="16">
        <f t="shared" si="2931"/>
        <v>0</v>
      </c>
      <c r="H8804" s="16">
        <f t="shared" si="2932"/>
        <v>0</v>
      </c>
      <c r="I8804" s="16">
        <f t="shared" si="2933"/>
        <v>4841.12</v>
      </c>
      <c r="J8804" s="17">
        <v>2</v>
      </c>
      <c r="K8804" s="17">
        <v>0</v>
      </c>
      <c r="L8804" s="18">
        <f t="shared" si="2934"/>
        <v>2</v>
      </c>
      <c r="M8804" s="17">
        <v>0</v>
      </c>
      <c r="N8804" s="16">
        <f t="shared" si="2935"/>
        <v>2420.56</v>
      </c>
      <c r="O8804" s="16">
        <f t="shared" si="2936"/>
        <v>0</v>
      </c>
      <c r="P8804" s="18">
        <f t="shared" si="2937"/>
        <v>0</v>
      </c>
      <c r="Q8804" s="16">
        <f t="shared" si="2938"/>
        <v>2420.56</v>
      </c>
      <c r="R8804" s="16">
        <f t="shared" si="2939"/>
        <v>0</v>
      </c>
    </row>
    <row r="8805" spans="1:18" ht="126" x14ac:dyDescent="0.35">
      <c r="A8805" s="1">
        <v>4</v>
      </c>
      <c r="B8805" s="13" t="s">
        <v>2616</v>
      </c>
      <c r="C8805" s="13" t="s">
        <v>41</v>
      </c>
      <c r="D8805" s="14" t="s">
        <v>2617</v>
      </c>
      <c r="E8805" s="15">
        <v>2464.85</v>
      </c>
      <c r="F8805" s="16">
        <f t="shared" si="2930"/>
        <v>7394.55</v>
      </c>
      <c r="G8805" s="16">
        <f t="shared" si="2931"/>
        <v>0</v>
      </c>
      <c r="H8805" s="16">
        <f t="shared" si="2932"/>
        <v>0</v>
      </c>
      <c r="I8805" s="16">
        <f t="shared" si="2933"/>
        <v>7394.55</v>
      </c>
      <c r="J8805" s="17">
        <v>3</v>
      </c>
      <c r="K8805" s="17">
        <v>0</v>
      </c>
      <c r="L8805" s="18">
        <f t="shared" si="2934"/>
        <v>3</v>
      </c>
      <c r="M8805" s="17">
        <v>0</v>
      </c>
      <c r="N8805" s="16">
        <f t="shared" si="2935"/>
        <v>2464.85</v>
      </c>
      <c r="O8805" s="16">
        <f t="shared" si="2936"/>
        <v>0</v>
      </c>
      <c r="P8805" s="18">
        <f t="shared" si="2937"/>
        <v>0</v>
      </c>
      <c r="Q8805" s="16">
        <f t="shared" si="2938"/>
        <v>2464.85</v>
      </c>
      <c r="R8805" s="16">
        <f t="shared" si="2939"/>
        <v>0</v>
      </c>
    </row>
    <row r="8806" spans="1:18" ht="126" x14ac:dyDescent="0.35">
      <c r="A8806" s="1">
        <v>5</v>
      </c>
      <c r="B8806" s="13" t="s">
        <v>2618</v>
      </c>
      <c r="C8806" s="13" t="s">
        <v>41</v>
      </c>
      <c r="D8806" s="14" t="s">
        <v>2619</v>
      </c>
      <c r="E8806" s="15">
        <v>2118.46</v>
      </c>
      <c r="F8806" s="16">
        <f t="shared" si="2930"/>
        <v>14829.22</v>
      </c>
      <c r="G8806" s="16">
        <f t="shared" si="2931"/>
        <v>0</v>
      </c>
      <c r="H8806" s="16">
        <f t="shared" si="2932"/>
        <v>0</v>
      </c>
      <c r="I8806" s="16">
        <f t="shared" si="2933"/>
        <v>14829.22</v>
      </c>
      <c r="J8806" s="17">
        <v>7</v>
      </c>
      <c r="K8806" s="17">
        <v>0</v>
      </c>
      <c r="L8806" s="18">
        <f t="shared" si="2934"/>
        <v>7</v>
      </c>
      <c r="M8806" s="17">
        <v>0</v>
      </c>
      <c r="N8806" s="16">
        <f t="shared" si="2935"/>
        <v>2118.46</v>
      </c>
      <c r="O8806" s="16">
        <f t="shared" si="2936"/>
        <v>0</v>
      </c>
      <c r="P8806" s="18">
        <f t="shared" si="2937"/>
        <v>0</v>
      </c>
      <c r="Q8806" s="16">
        <f t="shared" si="2938"/>
        <v>2118.46</v>
      </c>
      <c r="R8806" s="16">
        <f t="shared" si="2939"/>
        <v>0</v>
      </c>
    </row>
    <row r="8807" spans="1:18" ht="126" x14ac:dyDescent="0.35">
      <c r="A8807" s="1">
        <v>6</v>
      </c>
      <c r="B8807" s="13" t="s">
        <v>2620</v>
      </c>
      <c r="C8807" s="13" t="s">
        <v>41</v>
      </c>
      <c r="D8807" s="14" t="s">
        <v>2621</v>
      </c>
      <c r="E8807" s="15">
        <v>1517.64</v>
      </c>
      <c r="F8807" s="16">
        <f t="shared" si="2930"/>
        <v>4552.92</v>
      </c>
      <c r="G8807" s="16">
        <f t="shared" si="2931"/>
        <v>0</v>
      </c>
      <c r="H8807" s="16">
        <f t="shared" si="2932"/>
        <v>0</v>
      </c>
      <c r="I8807" s="16">
        <f t="shared" si="2933"/>
        <v>4552.92</v>
      </c>
      <c r="J8807" s="17">
        <v>3</v>
      </c>
      <c r="K8807" s="17">
        <v>0</v>
      </c>
      <c r="L8807" s="18">
        <f t="shared" si="2934"/>
        <v>3</v>
      </c>
      <c r="M8807" s="17">
        <v>0</v>
      </c>
      <c r="N8807" s="16">
        <f t="shared" si="2935"/>
        <v>1517.64</v>
      </c>
      <c r="O8807" s="16">
        <f t="shared" si="2936"/>
        <v>0</v>
      </c>
      <c r="P8807" s="18">
        <f t="shared" si="2937"/>
        <v>0</v>
      </c>
      <c r="Q8807" s="16">
        <f t="shared" si="2938"/>
        <v>1517.64</v>
      </c>
      <c r="R8807" s="16">
        <f t="shared" si="2939"/>
        <v>0</v>
      </c>
    </row>
    <row r="8808" spans="1:18" ht="42" x14ac:dyDescent="0.35">
      <c r="A8808" s="1">
        <v>7</v>
      </c>
      <c r="B8808" s="13" t="s">
        <v>2326</v>
      </c>
      <c r="C8808" s="13" t="s">
        <v>44</v>
      </c>
      <c r="D8808" s="14" t="s">
        <v>2327</v>
      </c>
      <c r="E8808" s="15">
        <v>4.7</v>
      </c>
      <c r="F8808" s="16">
        <f t="shared" si="2930"/>
        <v>2209</v>
      </c>
      <c r="G8808" s="16">
        <f t="shared" si="2931"/>
        <v>0</v>
      </c>
      <c r="H8808" s="16">
        <f t="shared" si="2932"/>
        <v>0</v>
      </c>
      <c r="I8808" s="16">
        <f t="shared" si="2933"/>
        <v>2209</v>
      </c>
      <c r="J8808" s="17">
        <v>470</v>
      </c>
      <c r="K8808" s="17">
        <v>0</v>
      </c>
      <c r="L8808" s="18">
        <f t="shared" si="2934"/>
        <v>470</v>
      </c>
      <c r="M8808" s="17">
        <v>0</v>
      </c>
      <c r="N8808" s="16">
        <f t="shared" si="2935"/>
        <v>4.7</v>
      </c>
      <c r="O8808" s="16">
        <f t="shared" si="2936"/>
        <v>0</v>
      </c>
      <c r="P8808" s="18">
        <f t="shared" si="2937"/>
        <v>0</v>
      </c>
      <c r="Q8808" s="16">
        <f t="shared" si="2938"/>
        <v>4.7</v>
      </c>
      <c r="R8808" s="16">
        <f t="shared" si="2939"/>
        <v>0</v>
      </c>
    </row>
    <row r="8809" spans="1:18" ht="52.5" x14ac:dyDescent="0.35">
      <c r="A8809" s="1">
        <v>8</v>
      </c>
      <c r="B8809" s="13" t="s">
        <v>2153</v>
      </c>
      <c r="C8809" s="13" t="s">
        <v>44</v>
      </c>
      <c r="D8809" s="14" t="s">
        <v>2154</v>
      </c>
      <c r="E8809" s="15">
        <v>13.05</v>
      </c>
      <c r="F8809" s="16">
        <f t="shared" si="2930"/>
        <v>130.5</v>
      </c>
      <c r="G8809" s="16">
        <f t="shared" si="2931"/>
        <v>0</v>
      </c>
      <c r="H8809" s="16">
        <f t="shared" si="2932"/>
        <v>0</v>
      </c>
      <c r="I8809" s="16">
        <f t="shared" si="2933"/>
        <v>130.5</v>
      </c>
      <c r="J8809" s="17">
        <v>10</v>
      </c>
      <c r="K8809" s="17">
        <v>0</v>
      </c>
      <c r="L8809" s="18">
        <f t="shared" si="2934"/>
        <v>10</v>
      </c>
      <c r="M8809" s="17">
        <v>0</v>
      </c>
      <c r="N8809" s="16">
        <f t="shared" si="2935"/>
        <v>13.05</v>
      </c>
      <c r="O8809" s="16">
        <f t="shared" si="2936"/>
        <v>0</v>
      </c>
      <c r="P8809" s="18">
        <f t="shared" si="2937"/>
        <v>0</v>
      </c>
      <c r="Q8809" s="16">
        <f t="shared" si="2938"/>
        <v>13.05</v>
      </c>
      <c r="R8809" s="16">
        <f t="shared" si="2939"/>
        <v>0</v>
      </c>
    </row>
    <row r="8810" spans="1:18" ht="52.5" x14ac:dyDescent="0.35">
      <c r="A8810" s="1">
        <v>9</v>
      </c>
      <c r="B8810" s="13" t="s">
        <v>166</v>
      </c>
      <c r="C8810" s="13" t="s">
        <v>65</v>
      </c>
      <c r="D8810" s="14" t="s">
        <v>167</v>
      </c>
      <c r="E8810" s="15">
        <v>24.21</v>
      </c>
      <c r="F8810" s="16">
        <f t="shared" si="2930"/>
        <v>3282.88</v>
      </c>
      <c r="G8810" s="16">
        <f t="shared" si="2931"/>
        <v>0</v>
      </c>
      <c r="H8810" s="16">
        <f t="shared" si="2932"/>
        <v>0</v>
      </c>
      <c r="I8810" s="16">
        <f t="shared" si="2933"/>
        <v>3282.88</v>
      </c>
      <c r="J8810" s="17">
        <v>135.6</v>
      </c>
      <c r="K8810" s="17">
        <v>0</v>
      </c>
      <c r="L8810" s="18">
        <f t="shared" si="2934"/>
        <v>135.6</v>
      </c>
      <c r="M8810" s="17">
        <v>0</v>
      </c>
      <c r="N8810" s="16">
        <f t="shared" si="2935"/>
        <v>24.21</v>
      </c>
      <c r="O8810" s="16">
        <f t="shared" si="2936"/>
        <v>0</v>
      </c>
      <c r="P8810" s="18">
        <f t="shared" si="2937"/>
        <v>0</v>
      </c>
      <c r="Q8810" s="16">
        <f t="shared" si="2938"/>
        <v>24.21</v>
      </c>
      <c r="R8810" s="16">
        <f t="shared" si="2939"/>
        <v>0</v>
      </c>
    </row>
    <row r="8811" spans="1:18" ht="31.5" x14ac:dyDescent="0.35">
      <c r="A8811" s="1">
        <v>10</v>
      </c>
      <c r="B8811" s="13" t="s">
        <v>168</v>
      </c>
      <c r="C8811" s="13" t="s">
        <v>65</v>
      </c>
      <c r="D8811" s="14" t="s">
        <v>169</v>
      </c>
      <c r="E8811" s="15">
        <v>5.38</v>
      </c>
      <c r="F8811" s="16">
        <f t="shared" si="2930"/>
        <v>729.53</v>
      </c>
      <c r="G8811" s="16">
        <f t="shared" si="2931"/>
        <v>0</v>
      </c>
      <c r="H8811" s="16">
        <f t="shared" si="2932"/>
        <v>0</v>
      </c>
      <c r="I8811" s="16">
        <f t="shared" si="2933"/>
        <v>729.53</v>
      </c>
      <c r="J8811" s="17">
        <v>135.6</v>
      </c>
      <c r="K8811" s="17">
        <v>0</v>
      </c>
      <c r="L8811" s="18">
        <f t="shared" si="2934"/>
        <v>135.6</v>
      </c>
      <c r="M8811" s="17">
        <v>0</v>
      </c>
      <c r="N8811" s="16">
        <f t="shared" si="2935"/>
        <v>5.38</v>
      </c>
      <c r="O8811" s="16">
        <f t="shared" si="2936"/>
        <v>0</v>
      </c>
      <c r="P8811" s="18">
        <f t="shared" si="2937"/>
        <v>0</v>
      </c>
      <c r="Q8811" s="16">
        <f t="shared" si="2938"/>
        <v>5.38</v>
      </c>
      <c r="R8811" s="16">
        <f t="shared" si="2939"/>
        <v>0</v>
      </c>
    </row>
    <row r="8812" spans="1:18" ht="52.5" x14ac:dyDescent="0.35">
      <c r="A8812" s="1">
        <v>11</v>
      </c>
      <c r="B8812" s="13" t="s">
        <v>267</v>
      </c>
      <c r="C8812" s="13" t="s">
        <v>65</v>
      </c>
      <c r="D8812" s="14" t="s">
        <v>268</v>
      </c>
      <c r="E8812" s="15">
        <v>5.83</v>
      </c>
      <c r="F8812" s="16">
        <f t="shared" si="2930"/>
        <v>230.87</v>
      </c>
      <c r="G8812" s="16">
        <f t="shared" si="2931"/>
        <v>0</v>
      </c>
      <c r="H8812" s="16">
        <f t="shared" si="2932"/>
        <v>0</v>
      </c>
      <c r="I8812" s="16">
        <f t="shared" si="2933"/>
        <v>230.87</v>
      </c>
      <c r="J8812" s="17">
        <v>39.6</v>
      </c>
      <c r="K8812" s="17">
        <v>0</v>
      </c>
      <c r="L8812" s="18">
        <f t="shared" si="2934"/>
        <v>39.6</v>
      </c>
      <c r="M8812" s="17">
        <v>0</v>
      </c>
      <c r="N8812" s="16">
        <f t="shared" si="2935"/>
        <v>5.83</v>
      </c>
      <c r="O8812" s="16">
        <f t="shared" si="2936"/>
        <v>0</v>
      </c>
      <c r="P8812" s="18">
        <f t="shared" si="2937"/>
        <v>0</v>
      </c>
      <c r="Q8812" s="16">
        <f t="shared" si="2938"/>
        <v>5.83</v>
      </c>
      <c r="R8812" s="16">
        <f t="shared" si="2939"/>
        <v>0</v>
      </c>
    </row>
    <row r="8813" spans="1:18" ht="42" x14ac:dyDescent="0.35">
      <c r="A8813" s="1">
        <v>12</v>
      </c>
      <c r="B8813" s="13" t="s">
        <v>1343</v>
      </c>
      <c r="C8813" s="13" t="s">
        <v>41</v>
      </c>
      <c r="D8813" s="14" t="s">
        <v>1344</v>
      </c>
      <c r="E8813" s="15">
        <v>159.56</v>
      </c>
      <c r="F8813" s="16">
        <f t="shared" si="2930"/>
        <v>1595.6</v>
      </c>
      <c r="G8813" s="16">
        <f t="shared" si="2931"/>
        <v>0</v>
      </c>
      <c r="H8813" s="16">
        <f t="shared" si="2932"/>
        <v>0</v>
      </c>
      <c r="I8813" s="16">
        <f t="shared" si="2933"/>
        <v>1595.6</v>
      </c>
      <c r="J8813" s="17">
        <v>10</v>
      </c>
      <c r="K8813" s="17">
        <v>0</v>
      </c>
      <c r="L8813" s="18">
        <f t="shared" si="2934"/>
        <v>10</v>
      </c>
      <c r="M8813" s="17">
        <v>0</v>
      </c>
      <c r="N8813" s="16">
        <f t="shared" si="2935"/>
        <v>159.56</v>
      </c>
      <c r="O8813" s="16">
        <f t="shared" si="2936"/>
        <v>0</v>
      </c>
      <c r="P8813" s="18">
        <f t="shared" si="2937"/>
        <v>0</v>
      </c>
      <c r="Q8813" s="16">
        <f t="shared" si="2938"/>
        <v>159.56</v>
      </c>
      <c r="R8813" s="16">
        <f t="shared" si="2939"/>
        <v>0</v>
      </c>
    </row>
    <row r="8814" spans="1:18" ht="42" x14ac:dyDescent="0.35">
      <c r="A8814" s="1">
        <v>13</v>
      </c>
      <c r="B8814" s="13" t="s">
        <v>1386</v>
      </c>
      <c r="C8814" s="13" t="s">
        <v>41</v>
      </c>
      <c r="D8814" s="14" t="s">
        <v>1387</v>
      </c>
      <c r="E8814" s="15">
        <v>205.25</v>
      </c>
      <c r="F8814" s="16">
        <f t="shared" si="2930"/>
        <v>5131.25</v>
      </c>
      <c r="G8814" s="16">
        <f t="shared" si="2931"/>
        <v>0</v>
      </c>
      <c r="H8814" s="16">
        <f t="shared" si="2932"/>
        <v>0</v>
      </c>
      <c r="I8814" s="16">
        <f t="shared" si="2933"/>
        <v>5131.25</v>
      </c>
      <c r="J8814" s="17">
        <v>25</v>
      </c>
      <c r="K8814" s="17">
        <v>0</v>
      </c>
      <c r="L8814" s="18">
        <f t="shared" si="2934"/>
        <v>25</v>
      </c>
      <c r="M8814" s="17">
        <v>0</v>
      </c>
      <c r="N8814" s="16">
        <f t="shared" si="2935"/>
        <v>205.25</v>
      </c>
      <c r="O8814" s="16">
        <f t="shared" si="2936"/>
        <v>0</v>
      </c>
      <c r="P8814" s="18">
        <f t="shared" si="2937"/>
        <v>0</v>
      </c>
      <c r="Q8814" s="16">
        <f t="shared" si="2938"/>
        <v>205.25</v>
      </c>
      <c r="R8814" s="16">
        <f t="shared" si="2939"/>
        <v>0</v>
      </c>
    </row>
    <row r="8815" spans="1:18" ht="21" x14ac:dyDescent="0.35">
      <c r="A8815" s="1">
        <v>14</v>
      </c>
      <c r="B8815" s="13" t="s">
        <v>1333</v>
      </c>
      <c r="C8815" s="13" t="s">
        <v>41</v>
      </c>
      <c r="D8815" s="14" t="s">
        <v>1334</v>
      </c>
      <c r="E8815" s="15">
        <v>67.78</v>
      </c>
      <c r="F8815" s="16">
        <f t="shared" si="2930"/>
        <v>677.8</v>
      </c>
      <c r="G8815" s="16">
        <f t="shared" si="2931"/>
        <v>0</v>
      </c>
      <c r="H8815" s="16">
        <f t="shared" si="2932"/>
        <v>0</v>
      </c>
      <c r="I8815" s="16">
        <f t="shared" si="2933"/>
        <v>677.8</v>
      </c>
      <c r="J8815" s="17">
        <v>10</v>
      </c>
      <c r="K8815" s="17">
        <v>0</v>
      </c>
      <c r="L8815" s="18">
        <f t="shared" si="2934"/>
        <v>10</v>
      </c>
      <c r="M8815" s="17">
        <v>0</v>
      </c>
      <c r="N8815" s="16">
        <f t="shared" si="2935"/>
        <v>67.78</v>
      </c>
      <c r="O8815" s="16">
        <f t="shared" si="2936"/>
        <v>0</v>
      </c>
      <c r="P8815" s="18">
        <f t="shared" si="2937"/>
        <v>0</v>
      </c>
      <c r="Q8815" s="16">
        <f t="shared" si="2938"/>
        <v>67.78</v>
      </c>
      <c r="R8815" s="16">
        <f t="shared" si="2939"/>
        <v>0</v>
      </c>
    </row>
    <row r="8816" spans="1:18" ht="21" x14ac:dyDescent="0.35">
      <c r="A8816" s="1">
        <v>15</v>
      </c>
      <c r="B8816" s="13" t="s">
        <v>1572</v>
      </c>
      <c r="C8816" s="13" t="s">
        <v>41</v>
      </c>
      <c r="D8816" s="14" t="s">
        <v>1573</v>
      </c>
      <c r="E8816" s="15">
        <v>162.63999999999999</v>
      </c>
      <c r="F8816" s="16">
        <f t="shared" si="2930"/>
        <v>4066</v>
      </c>
      <c r="G8816" s="16">
        <f t="shared" si="2931"/>
        <v>0</v>
      </c>
      <c r="H8816" s="16">
        <f t="shared" si="2932"/>
        <v>0</v>
      </c>
      <c r="I8816" s="16">
        <f t="shared" si="2933"/>
        <v>4066</v>
      </c>
      <c r="J8816" s="17">
        <v>25</v>
      </c>
      <c r="K8816" s="17">
        <v>0</v>
      </c>
      <c r="L8816" s="18">
        <f t="shared" si="2934"/>
        <v>25</v>
      </c>
      <c r="M8816" s="17">
        <v>0</v>
      </c>
      <c r="N8816" s="16">
        <f t="shared" si="2935"/>
        <v>162.63999999999999</v>
      </c>
      <c r="O8816" s="16">
        <f t="shared" si="2936"/>
        <v>0</v>
      </c>
      <c r="P8816" s="18">
        <f t="shared" si="2937"/>
        <v>0</v>
      </c>
      <c r="Q8816" s="16">
        <f t="shared" si="2938"/>
        <v>162.63999999999999</v>
      </c>
      <c r="R8816" s="16">
        <f t="shared" si="2939"/>
        <v>0</v>
      </c>
    </row>
    <row r="8817" spans="1:18" ht="52.5" x14ac:dyDescent="0.35">
      <c r="A8817" s="1">
        <v>16</v>
      </c>
      <c r="B8817" s="13" t="s">
        <v>1520</v>
      </c>
      <c r="C8817" s="13" t="s">
        <v>44</v>
      </c>
      <c r="D8817" s="14" t="s">
        <v>1521</v>
      </c>
      <c r="E8817" s="15">
        <v>5.84</v>
      </c>
      <c r="F8817" s="16">
        <f t="shared" si="2930"/>
        <v>5337.76</v>
      </c>
      <c r="G8817" s="16">
        <f t="shared" si="2931"/>
        <v>0</v>
      </c>
      <c r="H8817" s="16">
        <f t="shared" si="2932"/>
        <v>0</v>
      </c>
      <c r="I8817" s="16">
        <f t="shared" si="2933"/>
        <v>5337.76</v>
      </c>
      <c r="J8817" s="17">
        <v>914</v>
      </c>
      <c r="K8817" s="17">
        <v>0</v>
      </c>
      <c r="L8817" s="18">
        <f t="shared" si="2934"/>
        <v>914</v>
      </c>
      <c r="M8817" s="17">
        <v>0</v>
      </c>
      <c r="N8817" s="16">
        <f t="shared" si="2935"/>
        <v>5.84</v>
      </c>
      <c r="O8817" s="16">
        <f t="shared" si="2936"/>
        <v>0</v>
      </c>
      <c r="P8817" s="18">
        <f t="shared" si="2937"/>
        <v>0</v>
      </c>
      <c r="Q8817" s="16">
        <f t="shared" si="2938"/>
        <v>5.84</v>
      </c>
      <c r="R8817" s="16">
        <f t="shared" si="2939"/>
        <v>0</v>
      </c>
    </row>
    <row r="8818" spans="1:18" ht="21" x14ac:dyDescent="0.35">
      <c r="A8818" s="1">
        <v>17</v>
      </c>
      <c r="B8818" s="13" t="s">
        <v>1524</v>
      </c>
      <c r="C8818" s="13" t="s">
        <v>41</v>
      </c>
      <c r="D8818" s="14" t="s">
        <v>1525</v>
      </c>
      <c r="E8818" s="15">
        <v>50.45</v>
      </c>
      <c r="F8818" s="16">
        <f t="shared" si="2930"/>
        <v>1362.15</v>
      </c>
      <c r="G8818" s="16">
        <f t="shared" si="2931"/>
        <v>0</v>
      </c>
      <c r="H8818" s="16">
        <f t="shared" si="2932"/>
        <v>0</v>
      </c>
      <c r="I8818" s="16">
        <f t="shared" si="2933"/>
        <v>1362.15</v>
      </c>
      <c r="J8818" s="17">
        <v>27</v>
      </c>
      <c r="K8818" s="17">
        <v>0</v>
      </c>
      <c r="L8818" s="18">
        <f t="shared" si="2934"/>
        <v>27</v>
      </c>
      <c r="M8818" s="17">
        <v>0</v>
      </c>
      <c r="N8818" s="16">
        <f t="shared" si="2935"/>
        <v>50.45</v>
      </c>
      <c r="O8818" s="16">
        <f t="shared" si="2936"/>
        <v>0</v>
      </c>
      <c r="P8818" s="18">
        <f t="shared" si="2937"/>
        <v>0</v>
      </c>
      <c r="Q8818" s="16">
        <f t="shared" si="2938"/>
        <v>50.45</v>
      </c>
      <c r="R8818" s="16">
        <f t="shared" si="2939"/>
        <v>0</v>
      </c>
    </row>
    <row r="8819" spans="1:18" ht="94.5" x14ac:dyDescent="0.35">
      <c r="A8819" s="1">
        <v>18</v>
      </c>
      <c r="B8819" s="13" t="s">
        <v>2328</v>
      </c>
      <c r="C8819" s="13" t="s">
        <v>41</v>
      </c>
      <c r="D8819" s="14" t="s">
        <v>2329</v>
      </c>
      <c r="E8819" s="15">
        <v>146.12</v>
      </c>
      <c r="F8819" s="16">
        <f t="shared" si="2930"/>
        <v>3945.24</v>
      </c>
      <c r="G8819" s="16">
        <f t="shared" si="2931"/>
        <v>0</v>
      </c>
      <c r="H8819" s="16">
        <f t="shared" si="2932"/>
        <v>0</v>
      </c>
      <c r="I8819" s="16">
        <f t="shared" si="2933"/>
        <v>3945.24</v>
      </c>
      <c r="J8819" s="17">
        <v>27</v>
      </c>
      <c r="K8819" s="17">
        <v>0</v>
      </c>
      <c r="L8819" s="18">
        <f t="shared" si="2934"/>
        <v>27</v>
      </c>
      <c r="M8819" s="17">
        <v>0</v>
      </c>
      <c r="N8819" s="16">
        <f t="shared" si="2935"/>
        <v>146.12</v>
      </c>
      <c r="O8819" s="16">
        <f t="shared" si="2936"/>
        <v>0</v>
      </c>
      <c r="P8819" s="18">
        <f t="shared" si="2937"/>
        <v>0</v>
      </c>
      <c r="Q8819" s="16">
        <f t="shared" si="2938"/>
        <v>146.12</v>
      </c>
      <c r="R8819" s="16">
        <f t="shared" si="2939"/>
        <v>0</v>
      </c>
    </row>
    <row r="8820" spans="1:18" ht="31.5" x14ac:dyDescent="0.35">
      <c r="A8820" s="1">
        <v>19</v>
      </c>
      <c r="B8820" s="13" t="s">
        <v>501</v>
      </c>
      <c r="C8820" s="13" t="s">
        <v>44</v>
      </c>
      <c r="D8820" s="14" t="s">
        <v>502</v>
      </c>
      <c r="E8820" s="15">
        <v>0.46</v>
      </c>
      <c r="F8820" s="16">
        <f t="shared" si="2930"/>
        <v>220.8</v>
      </c>
      <c r="G8820" s="16">
        <f t="shared" si="2931"/>
        <v>0</v>
      </c>
      <c r="H8820" s="16">
        <f t="shared" si="2932"/>
        <v>0</v>
      </c>
      <c r="I8820" s="16">
        <f t="shared" si="2933"/>
        <v>220.8</v>
      </c>
      <c r="J8820" s="17">
        <v>480</v>
      </c>
      <c r="K8820" s="17">
        <v>0</v>
      </c>
      <c r="L8820" s="18">
        <f t="shared" si="2934"/>
        <v>480</v>
      </c>
      <c r="M8820" s="17">
        <v>0</v>
      </c>
      <c r="N8820" s="16">
        <f t="shared" si="2935"/>
        <v>0.46</v>
      </c>
      <c r="O8820" s="16">
        <f t="shared" si="2936"/>
        <v>0</v>
      </c>
      <c r="P8820" s="18">
        <f t="shared" si="2937"/>
        <v>0</v>
      </c>
      <c r="Q8820" s="16">
        <f t="shared" si="2938"/>
        <v>0.46</v>
      </c>
      <c r="R8820" s="16">
        <f t="shared" si="2939"/>
        <v>0</v>
      </c>
    </row>
    <row r="8821" spans="1:18" ht="21" x14ac:dyDescent="0.35">
      <c r="A8821" s="1">
        <v>20</v>
      </c>
      <c r="B8821" s="13" t="s">
        <v>1522</v>
      </c>
      <c r="C8821" s="13" t="s">
        <v>44</v>
      </c>
      <c r="D8821" s="14" t="s">
        <v>1523</v>
      </c>
      <c r="E8821" s="15">
        <v>10.71</v>
      </c>
      <c r="F8821" s="16">
        <f t="shared" si="2930"/>
        <v>5140.8</v>
      </c>
      <c r="G8821" s="16">
        <f t="shared" si="2931"/>
        <v>0</v>
      </c>
      <c r="H8821" s="16">
        <f t="shared" si="2932"/>
        <v>0</v>
      </c>
      <c r="I8821" s="16">
        <f t="shared" si="2933"/>
        <v>5140.8</v>
      </c>
      <c r="J8821" s="17">
        <v>480</v>
      </c>
      <c r="K8821" s="17">
        <v>0</v>
      </c>
      <c r="L8821" s="18">
        <f t="shared" si="2934"/>
        <v>480</v>
      </c>
      <c r="M8821" s="17">
        <v>0</v>
      </c>
      <c r="N8821" s="16">
        <f t="shared" si="2935"/>
        <v>10.71</v>
      </c>
      <c r="O8821" s="16">
        <f t="shared" si="2936"/>
        <v>0</v>
      </c>
      <c r="P8821" s="18">
        <f t="shared" si="2937"/>
        <v>0</v>
      </c>
      <c r="Q8821" s="16">
        <f t="shared" si="2938"/>
        <v>10.71</v>
      </c>
      <c r="R8821" s="16">
        <f t="shared" si="2939"/>
        <v>0</v>
      </c>
    </row>
    <row r="8822" spans="1:18" ht="115.5" x14ac:dyDescent="0.35">
      <c r="A8822" s="1">
        <v>21</v>
      </c>
      <c r="B8822" s="13" t="s">
        <v>2143</v>
      </c>
      <c r="C8822" s="13" t="s">
        <v>41</v>
      </c>
      <c r="D8822" s="14" t="s">
        <v>2144</v>
      </c>
      <c r="E8822" s="15">
        <v>142.31</v>
      </c>
      <c r="F8822" s="16">
        <f t="shared" si="2930"/>
        <v>711.55</v>
      </c>
      <c r="G8822" s="16">
        <f t="shared" si="2931"/>
        <v>0</v>
      </c>
      <c r="H8822" s="16">
        <f t="shared" si="2932"/>
        <v>0</v>
      </c>
      <c r="I8822" s="16">
        <f t="shared" si="2933"/>
        <v>711.55</v>
      </c>
      <c r="J8822" s="17">
        <v>5</v>
      </c>
      <c r="K8822" s="17">
        <v>0</v>
      </c>
      <c r="L8822" s="18">
        <f t="shared" si="2934"/>
        <v>5</v>
      </c>
      <c r="M8822" s="17">
        <v>0</v>
      </c>
      <c r="N8822" s="16">
        <f t="shared" si="2935"/>
        <v>142.31</v>
      </c>
      <c r="O8822" s="16">
        <f t="shared" si="2936"/>
        <v>0</v>
      </c>
      <c r="P8822" s="18">
        <f t="shared" si="2937"/>
        <v>0</v>
      </c>
      <c r="Q8822" s="16">
        <f t="shared" si="2938"/>
        <v>142.31</v>
      </c>
      <c r="R8822" s="16">
        <f t="shared" si="2939"/>
        <v>0</v>
      </c>
    </row>
    <row r="8823" spans="1:18" ht="42" x14ac:dyDescent="0.35">
      <c r="A8823" s="1">
        <v>22</v>
      </c>
      <c r="B8823" s="13" t="s">
        <v>2332</v>
      </c>
      <c r="C8823" s="13" t="s">
        <v>224</v>
      </c>
      <c r="D8823" s="14" t="s">
        <v>2333</v>
      </c>
      <c r="E8823" s="15">
        <v>1904.76</v>
      </c>
      <c r="F8823" s="16">
        <f t="shared" si="2930"/>
        <v>1904.76</v>
      </c>
      <c r="G8823" s="16">
        <f t="shared" si="2931"/>
        <v>0</v>
      </c>
      <c r="H8823" s="16">
        <f t="shared" si="2932"/>
        <v>0</v>
      </c>
      <c r="I8823" s="16">
        <f t="shared" si="2933"/>
        <v>1904.76</v>
      </c>
      <c r="J8823" s="17">
        <v>1</v>
      </c>
      <c r="K8823" s="17">
        <v>0</v>
      </c>
      <c r="L8823" s="18">
        <f t="shared" si="2934"/>
        <v>1</v>
      </c>
      <c r="M8823" s="17">
        <v>0</v>
      </c>
      <c r="N8823" s="16">
        <f t="shared" si="2935"/>
        <v>1904.76</v>
      </c>
      <c r="O8823" s="16">
        <f t="shared" si="2936"/>
        <v>0</v>
      </c>
      <c r="P8823" s="18">
        <f t="shared" si="2937"/>
        <v>0</v>
      </c>
      <c r="Q8823" s="16">
        <f t="shared" si="2938"/>
        <v>1904.76</v>
      </c>
      <c r="R8823" s="16">
        <f t="shared" si="2939"/>
        <v>0</v>
      </c>
    </row>
    <row r="8824" spans="1:18" ht="105" x14ac:dyDescent="0.35">
      <c r="A8824" s="1">
        <v>23</v>
      </c>
      <c r="B8824" s="13" t="s">
        <v>2330</v>
      </c>
      <c r="C8824" s="13" t="s">
        <v>224</v>
      </c>
      <c r="D8824" s="14" t="s">
        <v>2331</v>
      </c>
      <c r="E8824" s="15">
        <v>2857.14</v>
      </c>
      <c r="F8824" s="16">
        <f t="shared" si="2930"/>
        <v>2857.14</v>
      </c>
      <c r="G8824" s="16">
        <f t="shared" si="2931"/>
        <v>35888.54</v>
      </c>
      <c r="H8824" s="16">
        <f t="shared" si="2932"/>
        <v>1256.0999999999999</v>
      </c>
      <c r="I8824" s="16">
        <f t="shared" si="2933"/>
        <v>-33031.4</v>
      </c>
      <c r="J8824" s="17">
        <v>1</v>
      </c>
      <c r="K8824" s="17">
        <v>12.561</v>
      </c>
      <c r="L8824" s="18">
        <f t="shared" si="2934"/>
        <v>-11.561</v>
      </c>
      <c r="M8824" s="17">
        <v>10.862</v>
      </c>
      <c r="N8824" s="16">
        <f t="shared" si="2935"/>
        <v>2857.14</v>
      </c>
      <c r="O8824" s="16">
        <f t="shared" si="2936"/>
        <v>31034.25</v>
      </c>
      <c r="P8824" s="18">
        <f t="shared" si="2937"/>
        <v>1.7</v>
      </c>
      <c r="Q8824" s="16">
        <f t="shared" si="2938"/>
        <v>2857.14</v>
      </c>
      <c r="R8824" s="16">
        <f t="shared" si="2939"/>
        <v>4854.28</v>
      </c>
    </row>
    <row r="8825" spans="1:18" ht="42" x14ac:dyDescent="0.35">
      <c r="A8825" s="1">
        <v>24</v>
      </c>
      <c r="B8825" s="13" t="s">
        <v>2334</v>
      </c>
      <c r="C8825" s="13" t="s">
        <v>224</v>
      </c>
      <c r="D8825" s="14" t="s">
        <v>2335</v>
      </c>
      <c r="E8825" s="15">
        <v>952.38</v>
      </c>
      <c r="F8825" s="16">
        <f t="shared" si="2930"/>
        <v>952.38</v>
      </c>
      <c r="G8825" s="16">
        <f t="shared" si="2931"/>
        <v>0</v>
      </c>
      <c r="H8825" s="16">
        <f t="shared" si="2932"/>
        <v>0</v>
      </c>
      <c r="I8825" s="16">
        <f t="shared" si="2933"/>
        <v>952.38</v>
      </c>
      <c r="J8825" s="17">
        <v>1</v>
      </c>
      <c r="K8825" s="17">
        <v>0</v>
      </c>
      <c r="L8825" s="18">
        <f t="shared" si="2934"/>
        <v>1</v>
      </c>
      <c r="M8825" s="17">
        <v>0</v>
      </c>
      <c r="N8825" s="16">
        <f t="shared" si="2935"/>
        <v>952.38</v>
      </c>
      <c r="O8825" s="16">
        <f t="shared" si="2936"/>
        <v>0</v>
      </c>
      <c r="P8825" s="18">
        <f t="shared" si="2937"/>
        <v>0</v>
      </c>
      <c r="Q8825" s="16">
        <f t="shared" si="2938"/>
        <v>952.38</v>
      </c>
      <c r="R8825" s="16">
        <f t="shared" si="2939"/>
        <v>0</v>
      </c>
    </row>
    <row r="8826" spans="1:18" x14ac:dyDescent="0.35">
      <c r="A8826" s="21" t="s">
        <v>2622</v>
      </c>
      <c r="B8826" s="21" t="s">
        <v>2622</v>
      </c>
      <c r="C8826" s="21" t="s">
        <v>2622</v>
      </c>
      <c r="D8826" s="21" t="s">
        <v>2622</v>
      </c>
      <c r="E8826" s="21" t="s">
        <v>2622</v>
      </c>
      <c r="F8826" s="19"/>
      <c r="G8826" s="20">
        <f>SUM(G8802:G8825)</f>
        <v>35888.54</v>
      </c>
      <c r="H8826" s="7"/>
      <c r="I8826" s="7"/>
      <c r="J8826" s="7"/>
      <c r="K8826" s="7"/>
      <c r="L8826" s="7"/>
      <c r="M8826" s="7"/>
      <c r="N8826" s="7"/>
      <c r="O8826" s="7"/>
      <c r="P8826" s="7"/>
      <c r="Q8826" s="7"/>
      <c r="R8826" s="7"/>
    </row>
    <row r="8828" spans="1:18" x14ac:dyDescent="0.35">
      <c r="B8828" s="11" t="s">
        <v>23</v>
      </c>
      <c r="C8828" s="12" t="s">
        <v>24</v>
      </c>
      <c r="D8828" s="12" t="s">
        <v>25</v>
      </c>
    </row>
    <row r="8829" spans="1:18" x14ac:dyDescent="0.35">
      <c r="B8829" s="11" t="s">
        <v>26</v>
      </c>
      <c r="C8829" s="12" t="s">
        <v>27</v>
      </c>
      <c r="D8829" s="12" t="s">
        <v>28</v>
      </c>
    </row>
    <row r="8830" spans="1:18" x14ac:dyDescent="0.35">
      <c r="B8830" s="11" t="s">
        <v>29</v>
      </c>
      <c r="C8830" s="12" t="s">
        <v>24</v>
      </c>
      <c r="D8830" s="12" t="s">
        <v>30</v>
      </c>
    </row>
    <row r="8831" spans="1:18" x14ac:dyDescent="0.35">
      <c r="B8831" s="11" t="s">
        <v>31</v>
      </c>
      <c r="C8831" s="12" t="s">
        <v>358</v>
      </c>
      <c r="D8831" s="12" t="s">
        <v>2279</v>
      </c>
    </row>
    <row r="8832" spans="1:18" x14ac:dyDescent="0.35">
      <c r="B8832" s="11" t="s">
        <v>33</v>
      </c>
      <c r="C8832" s="12" t="s">
        <v>339</v>
      </c>
      <c r="D8832" s="12" t="s">
        <v>549</v>
      </c>
    </row>
    <row r="8833" spans="1:18" x14ac:dyDescent="0.35">
      <c r="B8833" s="11" t="s">
        <v>35</v>
      </c>
      <c r="C8833" s="12" t="s">
        <v>116</v>
      </c>
      <c r="D8833" s="12" t="s">
        <v>2339</v>
      </c>
    </row>
    <row r="8834" spans="1:18" x14ac:dyDescent="0.35">
      <c r="B8834" s="11" t="s">
        <v>36</v>
      </c>
      <c r="C8834" s="12" t="s">
        <v>24</v>
      </c>
      <c r="D8834" s="12" t="s">
        <v>730</v>
      </c>
    </row>
    <row r="8836" spans="1:18" ht="42" x14ac:dyDescent="0.35">
      <c r="A8836" s="1">
        <v>1</v>
      </c>
      <c r="B8836" s="13" t="s">
        <v>2452</v>
      </c>
      <c r="C8836" s="13" t="s">
        <v>41</v>
      </c>
      <c r="D8836" s="14" t="s">
        <v>1671</v>
      </c>
      <c r="E8836" s="15">
        <v>93.59</v>
      </c>
      <c r="F8836" s="16">
        <f t="shared" ref="F8836:F8844" si="2940">ROUND(ROUND(N8836,2)*ROUND(J8836,3),2)</f>
        <v>2714.11</v>
      </c>
      <c r="G8836" s="16">
        <f t="shared" ref="G8836:G8844" si="2941">ROUND(ROUND(N8836,2)*ROUND(K8836,3),2)</f>
        <v>0</v>
      </c>
      <c r="H8836" s="16">
        <f t="shared" ref="H8836:H8844" si="2942">IF(EXACT(J8836,0),0,100*(K8836/J8836))</f>
        <v>0</v>
      </c>
      <c r="I8836" s="16">
        <f t="shared" ref="I8836:I8844" si="2943">ROUND((ROUND(J8836,3)-ROUND(K8836,3))*N8836,2)</f>
        <v>2714.11</v>
      </c>
      <c r="J8836" s="17">
        <v>29</v>
      </c>
      <c r="K8836" s="17">
        <v>0</v>
      </c>
      <c r="L8836" s="18">
        <f t="shared" ref="L8836:L8844" si="2944">ROUND(ROUND(J8836,3)-ROUND(K8836,3),3)</f>
        <v>29</v>
      </c>
      <c r="M8836" s="17">
        <v>0</v>
      </c>
      <c r="N8836" s="16">
        <f t="shared" ref="N8836:N8844" si="2945">ROUND(E8836,2)</f>
        <v>93.59</v>
      </c>
      <c r="O8836" s="16">
        <f t="shared" ref="O8836:O8844" si="2946">ROUND(ROUND(M8836,3)*ROUND(N8836,2),2)</f>
        <v>0</v>
      </c>
      <c r="P8836" s="18">
        <f t="shared" ref="P8836:P8844" si="2947">ROUND(ROUND(K8836,3)-ROUND(M8836,3),2)</f>
        <v>0</v>
      </c>
      <c r="Q8836" s="16">
        <f t="shared" ref="Q8836:Q8844" si="2948">ROUND(E8836,2)</f>
        <v>93.59</v>
      </c>
      <c r="R8836" s="16">
        <f t="shared" ref="R8836:R8844" si="2949">ROUND((ROUND(K8836,3)-ROUND(M8836,3))* Q8836,2)</f>
        <v>0</v>
      </c>
    </row>
    <row r="8837" spans="1:18" ht="31.5" x14ac:dyDescent="0.35">
      <c r="A8837" s="1">
        <v>2</v>
      </c>
      <c r="B8837" s="13" t="s">
        <v>1060</v>
      </c>
      <c r="C8837" s="13" t="s">
        <v>41</v>
      </c>
      <c r="D8837" s="14" t="s">
        <v>1061</v>
      </c>
      <c r="E8837" s="15">
        <v>112.14</v>
      </c>
      <c r="F8837" s="16">
        <f t="shared" si="2940"/>
        <v>3252.06</v>
      </c>
      <c r="G8837" s="16">
        <f t="shared" si="2941"/>
        <v>0</v>
      </c>
      <c r="H8837" s="16">
        <f t="shared" si="2942"/>
        <v>0</v>
      </c>
      <c r="I8837" s="16">
        <f t="shared" si="2943"/>
        <v>3252.06</v>
      </c>
      <c r="J8837" s="17">
        <v>29</v>
      </c>
      <c r="K8837" s="17">
        <v>0</v>
      </c>
      <c r="L8837" s="18">
        <f t="shared" si="2944"/>
        <v>29</v>
      </c>
      <c r="M8837" s="17">
        <v>0</v>
      </c>
      <c r="N8837" s="16">
        <f t="shared" si="2945"/>
        <v>112.14</v>
      </c>
      <c r="O8837" s="16">
        <f t="shared" si="2946"/>
        <v>0</v>
      </c>
      <c r="P8837" s="18">
        <f t="shared" si="2947"/>
        <v>0</v>
      </c>
      <c r="Q8837" s="16">
        <f t="shared" si="2948"/>
        <v>112.14</v>
      </c>
      <c r="R8837" s="16">
        <f t="shared" si="2949"/>
        <v>0</v>
      </c>
    </row>
    <row r="8838" spans="1:18" ht="52.5" x14ac:dyDescent="0.35">
      <c r="A8838" s="1">
        <v>3</v>
      </c>
      <c r="B8838" s="13" t="s">
        <v>166</v>
      </c>
      <c r="C8838" s="13" t="s">
        <v>65</v>
      </c>
      <c r="D8838" s="14" t="s">
        <v>167</v>
      </c>
      <c r="E8838" s="15">
        <v>24.21</v>
      </c>
      <c r="F8838" s="16">
        <f t="shared" si="2940"/>
        <v>5393.99</v>
      </c>
      <c r="G8838" s="16">
        <f t="shared" si="2941"/>
        <v>0</v>
      </c>
      <c r="H8838" s="16">
        <f t="shared" si="2942"/>
        <v>0</v>
      </c>
      <c r="I8838" s="16">
        <f t="shared" si="2943"/>
        <v>5393.99</v>
      </c>
      <c r="J8838" s="17">
        <v>222.8</v>
      </c>
      <c r="K8838" s="17">
        <v>0</v>
      </c>
      <c r="L8838" s="18">
        <f t="shared" si="2944"/>
        <v>222.8</v>
      </c>
      <c r="M8838" s="17">
        <v>0</v>
      </c>
      <c r="N8838" s="16">
        <f t="shared" si="2945"/>
        <v>24.21</v>
      </c>
      <c r="O8838" s="16">
        <f t="shared" si="2946"/>
        <v>0</v>
      </c>
      <c r="P8838" s="18">
        <f t="shared" si="2947"/>
        <v>0</v>
      </c>
      <c r="Q8838" s="16">
        <f t="shared" si="2948"/>
        <v>24.21</v>
      </c>
      <c r="R8838" s="16">
        <f t="shared" si="2949"/>
        <v>0</v>
      </c>
    </row>
    <row r="8839" spans="1:18" ht="31.5" x14ac:dyDescent="0.35">
      <c r="A8839" s="1">
        <v>4</v>
      </c>
      <c r="B8839" s="13" t="s">
        <v>168</v>
      </c>
      <c r="C8839" s="13" t="s">
        <v>65</v>
      </c>
      <c r="D8839" s="14" t="s">
        <v>169</v>
      </c>
      <c r="E8839" s="15">
        <v>5.38</v>
      </c>
      <c r="F8839" s="16">
        <f t="shared" si="2940"/>
        <v>1198.6600000000001</v>
      </c>
      <c r="G8839" s="16">
        <f t="shared" si="2941"/>
        <v>0</v>
      </c>
      <c r="H8839" s="16">
        <f t="shared" si="2942"/>
        <v>0</v>
      </c>
      <c r="I8839" s="16">
        <f t="shared" si="2943"/>
        <v>1198.6600000000001</v>
      </c>
      <c r="J8839" s="17">
        <v>222.8</v>
      </c>
      <c r="K8839" s="17">
        <v>0</v>
      </c>
      <c r="L8839" s="18">
        <f t="shared" si="2944"/>
        <v>222.8</v>
      </c>
      <c r="M8839" s="17">
        <v>0</v>
      </c>
      <c r="N8839" s="16">
        <f t="shared" si="2945"/>
        <v>5.38</v>
      </c>
      <c r="O8839" s="16">
        <f t="shared" si="2946"/>
        <v>0</v>
      </c>
      <c r="P8839" s="18">
        <f t="shared" si="2947"/>
        <v>0</v>
      </c>
      <c r="Q8839" s="16">
        <f t="shared" si="2948"/>
        <v>5.38</v>
      </c>
      <c r="R8839" s="16">
        <f t="shared" si="2949"/>
        <v>0</v>
      </c>
    </row>
    <row r="8840" spans="1:18" ht="52.5" x14ac:dyDescent="0.35">
      <c r="A8840" s="1">
        <v>5</v>
      </c>
      <c r="B8840" s="13" t="s">
        <v>1136</v>
      </c>
      <c r="C8840" s="13" t="s">
        <v>65</v>
      </c>
      <c r="D8840" s="14" t="s">
        <v>1137</v>
      </c>
      <c r="E8840" s="15">
        <v>5.82</v>
      </c>
      <c r="F8840" s="16">
        <f t="shared" si="2940"/>
        <v>687.77</v>
      </c>
      <c r="G8840" s="16">
        <f t="shared" si="2941"/>
        <v>0</v>
      </c>
      <c r="H8840" s="16">
        <f t="shared" si="2942"/>
        <v>0</v>
      </c>
      <c r="I8840" s="16">
        <f t="shared" si="2943"/>
        <v>687.77</v>
      </c>
      <c r="J8840" s="17">
        <v>118.17400000000001</v>
      </c>
      <c r="K8840" s="17">
        <v>0</v>
      </c>
      <c r="L8840" s="18">
        <f t="shared" si="2944"/>
        <v>118.17400000000001</v>
      </c>
      <c r="M8840" s="17">
        <v>0</v>
      </c>
      <c r="N8840" s="16">
        <f t="shared" si="2945"/>
        <v>5.82</v>
      </c>
      <c r="O8840" s="16">
        <f t="shared" si="2946"/>
        <v>0</v>
      </c>
      <c r="P8840" s="18">
        <f t="shared" si="2947"/>
        <v>0</v>
      </c>
      <c r="Q8840" s="16">
        <f t="shared" si="2948"/>
        <v>5.82</v>
      </c>
      <c r="R8840" s="16">
        <f t="shared" si="2949"/>
        <v>0</v>
      </c>
    </row>
    <row r="8841" spans="1:18" ht="21" x14ac:dyDescent="0.35">
      <c r="A8841" s="1">
        <v>6</v>
      </c>
      <c r="B8841" s="13" t="s">
        <v>2340</v>
      </c>
      <c r="C8841" s="13" t="s">
        <v>65</v>
      </c>
      <c r="D8841" s="14" t="s">
        <v>2341</v>
      </c>
      <c r="E8841" s="15">
        <v>23.31</v>
      </c>
      <c r="F8841" s="16">
        <f t="shared" si="2940"/>
        <v>1465.73</v>
      </c>
      <c r="G8841" s="16">
        <f t="shared" si="2941"/>
        <v>0</v>
      </c>
      <c r="H8841" s="16">
        <f t="shared" si="2942"/>
        <v>0</v>
      </c>
      <c r="I8841" s="16">
        <f t="shared" si="2943"/>
        <v>1465.73</v>
      </c>
      <c r="J8841" s="17">
        <v>62.88</v>
      </c>
      <c r="K8841" s="17">
        <v>0</v>
      </c>
      <c r="L8841" s="18">
        <f t="shared" si="2944"/>
        <v>62.88</v>
      </c>
      <c r="M8841" s="17">
        <v>0</v>
      </c>
      <c r="N8841" s="16">
        <f t="shared" si="2945"/>
        <v>23.31</v>
      </c>
      <c r="O8841" s="16">
        <f t="shared" si="2946"/>
        <v>0</v>
      </c>
      <c r="P8841" s="18">
        <f t="shared" si="2947"/>
        <v>0</v>
      </c>
      <c r="Q8841" s="16">
        <f t="shared" si="2948"/>
        <v>23.31</v>
      </c>
      <c r="R8841" s="16">
        <f t="shared" si="2949"/>
        <v>0</v>
      </c>
    </row>
    <row r="8842" spans="1:18" ht="21" x14ac:dyDescent="0.35">
      <c r="A8842" s="1">
        <v>7</v>
      </c>
      <c r="B8842" s="13" t="s">
        <v>87</v>
      </c>
      <c r="C8842" s="13" t="s">
        <v>65</v>
      </c>
      <c r="D8842" s="14" t="s">
        <v>88</v>
      </c>
      <c r="E8842" s="15">
        <v>98.73</v>
      </c>
      <c r="F8842" s="16">
        <f t="shared" si="2940"/>
        <v>3213.66</v>
      </c>
      <c r="G8842" s="16">
        <f t="shared" si="2941"/>
        <v>0</v>
      </c>
      <c r="H8842" s="16">
        <f t="shared" si="2942"/>
        <v>0</v>
      </c>
      <c r="I8842" s="16">
        <f t="shared" si="2943"/>
        <v>3213.66</v>
      </c>
      <c r="J8842" s="17">
        <v>32.549999999999997</v>
      </c>
      <c r="K8842" s="17">
        <v>0</v>
      </c>
      <c r="L8842" s="18">
        <f t="shared" si="2944"/>
        <v>32.549999999999997</v>
      </c>
      <c r="M8842" s="17">
        <v>0</v>
      </c>
      <c r="N8842" s="16">
        <f t="shared" si="2945"/>
        <v>98.73</v>
      </c>
      <c r="O8842" s="16">
        <f t="shared" si="2946"/>
        <v>0</v>
      </c>
      <c r="P8842" s="18">
        <f t="shared" si="2947"/>
        <v>0</v>
      </c>
      <c r="Q8842" s="16">
        <f t="shared" si="2948"/>
        <v>98.73</v>
      </c>
      <c r="R8842" s="16">
        <f t="shared" si="2949"/>
        <v>0</v>
      </c>
    </row>
    <row r="8843" spans="1:18" ht="42" x14ac:dyDescent="0.35">
      <c r="A8843" s="1">
        <v>8</v>
      </c>
      <c r="B8843" s="13" t="s">
        <v>183</v>
      </c>
      <c r="C8843" s="13" t="s">
        <v>92</v>
      </c>
      <c r="D8843" s="14" t="s">
        <v>184</v>
      </c>
      <c r="E8843" s="15">
        <v>7.89</v>
      </c>
      <c r="F8843" s="16">
        <f t="shared" si="2940"/>
        <v>1636.39</v>
      </c>
      <c r="G8843" s="16">
        <f t="shared" si="2941"/>
        <v>0</v>
      </c>
      <c r="H8843" s="16">
        <f t="shared" si="2942"/>
        <v>0</v>
      </c>
      <c r="I8843" s="16">
        <f t="shared" si="2943"/>
        <v>1636.39</v>
      </c>
      <c r="J8843" s="17">
        <v>207.4</v>
      </c>
      <c r="K8843" s="17">
        <v>0</v>
      </c>
      <c r="L8843" s="18">
        <f t="shared" si="2944"/>
        <v>207.4</v>
      </c>
      <c r="M8843" s="17">
        <v>0</v>
      </c>
      <c r="N8843" s="16">
        <f t="shared" si="2945"/>
        <v>7.89</v>
      </c>
      <c r="O8843" s="16">
        <f t="shared" si="2946"/>
        <v>0</v>
      </c>
      <c r="P8843" s="18">
        <f t="shared" si="2947"/>
        <v>0</v>
      </c>
      <c r="Q8843" s="16">
        <f t="shared" si="2948"/>
        <v>7.89</v>
      </c>
      <c r="R8843" s="16">
        <f t="shared" si="2949"/>
        <v>0</v>
      </c>
    </row>
    <row r="8844" spans="1:18" ht="52.5" x14ac:dyDescent="0.35">
      <c r="A8844" s="1">
        <v>9</v>
      </c>
      <c r="B8844" s="13" t="s">
        <v>1153</v>
      </c>
      <c r="C8844" s="13" t="s">
        <v>92</v>
      </c>
      <c r="D8844" s="14" t="s">
        <v>1154</v>
      </c>
      <c r="E8844" s="15">
        <v>22.66</v>
      </c>
      <c r="F8844" s="16">
        <f t="shared" si="2940"/>
        <v>7049.53</v>
      </c>
      <c r="G8844" s="16">
        <f t="shared" si="2941"/>
        <v>0</v>
      </c>
      <c r="H8844" s="16">
        <f t="shared" si="2942"/>
        <v>0</v>
      </c>
      <c r="I8844" s="16">
        <f t="shared" si="2943"/>
        <v>7049.53</v>
      </c>
      <c r="J8844" s="17">
        <v>311.10000000000002</v>
      </c>
      <c r="K8844" s="17">
        <v>0</v>
      </c>
      <c r="L8844" s="18">
        <f t="shared" si="2944"/>
        <v>311.10000000000002</v>
      </c>
      <c r="M8844" s="17">
        <v>0</v>
      </c>
      <c r="N8844" s="16">
        <f t="shared" si="2945"/>
        <v>22.66</v>
      </c>
      <c r="O8844" s="16">
        <f t="shared" si="2946"/>
        <v>0</v>
      </c>
      <c r="P8844" s="18">
        <f t="shared" si="2947"/>
        <v>0</v>
      </c>
      <c r="Q8844" s="16">
        <f t="shared" si="2948"/>
        <v>22.66</v>
      </c>
      <c r="R8844" s="16">
        <f t="shared" si="2949"/>
        <v>0</v>
      </c>
    </row>
    <row r="8845" spans="1:18" x14ac:dyDescent="0.35">
      <c r="A8845" s="21" t="s">
        <v>2623</v>
      </c>
      <c r="B8845" s="21" t="s">
        <v>2623</v>
      </c>
      <c r="C8845" s="21" t="s">
        <v>2623</v>
      </c>
      <c r="D8845" s="21" t="s">
        <v>2623</v>
      </c>
      <c r="E8845" s="21" t="s">
        <v>2623</v>
      </c>
      <c r="F8845" s="19"/>
      <c r="G8845" s="20">
        <f>SUM(G8836:G8844)</f>
        <v>0</v>
      </c>
      <c r="H8845" s="7"/>
      <c r="I8845" s="7"/>
      <c r="J8845" s="7"/>
      <c r="K8845" s="7"/>
      <c r="L8845" s="7"/>
      <c r="M8845" s="7"/>
      <c r="N8845" s="7"/>
      <c r="O8845" s="7"/>
      <c r="P8845" s="7"/>
      <c r="Q8845" s="7"/>
      <c r="R8845" s="7"/>
    </row>
    <row r="8847" spans="1:18" x14ac:dyDescent="0.35">
      <c r="B8847" s="11" t="s">
        <v>23</v>
      </c>
      <c r="C8847" s="12" t="s">
        <v>24</v>
      </c>
      <c r="D8847" s="12" t="s">
        <v>25</v>
      </c>
    </row>
    <row r="8848" spans="1:18" x14ac:dyDescent="0.35">
      <c r="B8848" s="11" t="s">
        <v>26</v>
      </c>
      <c r="C8848" s="12" t="s">
        <v>27</v>
      </c>
      <c r="D8848" s="12" t="s">
        <v>28</v>
      </c>
    </row>
    <row r="8849" spans="1:18" x14ac:dyDescent="0.35">
      <c r="B8849" s="11" t="s">
        <v>29</v>
      </c>
      <c r="C8849" s="12" t="s">
        <v>24</v>
      </c>
      <c r="D8849" s="12" t="s">
        <v>30</v>
      </c>
    </row>
    <row r="8850" spans="1:18" x14ac:dyDescent="0.35">
      <c r="B8850" s="11" t="s">
        <v>31</v>
      </c>
      <c r="C8850" s="12" t="s">
        <v>358</v>
      </c>
      <c r="D8850" s="12" t="s">
        <v>2279</v>
      </c>
    </row>
    <row r="8851" spans="1:18" x14ac:dyDescent="0.35">
      <c r="B8851" s="11" t="s">
        <v>33</v>
      </c>
      <c r="C8851" s="12" t="s">
        <v>339</v>
      </c>
      <c r="D8851" s="12" t="s">
        <v>549</v>
      </c>
    </row>
    <row r="8852" spans="1:18" x14ac:dyDescent="0.35">
      <c r="B8852" s="11" t="s">
        <v>35</v>
      </c>
      <c r="C8852" s="12" t="s">
        <v>116</v>
      </c>
      <c r="D8852" s="12" t="s">
        <v>2339</v>
      </c>
    </row>
    <row r="8853" spans="1:18" x14ac:dyDescent="0.35">
      <c r="B8853" s="11" t="s">
        <v>36</v>
      </c>
      <c r="C8853" s="12" t="s">
        <v>27</v>
      </c>
      <c r="D8853" s="12" t="s">
        <v>2343</v>
      </c>
    </row>
    <row r="8855" spans="1:18" ht="42" x14ac:dyDescent="0.35">
      <c r="A8855" s="1">
        <v>1</v>
      </c>
      <c r="B8855" s="13" t="s">
        <v>2344</v>
      </c>
      <c r="C8855" s="13" t="s">
        <v>44</v>
      </c>
      <c r="D8855" s="14" t="s">
        <v>2345</v>
      </c>
      <c r="E8855" s="15">
        <v>14.68</v>
      </c>
      <c r="F8855" s="16">
        <f t="shared" ref="F8855:F8878" si="2950">ROUND(ROUND(N8855,2)*ROUND(J8855,3),2)</f>
        <v>249.56</v>
      </c>
      <c r="G8855" s="16">
        <f t="shared" ref="G8855:G8878" si="2951">ROUND(ROUND(N8855,2)*ROUND(K8855,3),2)</f>
        <v>0</v>
      </c>
      <c r="H8855" s="16">
        <f t="shared" ref="H8855:H8878" si="2952">IF(EXACT(J8855,0),0,100*(K8855/J8855))</f>
        <v>0</v>
      </c>
      <c r="I8855" s="16">
        <f t="shared" ref="I8855:I8878" si="2953">ROUND((ROUND(J8855,3)-ROUND(K8855,3))*N8855,2)</f>
        <v>249.56</v>
      </c>
      <c r="J8855" s="17">
        <v>17</v>
      </c>
      <c r="K8855" s="17">
        <v>0</v>
      </c>
      <c r="L8855" s="18">
        <f t="shared" ref="L8855:L8878" si="2954">ROUND(ROUND(J8855,3)-ROUND(K8855,3),3)</f>
        <v>17</v>
      </c>
      <c r="M8855" s="17">
        <v>0</v>
      </c>
      <c r="N8855" s="16">
        <f t="shared" ref="N8855:N8878" si="2955">ROUND(E8855,2)</f>
        <v>14.68</v>
      </c>
      <c r="O8855" s="16">
        <f t="shared" ref="O8855:O8878" si="2956">ROUND(ROUND(M8855,3)*ROUND(N8855,2),2)</f>
        <v>0</v>
      </c>
      <c r="P8855" s="18">
        <f t="shared" ref="P8855:P8878" si="2957">ROUND(ROUND(K8855,3)-ROUND(M8855,3),2)</f>
        <v>0</v>
      </c>
      <c r="Q8855" s="16">
        <f t="shared" ref="Q8855:Q8878" si="2958">ROUND(E8855,2)</f>
        <v>14.68</v>
      </c>
      <c r="R8855" s="16">
        <f t="shared" ref="R8855:R8878" si="2959">ROUND((ROUND(K8855,3)-ROUND(M8855,3))* Q8855,2)</f>
        <v>0</v>
      </c>
    </row>
    <row r="8856" spans="1:18" ht="42" x14ac:dyDescent="0.35">
      <c r="A8856" s="1">
        <v>2</v>
      </c>
      <c r="B8856" s="13" t="s">
        <v>2346</v>
      </c>
      <c r="C8856" s="13" t="s">
        <v>44</v>
      </c>
      <c r="D8856" s="14" t="s">
        <v>2347</v>
      </c>
      <c r="E8856" s="15">
        <v>6.2</v>
      </c>
      <c r="F8856" s="16">
        <f t="shared" si="2950"/>
        <v>4098.2</v>
      </c>
      <c r="G8856" s="16">
        <f t="shared" si="2951"/>
        <v>0</v>
      </c>
      <c r="H8856" s="16">
        <f t="shared" si="2952"/>
        <v>0</v>
      </c>
      <c r="I8856" s="16">
        <f t="shared" si="2953"/>
        <v>4098.2</v>
      </c>
      <c r="J8856" s="17">
        <v>661</v>
      </c>
      <c r="K8856" s="17">
        <v>0</v>
      </c>
      <c r="L8856" s="18">
        <f t="shared" si="2954"/>
        <v>661</v>
      </c>
      <c r="M8856" s="17">
        <v>0</v>
      </c>
      <c r="N8856" s="16">
        <f t="shared" si="2955"/>
        <v>6.2</v>
      </c>
      <c r="O8856" s="16">
        <f t="shared" si="2956"/>
        <v>0</v>
      </c>
      <c r="P8856" s="18">
        <f t="shared" si="2957"/>
        <v>0</v>
      </c>
      <c r="Q8856" s="16">
        <f t="shared" si="2958"/>
        <v>6.2</v>
      </c>
      <c r="R8856" s="16">
        <f t="shared" si="2959"/>
        <v>0</v>
      </c>
    </row>
    <row r="8857" spans="1:18" ht="42" x14ac:dyDescent="0.35">
      <c r="A8857" s="1">
        <v>3</v>
      </c>
      <c r="B8857" s="13" t="s">
        <v>2348</v>
      </c>
      <c r="C8857" s="13" t="s">
        <v>44</v>
      </c>
      <c r="D8857" s="14" t="s">
        <v>2349</v>
      </c>
      <c r="E8857" s="15">
        <v>2.78</v>
      </c>
      <c r="F8857" s="16">
        <f t="shared" si="2950"/>
        <v>5596.14</v>
      </c>
      <c r="G8857" s="16">
        <f t="shared" si="2951"/>
        <v>0</v>
      </c>
      <c r="H8857" s="16">
        <f t="shared" si="2952"/>
        <v>0</v>
      </c>
      <c r="I8857" s="16">
        <f t="shared" si="2953"/>
        <v>5596.14</v>
      </c>
      <c r="J8857" s="17">
        <v>2013</v>
      </c>
      <c r="K8857" s="17">
        <v>0</v>
      </c>
      <c r="L8857" s="18">
        <f t="shared" si="2954"/>
        <v>2013</v>
      </c>
      <c r="M8857" s="17">
        <v>0</v>
      </c>
      <c r="N8857" s="16">
        <f t="shared" si="2955"/>
        <v>2.78</v>
      </c>
      <c r="O8857" s="16">
        <f t="shared" si="2956"/>
        <v>0</v>
      </c>
      <c r="P8857" s="18">
        <f t="shared" si="2957"/>
        <v>0</v>
      </c>
      <c r="Q8857" s="16">
        <f t="shared" si="2958"/>
        <v>2.78</v>
      </c>
      <c r="R8857" s="16">
        <f t="shared" si="2959"/>
        <v>0</v>
      </c>
    </row>
    <row r="8858" spans="1:18" ht="52.5" x14ac:dyDescent="0.35">
      <c r="A8858" s="1">
        <v>4</v>
      </c>
      <c r="B8858" s="13" t="s">
        <v>2350</v>
      </c>
      <c r="C8858" s="13" t="s">
        <v>41</v>
      </c>
      <c r="D8858" s="14" t="s">
        <v>2351</v>
      </c>
      <c r="E8858" s="15">
        <v>10.68</v>
      </c>
      <c r="F8858" s="16">
        <f t="shared" si="2950"/>
        <v>747.6</v>
      </c>
      <c r="G8858" s="16">
        <f t="shared" si="2951"/>
        <v>0</v>
      </c>
      <c r="H8858" s="16">
        <f t="shared" si="2952"/>
        <v>0</v>
      </c>
      <c r="I8858" s="16">
        <f t="shared" si="2953"/>
        <v>747.6</v>
      </c>
      <c r="J8858" s="17">
        <v>70</v>
      </c>
      <c r="K8858" s="17">
        <v>0</v>
      </c>
      <c r="L8858" s="18">
        <f t="shared" si="2954"/>
        <v>70</v>
      </c>
      <c r="M8858" s="17">
        <v>0</v>
      </c>
      <c r="N8858" s="16">
        <f t="shared" si="2955"/>
        <v>10.68</v>
      </c>
      <c r="O8858" s="16">
        <f t="shared" si="2956"/>
        <v>0</v>
      </c>
      <c r="P8858" s="18">
        <f t="shared" si="2957"/>
        <v>0</v>
      </c>
      <c r="Q8858" s="16">
        <f t="shared" si="2958"/>
        <v>10.68</v>
      </c>
      <c r="R8858" s="16">
        <f t="shared" si="2959"/>
        <v>0</v>
      </c>
    </row>
    <row r="8859" spans="1:18" ht="21" x14ac:dyDescent="0.35">
      <c r="A8859" s="1">
        <v>5</v>
      </c>
      <c r="B8859" s="13" t="s">
        <v>2352</v>
      </c>
      <c r="C8859" s="13" t="s">
        <v>41</v>
      </c>
      <c r="D8859" s="14" t="s">
        <v>2353</v>
      </c>
      <c r="E8859" s="15">
        <v>11.7</v>
      </c>
      <c r="F8859" s="16">
        <f t="shared" si="2950"/>
        <v>117</v>
      </c>
      <c r="G8859" s="16">
        <f t="shared" si="2951"/>
        <v>0</v>
      </c>
      <c r="H8859" s="16">
        <f t="shared" si="2952"/>
        <v>0</v>
      </c>
      <c r="I8859" s="16">
        <f t="shared" si="2953"/>
        <v>117</v>
      </c>
      <c r="J8859" s="17">
        <v>10</v>
      </c>
      <c r="K8859" s="17">
        <v>0</v>
      </c>
      <c r="L8859" s="18">
        <f t="shared" si="2954"/>
        <v>10</v>
      </c>
      <c r="M8859" s="17">
        <v>0</v>
      </c>
      <c r="N8859" s="16">
        <f t="shared" si="2955"/>
        <v>11.7</v>
      </c>
      <c r="O8859" s="16">
        <f t="shared" si="2956"/>
        <v>0</v>
      </c>
      <c r="P8859" s="18">
        <f t="shared" si="2957"/>
        <v>0</v>
      </c>
      <c r="Q8859" s="16">
        <f t="shared" si="2958"/>
        <v>11.7</v>
      </c>
      <c r="R8859" s="16">
        <f t="shared" si="2959"/>
        <v>0</v>
      </c>
    </row>
    <row r="8860" spans="1:18" ht="21" x14ac:dyDescent="0.35">
      <c r="A8860" s="1">
        <v>6</v>
      </c>
      <c r="B8860" s="13" t="s">
        <v>2354</v>
      </c>
      <c r="C8860" s="13" t="s">
        <v>41</v>
      </c>
      <c r="D8860" s="14" t="s">
        <v>2355</v>
      </c>
      <c r="E8860" s="15">
        <v>11.7</v>
      </c>
      <c r="F8860" s="16">
        <f t="shared" si="2950"/>
        <v>35.1</v>
      </c>
      <c r="G8860" s="16">
        <f t="shared" si="2951"/>
        <v>0</v>
      </c>
      <c r="H8860" s="16">
        <f t="shared" si="2952"/>
        <v>0</v>
      </c>
      <c r="I8860" s="16">
        <f t="shared" si="2953"/>
        <v>35.1</v>
      </c>
      <c r="J8860" s="17">
        <v>3</v>
      </c>
      <c r="K8860" s="17">
        <v>0</v>
      </c>
      <c r="L8860" s="18">
        <f t="shared" si="2954"/>
        <v>3</v>
      </c>
      <c r="M8860" s="17">
        <v>0</v>
      </c>
      <c r="N8860" s="16">
        <f t="shared" si="2955"/>
        <v>11.7</v>
      </c>
      <c r="O8860" s="16">
        <f t="shared" si="2956"/>
        <v>0</v>
      </c>
      <c r="P8860" s="18">
        <f t="shared" si="2957"/>
        <v>0</v>
      </c>
      <c r="Q8860" s="16">
        <f t="shared" si="2958"/>
        <v>11.7</v>
      </c>
      <c r="R8860" s="16">
        <f t="shared" si="2959"/>
        <v>0</v>
      </c>
    </row>
    <row r="8861" spans="1:18" ht="42" x14ac:dyDescent="0.35">
      <c r="A8861" s="1">
        <v>7</v>
      </c>
      <c r="B8861" s="13" t="s">
        <v>2356</v>
      </c>
      <c r="C8861" s="13" t="s">
        <v>41</v>
      </c>
      <c r="D8861" s="14" t="s">
        <v>2357</v>
      </c>
      <c r="E8861" s="15">
        <v>114.46</v>
      </c>
      <c r="F8861" s="16">
        <f t="shared" si="2950"/>
        <v>114.46</v>
      </c>
      <c r="G8861" s="16">
        <f t="shared" si="2951"/>
        <v>0</v>
      </c>
      <c r="H8861" s="16">
        <f t="shared" si="2952"/>
        <v>0</v>
      </c>
      <c r="I8861" s="16">
        <f t="shared" si="2953"/>
        <v>114.46</v>
      </c>
      <c r="J8861" s="17">
        <v>1</v>
      </c>
      <c r="K8861" s="17">
        <v>0</v>
      </c>
      <c r="L8861" s="18">
        <f t="shared" si="2954"/>
        <v>1</v>
      </c>
      <c r="M8861" s="17">
        <v>0</v>
      </c>
      <c r="N8861" s="16">
        <f t="shared" si="2955"/>
        <v>114.46</v>
      </c>
      <c r="O8861" s="16">
        <f t="shared" si="2956"/>
        <v>0</v>
      </c>
      <c r="P8861" s="18">
        <f t="shared" si="2957"/>
        <v>0</v>
      </c>
      <c r="Q8861" s="16">
        <f t="shared" si="2958"/>
        <v>114.46</v>
      </c>
      <c r="R8861" s="16">
        <f t="shared" si="2959"/>
        <v>0</v>
      </c>
    </row>
    <row r="8862" spans="1:18" ht="42" x14ac:dyDescent="0.35">
      <c r="A8862" s="1">
        <v>8</v>
      </c>
      <c r="B8862" s="13" t="s">
        <v>2358</v>
      </c>
      <c r="C8862" s="13" t="s">
        <v>41</v>
      </c>
      <c r="D8862" s="14" t="s">
        <v>2359</v>
      </c>
      <c r="E8862" s="15">
        <v>47.91</v>
      </c>
      <c r="F8862" s="16">
        <f t="shared" si="2950"/>
        <v>335.37</v>
      </c>
      <c r="G8862" s="16">
        <f t="shared" si="2951"/>
        <v>0</v>
      </c>
      <c r="H8862" s="16">
        <f t="shared" si="2952"/>
        <v>0</v>
      </c>
      <c r="I8862" s="16">
        <f t="shared" si="2953"/>
        <v>335.37</v>
      </c>
      <c r="J8862" s="17">
        <v>7</v>
      </c>
      <c r="K8862" s="17">
        <v>0</v>
      </c>
      <c r="L8862" s="18">
        <f t="shared" si="2954"/>
        <v>7</v>
      </c>
      <c r="M8862" s="17">
        <v>0</v>
      </c>
      <c r="N8862" s="16">
        <f t="shared" si="2955"/>
        <v>47.91</v>
      </c>
      <c r="O8862" s="16">
        <f t="shared" si="2956"/>
        <v>0</v>
      </c>
      <c r="P8862" s="18">
        <f t="shared" si="2957"/>
        <v>0</v>
      </c>
      <c r="Q8862" s="16">
        <f t="shared" si="2958"/>
        <v>47.91</v>
      </c>
      <c r="R8862" s="16">
        <f t="shared" si="2959"/>
        <v>0</v>
      </c>
    </row>
    <row r="8863" spans="1:18" ht="31.5" x14ac:dyDescent="0.35">
      <c r="A8863" s="1">
        <v>9</v>
      </c>
      <c r="B8863" s="13" t="s">
        <v>2360</v>
      </c>
      <c r="C8863" s="13" t="s">
        <v>41</v>
      </c>
      <c r="D8863" s="14" t="s">
        <v>2361</v>
      </c>
      <c r="E8863" s="15">
        <v>21.02</v>
      </c>
      <c r="F8863" s="16">
        <f t="shared" si="2950"/>
        <v>441.42</v>
      </c>
      <c r="G8863" s="16">
        <f t="shared" si="2951"/>
        <v>0</v>
      </c>
      <c r="H8863" s="16">
        <f t="shared" si="2952"/>
        <v>0</v>
      </c>
      <c r="I8863" s="16">
        <f t="shared" si="2953"/>
        <v>441.42</v>
      </c>
      <c r="J8863" s="17">
        <v>21</v>
      </c>
      <c r="K8863" s="17">
        <v>0</v>
      </c>
      <c r="L8863" s="18">
        <f t="shared" si="2954"/>
        <v>21</v>
      </c>
      <c r="M8863" s="17">
        <v>0</v>
      </c>
      <c r="N8863" s="16">
        <f t="shared" si="2955"/>
        <v>21.02</v>
      </c>
      <c r="O8863" s="16">
        <f t="shared" si="2956"/>
        <v>0</v>
      </c>
      <c r="P8863" s="18">
        <f t="shared" si="2957"/>
        <v>0</v>
      </c>
      <c r="Q8863" s="16">
        <f t="shared" si="2958"/>
        <v>21.02</v>
      </c>
      <c r="R8863" s="16">
        <f t="shared" si="2959"/>
        <v>0</v>
      </c>
    </row>
    <row r="8864" spans="1:18" ht="31.5" x14ac:dyDescent="0.35">
      <c r="A8864" s="1">
        <v>10</v>
      </c>
      <c r="B8864" s="13" t="s">
        <v>2362</v>
      </c>
      <c r="C8864" s="13" t="s">
        <v>41</v>
      </c>
      <c r="D8864" s="14" t="s">
        <v>2363</v>
      </c>
      <c r="E8864" s="15">
        <v>47.86</v>
      </c>
      <c r="F8864" s="16">
        <f t="shared" si="2950"/>
        <v>143.58000000000001</v>
      </c>
      <c r="G8864" s="16">
        <f t="shared" si="2951"/>
        <v>0</v>
      </c>
      <c r="H8864" s="16">
        <f t="shared" si="2952"/>
        <v>0</v>
      </c>
      <c r="I8864" s="16">
        <f t="shared" si="2953"/>
        <v>143.58000000000001</v>
      </c>
      <c r="J8864" s="17">
        <v>3</v>
      </c>
      <c r="K8864" s="17">
        <v>0</v>
      </c>
      <c r="L8864" s="18">
        <f t="shared" si="2954"/>
        <v>3</v>
      </c>
      <c r="M8864" s="17">
        <v>0</v>
      </c>
      <c r="N8864" s="16">
        <f t="shared" si="2955"/>
        <v>47.86</v>
      </c>
      <c r="O8864" s="16">
        <f t="shared" si="2956"/>
        <v>0</v>
      </c>
      <c r="P8864" s="18">
        <f t="shared" si="2957"/>
        <v>0</v>
      </c>
      <c r="Q8864" s="16">
        <f t="shared" si="2958"/>
        <v>47.86</v>
      </c>
      <c r="R8864" s="16">
        <f t="shared" si="2959"/>
        <v>0</v>
      </c>
    </row>
    <row r="8865" spans="1:18" ht="31.5" x14ac:dyDescent="0.35">
      <c r="A8865" s="1">
        <v>11</v>
      </c>
      <c r="B8865" s="13" t="s">
        <v>2364</v>
      </c>
      <c r="C8865" s="13" t="s">
        <v>41</v>
      </c>
      <c r="D8865" s="14" t="s">
        <v>2365</v>
      </c>
      <c r="E8865" s="15">
        <v>76.739999999999995</v>
      </c>
      <c r="F8865" s="16">
        <f t="shared" si="2950"/>
        <v>76.739999999999995</v>
      </c>
      <c r="G8865" s="16">
        <f t="shared" si="2951"/>
        <v>0</v>
      </c>
      <c r="H8865" s="16">
        <f t="shared" si="2952"/>
        <v>0</v>
      </c>
      <c r="I8865" s="16">
        <f t="shared" si="2953"/>
        <v>76.739999999999995</v>
      </c>
      <c r="J8865" s="17">
        <v>1</v>
      </c>
      <c r="K8865" s="17">
        <v>0</v>
      </c>
      <c r="L8865" s="18">
        <f t="shared" si="2954"/>
        <v>1</v>
      </c>
      <c r="M8865" s="17">
        <v>0</v>
      </c>
      <c r="N8865" s="16">
        <f t="shared" si="2955"/>
        <v>76.739999999999995</v>
      </c>
      <c r="O8865" s="16">
        <f t="shared" si="2956"/>
        <v>0</v>
      </c>
      <c r="P8865" s="18">
        <f t="shared" si="2957"/>
        <v>0</v>
      </c>
      <c r="Q8865" s="16">
        <f t="shared" si="2958"/>
        <v>76.739999999999995</v>
      </c>
      <c r="R8865" s="16">
        <f t="shared" si="2959"/>
        <v>0</v>
      </c>
    </row>
    <row r="8866" spans="1:18" ht="52.5" x14ac:dyDescent="0.35">
      <c r="A8866" s="1">
        <v>12</v>
      </c>
      <c r="B8866" s="13" t="s">
        <v>2366</v>
      </c>
      <c r="C8866" s="13" t="s">
        <v>41</v>
      </c>
      <c r="D8866" s="14" t="s">
        <v>2367</v>
      </c>
      <c r="E8866" s="15">
        <v>832.71</v>
      </c>
      <c r="F8866" s="16">
        <f t="shared" si="2950"/>
        <v>832.71</v>
      </c>
      <c r="G8866" s="16">
        <f t="shared" si="2951"/>
        <v>0</v>
      </c>
      <c r="H8866" s="16">
        <f t="shared" si="2952"/>
        <v>0</v>
      </c>
      <c r="I8866" s="16">
        <f t="shared" si="2953"/>
        <v>832.71</v>
      </c>
      <c r="J8866" s="17">
        <v>1</v>
      </c>
      <c r="K8866" s="17">
        <v>0</v>
      </c>
      <c r="L8866" s="18">
        <f t="shared" si="2954"/>
        <v>1</v>
      </c>
      <c r="M8866" s="17">
        <v>0</v>
      </c>
      <c r="N8866" s="16">
        <f t="shared" si="2955"/>
        <v>832.71</v>
      </c>
      <c r="O8866" s="16">
        <f t="shared" si="2956"/>
        <v>0</v>
      </c>
      <c r="P8866" s="18">
        <f t="shared" si="2957"/>
        <v>0</v>
      </c>
      <c r="Q8866" s="16">
        <f t="shared" si="2958"/>
        <v>832.71</v>
      </c>
      <c r="R8866" s="16">
        <f t="shared" si="2959"/>
        <v>0</v>
      </c>
    </row>
    <row r="8867" spans="1:18" ht="42" x14ac:dyDescent="0.35">
      <c r="A8867" s="1">
        <v>13</v>
      </c>
      <c r="B8867" s="13" t="s">
        <v>2368</v>
      </c>
      <c r="C8867" s="13" t="s">
        <v>41</v>
      </c>
      <c r="D8867" s="14" t="s">
        <v>2369</v>
      </c>
      <c r="E8867" s="15">
        <v>49</v>
      </c>
      <c r="F8867" s="16">
        <f t="shared" si="2950"/>
        <v>49</v>
      </c>
      <c r="G8867" s="16">
        <f t="shared" si="2951"/>
        <v>0</v>
      </c>
      <c r="H8867" s="16">
        <f t="shared" si="2952"/>
        <v>0</v>
      </c>
      <c r="I8867" s="16">
        <f t="shared" si="2953"/>
        <v>49</v>
      </c>
      <c r="J8867" s="17">
        <v>1</v>
      </c>
      <c r="K8867" s="17">
        <v>0</v>
      </c>
      <c r="L8867" s="18">
        <f t="shared" si="2954"/>
        <v>1</v>
      </c>
      <c r="M8867" s="17">
        <v>0</v>
      </c>
      <c r="N8867" s="16">
        <f t="shared" si="2955"/>
        <v>49</v>
      </c>
      <c r="O8867" s="16">
        <f t="shared" si="2956"/>
        <v>0</v>
      </c>
      <c r="P8867" s="18">
        <f t="shared" si="2957"/>
        <v>0</v>
      </c>
      <c r="Q8867" s="16">
        <f t="shared" si="2958"/>
        <v>49</v>
      </c>
      <c r="R8867" s="16">
        <f t="shared" si="2959"/>
        <v>0</v>
      </c>
    </row>
    <row r="8868" spans="1:18" ht="31.5" x14ac:dyDescent="0.35">
      <c r="A8868" s="1">
        <v>14</v>
      </c>
      <c r="B8868" s="13" t="s">
        <v>2454</v>
      </c>
      <c r="C8868" s="13" t="s">
        <v>41</v>
      </c>
      <c r="D8868" s="14" t="s">
        <v>2455</v>
      </c>
      <c r="E8868" s="15">
        <v>70.62</v>
      </c>
      <c r="F8868" s="16">
        <f t="shared" si="2950"/>
        <v>494.34</v>
      </c>
      <c r="G8868" s="16">
        <f t="shared" si="2951"/>
        <v>0</v>
      </c>
      <c r="H8868" s="16">
        <f t="shared" si="2952"/>
        <v>0</v>
      </c>
      <c r="I8868" s="16">
        <f t="shared" si="2953"/>
        <v>494.34</v>
      </c>
      <c r="J8868" s="17">
        <v>7</v>
      </c>
      <c r="K8868" s="17">
        <v>0</v>
      </c>
      <c r="L8868" s="18">
        <f t="shared" si="2954"/>
        <v>7</v>
      </c>
      <c r="M8868" s="17">
        <v>0</v>
      </c>
      <c r="N8868" s="16">
        <f t="shared" si="2955"/>
        <v>70.62</v>
      </c>
      <c r="O8868" s="16">
        <f t="shared" si="2956"/>
        <v>0</v>
      </c>
      <c r="P8868" s="18">
        <f t="shared" si="2957"/>
        <v>0</v>
      </c>
      <c r="Q8868" s="16">
        <f t="shared" si="2958"/>
        <v>70.62</v>
      </c>
      <c r="R8868" s="16">
        <f t="shared" si="2959"/>
        <v>0</v>
      </c>
    </row>
    <row r="8869" spans="1:18" ht="31.5" x14ac:dyDescent="0.35">
      <c r="A8869" s="1">
        <v>15</v>
      </c>
      <c r="B8869" s="13" t="s">
        <v>2456</v>
      </c>
      <c r="C8869" s="13" t="s">
        <v>41</v>
      </c>
      <c r="D8869" s="14" t="s">
        <v>2457</v>
      </c>
      <c r="E8869" s="15">
        <v>53.17</v>
      </c>
      <c r="F8869" s="16">
        <f t="shared" si="2950"/>
        <v>372.19</v>
      </c>
      <c r="G8869" s="16">
        <f t="shared" si="2951"/>
        <v>0</v>
      </c>
      <c r="H8869" s="16">
        <f t="shared" si="2952"/>
        <v>0</v>
      </c>
      <c r="I8869" s="16">
        <f t="shared" si="2953"/>
        <v>372.19</v>
      </c>
      <c r="J8869" s="17">
        <v>7</v>
      </c>
      <c r="K8869" s="17">
        <v>0</v>
      </c>
      <c r="L8869" s="18">
        <f t="shared" si="2954"/>
        <v>7</v>
      </c>
      <c r="M8869" s="17">
        <v>0</v>
      </c>
      <c r="N8869" s="16">
        <f t="shared" si="2955"/>
        <v>53.17</v>
      </c>
      <c r="O8869" s="16">
        <f t="shared" si="2956"/>
        <v>0</v>
      </c>
      <c r="P8869" s="18">
        <f t="shared" si="2957"/>
        <v>0</v>
      </c>
      <c r="Q8869" s="16">
        <f t="shared" si="2958"/>
        <v>53.17</v>
      </c>
      <c r="R8869" s="16">
        <f t="shared" si="2959"/>
        <v>0</v>
      </c>
    </row>
    <row r="8870" spans="1:18" ht="136.5" x14ac:dyDescent="0.35">
      <c r="A8870" s="1">
        <v>16</v>
      </c>
      <c r="B8870" s="13" t="s">
        <v>2370</v>
      </c>
      <c r="C8870" s="13" t="s">
        <v>41</v>
      </c>
      <c r="D8870" s="14" t="s">
        <v>2371</v>
      </c>
      <c r="E8870" s="15">
        <v>374.99</v>
      </c>
      <c r="F8870" s="16">
        <f t="shared" si="2950"/>
        <v>374.99</v>
      </c>
      <c r="G8870" s="16">
        <f t="shared" si="2951"/>
        <v>0</v>
      </c>
      <c r="H8870" s="16">
        <f t="shared" si="2952"/>
        <v>0</v>
      </c>
      <c r="I8870" s="16">
        <f t="shared" si="2953"/>
        <v>374.99</v>
      </c>
      <c r="J8870" s="17">
        <v>1</v>
      </c>
      <c r="K8870" s="17">
        <v>0</v>
      </c>
      <c r="L8870" s="18">
        <f t="shared" si="2954"/>
        <v>1</v>
      </c>
      <c r="M8870" s="17">
        <v>0</v>
      </c>
      <c r="N8870" s="16">
        <f t="shared" si="2955"/>
        <v>374.99</v>
      </c>
      <c r="O8870" s="16">
        <f t="shared" si="2956"/>
        <v>0</v>
      </c>
      <c r="P8870" s="18">
        <f t="shared" si="2957"/>
        <v>0</v>
      </c>
      <c r="Q8870" s="16">
        <f t="shared" si="2958"/>
        <v>374.99</v>
      </c>
      <c r="R8870" s="16">
        <f t="shared" si="2959"/>
        <v>0</v>
      </c>
    </row>
    <row r="8871" spans="1:18" ht="283.5" x14ac:dyDescent="0.35">
      <c r="A8871" s="1">
        <v>17</v>
      </c>
      <c r="B8871" s="13" t="s">
        <v>2372</v>
      </c>
      <c r="C8871" s="13" t="s">
        <v>41</v>
      </c>
      <c r="D8871" s="14" t="s">
        <v>2373</v>
      </c>
      <c r="E8871" s="15">
        <v>111.99</v>
      </c>
      <c r="F8871" s="16">
        <f t="shared" si="2950"/>
        <v>111.99</v>
      </c>
      <c r="G8871" s="16">
        <f t="shared" si="2951"/>
        <v>0</v>
      </c>
      <c r="H8871" s="16">
        <f t="shared" si="2952"/>
        <v>0</v>
      </c>
      <c r="I8871" s="16">
        <f t="shared" si="2953"/>
        <v>111.99</v>
      </c>
      <c r="J8871" s="17">
        <v>1</v>
      </c>
      <c r="K8871" s="17">
        <v>0</v>
      </c>
      <c r="L8871" s="18">
        <f t="shared" si="2954"/>
        <v>1</v>
      </c>
      <c r="M8871" s="17">
        <v>0</v>
      </c>
      <c r="N8871" s="16">
        <f t="shared" si="2955"/>
        <v>111.99</v>
      </c>
      <c r="O8871" s="16">
        <f t="shared" si="2956"/>
        <v>0</v>
      </c>
      <c r="P8871" s="18">
        <f t="shared" si="2957"/>
        <v>0</v>
      </c>
      <c r="Q8871" s="16">
        <f t="shared" si="2958"/>
        <v>111.99</v>
      </c>
      <c r="R8871" s="16">
        <f t="shared" si="2959"/>
        <v>0</v>
      </c>
    </row>
    <row r="8872" spans="1:18" ht="42" x14ac:dyDescent="0.35">
      <c r="A8872" s="1">
        <v>18</v>
      </c>
      <c r="B8872" s="13" t="s">
        <v>2374</v>
      </c>
      <c r="C8872" s="13" t="s">
        <v>44</v>
      </c>
      <c r="D8872" s="14" t="s">
        <v>2375</v>
      </c>
      <c r="E8872" s="15">
        <v>5.0599999999999996</v>
      </c>
      <c r="F8872" s="16">
        <f t="shared" si="2950"/>
        <v>101.2</v>
      </c>
      <c r="G8872" s="16">
        <f t="shared" si="2951"/>
        <v>0</v>
      </c>
      <c r="H8872" s="16">
        <f t="shared" si="2952"/>
        <v>0</v>
      </c>
      <c r="I8872" s="16">
        <f t="shared" si="2953"/>
        <v>101.2</v>
      </c>
      <c r="J8872" s="17">
        <v>20</v>
      </c>
      <c r="K8872" s="17">
        <v>0</v>
      </c>
      <c r="L8872" s="18">
        <f t="shared" si="2954"/>
        <v>20</v>
      </c>
      <c r="M8872" s="17">
        <v>0</v>
      </c>
      <c r="N8872" s="16">
        <f t="shared" si="2955"/>
        <v>5.0599999999999996</v>
      </c>
      <c r="O8872" s="16">
        <f t="shared" si="2956"/>
        <v>0</v>
      </c>
      <c r="P8872" s="18">
        <f t="shared" si="2957"/>
        <v>0</v>
      </c>
      <c r="Q8872" s="16">
        <f t="shared" si="2958"/>
        <v>5.0599999999999996</v>
      </c>
      <c r="R8872" s="16">
        <f t="shared" si="2959"/>
        <v>0</v>
      </c>
    </row>
    <row r="8873" spans="1:18" ht="42" x14ac:dyDescent="0.35">
      <c r="A8873" s="1">
        <v>19</v>
      </c>
      <c r="B8873" s="13" t="s">
        <v>1668</v>
      </c>
      <c r="C8873" s="13" t="s">
        <v>44</v>
      </c>
      <c r="D8873" s="14" t="s">
        <v>1669</v>
      </c>
      <c r="E8873" s="15">
        <v>15.75</v>
      </c>
      <c r="F8873" s="16">
        <f t="shared" si="2950"/>
        <v>315</v>
      </c>
      <c r="G8873" s="16">
        <f t="shared" si="2951"/>
        <v>0</v>
      </c>
      <c r="H8873" s="16">
        <f t="shared" si="2952"/>
        <v>0</v>
      </c>
      <c r="I8873" s="16">
        <f t="shared" si="2953"/>
        <v>315</v>
      </c>
      <c r="J8873" s="17">
        <v>20</v>
      </c>
      <c r="K8873" s="17">
        <v>0</v>
      </c>
      <c r="L8873" s="18">
        <f t="shared" si="2954"/>
        <v>20</v>
      </c>
      <c r="M8873" s="17">
        <v>0</v>
      </c>
      <c r="N8873" s="16">
        <f t="shared" si="2955"/>
        <v>15.75</v>
      </c>
      <c r="O8873" s="16">
        <f t="shared" si="2956"/>
        <v>0</v>
      </c>
      <c r="P8873" s="18">
        <f t="shared" si="2957"/>
        <v>0</v>
      </c>
      <c r="Q8873" s="16">
        <f t="shared" si="2958"/>
        <v>15.75</v>
      </c>
      <c r="R8873" s="16">
        <f t="shared" si="2959"/>
        <v>0</v>
      </c>
    </row>
    <row r="8874" spans="1:18" ht="52.5" x14ac:dyDescent="0.35">
      <c r="A8874" s="1">
        <v>20</v>
      </c>
      <c r="B8874" s="13" t="s">
        <v>2380</v>
      </c>
      <c r="C8874" s="13" t="s">
        <v>41</v>
      </c>
      <c r="D8874" s="14" t="s">
        <v>2381</v>
      </c>
      <c r="E8874" s="15">
        <v>191.55</v>
      </c>
      <c r="F8874" s="16">
        <f t="shared" si="2950"/>
        <v>383.1</v>
      </c>
      <c r="G8874" s="16">
        <f t="shared" si="2951"/>
        <v>0</v>
      </c>
      <c r="H8874" s="16">
        <f t="shared" si="2952"/>
        <v>0</v>
      </c>
      <c r="I8874" s="16">
        <f t="shared" si="2953"/>
        <v>383.1</v>
      </c>
      <c r="J8874" s="17">
        <v>2</v>
      </c>
      <c r="K8874" s="17">
        <v>0</v>
      </c>
      <c r="L8874" s="18">
        <f t="shared" si="2954"/>
        <v>2</v>
      </c>
      <c r="M8874" s="17">
        <v>0</v>
      </c>
      <c r="N8874" s="16">
        <f t="shared" si="2955"/>
        <v>191.55</v>
      </c>
      <c r="O8874" s="16">
        <f t="shared" si="2956"/>
        <v>0</v>
      </c>
      <c r="P8874" s="18">
        <f t="shared" si="2957"/>
        <v>0</v>
      </c>
      <c r="Q8874" s="16">
        <f t="shared" si="2958"/>
        <v>191.55</v>
      </c>
      <c r="R8874" s="16">
        <f t="shared" si="2959"/>
        <v>0</v>
      </c>
    </row>
    <row r="8875" spans="1:18" ht="42" x14ac:dyDescent="0.35">
      <c r="A8875" s="1">
        <v>21</v>
      </c>
      <c r="B8875" s="13" t="s">
        <v>2378</v>
      </c>
      <c r="C8875" s="13" t="s">
        <v>41</v>
      </c>
      <c r="D8875" s="14" t="s">
        <v>2379</v>
      </c>
      <c r="E8875" s="15">
        <v>663.92</v>
      </c>
      <c r="F8875" s="16">
        <f t="shared" si="2950"/>
        <v>663.92</v>
      </c>
      <c r="G8875" s="16">
        <f t="shared" si="2951"/>
        <v>0</v>
      </c>
      <c r="H8875" s="16">
        <f t="shared" si="2952"/>
        <v>0</v>
      </c>
      <c r="I8875" s="16">
        <f t="shared" si="2953"/>
        <v>663.92</v>
      </c>
      <c r="J8875" s="17">
        <v>1</v>
      </c>
      <c r="K8875" s="17">
        <v>0</v>
      </c>
      <c r="L8875" s="18">
        <f t="shared" si="2954"/>
        <v>1</v>
      </c>
      <c r="M8875" s="17">
        <v>0</v>
      </c>
      <c r="N8875" s="16">
        <f t="shared" si="2955"/>
        <v>663.92</v>
      </c>
      <c r="O8875" s="16">
        <f t="shared" si="2956"/>
        <v>0</v>
      </c>
      <c r="P8875" s="18">
        <f t="shared" si="2957"/>
        <v>0</v>
      </c>
      <c r="Q8875" s="16">
        <f t="shared" si="2958"/>
        <v>663.92</v>
      </c>
      <c r="R8875" s="16">
        <f t="shared" si="2959"/>
        <v>0</v>
      </c>
    </row>
    <row r="8876" spans="1:18" ht="31.5" x14ac:dyDescent="0.35">
      <c r="A8876" s="1">
        <v>22</v>
      </c>
      <c r="B8876" s="13" t="s">
        <v>2382</v>
      </c>
      <c r="C8876" s="13" t="s">
        <v>41</v>
      </c>
      <c r="D8876" s="14" t="s">
        <v>2383</v>
      </c>
      <c r="E8876" s="15">
        <v>1740.81</v>
      </c>
      <c r="F8876" s="16">
        <f t="shared" si="2950"/>
        <v>1740.81</v>
      </c>
      <c r="G8876" s="16">
        <f t="shared" si="2951"/>
        <v>0</v>
      </c>
      <c r="H8876" s="16">
        <f t="shared" si="2952"/>
        <v>0</v>
      </c>
      <c r="I8876" s="16">
        <f t="shared" si="2953"/>
        <v>1740.81</v>
      </c>
      <c r="J8876" s="17">
        <v>1</v>
      </c>
      <c r="K8876" s="17">
        <v>0</v>
      </c>
      <c r="L8876" s="18">
        <f t="shared" si="2954"/>
        <v>1</v>
      </c>
      <c r="M8876" s="17">
        <v>0</v>
      </c>
      <c r="N8876" s="16">
        <f t="shared" si="2955"/>
        <v>1740.81</v>
      </c>
      <c r="O8876" s="16">
        <f t="shared" si="2956"/>
        <v>0</v>
      </c>
      <c r="P8876" s="18">
        <f t="shared" si="2957"/>
        <v>0</v>
      </c>
      <c r="Q8876" s="16">
        <f t="shared" si="2958"/>
        <v>1740.81</v>
      </c>
      <c r="R8876" s="16">
        <f t="shared" si="2959"/>
        <v>0</v>
      </c>
    </row>
    <row r="8877" spans="1:18" ht="21" x14ac:dyDescent="0.35">
      <c r="A8877" s="1">
        <v>23</v>
      </c>
      <c r="B8877" s="13" t="s">
        <v>2376</v>
      </c>
      <c r="C8877" s="13" t="s">
        <v>41</v>
      </c>
      <c r="D8877" s="14" t="s">
        <v>2377</v>
      </c>
      <c r="E8877" s="15">
        <v>225.16</v>
      </c>
      <c r="F8877" s="16">
        <f t="shared" si="2950"/>
        <v>225.16</v>
      </c>
      <c r="G8877" s="16">
        <f t="shared" si="2951"/>
        <v>0</v>
      </c>
      <c r="H8877" s="16">
        <f t="shared" si="2952"/>
        <v>0</v>
      </c>
      <c r="I8877" s="16">
        <f t="shared" si="2953"/>
        <v>225.16</v>
      </c>
      <c r="J8877" s="17">
        <v>1</v>
      </c>
      <c r="K8877" s="17">
        <v>0</v>
      </c>
      <c r="L8877" s="18">
        <f t="shared" si="2954"/>
        <v>1</v>
      </c>
      <c r="M8877" s="17">
        <v>0</v>
      </c>
      <c r="N8877" s="16">
        <f t="shared" si="2955"/>
        <v>225.16</v>
      </c>
      <c r="O8877" s="16">
        <f t="shared" si="2956"/>
        <v>0</v>
      </c>
      <c r="P8877" s="18">
        <f t="shared" si="2957"/>
        <v>0</v>
      </c>
      <c r="Q8877" s="16">
        <f t="shared" si="2958"/>
        <v>225.16</v>
      </c>
      <c r="R8877" s="16">
        <f t="shared" si="2959"/>
        <v>0</v>
      </c>
    </row>
    <row r="8878" spans="1:18" ht="42" x14ac:dyDescent="0.35">
      <c r="A8878" s="1">
        <v>24</v>
      </c>
      <c r="B8878" s="13" t="s">
        <v>2458</v>
      </c>
      <c r="C8878" s="13" t="s">
        <v>41</v>
      </c>
      <c r="D8878" s="14" t="s">
        <v>2459</v>
      </c>
      <c r="E8878" s="15">
        <v>179.92</v>
      </c>
      <c r="F8878" s="16">
        <f t="shared" si="2950"/>
        <v>179.92</v>
      </c>
      <c r="G8878" s="16">
        <f t="shared" si="2951"/>
        <v>0</v>
      </c>
      <c r="H8878" s="16">
        <f t="shared" si="2952"/>
        <v>0</v>
      </c>
      <c r="I8878" s="16">
        <f t="shared" si="2953"/>
        <v>179.92</v>
      </c>
      <c r="J8878" s="17">
        <v>1</v>
      </c>
      <c r="K8878" s="17">
        <v>0</v>
      </c>
      <c r="L8878" s="18">
        <f t="shared" si="2954"/>
        <v>1</v>
      </c>
      <c r="M8878" s="17">
        <v>0</v>
      </c>
      <c r="N8878" s="16">
        <f t="shared" si="2955"/>
        <v>179.92</v>
      </c>
      <c r="O8878" s="16">
        <f t="shared" si="2956"/>
        <v>0</v>
      </c>
      <c r="P8878" s="18">
        <f t="shared" si="2957"/>
        <v>0</v>
      </c>
      <c r="Q8878" s="16">
        <f t="shared" si="2958"/>
        <v>179.92</v>
      </c>
      <c r="R8878" s="16">
        <f t="shared" si="2959"/>
        <v>0</v>
      </c>
    </row>
    <row r="8879" spans="1:18" x14ac:dyDescent="0.35">
      <c r="A8879" s="21" t="s">
        <v>2624</v>
      </c>
      <c r="B8879" s="21" t="s">
        <v>2624</v>
      </c>
      <c r="C8879" s="21" t="s">
        <v>2624</v>
      </c>
      <c r="D8879" s="21" t="s">
        <v>2624</v>
      </c>
      <c r="E8879" s="21" t="s">
        <v>2624</v>
      </c>
      <c r="F8879" s="19"/>
      <c r="G8879" s="20">
        <f>SUM(G8855:G8878)</f>
        <v>0</v>
      </c>
      <c r="H8879" s="7"/>
      <c r="I8879" s="7"/>
      <c r="J8879" s="7"/>
      <c r="K8879" s="7"/>
      <c r="L8879" s="7"/>
      <c r="M8879" s="7"/>
      <c r="N8879" s="7"/>
      <c r="O8879" s="7"/>
      <c r="P8879" s="7"/>
      <c r="Q8879" s="7"/>
      <c r="R8879" s="7"/>
    </row>
    <row r="8881" spans="1:18" x14ac:dyDescent="0.35">
      <c r="B8881" s="11" t="s">
        <v>23</v>
      </c>
      <c r="C8881" s="12" t="s">
        <v>24</v>
      </c>
      <c r="D8881" s="12" t="s">
        <v>25</v>
      </c>
    </row>
    <row r="8882" spans="1:18" x14ac:dyDescent="0.35">
      <c r="B8882" s="11" t="s">
        <v>26</v>
      </c>
      <c r="C8882" s="12" t="s">
        <v>27</v>
      </c>
      <c r="D8882" s="12" t="s">
        <v>28</v>
      </c>
    </row>
    <row r="8883" spans="1:18" x14ac:dyDescent="0.35">
      <c r="B8883" s="11" t="s">
        <v>29</v>
      </c>
      <c r="C8883" s="12" t="s">
        <v>24</v>
      </c>
      <c r="D8883" s="12" t="s">
        <v>30</v>
      </c>
    </row>
    <row r="8884" spans="1:18" x14ac:dyDescent="0.35">
      <c r="B8884" s="11" t="s">
        <v>31</v>
      </c>
      <c r="C8884" s="12" t="s">
        <v>358</v>
      </c>
      <c r="D8884" s="12" t="s">
        <v>2279</v>
      </c>
    </row>
    <row r="8885" spans="1:18" x14ac:dyDescent="0.35">
      <c r="B8885" s="11" t="s">
        <v>33</v>
      </c>
      <c r="C8885" s="12" t="s">
        <v>339</v>
      </c>
      <c r="D8885" s="12" t="s">
        <v>549</v>
      </c>
    </row>
    <row r="8886" spans="1:18" x14ac:dyDescent="0.35">
      <c r="B8886" s="11" t="s">
        <v>35</v>
      </c>
      <c r="C8886" s="12" t="s">
        <v>116</v>
      </c>
      <c r="D8886" s="12" t="s">
        <v>2339</v>
      </c>
    </row>
    <row r="8887" spans="1:18" x14ac:dyDescent="0.35">
      <c r="B8887" s="11" t="s">
        <v>36</v>
      </c>
      <c r="C8887" s="12" t="s">
        <v>105</v>
      </c>
      <c r="D8887" s="12" t="s">
        <v>2625</v>
      </c>
    </row>
    <row r="8889" spans="1:18" ht="241.5" x14ac:dyDescent="0.35">
      <c r="A8889" s="1">
        <v>1</v>
      </c>
      <c r="B8889" s="13" t="s">
        <v>1469</v>
      </c>
      <c r="C8889" s="13" t="s">
        <v>41</v>
      </c>
      <c r="D8889" s="14" t="s">
        <v>1470</v>
      </c>
      <c r="E8889" s="15">
        <v>1142.18</v>
      </c>
      <c r="F8889" s="16">
        <f>ROUND(ROUND(N8889,2)*ROUND(J8889,3),2)</f>
        <v>3426.54</v>
      </c>
      <c r="G8889" s="16">
        <f>ROUND(ROUND(N8889,2)*ROUND(K8889,3),2)</f>
        <v>0</v>
      </c>
      <c r="H8889" s="16">
        <f>IF(EXACT(J8889,0),0,100*(K8889/J8889))</f>
        <v>0</v>
      </c>
      <c r="I8889" s="16">
        <f>ROUND((ROUND(J8889,3)-ROUND(K8889,3))*N8889,2)</f>
        <v>3426.54</v>
      </c>
      <c r="J8889" s="17">
        <v>3</v>
      </c>
      <c r="K8889" s="17">
        <v>0</v>
      </c>
      <c r="L8889" s="18">
        <f>ROUND(ROUND(J8889,3)-ROUND(K8889,3),3)</f>
        <v>3</v>
      </c>
      <c r="M8889" s="17">
        <v>0</v>
      </c>
      <c r="N8889" s="16">
        <f>ROUND(E8889,2)</f>
        <v>1142.18</v>
      </c>
      <c r="O8889" s="16">
        <f>ROUND(ROUND(M8889,3)*ROUND(N8889,2),2)</f>
        <v>0</v>
      </c>
      <c r="P8889" s="18">
        <f>ROUND(ROUND(K8889,3)-ROUND(M8889,3),2)</f>
        <v>0</v>
      </c>
      <c r="Q8889" s="16">
        <f>ROUND(E8889,2)</f>
        <v>1142.18</v>
      </c>
      <c r="R8889" s="16">
        <f>ROUND((ROUND(K8889,3)-ROUND(M8889,3))* Q8889,2)</f>
        <v>0</v>
      </c>
    </row>
    <row r="8890" spans="1:18" x14ac:dyDescent="0.35">
      <c r="A8890" s="1">
        <v>2</v>
      </c>
      <c r="B8890" s="13" t="s">
        <v>1475</v>
      </c>
      <c r="C8890" s="13" t="s">
        <v>41</v>
      </c>
      <c r="D8890" s="14" t="s">
        <v>1476</v>
      </c>
      <c r="E8890" s="15">
        <v>438.73</v>
      </c>
      <c r="F8890" s="16">
        <f>ROUND(ROUND(N8890,2)*ROUND(J8890,3),2)</f>
        <v>877.46</v>
      </c>
      <c r="G8890" s="16">
        <f>ROUND(ROUND(N8890,2)*ROUND(K8890,3),2)</f>
        <v>0</v>
      </c>
      <c r="H8890" s="16">
        <f>IF(EXACT(J8890,0),0,100*(K8890/J8890))</f>
        <v>0</v>
      </c>
      <c r="I8890" s="16">
        <f>ROUND((ROUND(J8890,3)-ROUND(K8890,3))*N8890,2)</f>
        <v>877.46</v>
      </c>
      <c r="J8890" s="17">
        <v>2</v>
      </c>
      <c r="K8890" s="17">
        <v>0</v>
      </c>
      <c r="L8890" s="18">
        <f>ROUND(ROUND(J8890,3)-ROUND(K8890,3),3)</f>
        <v>2</v>
      </c>
      <c r="M8890" s="17">
        <v>0</v>
      </c>
      <c r="N8890" s="16">
        <f>ROUND(E8890,2)</f>
        <v>438.73</v>
      </c>
      <c r="O8890" s="16">
        <f>ROUND(ROUND(M8890,3)*ROUND(N8890,2),2)</f>
        <v>0</v>
      </c>
      <c r="P8890" s="18">
        <f>ROUND(ROUND(K8890,3)-ROUND(M8890,3),2)</f>
        <v>0</v>
      </c>
      <c r="Q8890" s="16">
        <f>ROUND(E8890,2)</f>
        <v>438.73</v>
      </c>
      <c r="R8890" s="16">
        <f>ROUND((ROUND(K8890,3)-ROUND(M8890,3))* Q8890,2)</f>
        <v>0</v>
      </c>
    </row>
    <row r="8891" spans="1:18" ht="52.5" x14ac:dyDescent="0.35">
      <c r="A8891" s="1">
        <v>3</v>
      </c>
      <c r="B8891" s="13" t="s">
        <v>2626</v>
      </c>
      <c r="C8891" s="13" t="s">
        <v>41</v>
      </c>
      <c r="D8891" s="14" t="s">
        <v>2627</v>
      </c>
      <c r="E8891" s="15">
        <v>1827.85</v>
      </c>
      <c r="F8891" s="16">
        <f>ROUND(ROUND(N8891,2)*ROUND(J8891,3),2)</f>
        <v>1827.85</v>
      </c>
      <c r="G8891" s="16">
        <f>ROUND(ROUND(N8891,2)*ROUND(K8891,3),2)</f>
        <v>0</v>
      </c>
      <c r="H8891" s="16">
        <f>IF(EXACT(J8891,0),0,100*(K8891/J8891))</f>
        <v>0</v>
      </c>
      <c r="I8891" s="16">
        <f>ROUND((ROUND(J8891,3)-ROUND(K8891,3))*N8891,2)</f>
        <v>1827.85</v>
      </c>
      <c r="J8891" s="17">
        <v>1</v>
      </c>
      <c r="K8891" s="17">
        <v>0</v>
      </c>
      <c r="L8891" s="18">
        <f>ROUND(ROUND(J8891,3)-ROUND(K8891,3),3)</f>
        <v>1</v>
      </c>
      <c r="M8891" s="17">
        <v>0</v>
      </c>
      <c r="N8891" s="16">
        <f>ROUND(E8891,2)</f>
        <v>1827.85</v>
      </c>
      <c r="O8891" s="16">
        <f>ROUND(ROUND(M8891,3)*ROUND(N8891,2),2)</f>
        <v>0</v>
      </c>
      <c r="P8891" s="18">
        <f>ROUND(ROUND(K8891,3)-ROUND(M8891,3),2)</f>
        <v>0</v>
      </c>
      <c r="Q8891" s="16">
        <f>ROUND(E8891,2)</f>
        <v>1827.85</v>
      </c>
      <c r="R8891" s="16">
        <f>ROUND((ROUND(K8891,3)-ROUND(M8891,3))* Q8891,2)</f>
        <v>0</v>
      </c>
    </row>
    <row r="8892" spans="1:18" x14ac:dyDescent="0.35">
      <c r="A8892" s="21" t="s">
        <v>2628</v>
      </c>
      <c r="B8892" s="21" t="s">
        <v>2628</v>
      </c>
      <c r="C8892" s="21" t="s">
        <v>2628</v>
      </c>
      <c r="D8892" s="21" t="s">
        <v>2628</v>
      </c>
      <c r="E8892" s="21" t="s">
        <v>2628</v>
      </c>
      <c r="F8892" s="19"/>
      <c r="G8892" s="20">
        <f>SUM(G8889:G8891)</f>
        <v>0</v>
      </c>
      <c r="H8892" s="7"/>
      <c r="I8892" s="7"/>
      <c r="J8892" s="7"/>
      <c r="K8892" s="7"/>
      <c r="L8892" s="7"/>
      <c r="M8892" s="7"/>
      <c r="N8892" s="7"/>
      <c r="O8892" s="7"/>
      <c r="P8892" s="7"/>
      <c r="Q8892" s="7"/>
      <c r="R8892" s="7"/>
    </row>
    <row r="8894" spans="1:18" x14ac:dyDescent="0.35">
      <c r="B8894" s="11" t="s">
        <v>23</v>
      </c>
      <c r="C8894" s="12" t="s">
        <v>24</v>
      </c>
      <c r="D8894" s="12" t="s">
        <v>25</v>
      </c>
    </row>
    <row r="8895" spans="1:18" x14ac:dyDescent="0.35">
      <c r="B8895" s="11" t="s">
        <v>26</v>
      </c>
      <c r="C8895" s="12" t="s">
        <v>27</v>
      </c>
      <c r="D8895" s="12" t="s">
        <v>28</v>
      </c>
    </row>
    <row r="8896" spans="1:18" x14ac:dyDescent="0.35">
      <c r="B8896" s="11" t="s">
        <v>29</v>
      </c>
      <c r="C8896" s="12" t="s">
        <v>24</v>
      </c>
      <c r="D8896" s="12" t="s">
        <v>30</v>
      </c>
    </row>
    <row r="8897" spans="1:18" x14ac:dyDescent="0.35">
      <c r="B8897" s="11" t="s">
        <v>31</v>
      </c>
      <c r="C8897" s="12" t="s">
        <v>358</v>
      </c>
      <c r="D8897" s="12" t="s">
        <v>2279</v>
      </c>
    </row>
    <row r="8898" spans="1:18" x14ac:dyDescent="0.35">
      <c r="B8898" s="11" t="s">
        <v>33</v>
      </c>
      <c r="C8898" s="12" t="s">
        <v>339</v>
      </c>
      <c r="D8898" s="12" t="s">
        <v>549</v>
      </c>
    </row>
    <row r="8899" spans="1:18" x14ac:dyDescent="0.35">
      <c r="B8899" s="11" t="s">
        <v>35</v>
      </c>
      <c r="C8899" s="12" t="s">
        <v>319</v>
      </c>
      <c r="D8899" s="12" t="s">
        <v>2385</v>
      </c>
    </row>
    <row r="8900" spans="1:18" x14ac:dyDescent="0.35">
      <c r="B8900" s="11" t="s">
        <v>36</v>
      </c>
      <c r="C8900" s="12" t="s">
        <v>24</v>
      </c>
      <c r="D8900" s="12" t="s">
        <v>2108</v>
      </c>
    </row>
    <row r="8902" spans="1:18" ht="31.5" x14ac:dyDescent="0.35">
      <c r="A8902" s="1">
        <v>1</v>
      </c>
      <c r="B8902" s="13" t="s">
        <v>2109</v>
      </c>
      <c r="C8902" s="13" t="s">
        <v>41</v>
      </c>
      <c r="D8902" s="14" t="s">
        <v>2110</v>
      </c>
      <c r="E8902" s="15">
        <v>57.23</v>
      </c>
      <c r="F8902" s="16">
        <f t="shared" ref="F8902:F8909" si="2960">ROUND(ROUND(N8902,2)*ROUND(J8902,3),2)</f>
        <v>629.53</v>
      </c>
      <c r="G8902" s="16">
        <f t="shared" ref="G8902:G8909" si="2961">ROUND(ROUND(N8902,2)*ROUND(K8902,3),2)</f>
        <v>0</v>
      </c>
      <c r="H8902" s="16">
        <f t="shared" ref="H8902:H8909" si="2962">IF(EXACT(J8902,0),0,100*(K8902/J8902))</f>
        <v>0</v>
      </c>
      <c r="I8902" s="16">
        <f t="shared" ref="I8902:I8909" si="2963">ROUND((ROUND(J8902,3)-ROUND(K8902,3))*N8902,2)</f>
        <v>629.53</v>
      </c>
      <c r="J8902" s="17">
        <v>11</v>
      </c>
      <c r="K8902" s="17">
        <v>0</v>
      </c>
      <c r="L8902" s="18">
        <f t="shared" ref="L8902:L8909" si="2964">ROUND(ROUND(J8902,3)-ROUND(K8902,3),3)</f>
        <v>11</v>
      </c>
      <c r="M8902" s="17">
        <v>0</v>
      </c>
      <c r="N8902" s="16">
        <f t="shared" ref="N8902:N8909" si="2965">ROUND(E8902,2)</f>
        <v>57.23</v>
      </c>
      <c r="O8902" s="16">
        <f t="shared" ref="O8902:O8909" si="2966">ROUND(ROUND(M8902,3)*ROUND(N8902,2),2)</f>
        <v>0</v>
      </c>
      <c r="P8902" s="18">
        <f t="shared" ref="P8902:P8909" si="2967">ROUND(ROUND(K8902,3)-ROUND(M8902,3),2)</f>
        <v>0</v>
      </c>
      <c r="Q8902" s="16">
        <f t="shared" ref="Q8902:Q8909" si="2968">ROUND(E8902,2)</f>
        <v>57.23</v>
      </c>
      <c r="R8902" s="16">
        <f t="shared" ref="R8902:R8909" si="2969">ROUND((ROUND(K8902,3)-ROUND(M8902,3))* Q8902,2)</f>
        <v>0</v>
      </c>
    </row>
    <row r="8903" spans="1:18" ht="31.5" x14ac:dyDescent="0.35">
      <c r="A8903" s="1">
        <v>2</v>
      </c>
      <c r="B8903" s="13" t="s">
        <v>2386</v>
      </c>
      <c r="C8903" s="13" t="s">
        <v>41</v>
      </c>
      <c r="D8903" s="14" t="s">
        <v>2387</v>
      </c>
      <c r="E8903" s="15">
        <v>66.430000000000007</v>
      </c>
      <c r="F8903" s="16">
        <f t="shared" si="2960"/>
        <v>132.86000000000001</v>
      </c>
      <c r="G8903" s="16">
        <f t="shared" si="2961"/>
        <v>0</v>
      </c>
      <c r="H8903" s="16">
        <f t="shared" si="2962"/>
        <v>0</v>
      </c>
      <c r="I8903" s="16">
        <f t="shared" si="2963"/>
        <v>132.86000000000001</v>
      </c>
      <c r="J8903" s="17">
        <v>2</v>
      </c>
      <c r="K8903" s="17">
        <v>0</v>
      </c>
      <c r="L8903" s="18">
        <f t="shared" si="2964"/>
        <v>2</v>
      </c>
      <c r="M8903" s="17">
        <v>0</v>
      </c>
      <c r="N8903" s="16">
        <f t="shared" si="2965"/>
        <v>66.430000000000007</v>
      </c>
      <c r="O8903" s="16">
        <f t="shared" si="2966"/>
        <v>0</v>
      </c>
      <c r="P8903" s="18">
        <f t="shared" si="2967"/>
        <v>0</v>
      </c>
      <c r="Q8903" s="16">
        <f t="shared" si="2968"/>
        <v>66.430000000000007</v>
      </c>
      <c r="R8903" s="16">
        <f t="shared" si="2969"/>
        <v>0</v>
      </c>
    </row>
    <row r="8904" spans="1:18" ht="42" x14ac:dyDescent="0.35">
      <c r="A8904" s="1">
        <v>3</v>
      </c>
      <c r="B8904" s="13" t="s">
        <v>964</v>
      </c>
      <c r="C8904" s="13" t="s">
        <v>41</v>
      </c>
      <c r="D8904" s="14" t="s">
        <v>965</v>
      </c>
      <c r="E8904" s="15">
        <v>70.099999999999994</v>
      </c>
      <c r="F8904" s="16">
        <f t="shared" si="2960"/>
        <v>630.9</v>
      </c>
      <c r="G8904" s="16">
        <f t="shared" si="2961"/>
        <v>0</v>
      </c>
      <c r="H8904" s="16">
        <f t="shared" si="2962"/>
        <v>0</v>
      </c>
      <c r="I8904" s="16">
        <f t="shared" si="2963"/>
        <v>630.9</v>
      </c>
      <c r="J8904" s="17">
        <v>9</v>
      </c>
      <c r="K8904" s="17">
        <v>0</v>
      </c>
      <c r="L8904" s="18">
        <f t="shared" si="2964"/>
        <v>9</v>
      </c>
      <c r="M8904" s="17">
        <v>0</v>
      </c>
      <c r="N8904" s="16">
        <f t="shared" si="2965"/>
        <v>70.099999999999994</v>
      </c>
      <c r="O8904" s="16">
        <f t="shared" si="2966"/>
        <v>0</v>
      </c>
      <c r="P8904" s="18">
        <f t="shared" si="2967"/>
        <v>0</v>
      </c>
      <c r="Q8904" s="16">
        <f t="shared" si="2968"/>
        <v>70.099999999999994</v>
      </c>
      <c r="R8904" s="16">
        <f t="shared" si="2969"/>
        <v>0</v>
      </c>
    </row>
    <row r="8905" spans="1:18" ht="31.5" x14ac:dyDescent="0.35">
      <c r="A8905" s="1">
        <v>4</v>
      </c>
      <c r="B8905" s="13" t="s">
        <v>2388</v>
      </c>
      <c r="C8905" s="13" t="s">
        <v>41</v>
      </c>
      <c r="D8905" s="14" t="s">
        <v>2389</v>
      </c>
      <c r="E8905" s="15">
        <v>72.59</v>
      </c>
      <c r="F8905" s="16">
        <f t="shared" si="2960"/>
        <v>145.18</v>
      </c>
      <c r="G8905" s="16">
        <f t="shared" si="2961"/>
        <v>0</v>
      </c>
      <c r="H8905" s="16">
        <f t="shared" si="2962"/>
        <v>0</v>
      </c>
      <c r="I8905" s="16">
        <f t="shared" si="2963"/>
        <v>145.18</v>
      </c>
      <c r="J8905" s="17">
        <v>2</v>
      </c>
      <c r="K8905" s="17">
        <v>0</v>
      </c>
      <c r="L8905" s="18">
        <f t="shared" si="2964"/>
        <v>2</v>
      </c>
      <c r="M8905" s="17">
        <v>0</v>
      </c>
      <c r="N8905" s="16">
        <f t="shared" si="2965"/>
        <v>72.59</v>
      </c>
      <c r="O8905" s="16">
        <f t="shared" si="2966"/>
        <v>0</v>
      </c>
      <c r="P8905" s="18">
        <f t="shared" si="2967"/>
        <v>0</v>
      </c>
      <c r="Q8905" s="16">
        <f t="shared" si="2968"/>
        <v>72.59</v>
      </c>
      <c r="R8905" s="16">
        <f t="shared" si="2969"/>
        <v>0</v>
      </c>
    </row>
    <row r="8906" spans="1:18" ht="63" x14ac:dyDescent="0.35">
      <c r="A8906" s="1">
        <v>5</v>
      </c>
      <c r="B8906" s="13" t="s">
        <v>2236</v>
      </c>
      <c r="C8906" s="13" t="s">
        <v>92</v>
      </c>
      <c r="D8906" s="14" t="s">
        <v>2237</v>
      </c>
      <c r="E8906" s="15">
        <v>241.38</v>
      </c>
      <c r="F8906" s="16">
        <f t="shared" si="2960"/>
        <v>391.04</v>
      </c>
      <c r="G8906" s="16">
        <f t="shared" si="2961"/>
        <v>0</v>
      </c>
      <c r="H8906" s="16">
        <f t="shared" si="2962"/>
        <v>0</v>
      </c>
      <c r="I8906" s="16">
        <f t="shared" si="2963"/>
        <v>391.04</v>
      </c>
      <c r="J8906" s="17">
        <v>1.62</v>
      </c>
      <c r="K8906" s="17">
        <v>0</v>
      </c>
      <c r="L8906" s="18">
        <f t="shared" si="2964"/>
        <v>1.62</v>
      </c>
      <c r="M8906" s="17">
        <v>0</v>
      </c>
      <c r="N8906" s="16">
        <f t="shared" si="2965"/>
        <v>241.38</v>
      </c>
      <c r="O8906" s="16">
        <f t="shared" si="2966"/>
        <v>0</v>
      </c>
      <c r="P8906" s="18">
        <f t="shared" si="2967"/>
        <v>0</v>
      </c>
      <c r="Q8906" s="16">
        <f t="shared" si="2968"/>
        <v>241.38</v>
      </c>
      <c r="R8906" s="16">
        <f t="shared" si="2969"/>
        <v>0</v>
      </c>
    </row>
    <row r="8907" spans="1:18" ht="63" x14ac:dyDescent="0.35">
      <c r="A8907" s="1">
        <v>6</v>
      </c>
      <c r="B8907" s="13" t="s">
        <v>2242</v>
      </c>
      <c r="C8907" s="13" t="s">
        <v>92</v>
      </c>
      <c r="D8907" s="14" t="s">
        <v>2243</v>
      </c>
      <c r="E8907" s="15">
        <v>362.23</v>
      </c>
      <c r="F8907" s="16">
        <f t="shared" si="2960"/>
        <v>206.47</v>
      </c>
      <c r="G8907" s="16">
        <f t="shared" si="2961"/>
        <v>0</v>
      </c>
      <c r="H8907" s="16">
        <f t="shared" si="2962"/>
        <v>0</v>
      </c>
      <c r="I8907" s="16">
        <f t="shared" si="2963"/>
        <v>206.47</v>
      </c>
      <c r="J8907" s="17">
        <v>0.56999999999999995</v>
      </c>
      <c r="K8907" s="17">
        <v>0</v>
      </c>
      <c r="L8907" s="18">
        <f t="shared" si="2964"/>
        <v>0.56999999999999995</v>
      </c>
      <c r="M8907" s="17">
        <v>0</v>
      </c>
      <c r="N8907" s="16">
        <f t="shared" si="2965"/>
        <v>362.23</v>
      </c>
      <c r="O8907" s="16">
        <f t="shared" si="2966"/>
        <v>0</v>
      </c>
      <c r="P8907" s="18">
        <f t="shared" si="2967"/>
        <v>0</v>
      </c>
      <c r="Q8907" s="16">
        <f t="shared" si="2968"/>
        <v>362.23</v>
      </c>
      <c r="R8907" s="16">
        <f t="shared" si="2969"/>
        <v>0</v>
      </c>
    </row>
    <row r="8908" spans="1:18" ht="63" x14ac:dyDescent="0.35">
      <c r="A8908" s="1">
        <v>7</v>
      </c>
      <c r="B8908" s="13" t="s">
        <v>2238</v>
      </c>
      <c r="C8908" s="13" t="s">
        <v>92</v>
      </c>
      <c r="D8908" s="14" t="s">
        <v>2239</v>
      </c>
      <c r="E8908" s="15">
        <v>214.35</v>
      </c>
      <c r="F8908" s="16">
        <f t="shared" si="2960"/>
        <v>308.66000000000003</v>
      </c>
      <c r="G8908" s="16">
        <f t="shared" si="2961"/>
        <v>0</v>
      </c>
      <c r="H8908" s="16">
        <f t="shared" si="2962"/>
        <v>0</v>
      </c>
      <c r="I8908" s="16">
        <f t="shared" si="2963"/>
        <v>308.66000000000003</v>
      </c>
      <c r="J8908" s="17">
        <v>1.44</v>
      </c>
      <c r="K8908" s="17">
        <v>0</v>
      </c>
      <c r="L8908" s="18">
        <f t="shared" si="2964"/>
        <v>1.44</v>
      </c>
      <c r="M8908" s="17">
        <v>0</v>
      </c>
      <c r="N8908" s="16">
        <f t="shared" si="2965"/>
        <v>214.35</v>
      </c>
      <c r="O8908" s="16">
        <f t="shared" si="2966"/>
        <v>0</v>
      </c>
      <c r="P8908" s="18">
        <f t="shared" si="2967"/>
        <v>0</v>
      </c>
      <c r="Q8908" s="16">
        <f t="shared" si="2968"/>
        <v>214.35</v>
      </c>
      <c r="R8908" s="16">
        <f t="shared" si="2969"/>
        <v>0</v>
      </c>
    </row>
    <row r="8909" spans="1:18" ht="31.5" x14ac:dyDescent="0.35">
      <c r="A8909" s="1">
        <v>8</v>
      </c>
      <c r="B8909" s="13" t="s">
        <v>2390</v>
      </c>
      <c r="C8909" s="13" t="s">
        <v>41</v>
      </c>
      <c r="D8909" s="14" t="s">
        <v>2391</v>
      </c>
      <c r="E8909" s="15">
        <v>522.25</v>
      </c>
      <c r="F8909" s="16">
        <f t="shared" si="2960"/>
        <v>522.25</v>
      </c>
      <c r="G8909" s="16">
        <f t="shared" si="2961"/>
        <v>0</v>
      </c>
      <c r="H8909" s="16">
        <f t="shared" si="2962"/>
        <v>0</v>
      </c>
      <c r="I8909" s="16">
        <f t="shared" si="2963"/>
        <v>522.25</v>
      </c>
      <c r="J8909" s="17">
        <v>1</v>
      </c>
      <c r="K8909" s="17">
        <v>0</v>
      </c>
      <c r="L8909" s="18">
        <f t="shared" si="2964"/>
        <v>1</v>
      </c>
      <c r="M8909" s="17">
        <v>0</v>
      </c>
      <c r="N8909" s="16">
        <f t="shared" si="2965"/>
        <v>522.25</v>
      </c>
      <c r="O8909" s="16">
        <f t="shared" si="2966"/>
        <v>0</v>
      </c>
      <c r="P8909" s="18">
        <f t="shared" si="2967"/>
        <v>0</v>
      </c>
      <c r="Q8909" s="16">
        <f t="shared" si="2968"/>
        <v>522.25</v>
      </c>
      <c r="R8909" s="16">
        <f t="shared" si="2969"/>
        <v>0</v>
      </c>
    </row>
    <row r="8910" spans="1:18" x14ac:dyDescent="0.35">
      <c r="A8910" s="21" t="s">
        <v>2629</v>
      </c>
      <c r="B8910" s="21" t="s">
        <v>2629</v>
      </c>
      <c r="C8910" s="21" t="s">
        <v>2629</v>
      </c>
      <c r="D8910" s="21" t="s">
        <v>2629</v>
      </c>
      <c r="E8910" s="21" t="s">
        <v>2629</v>
      </c>
      <c r="F8910" s="19"/>
      <c r="G8910" s="20">
        <f>SUM(G8902:G8909)</f>
        <v>0</v>
      </c>
      <c r="H8910" s="7"/>
      <c r="I8910" s="7"/>
      <c r="J8910" s="7"/>
      <c r="K8910" s="7"/>
      <c r="L8910" s="7"/>
      <c r="M8910" s="7"/>
      <c r="N8910" s="7"/>
      <c r="O8910" s="7"/>
      <c r="P8910" s="7"/>
      <c r="Q8910" s="7"/>
      <c r="R8910" s="7"/>
    </row>
    <row r="8912" spans="1:18" x14ac:dyDescent="0.35">
      <c r="B8912" s="11" t="s">
        <v>23</v>
      </c>
      <c r="C8912" s="12" t="s">
        <v>24</v>
      </c>
      <c r="D8912" s="12" t="s">
        <v>25</v>
      </c>
    </row>
    <row r="8913" spans="1:18" x14ac:dyDescent="0.35">
      <c r="B8913" s="11" t="s">
        <v>26</v>
      </c>
      <c r="C8913" s="12" t="s">
        <v>27</v>
      </c>
      <c r="D8913" s="12" t="s">
        <v>28</v>
      </c>
    </row>
    <row r="8914" spans="1:18" x14ac:dyDescent="0.35">
      <c r="B8914" s="11" t="s">
        <v>29</v>
      </c>
      <c r="C8914" s="12" t="s">
        <v>24</v>
      </c>
      <c r="D8914" s="12" t="s">
        <v>30</v>
      </c>
    </row>
    <row r="8915" spans="1:18" x14ac:dyDescent="0.35">
      <c r="B8915" s="11" t="s">
        <v>31</v>
      </c>
      <c r="C8915" s="12" t="s">
        <v>358</v>
      </c>
      <c r="D8915" s="12" t="s">
        <v>2279</v>
      </c>
    </row>
    <row r="8916" spans="1:18" x14ac:dyDescent="0.35">
      <c r="B8916" s="11" t="s">
        <v>33</v>
      </c>
      <c r="C8916" s="12" t="s">
        <v>339</v>
      </c>
      <c r="D8916" s="12" t="s">
        <v>549</v>
      </c>
    </row>
    <row r="8917" spans="1:18" x14ac:dyDescent="0.35">
      <c r="B8917" s="11" t="s">
        <v>35</v>
      </c>
      <c r="C8917" s="12" t="s">
        <v>319</v>
      </c>
      <c r="D8917" s="12" t="s">
        <v>2385</v>
      </c>
    </row>
    <row r="8918" spans="1:18" x14ac:dyDescent="0.35">
      <c r="B8918" s="11" t="s">
        <v>36</v>
      </c>
      <c r="C8918" s="12" t="s">
        <v>27</v>
      </c>
      <c r="D8918" s="12" t="s">
        <v>2148</v>
      </c>
    </row>
    <row r="8920" spans="1:18" ht="73.5" x14ac:dyDescent="0.35">
      <c r="A8920" s="1">
        <v>1</v>
      </c>
      <c r="B8920" s="13" t="s">
        <v>2393</v>
      </c>
      <c r="C8920" s="13" t="s">
        <v>41</v>
      </c>
      <c r="D8920" s="14" t="s">
        <v>2394</v>
      </c>
      <c r="E8920" s="15">
        <v>348.16</v>
      </c>
      <c r="F8920" s="16">
        <f t="shared" ref="F8920:F8942" si="2970">ROUND(ROUND(N8920,2)*ROUND(J8920,3),2)</f>
        <v>1392.64</v>
      </c>
      <c r="G8920" s="16">
        <f t="shared" ref="G8920:G8942" si="2971">ROUND(ROUND(N8920,2)*ROUND(K8920,3),2)</f>
        <v>0</v>
      </c>
      <c r="H8920" s="16">
        <f t="shared" ref="H8920:H8942" si="2972">IF(EXACT(J8920,0),0,100*(K8920/J8920))</f>
        <v>0</v>
      </c>
      <c r="I8920" s="16">
        <f t="shared" ref="I8920:I8942" si="2973">ROUND((ROUND(J8920,3)-ROUND(K8920,3))*N8920,2)</f>
        <v>1392.64</v>
      </c>
      <c r="J8920" s="17">
        <v>4</v>
      </c>
      <c r="K8920" s="17">
        <v>0</v>
      </c>
      <c r="L8920" s="18">
        <f t="shared" ref="L8920:L8942" si="2974">ROUND(ROUND(J8920,3)-ROUND(K8920,3),3)</f>
        <v>4</v>
      </c>
      <c r="M8920" s="17">
        <v>0</v>
      </c>
      <c r="N8920" s="16">
        <f t="shared" ref="N8920:N8942" si="2975">ROUND(E8920,2)</f>
        <v>348.16</v>
      </c>
      <c r="O8920" s="16">
        <f t="shared" ref="O8920:O8942" si="2976">ROUND(ROUND(M8920,3)*ROUND(N8920,2),2)</f>
        <v>0</v>
      </c>
      <c r="P8920" s="18">
        <f t="shared" ref="P8920:P8942" si="2977">ROUND(ROUND(K8920,3)-ROUND(M8920,3),2)</f>
        <v>0</v>
      </c>
      <c r="Q8920" s="16">
        <f t="shared" ref="Q8920:Q8942" si="2978">ROUND(E8920,2)</f>
        <v>348.16</v>
      </c>
      <c r="R8920" s="16">
        <f t="shared" ref="R8920:R8942" si="2979">ROUND((ROUND(K8920,3)-ROUND(M8920,3))* Q8920,2)</f>
        <v>0</v>
      </c>
    </row>
    <row r="8921" spans="1:18" ht="42" x14ac:dyDescent="0.35">
      <c r="A8921" s="1">
        <v>2</v>
      </c>
      <c r="B8921" s="13" t="s">
        <v>2395</v>
      </c>
      <c r="C8921" s="13" t="s">
        <v>41</v>
      </c>
      <c r="D8921" s="14" t="s">
        <v>2396</v>
      </c>
      <c r="E8921" s="15">
        <v>402.98</v>
      </c>
      <c r="F8921" s="16">
        <f t="shared" si="2970"/>
        <v>2417.88</v>
      </c>
      <c r="G8921" s="16">
        <f t="shared" si="2971"/>
        <v>0</v>
      </c>
      <c r="H8921" s="16">
        <f t="shared" si="2972"/>
        <v>0</v>
      </c>
      <c r="I8921" s="16">
        <f t="shared" si="2973"/>
        <v>2417.88</v>
      </c>
      <c r="J8921" s="17">
        <v>6</v>
      </c>
      <c r="K8921" s="17">
        <v>0</v>
      </c>
      <c r="L8921" s="18">
        <f t="shared" si="2974"/>
        <v>6</v>
      </c>
      <c r="M8921" s="17">
        <v>0</v>
      </c>
      <c r="N8921" s="16">
        <f t="shared" si="2975"/>
        <v>402.98</v>
      </c>
      <c r="O8921" s="16">
        <f t="shared" si="2976"/>
        <v>0</v>
      </c>
      <c r="P8921" s="18">
        <f t="shared" si="2977"/>
        <v>0</v>
      </c>
      <c r="Q8921" s="16">
        <f t="shared" si="2978"/>
        <v>402.98</v>
      </c>
      <c r="R8921" s="16">
        <f t="shared" si="2979"/>
        <v>0</v>
      </c>
    </row>
    <row r="8922" spans="1:18" ht="42" x14ac:dyDescent="0.35">
      <c r="A8922" s="1">
        <v>3</v>
      </c>
      <c r="B8922" s="13" t="s">
        <v>2397</v>
      </c>
      <c r="C8922" s="13" t="s">
        <v>41</v>
      </c>
      <c r="D8922" s="14" t="s">
        <v>2398</v>
      </c>
      <c r="E8922" s="15">
        <v>231.93</v>
      </c>
      <c r="F8922" s="16">
        <f t="shared" si="2970"/>
        <v>463.86</v>
      </c>
      <c r="G8922" s="16">
        <f t="shared" si="2971"/>
        <v>0</v>
      </c>
      <c r="H8922" s="16">
        <f t="shared" si="2972"/>
        <v>0</v>
      </c>
      <c r="I8922" s="16">
        <f t="shared" si="2973"/>
        <v>463.86</v>
      </c>
      <c r="J8922" s="17">
        <v>2</v>
      </c>
      <c r="K8922" s="17">
        <v>0</v>
      </c>
      <c r="L8922" s="18">
        <f t="shared" si="2974"/>
        <v>2</v>
      </c>
      <c r="M8922" s="17">
        <v>0</v>
      </c>
      <c r="N8922" s="16">
        <f t="shared" si="2975"/>
        <v>231.93</v>
      </c>
      <c r="O8922" s="16">
        <f t="shared" si="2976"/>
        <v>0</v>
      </c>
      <c r="P8922" s="18">
        <f t="shared" si="2977"/>
        <v>0</v>
      </c>
      <c r="Q8922" s="16">
        <f t="shared" si="2978"/>
        <v>231.93</v>
      </c>
      <c r="R8922" s="16">
        <f t="shared" si="2979"/>
        <v>0</v>
      </c>
    </row>
    <row r="8923" spans="1:18" ht="42" x14ac:dyDescent="0.35">
      <c r="A8923" s="1">
        <v>4</v>
      </c>
      <c r="B8923" s="13" t="s">
        <v>2401</v>
      </c>
      <c r="C8923" s="13" t="s">
        <v>41</v>
      </c>
      <c r="D8923" s="14" t="s">
        <v>2402</v>
      </c>
      <c r="E8923" s="15">
        <v>574.07000000000005</v>
      </c>
      <c r="F8923" s="16">
        <f t="shared" si="2970"/>
        <v>2870.35</v>
      </c>
      <c r="G8923" s="16">
        <f t="shared" si="2971"/>
        <v>0</v>
      </c>
      <c r="H8923" s="16">
        <f t="shared" si="2972"/>
        <v>0</v>
      </c>
      <c r="I8923" s="16">
        <f t="shared" si="2973"/>
        <v>2870.35</v>
      </c>
      <c r="J8923" s="17">
        <v>5</v>
      </c>
      <c r="K8923" s="17">
        <v>0</v>
      </c>
      <c r="L8923" s="18">
        <f t="shared" si="2974"/>
        <v>5</v>
      </c>
      <c r="M8923" s="17">
        <v>0</v>
      </c>
      <c r="N8923" s="16">
        <f t="shared" si="2975"/>
        <v>574.07000000000005</v>
      </c>
      <c r="O8923" s="16">
        <f t="shared" si="2976"/>
        <v>0</v>
      </c>
      <c r="P8923" s="18">
        <f t="shared" si="2977"/>
        <v>0</v>
      </c>
      <c r="Q8923" s="16">
        <f t="shared" si="2978"/>
        <v>574.07000000000005</v>
      </c>
      <c r="R8923" s="16">
        <f t="shared" si="2979"/>
        <v>0</v>
      </c>
    </row>
    <row r="8924" spans="1:18" ht="31.5" x14ac:dyDescent="0.35">
      <c r="A8924" s="1">
        <v>5</v>
      </c>
      <c r="B8924" s="13" t="s">
        <v>2198</v>
      </c>
      <c r="C8924" s="13" t="s">
        <v>41</v>
      </c>
      <c r="D8924" s="14" t="s">
        <v>2199</v>
      </c>
      <c r="E8924" s="15">
        <v>240.43</v>
      </c>
      <c r="F8924" s="16">
        <f t="shared" si="2970"/>
        <v>1202.1500000000001</v>
      </c>
      <c r="G8924" s="16">
        <f t="shared" si="2971"/>
        <v>0</v>
      </c>
      <c r="H8924" s="16">
        <f t="shared" si="2972"/>
        <v>0</v>
      </c>
      <c r="I8924" s="16">
        <f t="shared" si="2973"/>
        <v>1202.1500000000001</v>
      </c>
      <c r="J8924" s="17">
        <v>5</v>
      </c>
      <c r="K8924" s="17">
        <v>0</v>
      </c>
      <c r="L8924" s="18">
        <f t="shared" si="2974"/>
        <v>5</v>
      </c>
      <c r="M8924" s="17">
        <v>0</v>
      </c>
      <c r="N8924" s="16">
        <f t="shared" si="2975"/>
        <v>240.43</v>
      </c>
      <c r="O8924" s="16">
        <f t="shared" si="2976"/>
        <v>0</v>
      </c>
      <c r="P8924" s="18">
        <f t="shared" si="2977"/>
        <v>0</v>
      </c>
      <c r="Q8924" s="16">
        <f t="shared" si="2978"/>
        <v>240.43</v>
      </c>
      <c r="R8924" s="16">
        <f t="shared" si="2979"/>
        <v>0</v>
      </c>
    </row>
    <row r="8925" spans="1:18" ht="52.5" x14ac:dyDescent="0.35">
      <c r="A8925" s="1">
        <v>6</v>
      </c>
      <c r="B8925" s="13" t="s">
        <v>2149</v>
      </c>
      <c r="C8925" s="13" t="s">
        <v>41</v>
      </c>
      <c r="D8925" s="14" t="s">
        <v>2150</v>
      </c>
      <c r="E8925" s="15">
        <v>693.26</v>
      </c>
      <c r="F8925" s="16">
        <f t="shared" si="2970"/>
        <v>693.26</v>
      </c>
      <c r="G8925" s="16">
        <f t="shared" si="2971"/>
        <v>0</v>
      </c>
      <c r="H8925" s="16">
        <f t="shared" si="2972"/>
        <v>0</v>
      </c>
      <c r="I8925" s="16">
        <f t="shared" si="2973"/>
        <v>693.26</v>
      </c>
      <c r="J8925" s="17">
        <v>1</v>
      </c>
      <c r="K8925" s="17">
        <v>0</v>
      </c>
      <c r="L8925" s="18">
        <f t="shared" si="2974"/>
        <v>1</v>
      </c>
      <c r="M8925" s="17">
        <v>0</v>
      </c>
      <c r="N8925" s="16">
        <f t="shared" si="2975"/>
        <v>693.26</v>
      </c>
      <c r="O8925" s="16">
        <f t="shared" si="2976"/>
        <v>0</v>
      </c>
      <c r="P8925" s="18">
        <f t="shared" si="2977"/>
        <v>0</v>
      </c>
      <c r="Q8925" s="16">
        <f t="shared" si="2978"/>
        <v>693.26</v>
      </c>
      <c r="R8925" s="16">
        <f t="shared" si="2979"/>
        <v>0</v>
      </c>
    </row>
    <row r="8926" spans="1:18" ht="21" x14ac:dyDescent="0.35">
      <c r="A8926" s="1">
        <v>7</v>
      </c>
      <c r="B8926" s="13" t="s">
        <v>2403</v>
      </c>
      <c r="C8926" s="13" t="s">
        <v>41</v>
      </c>
      <c r="D8926" s="14" t="s">
        <v>2404</v>
      </c>
      <c r="E8926" s="15">
        <v>40.36</v>
      </c>
      <c r="F8926" s="16">
        <f t="shared" si="2970"/>
        <v>242.16</v>
      </c>
      <c r="G8926" s="16">
        <f t="shared" si="2971"/>
        <v>0</v>
      </c>
      <c r="H8926" s="16">
        <f t="shared" si="2972"/>
        <v>0</v>
      </c>
      <c r="I8926" s="16">
        <f t="shared" si="2973"/>
        <v>242.16</v>
      </c>
      <c r="J8926" s="17">
        <v>6</v>
      </c>
      <c r="K8926" s="17">
        <v>0</v>
      </c>
      <c r="L8926" s="18">
        <f t="shared" si="2974"/>
        <v>6</v>
      </c>
      <c r="M8926" s="17">
        <v>0</v>
      </c>
      <c r="N8926" s="16">
        <f t="shared" si="2975"/>
        <v>40.36</v>
      </c>
      <c r="O8926" s="16">
        <f t="shared" si="2976"/>
        <v>0</v>
      </c>
      <c r="P8926" s="18">
        <f t="shared" si="2977"/>
        <v>0</v>
      </c>
      <c r="Q8926" s="16">
        <f t="shared" si="2978"/>
        <v>40.36</v>
      </c>
      <c r="R8926" s="16">
        <f t="shared" si="2979"/>
        <v>0</v>
      </c>
    </row>
    <row r="8927" spans="1:18" ht="52.5" x14ac:dyDescent="0.35">
      <c r="A8927" s="1">
        <v>8</v>
      </c>
      <c r="B8927" s="13" t="s">
        <v>2200</v>
      </c>
      <c r="C8927" s="13" t="s">
        <v>41</v>
      </c>
      <c r="D8927" s="14" t="s">
        <v>2201</v>
      </c>
      <c r="E8927" s="15">
        <v>28.99</v>
      </c>
      <c r="F8927" s="16">
        <f t="shared" si="2970"/>
        <v>144.94999999999999</v>
      </c>
      <c r="G8927" s="16">
        <f t="shared" si="2971"/>
        <v>0</v>
      </c>
      <c r="H8927" s="16">
        <f t="shared" si="2972"/>
        <v>0</v>
      </c>
      <c r="I8927" s="16">
        <f t="shared" si="2973"/>
        <v>144.94999999999999</v>
      </c>
      <c r="J8927" s="17">
        <v>5</v>
      </c>
      <c r="K8927" s="17">
        <v>0</v>
      </c>
      <c r="L8927" s="18">
        <f t="shared" si="2974"/>
        <v>5</v>
      </c>
      <c r="M8927" s="17">
        <v>0</v>
      </c>
      <c r="N8927" s="16">
        <f t="shared" si="2975"/>
        <v>28.99</v>
      </c>
      <c r="O8927" s="16">
        <f t="shared" si="2976"/>
        <v>0</v>
      </c>
      <c r="P8927" s="18">
        <f t="shared" si="2977"/>
        <v>0</v>
      </c>
      <c r="Q8927" s="16">
        <f t="shared" si="2978"/>
        <v>28.99</v>
      </c>
      <c r="R8927" s="16">
        <f t="shared" si="2979"/>
        <v>0</v>
      </c>
    </row>
    <row r="8928" spans="1:18" ht="42" x14ac:dyDescent="0.35">
      <c r="A8928" s="1">
        <v>9</v>
      </c>
      <c r="B8928" s="13" t="s">
        <v>2151</v>
      </c>
      <c r="C8928" s="13" t="s">
        <v>41</v>
      </c>
      <c r="D8928" s="14" t="s">
        <v>2152</v>
      </c>
      <c r="E8928" s="15">
        <v>163.97</v>
      </c>
      <c r="F8928" s="16">
        <f t="shared" si="2970"/>
        <v>163.97</v>
      </c>
      <c r="G8928" s="16">
        <f t="shared" si="2971"/>
        <v>0</v>
      </c>
      <c r="H8928" s="16">
        <f t="shared" si="2972"/>
        <v>0</v>
      </c>
      <c r="I8928" s="16">
        <f t="shared" si="2973"/>
        <v>163.97</v>
      </c>
      <c r="J8928" s="17">
        <v>1</v>
      </c>
      <c r="K8928" s="17">
        <v>0</v>
      </c>
      <c r="L8928" s="18">
        <f t="shared" si="2974"/>
        <v>1</v>
      </c>
      <c r="M8928" s="17">
        <v>0</v>
      </c>
      <c r="N8928" s="16">
        <f t="shared" si="2975"/>
        <v>163.97</v>
      </c>
      <c r="O8928" s="16">
        <f t="shared" si="2976"/>
        <v>0</v>
      </c>
      <c r="P8928" s="18">
        <f t="shared" si="2977"/>
        <v>0</v>
      </c>
      <c r="Q8928" s="16">
        <f t="shared" si="2978"/>
        <v>163.97</v>
      </c>
      <c r="R8928" s="16">
        <f t="shared" si="2979"/>
        <v>0</v>
      </c>
    </row>
    <row r="8929" spans="1:18" ht="52.5" x14ac:dyDescent="0.35">
      <c r="A8929" s="1">
        <v>10</v>
      </c>
      <c r="B8929" s="13" t="s">
        <v>166</v>
      </c>
      <c r="C8929" s="13" t="s">
        <v>65</v>
      </c>
      <c r="D8929" s="14" t="s">
        <v>167</v>
      </c>
      <c r="E8929" s="15">
        <v>24.21</v>
      </c>
      <c r="F8929" s="16">
        <f t="shared" si="2970"/>
        <v>1838.99</v>
      </c>
      <c r="G8929" s="16">
        <f t="shared" si="2971"/>
        <v>0</v>
      </c>
      <c r="H8929" s="16">
        <f t="shared" si="2972"/>
        <v>0</v>
      </c>
      <c r="I8929" s="16">
        <f t="shared" si="2973"/>
        <v>1838.99</v>
      </c>
      <c r="J8929" s="17">
        <v>75.959999999999994</v>
      </c>
      <c r="K8929" s="17">
        <v>0</v>
      </c>
      <c r="L8929" s="18">
        <f t="shared" si="2974"/>
        <v>75.959999999999994</v>
      </c>
      <c r="M8929" s="17">
        <v>0</v>
      </c>
      <c r="N8929" s="16">
        <f t="shared" si="2975"/>
        <v>24.21</v>
      </c>
      <c r="O8929" s="16">
        <f t="shared" si="2976"/>
        <v>0</v>
      </c>
      <c r="P8929" s="18">
        <f t="shared" si="2977"/>
        <v>0</v>
      </c>
      <c r="Q8929" s="16">
        <f t="shared" si="2978"/>
        <v>24.21</v>
      </c>
      <c r="R8929" s="16">
        <f t="shared" si="2979"/>
        <v>0</v>
      </c>
    </row>
    <row r="8930" spans="1:18" ht="31.5" x14ac:dyDescent="0.35">
      <c r="A8930" s="1">
        <v>11</v>
      </c>
      <c r="B8930" s="13" t="s">
        <v>168</v>
      </c>
      <c r="C8930" s="13" t="s">
        <v>65</v>
      </c>
      <c r="D8930" s="14" t="s">
        <v>169</v>
      </c>
      <c r="E8930" s="15">
        <v>5.38</v>
      </c>
      <c r="F8930" s="16">
        <f t="shared" si="2970"/>
        <v>408.66</v>
      </c>
      <c r="G8930" s="16">
        <f t="shared" si="2971"/>
        <v>0</v>
      </c>
      <c r="H8930" s="16">
        <f t="shared" si="2972"/>
        <v>0</v>
      </c>
      <c r="I8930" s="16">
        <f t="shared" si="2973"/>
        <v>408.66</v>
      </c>
      <c r="J8930" s="17">
        <v>75.959999999999994</v>
      </c>
      <c r="K8930" s="17">
        <v>0</v>
      </c>
      <c r="L8930" s="18">
        <f t="shared" si="2974"/>
        <v>75.959999999999994</v>
      </c>
      <c r="M8930" s="17">
        <v>0</v>
      </c>
      <c r="N8930" s="16">
        <f t="shared" si="2975"/>
        <v>5.38</v>
      </c>
      <c r="O8930" s="16">
        <f t="shared" si="2976"/>
        <v>0</v>
      </c>
      <c r="P8930" s="18">
        <f t="shared" si="2977"/>
        <v>0</v>
      </c>
      <c r="Q8930" s="16">
        <f t="shared" si="2978"/>
        <v>5.38</v>
      </c>
      <c r="R8930" s="16">
        <f t="shared" si="2979"/>
        <v>0</v>
      </c>
    </row>
    <row r="8931" spans="1:18" ht="52.5" x14ac:dyDescent="0.35">
      <c r="A8931" s="1">
        <v>12</v>
      </c>
      <c r="B8931" s="13" t="s">
        <v>267</v>
      </c>
      <c r="C8931" s="13" t="s">
        <v>65</v>
      </c>
      <c r="D8931" s="14" t="s">
        <v>268</v>
      </c>
      <c r="E8931" s="15">
        <v>5.83</v>
      </c>
      <c r="F8931" s="16">
        <f t="shared" si="2970"/>
        <v>149.01</v>
      </c>
      <c r="G8931" s="16">
        <f t="shared" si="2971"/>
        <v>0</v>
      </c>
      <c r="H8931" s="16">
        <f t="shared" si="2972"/>
        <v>0</v>
      </c>
      <c r="I8931" s="16">
        <f t="shared" si="2973"/>
        <v>149.01</v>
      </c>
      <c r="J8931" s="17">
        <v>25.56</v>
      </c>
      <c r="K8931" s="17">
        <v>0</v>
      </c>
      <c r="L8931" s="18">
        <f t="shared" si="2974"/>
        <v>25.56</v>
      </c>
      <c r="M8931" s="17">
        <v>0</v>
      </c>
      <c r="N8931" s="16">
        <f t="shared" si="2975"/>
        <v>5.83</v>
      </c>
      <c r="O8931" s="16">
        <f t="shared" si="2976"/>
        <v>0</v>
      </c>
      <c r="P8931" s="18">
        <f t="shared" si="2977"/>
        <v>0</v>
      </c>
      <c r="Q8931" s="16">
        <f t="shared" si="2978"/>
        <v>5.83</v>
      </c>
      <c r="R8931" s="16">
        <f t="shared" si="2979"/>
        <v>0</v>
      </c>
    </row>
    <row r="8932" spans="1:18" ht="31.5" x14ac:dyDescent="0.35">
      <c r="A8932" s="1">
        <v>13</v>
      </c>
      <c r="B8932" s="13" t="s">
        <v>501</v>
      </c>
      <c r="C8932" s="13" t="s">
        <v>44</v>
      </c>
      <c r="D8932" s="14" t="s">
        <v>502</v>
      </c>
      <c r="E8932" s="15">
        <v>0.46</v>
      </c>
      <c r="F8932" s="16">
        <f t="shared" si="2970"/>
        <v>115.92</v>
      </c>
      <c r="G8932" s="16">
        <f t="shared" si="2971"/>
        <v>0</v>
      </c>
      <c r="H8932" s="16">
        <f t="shared" si="2972"/>
        <v>0</v>
      </c>
      <c r="I8932" s="16">
        <f t="shared" si="2973"/>
        <v>115.92</v>
      </c>
      <c r="J8932" s="17">
        <v>252</v>
      </c>
      <c r="K8932" s="17">
        <v>0</v>
      </c>
      <c r="L8932" s="18">
        <f t="shared" si="2974"/>
        <v>252</v>
      </c>
      <c r="M8932" s="17">
        <v>0</v>
      </c>
      <c r="N8932" s="16">
        <f t="shared" si="2975"/>
        <v>0.46</v>
      </c>
      <c r="O8932" s="16">
        <f t="shared" si="2976"/>
        <v>0</v>
      </c>
      <c r="P8932" s="18">
        <f t="shared" si="2977"/>
        <v>0</v>
      </c>
      <c r="Q8932" s="16">
        <f t="shared" si="2978"/>
        <v>0.46</v>
      </c>
      <c r="R8932" s="16">
        <f t="shared" si="2979"/>
        <v>0</v>
      </c>
    </row>
    <row r="8933" spans="1:18" ht="52.5" x14ac:dyDescent="0.35">
      <c r="A8933" s="1">
        <v>14</v>
      </c>
      <c r="B8933" s="13" t="s">
        <v>2153</v>
      </c>
      <c r="C8933" s="13" t="s">
        <v>44</v>
      </c>
      <c r="D8933" s="14" t="s">
        <v>2154</v>
      </c>
      <c r="E8933" s="15">
        <v>13.05</v>
      </c>
      <c r="F8933" s="16">
        <f t="shared" si="2970"/>
        <v>2910.15</v>
      </c>
      <c r="G8933" s="16">
        <f t="shared" si="2971"/>
        <v>0</v>
      </c>
      <c r="H8933" s="16">
        <f t="shared" si="2972"/>
        <v>0</v>
      </c>
      <c r="I8933" s="16">
        <f t="shared" si="2973"/>
        <v>2910.15</v>
      </c>
      <c r="J8933" s="17">
        <v>223</v>
      </c>
      <c r="K8933" s="17">
        <v>0</v>
      </c>
      <c r="L8933" s="18">
        <f t="shared" si="2974"/>
        <v>223</v>
      </c>
      <c r="M8933" s="17">
        <v>0</v>
      </c>
      <c r="N8933" s="16">
        <f t="shared" si="2975"/>
        <v>13.05</v>
      </c>
      <c r="O8933" s="16">
        <f t="shared" si="2976"/>
        <v>0</v>
      </c>
      <c r="P8933" s="18">
        <f t="shared" si="2977"/>
        <v>0</v>
      </c>
      <c r="Q8933" s="16">
        <f t="shared" si="2978"/>
        <v>13.05</v>
      </c>
      <c r="R8933" s="16">
        <f t="shared" si="2979"/>
        <v>0</v>
      </c>
    </row>
    <row r="8934" spans="1:18" ht="52.5" x14ac:dyDescent="0.35">
      <c r="A8934" s="1">
        <v>15</v>
      </c>
      <c r="B8934" s="13" t="s">
        <v>2215</v>
      </c>
      <c r="C8934" s="13" t="s">
        <v>44</v>
      </c>
      <c r="D8934" s="14" t="s">
        <v>2216</v>
      </c>
      <c r="E8934" s="15">
        <v>20.010000000000002</v>
      </c>
      <c r="F8934" s="16">
        <f t="shared" si="2970"/>
        <v>540.27</v>
      </c>
      <c r="G8934" s="16">
        <f t="shared" si="2971"/>
        <v>0</v>
      </c>
      <c r="H8934" s="16">
        <f t="shared" si="2972"/>
        <v>0</v>
      </c>
      <c r="I8934" s="16">
        <f t="shared" si="2973"/>
        <v>540.27</v>
      </c>
      <c r="J8934" s="17">
        <v>27</v>
      </c>
      <c r="K8934" s="17">
        <v>0</v>
      </c>
      <c r="L8934" s="18">
        <f t="shared" si="2974"/>
        <v>27</v>
      </c>
      <c r="M8934" s="17">
        <v>0</v>
      </c>
      <c r="N8934" s="16">
        <f t="shared" si="2975"/>
        <v>20.010000000000002</v>
      </c>
      <c r="O8934" s="16">
        <f t="shared" si="2976"/>
        <v>0</v>
      </c>
      <c r="P8934" s="18">
        <f t="shared" si="2977"/>
        <v>0</v>
      </c>
      <c r="Q8934" s="16">
        <f t="shared" si="2978"/>
        <v>20.010000000000002</v>
      </c>
      <c r="R8934" s="16">
        <f t="shared" si="2979"/>
        <v>0</v>
      </c>
    </row>
    <row r="8935" spans="1:18" ht="31.5" x14ac:dyDescent="0.35">
      <c r="A8935" s="1">
        <v>16</v>
      </c>
      <c r="B8935" s="13" t="s">
        <v>2196</v>
      </c>
      <c r="C8935" s="13" t="s">
        <v>44</v>
      </c>
      <c r="D8935" s="14" t="s">
        <v>2197</v>
      </c>
      <c r="E8935" s="15">
        <v>3.74</v>
      </c>
      <c r="F8935" s="16">
        <f t="shared" si="2970"/>
        <v>935</v>
      </c>
      <c r="G8935" s="16">
        <f t="shared" si="2971"/>
        <v>0</v>
      </c>
      <c r="H8935" s="16">
        <f t="shared" si="2972"/>
        <v>0</v>
      </c>
      <c r="I8935" s="16">
        <f t="shared" si="2973"/>
        <v>935</v>
      </c>
      <c r="J8935" s="17">
        <v>250</v>
      </c>
      <c r="K8935" s="17">
        <v>0</v>
      </c>
      <c r="L8935" s="18">
        <f t="shared" si="2974"/>
        <v>250</v>
      </c>
      <c r="M8935" s="17">
        <v>0</v>
      </c>
      <c r="N8935" s="16">
        <f t="shared" si="2975"/>
        <v>3.74</v>
      </c>
      <c r="O8935" s="16">
        <f t="shared" si="2976"/>
        <v>0</v>
      </c>
      <c r="P8935" s="18">
        <f t="shared" si="2977"/>
        <v>0</v>
      </c>
      <c r="Q8935" s="16">
        <f t="shared" si="2978"/>
        <v>3.74</v>
      </c>
      <c r="R8935" s="16">
        <f t="shared" si="2979"/>
        <v>0</v>
      </c>
    </row>
    <row r="8936" spans="1:18" ht="31.5" x14ac:dyDescent="0.35">
      <c r="A8936" s="1">
        <v>17</v>
      </c>
      <c r="B8936" s="13" t="s">
        <v>2202</v>
      </c>
      <c r="C8936" s="13" t="s">
        <v>44</v>
      </c>
      <c r="D8936" s="14" t="s">
        <v>2203</v>
      </c>
      <c r="E8936" s="15">
        <v>1.65</v>
      </c>
      <c r="F8936" s="16">
        <f t="shared" si="2970"/>
        <v>412.5</v>
      </c>
      <c r="G8936" s="16">
        <f t="shared" si="2971"/>
        <v>0</v>
      </c>
      <c r="H8936" s="16">
        <f t="shared" si="2972"/>
        <v>0</v>
      </c>
      <c r="I8936" s="16">
        <f t="shared" si="2973"/>
        <v>412.5</v>
      </c>
      <c r="J8936" s="17">
        <v>250</v>
      </c>
      <c r="K8936" s="17">
        <v>0</v>
      </c>
      <c r="L8936" s="18">
        <f t="shared" si="2974"/>
        <v>250</v>
      </c>
      <c r="M8936" s="17">
        <v>0</v>
      </c>
      <c r="N8936" s="16">
        <f t="shared" si="2975"/>
        <v>1.65</v>
      </c>
      <c r="O8936" s="16">
        <f t="shared" si="2976"/>
        <v>0</v>
      </c>
      <c r="P8936" s="18">
        <f t="shared" si="2977"/>
        <v>0</v>
      </c>
      <c r="Q8936" s="16">
        <f t="shared" si="2978"/>
        <v>1.65</v>
      </c>
      <c r="R8936" s="16">
        <f t="shared" si="2979"/>
        <v>0</v>
      </c>
    </row>
    <row r="8937" spans="1:18" x14ac:dyDescent="0.35">
      <c r="A8937" s="1">
        <v>18</v>
      </c>
      <c r="B8937" s="13" t="s">
        <v>960</v>
      </c>
      <c r="C8937" s="13" t="s">
        <v>41</v>
      </c>
      <c r="D8937" s="14" t="s">
        <v>961</v>
      </c>
      <c r="E8937" s="15">
        <v>348.69</v>
      </c>
      <c r="F8937" s="16">
        <f t="shared" si="2970"/>
        <v>697.38</v>
      </c>
      <c r="G8937" s="16">
        <f t="shared" si="2971"/>
        <v>0</v>
      </c>
      <c r="H8937" s="16">
        <f t="shared" si="2972"/>
        <v>0</v>
      </c>
      <c r="I8937" s="16">
        <f t="shared" si="2973"/>
        <v>697.38</v>
      </c>
      <c r="J8937" s="17">
        <v>2</v>
      </c>
      <c r="K8937" s="17">
        <v>0</v>
      </c>
      <c r="L8937" s="18">
        <f t="shared" si="2974"/>
        <v>2</v>
      </c>
      <c r="M8937" s="17">
        <v>0</v>
      </c>
      <c r="N8937" s="16">
        <f t="shared" si="2975"/>
        <v>348.69</v>
      </c>
      <c r="O8937" s="16">
        <f t="shared" si="2976"/>
        <v>0</v>
      </c>
      <c r="P8937" s="18">
        <f t="shared" si="2977"/>
        <v>0</v>
      </c>
      <c r="Q8937" s="16">
        <f t="shared" si="2978"/>
        <v>348.69</v>
      </c>
      <c r="R8937" s="16">
        <f t="shared" si="2979"/>
        <v>0</v>
      </c>
    </row>
    <row r="8938" spans="1:18" ht="294" x14ac:dyDescent="0.35">
      <c r="A8938" s="1">
        <v>19</v>
      </c>
      <c r="B8938" s="13" t="s">
        <v>2405</v>
      </c>
      <c r="C8938" s="13" t="s">
        <v>41</v>
      </c>
      <c r="D8938" s="14" t="s">
        <v>2406</v>
      </c>
      <c r="E8938" s="15">
        <v>2124.9899999999998</v>
      </c>
      <c r="F8938" s="16">
        <f t="shared" si="2970"/>
        <v>2124.9899999999998</v>
      </c>
      <c r="G8938" s="16">
        <f t="shared" si="2971"/>
        <v>0</v>
      </c>
      <c r="H8938" s="16">
        <f t="shared" si="2972"/>
        <v>0</v>
      </c>
      <c r="I8938" s="16">
        <f t="shared" si="2973"/>
        <v>2124.9899999999998</v>
      </c>
      <c r="J8938" s="17">
        <v>1</v>
      </c>
      <c r="K8938" s="17">
        <v>0</v>
      </c>
      <c r="L8938" s="18">
        <f t="shared" si="2974"/>
        <v>1</v>
      </c>
      <c r="M8938" s="17">
        <v>0</v>
      </c>
      <c r="N8938" s="16">
        <f t="shared" si="2975"/>
        <v>2124.9899999999998</v>
      </c>
      <c r="O8938" s="16">
        <f t="shared" si="2976"/>
        <v>0</v>
      </c>
      <c r="P8938" s="18">
        <f t="shared" si="2977"/>
        <v>0</v>
      </c>
      <c r="Q8938" s="16">
        <f t="shared" si="2978"/>
        <v>2124.9899999999998</v>
      </c>
      <c r="R8938" s="16">
        <f t="shared" si="2979"/>
        <v>0</v>
      </c>
    </row>
    <row r="8939" spans="1:18" ht="21" x14ac:dyDescent="0.35">
      <c r="A8939" s="1">
        <v>20</v>
      </c>
      <c r="B8939" s="13" t="s">
        <v>2407</v>
      </c>
      <c r="C8939" s="13" t="s">
        <v>41</v>
      </c>
      <c r="D8939" s="14" t="s">
        <v>2408</v>
      </c>
      <c r="E8939" s="15">
        <v>22.96</v>
      </c>
      <c r="F8939" s="16">
        <f t="shared" si="2970"/>
        <v>114.8</v>
      </c>
      <c r="G8939" s="16">
        <f t="shared" si="2971"/>
        <v>0</v>
      </c>
      <c r="H8939" s="16">
        <f t="shared" si="2972"/>
        <v>0</v>
      </c>
      <c r="I8939" s="16">
        <f t="shared" si="2973"/>
        <v>114.8</v>
      </c>
      <c r="J8939" s="17">
        <v>5</v>
      </c>
      <c r="K8939" s="17">
        <v>0</v>
      </c>
      <c r="L8939" s="18">
        <f t="shared" si="2974"/>
        <v>5</v>
      </c>
      <c r="M8939" s="17">
        <v>0</v>
      </c>
      <c r="N8939" s="16">
        <f t="shared" si="2975"/>
        <v>22.96</v>
      </c>
      <c r="O8939" s="16">
        <f t="shared" si="2976"/>
        <v>0</v>
      </c>
      <c r="P8939" s="18">
        <f t="shared" si="2977"/>
        <v>0</v>
      </c>
      <c r="Q8939" s="16">
        <f t="shared" si="2978"/>
        <v>22.96</v>
      </c>
      <c r="R8939" s="16">
        <f t="shared" si="2979"/>
        <v>0</v>
      </c>
    </row>
    <row r="8940" spans="1:18" ht="42" x14ac:dyDescent="0.35">
      <c r="A8940" s="1">
        <v>21</v>
      </c>
      <c r="B8940" s="13" t="s">
        <v>962</v>
      </c>
      <c r="C8940" s="13" t="s">
        <v>41</v>
      </c>
      <c r="D8940" s="14" t="s">
        <v>963</v>
      </c>
      <c r="E8940" s="15">
        <v>823.03</v>
      </c>
      <c r="F8940" s="16">
        <f t="shared" si="2970"/>
        <v>823.03</v>
      </c>
      <c r="G8940" s="16">
        <f t="shared" si="2971"/>
        <v>0</v>
      </c>
      <c r="H8940" s="16">
        <f t="shared" si="2972"/>
        <v>0</v>
      </c>
      <c r="I8940" s="16">
        <f t="shared" si="2973"/>
        <v>823.03</v>
      </c>
      <c r="J8940" s="17">
        <v>1</v>
      </c>
      <c r="K8940" s="17">
        <v>0</v>
      </c>
      <c r="L8940" s="18">
        <f t="shared" si="2974"/>
        <v>1</v>
      </c>
      <c r="M8940" s="17">
        <v>0</v>
      </c>
      <c r="N8940" s="16">
        <f t="shared" si="2975"/>
        <v>823.03</v>
      </c>
      <c r="O8940" s="16">
        <f t="shared" si="2976"/>
        <v>0</v>
      </c>
      <c r="P8940" s="18">
        <f t="shared" si="2977"/>
        <v>0</v>
      </c>
      <c r="Q8940" s="16">
        <f t="shared" si="2978"/>
        <v>823.03</v>
      </c>
      <c r="R8940" s="16">
        <f t="shared" si="2979"/>
        <v>0</v>
      </c>
    </row>
    <row r="8941" spans="1:18" ht="42" x14ac:dyDescent="0.35">
      <c r="A8941" s="1">
        <v>22</v>
      </c>
      <c r="B8941" s="13" t="s">
        <v>1386</v>
      </c>
      <c r="C8941" s="13" t="s">
        <v>41</v>
      </c>
      <c r="D8941" s="14" t="s">
        <v>1387</v>
      </c>
      <c r="E8941" s="15">
        <v>205.25</v>
      </c>
      <c r="F8941" s="16">
        <f t="shared" si="2970"/>
        <v>2052.5</v>
      </c>
      <c r="G8941" s="16">
        <f t="shared" si="2971"/>
        <v>0</v>
      </c>
      <c r="H8941" s="16">
        <f t="shared" si="2972"/>
        <v>0</v>
      </c>
      <c r="I8941" s="16">
        <f t="shared" si="2973"/>
        <v>2052.5</v>
      </c>
      <c r="J8941" s="17">
        <v>10</v>
      </c>
      <c r="K8941" s="17">
        <v>0</v>
      </c>
      <c r="L8941" s="18">
        <f t="shared" si="2974"/>
        <v>10</v>
      </c>
      <c r="M8941" s="17">
        <v>0</v>
      </c>
      <c r="N8941" s="16">
        <f t="shared" si="2975"/>
        <v>205.25</v>
      </c>
      <c r="O8941" s="16">
        <f t="shared" si="2976"/>
        <v>0</v>
      </c>
      <c r="P8941" s="18">
        <f t="shared" si="2977"/>
        <v>0</v>
      </c>
      <c r="Q8941" s="16">
        <f t="shared" si="2978"/>
        <v>205.25</v>
      </c>
      <c r="R8941" s="16">
        <f t="shared" si="2979"/>
        <v>0</v>
      </c>
    </row>
    <row r="8942" spans="1:18" ht="21" x14ac:dyDescent="0.35">
      <c r="A8942" s="1">
        <v>23</v>
      </c>
      <c r="B8942" s="13" t="s">
        <v>1572</v>
      </c>
      <c r="C8942" s="13" t="s">
        <v>41</v>
      </c>
      <c r="D8942" s="14" t="s">
        <v>1573</v>
      </c>
      <c r="E8942" s="15">
        <v>162.63999999999999</v>
      </c>
      <c r="F8942" s="16">
        <f t="shared" si="2970"/>
        <v>1626.4</v>
      </c>
      <c r="G8942" s="16">
        <f t="shared" si="2971"/>
        <v>0</v>
      </c>
      <c r="H8942" s="16">
        <f t="shared" si="2972"/>
        <v>0</v>
      </c>
      <c r="I8942" s="16">
        <f t="shared" si="2973"/>
        <v>1626.4</v>
      </c>
      <c r="J8942" s="17">
        <v>10</v>
      </c>
      <c r="K8942" s="17">
        <v>0</v>
      </c>
      <c r="L8942" s="18">
        <f t="shared" si="2974"/>
        <v>10</v>
      </c>
      <c r="M8942" s="17">
        <v>0</v>
      </c>
      <c r="N8942" s="16">
        <f t="shared" si="2975"/>
        <v>162.63999999999999</v>
      </c>
      <c r="O8942" s="16">
        <f t="shared" si="2976"/>
        <v>0</v>
      </c>
      <c r="P8942" s="18">
        <f t="shared" si="2977"/>
        <v>0</v>
      </c>
      <c r="Q8942" s="16">
        <f t="shared" si="2978"/>
        <v>162.63999999999999</v>
      </c>
      <c r="R8942" s="16">
        <f t="shared" si="2979"/>
        <v>0</v>
      </c>
    </row>
    <row r="8943" spans="1:18" x14ac:dyDescent="0.35">
      <c r="A8943" s="21" t="s">
        <v>2630</v>
      </c>
      <c r="B8943" s="21" t="s">
        <v>2630</v>
      </c>
      <c r="C8943" s="21" t="s">
        <v>2630</v>
      </c>
      <c r="D8943" s="21" t="s">
        <v>2630</v>
      </c>
      <c r="E8943" s="21" t="s">
        <v>2630</v>
      </c>
      <c r="F8943" s="19"/>
      <c r="G8943" s="20">
        <f>SUM(G8920:G8942)</f>
        <v>0</v>
      </c>
      <c r="H8943" s="7"/>
      <c r="I8943" s="7"/>
      <c r="J8943" s="7"/>
      <c r="K8943" s="7"/>
      <c r="L8943" s="7"/>
      <c r="M8943" s="7"/>
      <c r="N8943" s="7"/>
      <c r="O8943" s="7"/>
      <c r="P8943" s="7"/>
      <c r="Q8943" s="7"/>
      <c r="R8943" s="7"/>
    </row>
    <row r="8945" spans="1:18" x14ac:dyDescent="0.35">
      <c r="B8945" s="11" t="s">
        <v>23</v>
      </c>
      <c r="C8945" s="12" t="s">
        <v>24</v>
      </c>
      <c r="D8945" s="12" t="s">
        <v>25</v>
      </c>
    </row>
    <row r="8946" spans="1:18" x14ac:dyDescent="0.35">
      <c r="B8946" s="11" t="s">
        <v>26</v>
      </c>
      <c r="C8946" s="12" t="s">
        <v>27</v>
      </c>
      <c r="D8946" s="12" t="s">
        <v>28</v>
      </c>
    </row>
    <row r="8947" spans="1:18" x14ac:dyDescent="0.35">
      <c r="B8947" s="11" t="s">
        <v>29</v>
      </c>
      <c r="C8947" s="12" t="s">
        <v>24</v>
      </c>
      <c r="D8947" s="12" t="s">
        <v>30</v>
      </c>
    </row>
    <row r="8948" spans="1:18" x14ac:dyDescent="0.35">
      <c r="B8948" s="11" t="s">
        <v>31</v>
      </c>
      <c r="C8948" s="12" t="s">
        <v>358</v>
      </c>
      <c r="D8948" s="12" t="s">
        <v>2279</v>
      </c>
    </row>
    <row r="8949" spans="1:18" x14ac:dyDescent="0.35">
      <c r="B8949" s="11" t="s">
        <v>33</v>
      </c>
      <c r="C8949" s="12" t="s">
        <v>339</v>
      </c>
      <c r="D8949" s="12" t="s">
        <v>549</v>
      </c>
    </row>
    <row r="8950" spans="1:18" x14ac:dyDescent="0.35">
      <c r="B8950" s="11" t="s">
        <v>35</v>
      </c>
      <c r="C8950" s="12" t="s">
        <v>328</v>
      </c>
      <c r="D8950" s="12" t="s">
        <v>2118</v>
      </c>
    </row>
    <row r="8952" spans="1:18" ht="42" x14ac:dyDescent="0.35">
      <c r="A8952" s="1">
        <v>1</v>
      </c>
      <c r="B8952" s="13" t="s">
        <v>2188</v>
      </c>
      <c r="C8952" s="13" t="s">
        <v>44</v>
      </c>
      <c r="D8952" s="14" t="s">
        <v>2189</v>
      </c>
      <c r="E8952" s="15">
        <v>0.77</v>
      </c>
      <c r="F8952" s="16">
        <f t="shared" ref="F8952:F8958" si="2980">ROUND(ROUND(N8952,2)*ROUND(J8952,3),2)</f>
        <v>5.93</v>
      </c>
      <c r="G8952" s="16">
        <f t="shared" ref="G8952:G8958" si="2981">ROUND(ROUND(N8952,2)*ROUND(K8952,3),2)</f>
        <v>2.16</v>
      </c>
      <c r="H8952" s="16">
        <f t="shared" ref="H8952:H8958" si="2982">IF(EXACT(J8952,0),0,100*(K8952/J8952))</f>
        <v>36.36363636363636</v>
      </c>
      <c r="I8952" s="16">
        <f t="shared" ref="I8952:I8958" si="2983">ROUND((ROUND(J8952,3)-ROUND(K8952,3))*N8952,2)</f>
        <v>3.77</v>
      </c>
      <c r="J8952" s="17">
        <v>7.7</v>
      </c>
      <c r="K8952" s="17">
        <v>2.8</v>
      </c>
      <c r="L8952" s="18">
        <f t="shared" ref="L8952:L8958" si="2984">ROUND(ROUND(J8952,3)-ROUND(K8952,3),3)</f>
        <v>4.9000000000000004</v>
      </c>
      <c r="M8952" s="17">
        <v>2.8</v>
      </c>
      <c r="N8952" s="16">
        <f t="shared" ref="N8952:N8958" si="2985">ROUND(E8952,2)</f>
        <v>0.77</v>
      </c>
      <c r="O8952" s="16">
        <f t="shared" ref="O8952:O8958" si="2986">ROUND(ROUND(M8952,3)*ROUND(N8952,2),2)</f>
        <v>2.16</v>
      </c>
      <c r="P8952" s="18">
        <f t="shared" ref="P8952:P8958" si="2987">ROUND(ROUND(K8952,3)-ROUND(M8952,3),2)</f>
        <v>0</v>
      </c>
      <c r="Q8952" s="16">
        <f t="shared" ref="Q8952:Q8958" si="2988">ROUND(E8952,2)</f>
        <v>0.77</v>
      </c>
      <c r="R8952" s="16">
        <f t="shared" ref="R8952:R8958" si="2989">ROUND((ROUND(K8952,3)-ROUND(M8952,3))* Q8952,2)</f>
        <v>0</v>
      </c>
    </row>
    <row r="8953" spans="1:18" ht="42" x14ac:dyDescent="0.35">
      <c r="A8953" s="1">
        <v>2</v>
      </c>
      <c r="B8953" s="13" t="s">
        <v>2229</v>
      </c>
      <c r="C8953" s="13" t="s">
        <v>44</v>
      </c>
      <c r="D8953" s="14" t="s">
        <v>2230</v>
      </c>
      <c r="E8953" s="15">
        <v>1.7</v>
      </c>
      <c r="F8953" s="16">
        <f t="shared" si="2980"/>
        <v>34.85</v>
      </c>
      <c r="G8953" s="16">
        <f t="shared" si="2981"/>
        <v>10.029999999999999</v>
      </c>
      <c r="H8953" s="16">
        <f t="shared" si="2982"/>
        <v>28.780487804878053</v>
      </c>
      <c r="I8953" s="16">
        <f t="shared" si="2983"/>
        <v>24.82</v>
      </c>
      <c r="J8953" s="17">
        <v>20.5</v>
      </c>
      <c r="K8953" s="17">
        <v>5.9</v>
      </c>
      <c r="L8953" s="18">
        <f t="shared" si="2984"/>
        <v>14.6</v>
      </c>
      <c r="M8953" s="17">
        <v>5.9</v>
      </c>
      <c r="N8953" s="16">
        <f t="shared" si="2985"/>
        <v>1.7</v>
      </c>
      <c r="O8953" s="16">
        <f t="shared" si="2986"/>
        <v>10.029999999999999</v>
      </c>
      <c r="P8953" s="18">
        <f t="shared" si="2987"/>
        <v>0</v>
      </c>
      <c r="Q8953" s="16">
        <f t="shared" si="2988"/>
        <v>1.7</v>
      </c>
      <c r="R8953" s="16">
        <f t="shared" si="2989"/>
        <v>0</v>
      </c>
    </row>
    <row r="8954" spans="1:18" ht="42" x14ac:dyDescent="0.35">
      <c r="A8954" s="1">
        <v>3</v>
      </c>
      <c r="B8954" s="13" t="s">
        <v>2194</v>
      </c>
      <c r="C8954" s="13" t="s">
        <v>44</v>
      </c>
      <c r="D8954" s="14" t="s">
        <v>2195</v>
      </c>
      <c r="E8954" s="15">
        <v>2.46</v>
      </c>
      <c r="F8954" s="16">
        <f t="shared" si="2980"/>
        <v>32.72</v>
      </c>
      <c r="G8954" s="16">
        <f t="shared" si="2981"/>
        <v>0</v>
      </c>
      <c r="H8954" s="16">
        <f t="shared" si="2982"/>
        <v>0</v>
      </c>
      <c r="I8954" s="16">
        <f t="shared" si="2983"/>
        <v>32.72</v>
      </c>
      <c r="J8954" s="17">
        <v>13.3</v>
      </c>
      <c r="K8954" s="17">
        <v>0</v>
      </c>
      <c r="L8954" s="18">
        <f t="shared" si="2984"/>
        <v>13.3</v>
      </c>
      <c r="M8954" s="17">
        <v>0</v>
      </c>
      <c r="N8954" s="16">
        <f t="shared" si="2985"/>
        <v>2.46</v>
      </c>
      <c r="O8954" s="16">
        <f t="shared" si="2986"/>
        <v>0</v>
      </c>
      <c r="P8954" s="18">
        <f t="shared" si="2987"/>
        <v>0</v>
      </c>
      <c r="Q8954" s="16">
        <f t="shared" si="2988"/>
        <v>2.46</v>
      </c>
      <c r="R8954" s="16">
        <f t="shared" si="2989"/>
        <v>0</v>
      </c>
    </row>
    <row r="8955" spans="1:18" ht="52.5" x14ac:dyDescent="0.35">
      <c r="A8955" s="1">
        <v>4</v>
      </c>
      <c r="B8955" s="13" t="s">
        <v>2410</v>
      </c>
      <c r="C8955" s="13" t="s">
        <v>92</v>
      </c>
      <c r="D8955" s="14" t="s">
        <v>2411</v>
      </c>
      <c r="E8955" s="15">
        <v>17.690000000000001</v>
      </c>
      <c r="F8955" s="16">
        <f t="shared" si="2980"/>
        <v>310.64</v>
      </c>
      <c r="G8955" s="16">
        <f t="shared" si="2981"/>
        <v>653.11</v>
      </c>
      <c r="H8955" s="16">
        <f t="shared" si="2982"/>
        <v>210.25056947608203</v>
      </c>
      <c r="I8955" s="16">
        <f t="shared" si="2983"/>
        <v>-342.48</v>
      </c>
      <c r="J8955" s="17">
        <v>17.559999999999999</v>
      </c>
      <c r="K8955" s="17">
        <v>36.92</v>
      </c>
      <c r="L8955" s="18">
        <f t="shared" si="2984"/>
        <v>-19.36</v>
      </c>
      <c r="M8955" s="17">
        <v>36.92</v>
      </c>
      <c r="N8955" s="16">
        <f t="shared" si="2985"/>
        <v>17.690000000000001</v>
      </c>
      <c r="O8955" s="16">
        <f t="shared" si="2986"/>
        <v>653.11</v>
      </c>
      <c r="P8955" s="18">
        <f t="shared" si="2987"/>
        <v>0</v>
      </c>
      <c r="Q8955" s="16">
        <f t="shared" si="2988"/>
        <v>17.690000000000001</v>
      </c>
      <c r="R8955" s="16">
        <f t="shared" si="2989"/>
        <v>0</v>
      </c>
    </row>
    <row r="8956" spans="1:18" ht="42" x14ac:dyDescent="0.35">
      <c r="A8956" s="1">
        <v>5</v>
      </c>
      <c r="B8956" s="13" t="s">
        <v>2254</v>
      </c>
      <c r="C8956" s="13" t="s">
        <v>44</v>
      </c>
      <c r="D8956" s="14" t="s">
        <v>2255</v>
      </c>
      <c r="E8956" s="15">
        <v>0.9</v>
      </c>
      <c r="F8956" s="16">
        <f t="shared" si="2980"/>
        <v>36.47</v>
      </c>
      <c r="G8956" s="16">
        <f t="shared" si="2981"/>
        <v>0</v>
      </c>
      <c r="H8956" s="16">
        <f t="shared" si="2982"/>
        <v>0</v>
      </c>
      <c r="I8956" s="16">
        <f t="shared" si="2983"/>
        <v>36.47</v>
      </c>
      <c r="J8956" s="17">
        <v>40.520000000000003</v>
      </c>
      <c r="K8956" s="17">
        <v>0</v>
      </c>
      <c r="L8956" s="18">
        <f t="shared" si="2984"/>
        <v>40.520000000000003</v>
      </c>
      <c r="M8956" s="17">
        <v>0</v>
      </c>
      <c r="N8956" s="16">
        <f t="shared" si="2985"/>
        <v>0.9</v>
      </c>
      <c r="O8956" s="16">
        <f t="shared" si="2986"/>
        <v>0</v>
      </c>
      <c r="P8956" s="18">
        <f t="shared" si="2987"/>
        <v>0</v>
      </c>
      <c r="Q8956" s="16">
        <f t="shared" si="2988"/>
        <v>0.9</v>
      </c>
      <c r="R8956" s="16">
        <f t="shared" si="2989"/>
        <v>0</v>
      </c>
    </row>
    <row r="8957" spans="1:18" ht="42" x14ac:dyDescent="0.35">
      <c r="A8957" s="1">
        <v>6</v>
      </c>
      <c r="B8957" s="13" t="s">
        <v>2414</v>
      </c>
      <c r="C8957" s="13" t="s">
        <v>44</v>
      </c>
      <c r="D8957" s="14" t="s">
        <v>2415</v>
      </c>
      <c r="E8957" s="15">
        <v>1.49</v>
      </c>
      <c r="F8957" s="16">
        <f t="shared" si="2980"/>
        <v>45</v>
      </c>
      <c r="G8957" s="16">
        <f t="shared" si="2981"/>
        <v>0</v>
      </c>
      <c r="H8957" s="16">
        <f t="shared" si="2982"/>
        <v>0</v>
      </c>
      <c r="I8957" s="16">
        <f t="shared" si="2983"/>
        <v>45</v>
      </c>
      <c r="J8957" s="17">
        <v>30.2</v>
      </c>
      <c r="K8957" s="17">
        <v>0</v>
      </c>
      <c r="L8957" s="18">
        <f t="shared" si="2984"/>
        <v>30.2</v>
      </c>
      <c r="M8957" s="17">
        <v>0</v>
      </c>
      <c r="N8957" s="16">
        <f t="shared" si="2985"/>
        <v>1.49</v>
      </c>
      <c r="O8957" s="16">
        <f t="shared" si="2986"/>
        <v>0</v>
      </c>
      <c r="P8957" s="18">
        <f t="shared" si="2987"/>
        <v>0</v>
      </c>
      <c r="Q8957" s="16">
        <f t="shared" si="2988"/>
        <v>1.49</v>
      </c>
      <c r="R8957" s="16">
        <f t="shared" si="2989"/>
        <v>0</v>
      </c>
    </row>
    <row r="8958" spans="1:18" x14ac:dyDescent="0.35">
      <c r="A8958" s="1">
        <v>7</v>
      </c>
      <c r="B8958" s="13" t="s">
        <v>978</v>
      </c>
      <c r="C8958" s="13" t="s">
        <v>41</v>
      </c>
      <c r="D8958" s="14" t="s">
        <v>979</v>
      </c>
      <c r="E8958" s="15">
        <v>856.47</v>
      </c>
      <c r="F8958" s="16">
        <f t="shared" si="2980"/>
        <v>0</v>
      </c>
      <c r="G8958" s="16">
        <f t="shared" si="2981"/>
        <v>856.47</v>
      </c>
      <c r="H8958" s="16">
        <f t="shared" si="2982"/>
        <v>0</v>
      </c>
      <c r="I8958" s="16">
        <f t="shared" si="2983"/>
        <v>-856.47</v>
      </c>
      <c r="J8958" s="17">
        <v>0</v>
      </c>
      <c r="K8958" s="17">
        <v>1</v>
      </c>
      <c r="L8958" s="18">
        <f t="shared" si="2984"/>
        <v>-1</v>
      </c>
      <c r="M8958" s="17">
        <v>1</v>
      </c>
      <c r="N8958" s="16">
        <f t="shared" si="2985"/>
        <v>856.47</v>
      </c>
      <c r="O8958" s="16">
        <f t="shared" si="2986"/>
        <v>856.47</v>
      </c>
      <c r="P8958" s="18">
        <f t="shared" si="2987"/>
        <v>0</v>
      </c>
      <c r="Q8958" s="16">
        <f t="shared" si="2988"/>
        <v>856.47</v>
      </c>
      <c r="R8958" s="16">
        <f t="shared" si="2989"/>
        <v>0</v>
      </c>
    </row>
    <row r="8959" spans="1:18" x14ac:dyDescent="0.35">
      <c r="A8959" s="21" t="s">
        <v>2631</v>
      </c>
      <c r="B8959" s="21" t="s">
        <v>2631</v>
      </c>
      <c r="C8959" s="21" t="s">
        <v>2631</v>
      </c>
      <c r="D8959" s="21" t="s">
        <v>2631</v>
      </c>
      <c r="E8959" s="21" t="s">
        <v>2631</v>
      </c>
      <c r="F8959" s="19"/>
      <c r="G8959" s="20">
        <f>SUM(G8952:G8958)</f>
        <v>1521.77</v>
      </c>
      <c r="H8959" s="7"/>
      <c r="I8959" s="7"/>
      <c r="J8959" s="7"/>
      <c r="K8959" s="7"/>
      <c r="L8959" s="7"/>
      <c r="M8959" s="7"/>
      <c r="N8959" s="7"/>
      <c r="O8959" s="7"/>
      <c r="P8959" s="7"/>
      <c r="Q8959" s="7"/>
      <c r="R8959" s="7"/>
    </row>
    <row r="8961" spans="1:18" x14ac:dyDescent="0.35">
      <c r="B8961" s="11" t="s">
        <v>23</v>
      </c>
      <c r="C8961" s="12" t="s">
        <v>24</v>
      </c>
      <c r="D8961" s="12" t="s">
        <v>25</v>
      </c>
    </row>
    <row r="8962" spans="1:18" x14ac:dyDescent="0.35">
      <c r="B8962" s="11" t="s">
        <v>26</v>
      </c>
      <c r="C8962" s="12" t="s">
        <v>27</v>
      </c>
      <c r="D8962" s="12" t="s">
        <v>28</v>
      </c>
    </row>
    <row r="8963" spans="1:18" x14ac:dyDescent="0.35">
      <c r="B8963" s="11" t="s">
        <v>29</v>
      </c>
      <c r="C8963" s="12" t="s">
        <v>24</v>
      </c>
      <c r="D8963" s="12" t="s">
        <v>30</v>
      </c>
    </row>
    <row r="8964" spans="1:18" x14ac:dyDescent="0.35">
      <c r="B8964" s="11" t="s">
        <v>31</v>
      </c>
      <c r="C8964" s="12" t="s">
        <v>358</v>
      </c>
      <c r="D8964" s="12" t="s">
        <v>2279</v>
      </c>
    </row>
    <row r="8965" spans="1:18" x14ac:dyDescent="0.35">
      <c r="B8965" s="11" t="s">
        <v>33</v>
      </c>
      <c r="C8965" s="12" t="s">
        <v>339</v>
      </c>
      <c r="D8965" s="12" t="s">
        <v>549</v>
      </c>
    </row>
    <row r="8966" spans="1:18" x14ac:dyDescent="0.35">
      <c r="B8966" s="11" t="s">
        <v>35</v>
      </c>
      <c r="C8966" s="12" t="s">
        <v>339</v>
      </c>
      <c r="D8966" s="12" t="s">
        <v>2417</v>
      </c>
    </row>
    <row r="8968" spans="1:18" ht="42" x14ac:dyDescent="0.35">
      <c r="A8968" s="1">
        <v>1</v>
      </c>
      <c r="B8968" s="13" t="s">
        <v>1086</v>
      </c>
      <c r="C8968" s="13" t="s">
        <v>41</v>
      </c>
      <c r="D8968" s="14" t="s">
        <v>1087</v>
      </c>
      <c r="E8968" s="15">
        <v>264.77</v>
      </c>
      <c r="F8968" s="16">
        <f>ROUND(ROUND(N8968,2)*ROUND(J8968,3),2)</f>
        <v>2647.7</v>
      </c>
      <c r="G8968" s="16">
        <f>ROUND(ROUND(N8968,2)*ROUND(K8968,3),2)</f>
        <v>0</v>
      </c>
      <c r="H8968" s="16">
        <f>IF(EXACT(J8968,0),0,100*(K8968/J8968))</f>
        <v>0</v>
      </c>
      <c r="I8968" s="16">
        <f>ROUND((ROUND(J8968,3)-ROUND(K8968,3))*N8968,2)</f>
        <v>2647.7</v>
      </c>
      <c r="J8968" s="17">
        <v>10</v>
      </c>
      <c r="K8968" s="17">
        <v>0</v>
      </c>
      <c r="L8968" s="18">
        <f>ROUND(ROUND(J8968,3)-ROUND(K8968,3),3)</f>
        <v>10</v>
      </c>
      <c r="M8968" s="17">
        <v>0</v>
      </c>
      <c r="N8968" s="16">
        <f>ROUND(E8968,2)</f>
        <v>264.77</v>
      </c>
      <c r="O8968" s="16">
        <f>ROUND(ROUND(M8968,3)*ROUND(N8968,2),2)</f>
        <v>0</v>
      </c>
      <c r="P8968" s="18">
        <f>ROUND(ROUND(K8968,3)-ROUND(M8968,3),2)</f>
        <v>0</v>
      </c>
      <c r="Q8968" s="16">
        <f>ROUND(E8968,2)</f>
        <v>264.77</v>
      </c>
      <c r="R8968" s="16">
        <f>ROUND((ROUND(K8968,3)-ROUND(M8968,3))* Q8968,2)</f>
        <v>0</v>
      </c>
    </row>
    <row r="8969" spans="1:18" x14ac:dyDescent="0.35">
      <c r="A8969" s="21" t="s">
        <v>2632</v>
      </c>
      <c r="B8969" s="21" t="s">
        <v>2632</v>
      </c>
      <c r="C8969" s="21" t="s">
        <v>2632</v>
      </c>
      <c r="D8969" s="21" t="s">
        <v>2632</v>
      </c>
      <c r="E8969" s="21" t="s">
        <v>2632</v>
      </c>
      <c r="F8969" s="19"/>
      <c r="G8969" s="20">
        <f>SUM(G8968:G8968)</f>
        <v>0</v>
      </c>
      <c r="H8969" s="7"/>
      <c r="I8969" s="7"/>
      <c r="J8969" s="7"/>
      <c r="K8969" s="7"/>
      <c r="L8969" s="7"/>
      <c r="M8969" s="7"/>
      <c r="N8969" s="7"/>
      <c r="O8969" s="7"/>
      <c r="P8969" s="7"/>
      <c r="Q8969" s="7"/>
      <c r="R8969" s="7"/>
    </row>
    <row r="8971" spans="1:18" x14ac:dyDescent="0.35">
      <c r="B8971" s="11" t="s">
        <v>23</v>
      </c>
      <c r="C8971" s="12" t="s">
        <v>24</v>
      </c>
      <c r="D8971" s="12" t="s">
        <v>25</v>
      </c>
    </row>
    <row r="8972" spans="1:18" x14ac:dyDescent="0.35">
      <c r="B8972" s="11" t="s">
        <v>26</v>
      </c>
      <c r="C8972" s="12" t="s">
        <v>27</v>
      </c>
      <c r="D8972" s="12" t="s">
        <v>28</v>
      </c>
    </row>
    <row r="8973" spans="1:18" x14ac:dyDescent="0.35">
      <c r="B8973" s="11" t="s">
        <v>29</v>
      </c>
      <c r="C8973" s="12" t="s">
        <v>24</v>
      </c>
      <c r="D8973" s="12" t="s">
        <v>30</v>
      </c>
    </row>
    <row r="8974" spans="1:18" x14ac:dyDescent="0.35">
      <c r="B8974" s="11" t="s">
        <v>31</v>
      </c>
      <c r="C8974" s="12" t="s">
        <v>358</v>
      </c>
      <c r="D8974" s="12" t="s">
        <v>2279</v>
      </c>
    </row>
    <row r="8975" spans="1:18" x14ac:dyDescent="0.35">
      <c r="B8975" s="11" t="s">
        <v>33</v>
      </c>
      <c r="C8975" s="12" t="s">
        <v>358</v>
      </c>
      <c r="D8975" s="12" t="s">
        <v>2633</v>
      </c>
    </row>
    <row r="8977" spans="1:18" ht="21" x14ac:dyDescent="0.35">
      <c r="A8977" s="1">
        <v>1</v>
      </c>
      <c r="B8977" s="13" t="s">
        <v>2634</v>
      </c>
      <c r="C8977" s="13" t="s">
        <v>41</v>
      </c>
      <c r="D8977" s="14" t="s">
        <v>2635</v>
      </c>
      <c r="E8977" s="15">
        <v>105.09</v>
      </c>
      <c r="F8977" s="16">
        <f>ROUND(ROUND(N8977,2)*ROUND(J8977,3),2)</f>
        <v>548569.80000000005</v>
      </c>
      <c r="G8977" s="16">
        <f>ROUND(ROUND(N8977,2)*ROUND(K8977,3),2)</f>
        <v>73773.179999999993</v>
      </c>
      <c r="H8977" s="16">
        <f>IF(EXACT(J8977,0),0,100*(K8977/J8977))</f>
        <v>13.448275862068964</v>
      </c>
      <c r="I8977" s="16">
        <f>ROUND((ROUND(J8977,3)-ROUND(K8977,3))*N8977,2)</f>
        <v>474796.62</v>
      </c>
      <c r="J8977" s="17">
        <v>5220</v>
      </c>
      <c r="K8977" s="17">
        <v>702</v>
      </c>
      <c r="L8977" s="18">
        <f>ROUND(ROUND(J8977,3)-ROUND(K8977,3),3)</f>
        <v>4518</v>
      </c>
      <c r="M8977" s="17">
        <v>653</v>
      </c>
      <c r="N8977" s="16">
        <f>ROUND(E8977,2)</f>
        <v>105.09</v>
      </c>
      <c r="O8977" s="16">
        <f>ROUND(ROUND(M8977,3)*ROUND(N8977,2),2)</f>
        <v>68623.77</v>
      </c>
      <c r="P8977" s="18">
        <f>ROUND(ROUND(K8977,3)-ROUND(M8977,3),2)</f>
        <v>49</v>
      </c>
      <c r="Q8977" s="16">
        <f>ROUND(E8977,2)</f>
        <v>105.09</v>
      </c>
      <c r="R8977" s="16">
        <f>ROUND((ROUND(K8977,3)-ROUND(M8977,3))* Q8977,2)</f>
        <v>5149.41</v>
      </c>
    </row>
    <row r="8978" spans="1:18" x14ac:dyDescent="0.35">
      <c r="A8978" s="21" t="s">
        <v>2636</v>
      </c>
      <c r="B8978" s="21" t="s">
        <v>2636</v>
      </c>
      <c r="C8978" s="21" t="s">
        <v>2636</v>
      </c>
      <c r="D8978" s="21" t="s">
        <v>2636</v>
      </c>
      <c r="E8978" s="21" t="s">
        <v>2636</v>
      </c>
      <c r="F8978" s="19"/>
      <c r="G8978" s="20">
        <f>SUM(G8977:G8977)</f>
        <v>73773.179999999993</v>
      </c>
      <c r="H8978" s="7"/>
      <c r="I8978" s="7"/>
      <c r="J8978" s="7"/>
      <c r="K8978" s="7"/>
      <c r="L8978" s="7"/>
      <c r="M8978" s="7"/>
      <c r="N8978" s="7"/>
      <c r="O8978" s="7"/>
      <c r="P8978" s="7"/>
      <c r="Q8978" s="7"/>
      <c r="R8978" s="7"/>
    </row>
    <row r="8980" spans="1:18" x14ac:dyDescent="0.35">
      <c r="B8980" s="11" t="s">
        <v>23</v>
      </c>
      <c r="C8980" s="12" t="s">
        <v>24</v>
      </c>
      <c r="D8980" s="12" t="s">
        <v>25</v>
      </c>
    </row>
    <row r="8981" spans="1:18" x14ac:dyDescent="0.35">
      <c r="B8981" s="11" t="s">
        <v>26</v>
      </c>
      <c r="C8981" s="12" t="s">
        <v>27</v>
      </c>
      <c r="D8981" s="12" t="s">
        <v>28</v>
      </c>
    </row>
    <row r="8982" spans="1:18" x14ac:dyDescent="0.35">
      <c r="B8982" s="11" t="s">
        <v>29</v>
      </c>
      <c r="C8982" s="12" t="s">
        <v>24</v>
      </c>
      <c r="D8982" s="12" t="s">
        <v>30</v>
      </c>
    </row>
    <row r="8983" spans="1:18" x14ac:dyDescent="0.35">
      <c r="B8983" s="11" t="s">
        <v>31</v>
      </c>
      <c r="C8983" s="12" t="s">
        <v>358</v>
      </c>
      <c r="D8983" s="12" t="s">
        <v>2279</v>
      </c>
    </row>
    <row r="8984" spans="1:18" x14ac:dyDescent="0.35">
      <c r="B8984" s="11" t="s">
        <v>33</v>
      </c>
      <c r="C8984" s="12" t="s">
        <v>375</v>
      </c>
      <c r="D8984" s="12" t="s">
        <v>2637</v>
      </c>
    </row>
    <row r="8986" spans="1:18" ht="31.5" x14ac:dyDescent="0.35">
      <c r="A8986" s="1">
        <v>1</v>
      </c>
      <c r="B8986" s="13" t="s">
        <v>2638</v>
      </c>
      <c r="C8986" s="13" t="s">
        <v>224</v>
      </c>
      <c r="D8986" s="14" t="s">
        <v>2639</v>
      </c>
      <c r="E8986" s="15">
        <v>6300</v>
      </c>
      <c r="F8986" s="16">
        <f>ROUND(ROUND(N8986,2)*ROUND(J8986,3),2)</f>
        <v>6300</v>
      </c>
      <c r="G8986" s="16">
        <f>ROUND(ROUND(N8986,2)*ROUND(K8986,3),2)</f>
        <v>8158.5</v>
      </c>
      <c r="H8986" s="16">
        <f>IF(EXACT(J8986,0),0,100*(K8986/J8986))</f>
        <v>129.5</v>
      </c>
      <c r="I8986" s="16">
        <f>ROUND((ROUND(J8986,3)-ROUND(K8986,3))*N8986,2)</f>
        <v>-1858.5</v>
      </c>
      <c r="J8986" s="17">
        <v>1</v>
      </c>
      <c r="K8986" s="17">
        <v>1.2949999999999999</v>
      </c>
      <c r="L8986" s="18">
        <f>ROUND(ROUND(J8986,3)-ROUND(K8986,3),3)</f>
        <v>-0.29499999999999998</v>
      </c>
      <c r="M8986" s="17">
        <v>1.2949999999999999</v>
      </c>
      <c r="N8986" s="16">
        <f>ROUND(E8986,2)</f>
        <v>6300</v>
      </c>
      <c r="O8986" s="16">
        <f>ROUND(ROUND(M8986,3)*ROUND(N8986,2),2)</f>
        <v>8158.5</v>
      </c>
      <c r="P8986" s="18">
        <f>ROUND(ROUND(K8986,3)-ROUND(M8986,3),2)</f>
        <v>0</v>
      </c>
      <c r="Q8986" s="16">
        <f>ROUND(E8986,2)</f>
        <v>6300</v>
      </c>
      <c r="R8986" s="16">
        <f>ROUND((ROUND(K8986,3)-ROUND(M8986,3))* Q8986,2)</f>
        <v>0</v>
      </c>
    </row>
    <row r="8987" spans="1:18" ht="63" x14ac:dyDescent="0.35">
      <c r="A8987" s="1">
        <v>2</v>
      </c>
      <c r="B8987" s="13" t="s">
        <v>2640</v>
      </c>
      <c r="C8987" s="13" t="s">
        <v>41</v>
      </c>
      <c r="D8987" s="14" t="s">
        <v>2641</v>
      </c>
      <c r="E8987" s="15">
        <v>2258.67</v>
      </c>
      <c r="F8987" s="16">
        <f>ROUND(ROUND(N8987,2)*ROUND(J8987,3),2)</f>
        <v>2258.67</v>
      </c>
      <c r="G8987" s="16">
        <f>ROUND(ROUND(N8987,2)*ROUND(K8987,3),2)</f>
        <v>2258.67</v>
      </c>
      <c r="H8987" s="16">
        <f>IF(EXACT(J8987,0),0,100*(K8987/J8987))</f>
        <v>100</v>
      </c>
      <c r="I8987" s="16">
        <f>ROUND((ROUND(J8987,3)-ROUND(K8987,3))*N8987,2)</f>
        <v>0</v>
      </c>
      <c r="J8987" s="17">
        <v>1</v>
      </c>
      <c r="K8987" s="17">
        <v>1</v>
      </c>
      <c r="L8987" s="18">
        <f>ROUND(ROUND(J8987,3)-ROUND(K8987,3),3)</f>
        <v>0</v>
      </c>
      <c r="M8987" s="17">
        <v>1</v>
      </c>
      <c r="N8987" s="16">
        <f>ROUND(E8987,2)</f>
        <v>2258.67</v>
      </c>
      <c r="O8987" s="16">
        <f>ROUND(ROUND(M8987,3)*ROUND(N8987,2),2)</f>
        <v>2258.67</v>
      </c>
      <c r="P8987" s="18">
        <f>ROUND(ROUND(K8987,3)-ROUND(M8987,3),2)</f>
        <v>0</v>
      </c>
      <c r="Q8987" s="16">
        <f>ROUND(E8987,2)</f>
        <v>2258.67</v>
      </c>
      <c r="R8987" s="16">
        <f>ROUND((ROUND(K8987,3)-ROUND(M8987,3))* Q8987,2)</f>
        <v>0</v>
      </c>
    </row>
    <row r="8988" spans="1:18" x14ac:dyDescent="0.35">
      <c r="A8988" s="21" t="s">
        <v>2642</v>
      </c>
      <c r="B8988" s="21" t="s">
        <v>2642</v>
      </c>
      <c r="C8988" s="21" t="s">
        <v>2642</v>
      </c>
      <c r="D8988" s="21" t="s">
        <v>2642</v>
      </c>
      <c r="E8988" s="21" t="s">
        <v>2642</v>
      </c>
      <c r="F8988" s="19"/>
      <c r="G8988" s="20">
        <f>SUM(G8986:G8987)</f>
        <v>10417.17</v>
      </c>
      <c r="H8988" s="7"/>
      <c r="I8988" s="7"/>
      <c r="J8988" s="7"/>
      <c r="K8988" s="7"/>
      <c r="L8988" s="7"/>
      <c r="M8988" s="7"/>
      <c r="N8988" s="7"/>
      <c r="O8988" s="7"/>
      <c r="P8988" s="7"/>
      <c r="Q8988" s="7"/>
      <c r="R8988" s="7"/>
    </row>
    <row r="8990" spans="1:18" x14ac:dyDescent="0.35">
      <c r="B8990" s="11" t="s">
        <v>23</v>
      </c>
      <c r="C8990" s="12" t="s">
        <v>24</v>
      </c>
      <c r="D8990" s="12" t="s">
        <v>25</v>
      </c>
    </row>
    <row r="8991" spans="1:18" x14ac:dyDescent="0.35">
      <c r="B8991" s="11" t="s">
        <v>26</v>
      </c>
      <c r="C8991" s="12" t="s">
        <v>27</v>
      </c>
      <c r="D8991" s="12" t="s">
        <v>28</v>
      </c>
    </row>
    <row r="8992" spans="1:18" x14ac:dyDescent="0.35">
      <c r="B8992" s="11" t="s">
        <v>29</v>
      </c>
      <c r="C8992" s="12" t="s">
        <v>24</v>
      </c>
      <c r="D8992" s="12" t="s">
        <v>30</v>
      </c>
    </row>
    <row r="8993" spans="1:18" x14ac:dyDescent="0.35">
      <c r="B8993" s="11" t="s">
        <v>31</v>
      </c>
      <c r="C8993" s="12" t="s">
        <v>375</v>
      </c>
      <c r="D8993" s="12" t="s">
        <v>2643</v>
      </c>
    </row>
    <row r="8994" spans="1:18" x14ac:dyDescent="0.35">
      <c r="B8994" s="11" t="s">
        <v>33</v>
      </c>
      <c r="C8994" s="12" t="s">
        <v>24</v>
      </c>
      <c r="D8994" s="12" t="s">
        <v>2644</v>
      </c>
    </row>
    <row r="8996" spans="1:18" ht="31.5" x14ac:dyDescent="0.35">
      <c r="A8996" s="1">
        <v>1</v>
      </c>
      <c r="B8996" s="13" t="s">
        <v>158</v>
      </c>
      <c r="C8996" s="13" t="s">
        <v>92</v>
      </c>
      <c r="D8996" s="14" t="s">
        <v>159</v>
      </c>
      <c r="E8996" s="15">
        <v>8.43</v>
      </c>
      <c r="F8996" s="16">
        <f t="shared" ref="F8996:F9026" si="2990">ROUND(ROUND(N8996,2)*ROUND(J8996,3),2)</f>
        <v>775.56</v>
      </c>
      <c r="G8996" s="16">
        <f t="shared" ref="G8996:G9026" si="2991">ROUND(ROUND(N8996,2)*ROUND(K8996,3),2)</f>
        <v>1533.92</v>
      </c>
      <c r="H8996" s="16">
        <f t="shared" ref="H8996:H9026" si="2992">IF(EXACT(J8996,0),0,100*(K8996/J8996))</f>
        <v>197.78260869565219</v>
      </c>
      <c r="I8996" s="16">
        <f t="shared" ref="I8996:I9026" si="2993">ROUND((ROUND(J8996,3)-ROUND(K8996,3))*N8996,2)</f>
        <v>-758.36</v>
      </c>
      <c r="J8996" s="17">
        <v>92</v>
      </c>
      <c r="K8996" s="17">
        <v>181.96</v>
      </c>
      <c r="L8996" s="18">
        <f t="shared" ref="L8996:L9026" si="2994">ROUND(ROUND(J8996,3)-ROUND(K8996,3),3)</f>
        <v>-89.96</v>
      </c>
      <c r="M8996" s="17">
        <v>157.96</v>
      </c>
      <c r="N8996" s="16">
        <f t="shared" ref="N8996:N9026" si="2995">ROUND(E8996,2)</f>
        <v>8.43</v>
      </c>
      <c r="O8996" s="16">
        <f t="shared" ref="O8996:O9026" si="2996">ROUND(ROUND(M8996,3)*ROUND(N8996,2),2)</f>
        <v>1331.6</v>
      </c>
      <c r="P8996" s="18">
        <f t="shared" ref="P8996:P9026" si="2997">ROUND(ROUND(K8996,3)-ROUND(M8996,3),2)</f>
        <v>24</v>
      </c>
      <c r="Q8996" s="16">
        <f t="shared" ref="Q8996:Q9026" si="2998">ROUND(E8996,2)</f>
        <v>8.43</v>
      </c>
      <c r="R8996" s="16">
        <f t="shared" ref="R8996:R9026" si="2999">ROUND((ROUND(K8996,3)-ROUND(M8996,3))* Q8996,2)</f>
        <v>202.32</v>
      </c>
    </row>
    <row r="8997" spans="1:18" ht="84" x14ac:dyDescent="0.35">
      <c r="A8997" s="1">
        <v>2</v>
      </c>
      <c r="B8997" s="13" t="s">
        <v>301</v>
      </c>
      <c r="C8997" s="13" t="s">
        <v>44</v>
      </c>
      <c r="D8997" s="14" t="s">
        <v>302</v>
      </c>
      <c r="E8997" s="15">
        <v>3.92</v>
      </c>
      <c r="F8997" s="16">
        <f t="shared" si="2990"/>
        <v>4417.84</v>
      </c>
      <c r="G8997" s="16">
        <f t="shared" si="2991"/>
        <v>376.32</v>
      </c>
      <c r="H8997" s="16">
        <f t="shared" si="2992"/>
        <v>8.5181898846495123</v>
      </c>
      <c r="I8997" s="16">
        <f t="shared" si="2993"/>
        <v>4041.52</v>
      </c>
      <c r="J8997" s="17">
        <v>1127</v>
      </c>
      <c r="K8997" s="17">
        <v>96</v>
      </c>
      <c r="L8997" s="18">
        <f t="shared" si="2994"/>
        <v>1031</v>
      </c>
      <c r="M8997" s="17">
        <v>96</v>
      </c>
      <c r="N8997" s="16">
        <f t="shared" si="2995"/>
        <v>3.92</v>
      </c>
      <c r="O8997" s="16">
        <f t="shared" si="2996"/>
        <v>376.32</v>
      </c>
      <c r="P8997" s="18">
        <f t="shared" si="2997"/>
        <v>0</v>
      </c>
      <c r="Q8997" s="16">
        <f t="shared" si="2998"/>
        <v>3.92</v>
      </c>
      <c r="R8997" s="16">
        <f t="shared" si="2999"/>
        <v>0</v>
      </c>
    </row>
    <row r="8998" spans="1:18" ht="42" x14ac:dyDescent="0.35">
      <c r="A8998" s="1">
        <v>3</v>
      </c>
      <c r="B8998" s="13" t="s">
        <v>183</v>
      </c>
      <c r="C8998" s="13" t="s">
        <v>92</v>
      </c>
      <c r="D8998" s="14" t="s">
        <v>184</v>
      </c>
      <c r="E8998" s="15">
        <v>7.89</v>
      </c>
      <c r="F8998" s="16">
        <f t="shared" si="2990"/>
        <v>1052.53</v>
      </c>
      <c r="G8998" s="16">
        <f t="shared" si="2991"/>
        <v>2994.44</v>
      </c>
      <c r="H8998" s="16">
        <f t="shared" si="2992"/>
        <v>284.50074962518738</v>
      </c>
      <c r="I8998" s="16">
        <f t="shared" si="2993"/>
        <v>-1941.92</v>
      </c>
      <c r="J8998" s="17">
        <v>133.4</v>
      </c>
      <c r="K8998" s="17">
        <v>379.524</v>
      </c>
      <c r="L8998" s="18">
        <f t="shared" si="2994"/>
        <v>-246.124</v>
      </c>
      <c r="M8998" s="17">
        <v>379.524</v>
      </c>
      <c r="N8998" s="16">
        <f t="shared" si="2995"/>
        <v>7.89</v>
      </c>
      <c r="O8998" s="16">
        <f t="shared" si="2996"/>
        <v>2994.44</v>
      </c>
      <c r="P8998" s="18">
        <f t="shared" si="2997"/>
        <v>0</v>
      </c>
      <c r="Q8998" s="16">
        <f t="shared" si="2998"/>
        <v>7.89</v>
      </c>
      <c r="R8998" s="16">
        <f t="shared" si="2999"/>
        <v>0</v>
      </c>
    </row>
    <row r="8999" spans="1:18" ht="52.5" x14ac:dyDescent="0.35">
      <c r="A8999" s="1">
        <v>4</v>
      </c>
      <c r="B8999" s="13" t="s">
        <v>166</v>
      </c>
      <c r="C8999" s="13" t="s">
        <v>65</v>
      </c>
      <c r="D8999" s="14" t="s">
        <v>167</v>
      </c>
      <c r="E8999" s="15">
        <v>24.21</v>
      </c>
      <c r="F8999" s="16">
        <f t="shared" si="2990"/>
        <v>5456.93</v>
      </c>
      <c r="G8999" s="16">
        <f t="shared" si="2991"/>
        <v>9772.6299999999992</v>
      </c>
      <c r="H8999" s="16">
        <f t="shared" si="2992"/>
        <v>179.08651286601597</v>
      </c>
      <c r="I8999" s="16">
        <f t="shared" si="2993"/>
        <v>-4315.7</v>
      </c>
      <c r="J8999" s="17">
        <v>225.4</v>
      </c>
      <c r="K8999" s="17">
        <v>403.661</v>
      </c>
      <c r="L8999" s="18">
        <f t="shared" si="2994"/>
        <v>-178.261</v>
      </c>
      <c r="M8999" s="17">
        <v>403.661</v>
      </c>
      <c r="N8999" s="16">
        <f t="shared" si="2995"/>
        <v>24.21</v>
      </c>
      <c r="O8999" s="16">
        <f t="shared" si="2996"/>
        <v>9772.6299999999992</v>
      </c>
      <c r="P8999" s="18">
        <f t="shared" si="2997"/>
        <v>0</v>
      </c>
      <c r="Q8999" s="16">
        <f t="shared" si="2998"/>
        <v>24.21</v>
      </c>
      <c r="R8999" s="16">
        <f t="shared" si="2999"/>
        <v>0</v>
      </c>
    </row>
    <row r="9000" spans="1:18" ht="31.5" x14ac:dyDescent="0.35">
      <c r="A9000" s="1">
        <v>5</v>
      </c>
      <c r="B9000" s="13" t="s">
        <v>168</v>
      </c>
      <c r="C9000" s="13" t="s">
        <v>65</v>
      </c>
      <c r="D9000" s="14" t="s">
        <v>169</v>
      </c>
      <c r="E9000" s="15">
        <v>5.38</v>
      </c>
      <c r="F9000" s="16">
        <f t="shared" si="2990"/>
        <v>1212.6500000000001</v>
      </c>
      <c r="G9000" s="16">
        <f t="shared" si="2991"/>
        <v>2590.15</v>
      </c>
      <c r="H9000" s="16">
        <f t="shared" si="2992"/>
        <v>213.59361135758652</v>
      </c>
      <c r="I9000" s="16">
        <f t="shared" si="2993"/>
        <v>-1377.5</v>
      </c>
      <c r="J9000" s="17">
        <v>225.4</v>
      </c>
      <c r="K9000" s="17">
        <v>481.44</v>
      </c>
      <c r="L9000" s="18">
        <f t="shared" si="2994"/>
        <v>-256.04000000000002</v>
      </c>
      <c r="M9000" s="17">
        <v>481.44</v>
      </c>
      <c r="N9000" s="16">
        <f t="shared" si="2995"/>
        <v>5.38</v>
      </c>
      <c r="O9000" s="16">
        <f t="shared" si="2996"/>
        <v>2590.15</v>
      </c>
      <c r="P9000" s="18">
        <f t="shared" si="2997"/>
        <v>0</v>
      </c>
      <c r="Q9000" s="16">
        <f t="shared" si="2998"/>
        <v>5.38</v>
      </c>
      <c r="R9000" s="16">
        <f t="shared" si="2999"/>
        <v>0</v>
      </c>
    </row>
    <row r="9001" spans="1:18" ht="31.5" x14ac:dyDescent="0.35">
      <c r="A9001" s="1">
        <v>6</v>
      </c>
      <c r="B9001" s="13" t="s">
        <v>164</v>
      </c>
      <c r="C9001" s="13" t="s">
        <v>65</v>
      </c>
      <c r="D9001" s="14" t="s">
        <v>165</v>
      </c>
      <c r="E9001" s="15">
        <v>53.55</v>
      </c>
      <c r="F9001" s="16">
        <f t="shared" si="2990"/>
        <v>1606.5</v>
      </c>
      <c r="G9001" s="16">
        <f t="shared" si="2991"/>
        <v>6082.21</v>
      </c>
      <c r="H9001" s="16">
        <f t="shared" si="2992"/>
        <v>378.6</v>
      </c>
      <c r="I9001" s="16">
        <f t="shared" si="2993"/>
        <v>-4475.71</v>
      </c>
      <c r="J9001" s="17">
        <v>30</v>
      </c>
      <c r="K9001" s="17">
        <v>113.58</v>
      </c>
      <c r="L9001" s="18">
        <f t="shared" si="2994"/>
        <v>-83.58</v>
      </c>
      <c r="M9001" s="17">
        <v>113.58</v>
      </c>
      <c r="N9001" s="16">
        <f t="shared" si="2995"/>
        <v>53.55</v>
      </c>
      <c r="O9001" s="16">
        <f t="shared" si="2996"/>
        <v>6082.21</v>
      </c>
      <c r="P9001" s="18">
        <f t="shared" si="2997"/>
        <v>0</v>
      </c>
      <c r="Q9001" s="16">
        <f t="shared" si="2998"/>
        <v>53.55</v>
      </c>
      <c r="R9001" s="16">
        <f t="shared" si="2999"/>
        <v>0</v>
      </c>
    </row>
    <row r="9002" spans="1:18" ht="31.5" x14ac:dyDescent="0.35">
      <c r="A9002" s="1">
        <v>7</v>
      </c>
      <c r="B9002" s="13" t="s">
        <v>814</v>
      </c>
      <c r="C9002" s="13" t="s">
        <v>65</v>
      </c>
      <c r="D9002" s="14" t="s">
        <v>815</v>
      </c>
      <c r="E9002" s="15">
        <v>26.01</v>
      </c>
      <c r="F9002" s="16">
        <f t="shared" si="2990"/>
        <v>1172.53</v>
      </c>
      <c r="G9002" s="16">
        <f t="shared" si="2991"/>
        <v>643.17999999999995</v>
      </c>
      <c r="H9002" s="16">
        <f t="shared" si="2992"/>
        <v>54.853593611357589</v>
      </c>
      <c r="I9002" s="16">
        <f t="shared" si="2993"/>
        <v>529.36</v>
      </c>
      <c r="J9002" s="17">
        <v>45.08</v>
      </c>
      <c r="K9002" s="17">
        <v>24.728000000000002</v>
      </c>
      <c r="L9002" s="18">
        <f t="shared" si="2994"/>
        <v>20.352</v>
      </c>
      <c r="M9002" s="17">
        <v>24.728000000000002</v>
      </c>
      <c r="N9002" s="16">
        <f t="shared" si="2995"/>
        <v>26.01</v>
      </c>
      <c r="O9002" s="16">
        <f t="shared" si="2996"/>
        <v>643.17999999999995</v>
      </c>
      <c r="P9002" s="18">
        <f t="shared" si="2997"/>
        <v>0</v>
      </c>
      <c r="Q9002" s="16">
        <f t="shared" si="2998"/>
        <v>26.01</v>
      </c>
      <c r="R9002" s="16">
        <f t="shared" si="2999"/>
        <v>0</v>
      </c>
    </row>
    <row r="9003" spans="1:18" ht="52.5" x14ac:dyDescent="0.35">
      <c r="A9003" s="1">
        <v>8</v>
      </c>
      <c r="B9003" s="13" t="s">
        <v>1136</v>
      </c>
      <c r="C9003" s="13" t="s">
        <v>65</v>
      </c>
      <c r="D9003" s="14" t="s">
        <v>1137</v>
      </c>
      <c r="E9003" s="15">
        <v>5.82</v>
      </c>
      <c r="F9003" s="16">
        <f t="shared" si="2990"/>
        <v>209.62</v>
      </c>
      <c r="G9003" s="16">
        <f t="shared" si="2991"/>
        <v>806.16</v>
      </c>
      <c r="H9003" s="16">
        <f t="shared" si="2992"/>
        <v>384.57437947692819</v>
      </c>
      <c r="I9003" s="16">
        <f t="shared" si="2993"/>
        <v>-596.54</v>
      </c>
      <c r="J9003" s="17">
        <v>36.018000000000001</v>
      </c>
      <c r="K9003" s="17">
        <v>138.51599999999999</v>
      </c>
      <c r="L9003" s="18">
        <f t="shared" si="2994"/>
        <v>-102.498</v>
      </c>
      <c r="M9003" s="17">
        <v>138.51599999999999</v>
      </c>
      <c r="N9003" s="16">
        <f t="shared" si="2995"/>
        <v>5.82</v>
      </c>
      <c r="O9003" s="16">
        <f t="shared" si="2996"/>
        <v>806.16</v>
      </c>
      <c r="P9003" s="18">
        <f t="shared" si="2997"/>
        <v>0</v>
      </c>
      <c r="Q9003" s="16">
        <f t="shared" si="2998"/>
        <v>5.82</v>
      </c>
      <c r="R9003" s="16">
        <f t="shared" si="2999"/>
        <v>0</v>
      </c>
    </row>
    <row r="9004" spans="1:18" ht="21" x14ac:dyDescent="0.35">
      <c r="A9004" s="1">
        <v>9</v>
      </c>
      <c r="B9004" s="13" t="s">
        <v>87</v>
      </c>
      <c r="C9004" s="13" t="s">
        <v>65</v>
      </c>
      <c r="D9004" s="14" t="s">
        <v>88</v>
      </c>
      <c r="E9004" s="15">
        <v>98.73</v>
      </c>
      <c r="F9004" s="16">
        <f t="shared" si="2990"/>
        <v>908.32</v>
      </c>
      <c r="G9004" s="16">
        <f t="shared" si="2991"/>
        <v>29242.639999999999</v>
      </c>
      <c r="H9004" s="16">
        <f t="shared" si="2992"/>
        <v>3219.434782608696</v>
      </c>
      <c r="I9004" s="16">
        <f t="shared" si="2993"/>
        <v>-28334.33</v>
      </c>
      <c r="J9004" s="17">
        <v>9.1999999999999993</v>
      </c>
      <c r="K9004" s="17">
        <v>296.18799999999999</v>
      </c>
      <c r="L9004" s="18">
        <f t="shared" si="2994"/>
        <v>-286.988</v>
      </c>
      <c r="M9004" s="17">
        <v>276.988</v>
      </c>
      <c r="N9004" s="16">
        <f t="shared" si="2995"/>
        <v>98.73</v>
      </c>
      <c r="O9004" s="16">
        <f t="shared" si="2996"/>
        <v>27347.03</v>
      </c>
      <c r="P9004" s="18">
        <f t="shared" si="2997"/>
        <v>19.2</v>
      </c>
      <c r="Q9004" s="16">
        <f t="shared" si="2998"/>
        <v>98.73</v>
      </c>
      <c r="R9004" s="16">
        <f t="shared" si="2999"/>
        <v>1895.62</v>
      </c>
    </row>
    <row r="9005" spans="1:18" ht="31.5" x14ac:dyDescent="0.35">
      <c r="A9005" s="1">
        <v>10</v>
      </c>
      <c r="B9005" s="13" t="s">
        <v>1138</v>
      </c>
      <c r="C9005" s="13" t="s">
        <v>92</v>
      </c>
      <c r="D9005" s="14" t="s">
        <v>1139</v>
      </c>
      <c r="E9005" s="15">
        <v>3.09</v>
      </c>
      <c r="F9005" s="16">
        <f t="shared" si="2990"/>
        <v>284.27999999999997</v>
      </c>
      <c r="G9005" s="16">
        <f t="shared" si="2991"/>
        <v>148.94</v>
      </c>
      <c r="H9005" s="16">
        <f t="shared" si="2992"/>
        <v>52.391304347826093</v>
      </c>
      <c r="I9005" s="16">
        <f t="shared" si="2993"/>
        <v>135.34</v>
      </c>
      <c r="J9005" s="17">
        <v>92</v>
      </c>
      <c r="K9005" s="17">
        <v>48.2</v>
      </c>
      <c r="L9005" s="18">
        <f t="shared" si="2994"/>
        <v>43.8</v>
      </c>
      <c r="M9005" s="17">
        <v>48.2</v>
      </c>
      <c r="N9005" s="16">
        <f t="shared" si="2995"/>
        <v>3.09</v>
      </c>
      <c r="O9005" s="16">
        <f t="shared" si="2996"/>
        <v>148.94</v>
      </c>
      <c r="P9005" s="18">
        <f t="shared" si="2997"/>
        <v>0</v>
      </c>
      <c r="Q9005" s="16">
        <f t="shared" si="2998"/>
        <v>3.09</v>
      </c>
      <c r="R9005" s="16">
        <f t="shared" si="2999"/>
        <v>0</v>
      </c>
    </row>
    <row r="9006" spans="1:18" ht="21" x14ac:dyDescent="0.35">
      <c r="A9006" s="1">
        <v>11</v>
      </c>
      <c r="B9006" s="13" t="s">
        <v>1140</v>
      </c>
      <c r="C9006" s="13" t="s">
        <v>1141</v>
      </c>
      <c r="D9006" s="14" t="s">
        <v>1142</v>
      </c>
      <c r="E9006" s="15">
        <v>42.4</v>
      </c>
      <c r="F9006" s="16">
        <f t="shared" si="2990"/>
        <v>273.06</v>
      </c>
      <c r="G9006" s="16">
        <f t="shared" si="2991"/>
        <v>0</v>
      </c>
      <c r="H9006" s="16">
        <f t="shared" si="2992"/>
        <v>0</v>
      </c>
      <c r="I9006" s="16">
        <f t="shared" si="2993"/>
        <v>273.06</v>
      </c>
      <c r="J9006" s="17">
        <v>6.44</v>
      </c>
      <c r="K9006" s="17">
        <v>0</v>
      </c>
      <c r="L9006" s="18">
        <f t="shared" si="2994"/>
        <v>6.44</v>
      </c>
      <c r="M9006" s="17">
        <v>0</v>
      </c>
      <c r="N9006" s="16">
        <f t="shared" si="2995"/>
        <v>42.4</v>
      </c>
      <c r="O9006" s="16">
        <f t="shared" si="2996"/>
        <v>0</v>
      </c>
      <c r="P9006" s="18">
        <f t="shared" si="2997"/>
        <v>0</v>
      </c>
      <c r="Q9006" s="16">
        <f t="shared" si="2998"/>
        <v>42.4</v>
      </c>
      <c r="R9006" s="16">
        <f t="shared" si="2999"/>
        <v>0</v>
      </c>
    </row>
    <row r="9007" spans="1:18" ht="21" x14ac:dyDescent="0.35">
      <c r="A9007" s="1">
        <v>12</v>
      </c>
      <c r="B9007" s="13" t="s">
        <v>1143</v>
      </c>
      <c r="C9007" s="13" t="s">
        <v>1141</v>
      </c>
      <c r="D9007" s="14" t="s">
        <v>1144</v>
      </c>
      <c r="E9007" s="15">
        <v>40.94</v>
      </c>
      <c r="F9007" s="16">
        <f t="shared" si="2990"/>
        <v>301.32</v>
      </c>
      <c r="G9007" s="16">
        <f t="shared" si="2991"/>
        <v>0</v>
      </c>
      <c r="H9007" s="16">
        <f t="shared" si="2992"/>
        <v>0</v>
      </c>
      <c r="I9007" s="16">
        <f t="shared" si="2993"/>
        <v>301.32</v>
      </c>
      <c r="J9007" s="17">
        <v>7.36</v>
      </c>
      <c r="K9007" s="17">
        <v>0</v>
      </c>
      <c r="L9007" s="18">
        <f t="shared" si="2994"/>
        <v>7.36</v>
      </c>
      <c r="M9007" s="17">
        <v>0</v>
      </c>
      <c r="N9007" s="16">
        <f t="shared" si="2995"/>
        <v>40.94</v>
      </c>
      <c r="O9007" s="16">
        <f t="shared" si="2996"/>
        <v>0</v>
      </c>
      <c r="P9007" s="18">
        <f t="shared" si="2997"/>
        <v>0</v>
      </c>
      <c r="Q9007" s="16">
        <f t="shared" si="2998"/>
        <v>40.94</v>
      </c>
      <c r="R9007" s="16">
        <f t="shared" si="2999"/>
        <v>0</v>
      </c>
    </row>
    <row r="9008" spans="1:18" ht="21" x14ac:dyDescent="0.35">
      <c r="A9008" s="1">
        <v>13</v>
      </c>
      <c r="B9008" s="13" t="s">
        <v>823</v>
      </c>
      <c r="C9008" s="13" t="s">
        <v>65</v>
      </c>
      <c r="D9008" s="14" t="s">
        <v>824</v>
      </c>
      <c r="E9008" s="15">
        <v>28.7</v>
      </c>
      <c r="F9008" s="16">
        <f t="shared" si="2990"/>
        <v>1293.8</v>
      </c>
      <c r="G9008" s="16">
        <f t="shared" si="2991"/>
        <v>0</v>
      </c>
      <c r="H9008" s="16">
        <f t="shared" si="2992"/>
        <v>0</v>
      </c>
      <c r="I9008" s="16">
        <f t="shared" si="2993"/>
        <v>1293.8</v>
      </c>
      <c r="J9008" s="17">
        <v>45.08</v>
      </c>
      <c r="K9008" s="17">
        <v>0</v>
      </c>
      <c r="L9008" s="18">
        <f t="shared" si="2994"/>
        <v>45.08</v>
      </c>
      <c r="M9008" s="17">
        <v>0</v>
      </c>
      <c r="N9008" s="16">
        <f t="shared" si="2995"/>
        <v>28.7</v>
      </c>
      <c r="O9008" s="16">
        <f t="shared" si="2996"/>
        <v>0</v>
      </c>
      <c r="P9008" s="18">
        <f t="shared" si="2997"/>
        <v>0</v>
      </c>
      <c r="Q9008" s="16">
        <f t="shared" si="2998"/>
        <v>28.7</v>
      </c>
      <c r="R9008" s="16">
        <f t="shared" si="2999"/>
        <v>0</v>
      </c>
    </row>
    <row r="9009" spans="1:18" ht="21" x14ac:dyDescent="0.35">
      <c r="A9009" s="1">
        <v>14</v>
      </c>
      <c r="B9009" s="13" t="s">
        <v>1145</v>
      </c>
      <c r="C9009" s="13" t="s">
        <v>1141</v>
      </c>
      <c r="D9009" s="14" t="s">
        <v>1146</v>
      </c>
      <c r="E9009" s="15">
        <v>725.24</v>
      </c>
      <c r="F9009" s="16">
        <f t="shared" si="2990"/>
        <v>260.36</v>
      </c>
      <c r="G9009" s="16">
        <f t="shared" si="2991"/>
        <v>0</v>
      </c>
      <c r="H9009" s="16">
        <f t="shared" si="2992"/>
        <v>0</v>
      </c>
      <c r="I9009" s="16">
        <f t="shared" si="2993"/>
        <v>260.36</v>
      </c>
      <c r="J9009" s="17">
        <v>0.35899999999999999</v>
      </c>
      <c r="K9009" s="17">
        <v>0</v>
      </c>
      <c r="L9009" s="18">
        <f t="shared" si="2994"/>
        <v>0.35899999999999999</v>
      </c>
      <c r="M9009" s="17">
        <v>0</v>
      </c>
      <c r="N9009" s="16">
        <f t="shared" si="2995"/>
        <v>725.24</v>
      </c>
      <c r="O9009" s="16">
        <f t="shared" si="2996"/>
        <v>0</v>
      </c>
      <c r="P9009" s="18">
        <f t="shared" si="2997"/>
        <v>0</v>
      </c>
      <c r="Q9009" s="16">
        <f t="shared" si="2998"/>
        <v>725.24</v>
      </c>
      <c r="R9009" s="16">
        <f t="shared" si="2999"/>
        <v>0</v>
      </c>
    </row>
    <row r="9010" spans="1:18" x14ac:dyDescent="0.35">
      <c r="A9010" s="1">
        <v>15</v>
      </c>
      <c r="B9010" s="13" t="s">
        <v>1147</v>
      </c>
      <c r="C9010" s="13" t="s">
        <v>1141</v>
      </c>
      <c r="D9010" s="14" t="s">
        <v>1148</v>
      </c>
      <c r="E9010" s="15">
        <v>608.70000000000005</v>
      </c>
      <c r="F9010" s="16">
        <f t="shared" si="2990"/>
        <v>807.74</v>
      </c>
      <c r="G9010" s="16">
        <f t="shared" si="2991"/>
        <v>94.96</v>
      </c>
      <c r="H9010" s="16">
        <f t="shared" si="2992"/>
        <v>11.755840241145442</v>
      </c>
      <c r="I9010" s="16">
        <f t="shared" si="2993"/>
        <v>712.79</v>
      </c>
      <c r="J9010" s="17">
        <v>1.327</v>
      </c>
      <c r="K9010" s="17">
        <v>0.156</v>
      </c>
      <c r="L9010" s="18">
        <f t="shared" si="2994"/>
        <v>1.171</v>
      </c>
      <c r="M9010" s="17">
        <v>0.156</v>
      </c>
      <c r="N9010" s="16">
        <f t="shared" si="2995"/>
        <v>608.70000000000005</v>
      </c>
      <c r="O9010" s="16">
        <f t="shared" si="2996"/>
        <v>94.96</v>
      </c>
      <c r="P9010" s="18">
        <f t="shared" si="2997"/>
        <v>0</v>
      </c>
      <c r="Q9010" s="16">
        <f t="shared" si="2998"/>
        <v>608.70000000000005</v>
      </c>
      <c r="R9010" s="16">
        <f t="shared" si="2999"/>
        <v>0</v>
      </c>
    </row>
    <row r="9011" spans="1:18" ht="21" x14ac:dyDescent="0.35">
      <c r="A9011" s="1">
        <v>16</v>
      </c>
      <c r="B9011" s="13" t="s">
        <v>1149</v>
      </c>
      <c r="C9011" s="13" t="s">
        <v>92</v>
      </c>
      <c r="D9011" s="14" t="s">
        <v>1150</v>
      </c>
      <c r="E9011" s="15">
        <v>0.72</v>
      </c>
      <c r="F9011" s="16">
        <f t="shared" si="2990"/>
        <v>496.8</v>
      </c>
      <c r="G9011" s="16">
        <f t="shared" si="2991"/>
        <v>34.700000000000003</v>
      </c>
      <c r="H9011" s="16">
        <f t="shared" si="2992"/>
        <v>6.9855072463768124</v>
      </c>
      <c r="I9011" s="16">
        <f t="shared" si="2993"/>
        <v>462.1</v>
      </c>
      <c r="J9011" s="17">
        <v>690</v>
      </c>
      <c r="K9011" s="17">
        <v>48.2</v>
      </c>
      <c r="L9011" s="18">
        <f t="shared" si="2994"/>
        <v>641.79999999999995</v>
      </c>
      <c r="M9011" s="17">
        <v>48.2</v>
      </c>
      <c r="N9011" s="16">
        <f t="shared" si="2995"/>
        <v>0.72</v>
      </c>
      <c r="O9011" s="16">
        <f t="shared" si="2996"/>
        <v>34.700000000000003</v>
      </c>
      <c r="P9011" s="18">
        <f t="shared" si="2997"/>
        <v>0</v>
      </c>
      <c r="Q9011" s="16">
        <f t="shared" si="2998"/>
        <v>0.72</v>
      </c>
      <c r="R9011" s="16">
        <f t="shared" si="2999"/>
        <v>0</v>
      </c>
    </row>
    <row r="9012" spans="1:18" ht="21" x14ac:dyDescent="0.35">
      <c r="A9012" s="1">
        <v>17</v>
      </c>
      <c r="B9012" s="13" t="s">
        <v>191</v>
      </c>
      <c r="C9012" s="13" t="s">
        <v>44</v>
      </c>
      <c r="D9012" s="14" t="s">
        <v>192</v>
      </c>
      <c r="E9012" s="15">
        <v>3.46</v>
      </c>
      <c r="F9012" s="16">
        <f t="shared" si="2990"/>
        <v>1591.6</v>
      </c>
      <c r="G9012" s="16">
        <f t="shared" si="2991"/>
        <v>4622.5600000000004</v>
      </c>
      <c r="H9012" s="16">
        <f t="shared" si="2992"/>
        <v>290.43478260869568</v>
      </c>
      <c r="I9012" s="16">
        <f t="shared" si="2993"/>
        <v>-3030.96</v>
      </c>
      <c r="J9012" s="17">
        <v>460</v>
      </c>
      <c r="K9012" s="17">
        <v>1336</v>
      </c>
      <c r="L9012" s="18">
        <f t="shared" si="2994"/>
        <v>-876</v>
      </c>
      <c r="M9012" s="17">
        <v>1336</v>
      </c>
      <c r="N9012" s="16">
        <f t="shared" si="2995"/>
        <v>3.46</v>
      </c>
      <c r="O9012" s="16">
        <f t="shared" si="2996"/>
        <v>4622.5600000000004</v>
      </c>
      <c r="P9012" s="18">
        <f t="shared" si="2997"/>
        <v>0</v>
      </c>
      <c r="Q9012" s="16">
        <f t="shared" si="2998"/>
        <v>3.46</v>
      </c>
      <c r="R9012" s="16">
        <f t="shared" si="2999"/>
        <v>0</v>
      </c>
    </row>
    <row r="9013" spans="1:18" ht="52.5" x14ac:dyDescent="0.35">
      <c r="A9013" s="1">
        <v>18</v>
      </c>
      <c r="B9013" s="13" t="s">
        <v>1153</v>
      </c>
      <c r="C9013" s="13" t="s">
        <v>92</v>
      </c>
      <c r="D9013" s="14" t="s">
        <v>1154</v>
      </c>
      <c r="E9013" s="15">
        <v>22.66</v>
      </c>
      <c r="F9013" s="16">
        <f t="shared" si="2990"/>
        <v>3022.84</v>
      </c>
      <c r="G9013" s="16">
        <f t="shared" si="2991"/>
        <v>8561.85</v>
      </c>
      <c r="H9013" s="16">
        <f t="shared" si="2992"/>
        <v>283.23838080959518</v>
      </c>
      <c r="I9013" s="16">
        <f t="shared" si="2993"/>
        <v>-5539.01</v>
      </c>
      <c r="J9013" s="17">
        <v>133.4</v>
      </c>
      <c r="K9013" s="17">
        <v>377.84</v>
      </c>
      <c r="L9013" s="18">
        <f t="shared" si="2994"/>
        <v>-244.44</v>
      </c>
      <c r="M9013" s="17">
        <v>377.84</v>
      </c>
      <c r="N9013" s="16">
        <f t="shared" si="2995"/>
        <v>22.66</v>
      </c>
      <c r="O9013" s="16">
        <f t="shared" si="2996"/>
        <v>8561.85</v>
      </c>
      <c r="P9013" s="18">
        <f t="shared" si="2997"/>
        <v>0</v>
      </c>
      <c r="Q9013" s="16">
        <f t="shared" si="2998"/>
        <v>22.66</v>
      </c>
      <c r="R9013" s="16">
        <f t="shared" si="2999"/>
        <v>0</v>
      </c>
    </row>
    <row r="9014" spans="1:18" ht="52.5" x14ac:dyDescent="0.35">
      <c r="A9014" s="1">
        <v>19</v>
      </c>
      <c r="B9014" s="13" t="s">
        <v>812</v>
      </c>
      <c r="C9014" s="13" t="s">
        <v>65</v>
      </c>
      <c r="D9014" s="14" t="s">
        <v>813</v>
      </c>
      <c r="E9014" s="15">
        <v>80.599999999999994</v>
      </c>
      <c r="F9014" s="16">
        <f t="shared" si="2990"/>
        <v>3781.75</v>
      </c>
      <c r="G9014" s="16">
        <f t="shared" si="2991"/>
        <v>11819.35</v>
      </c>
      <c r="H9014" s="16">
        <f t="shared" si="2992"/>
        <v>312.536231884058</v>
      </c>
      <c r="I9014" s="16">
        <f t="shared" si="2993"/>
        <v>-8037.59</v>
      </c>
      <c r="J9014" s="17">
        <v>46.92</v>
      </c>
      <c r="K9014" s="17">
        <v>146.642</v>
      </c>
      <c r="L9014" s="18">
        <f t="shared" si="2994"/>
        <v>-99.721999999999994</v>
      </c>
      <c r="M9014" s="17">
        <v>146.642</v>
      </c>
      <c r="N9014" s="16">
        <f t="shared" si="2995"/>
        <v>80.599999999999994</v>
      </c>
      <c r="O9014" s="16">
        <f t="shared" si="2996"/>
        <v>11819.35</v>
      </c>
      <c r="P9014" s="18">
        <f t="shared" si="2997"/>
        <v>0</v>
      </c>
      <c r="Q9014" s="16">
        <f t="shared" si="2998"/>
        <v>80.599999999999994</v>
      </c>
      <c r="R9014" s="16">
        <f t="shared" si="2999"/>
        <v>0</v>
      </c>
    </row>
    <row r="9015" spans="1:18" ht="42" x14ac:dyDescent="0.35">
      <c r="A9015" s="1">
        <v>20</v>
      </c>
      <c r="B9015" s="13" t="s">
        <v>1179</v>
      </c>
      <c r="C9015" s="13" t="s">
        <v>44</v>
      </c>
      <c r="D9015" s="14" t="s">
        <v>1180</v>
      </c>
      <c r="E9015" s="15">
        <v>0.37</v>
      </c>
      <c r="F9015" s="16">
        <f t="shared" si="2990"/>
        <v>209.05</v>
      </c>
      <c r="G9015" s="16">
        <f t="shared" si="2991"/>
        <v>375.55</v>
      </c>
      <c r="H9015" s="16">
        <f t="shared" si="2992"/>
        <v>179.64601769911502</v>
      </c>
      <c r="I9015" s="16">
        <f t="shared" si="2993"/>
        <v>-166.5</v>
      </c>
      <c r="J9015" s="17">
        <v>565</v>
      </c>
      <c r="K9015" s="17">
        <v>1015</v>
      </c>
      <c r="L9015" s="18">
        <f t="shared" si="2994"/>
        <v>-450</v>
      </c>
      <c r="M9015" s="17">
        <v>1015</v>
      </c>
      <c r="N9015" s="16">
        <f t="shared" si="2995"/>
        <v>0.37</v>
      </c>
      <c r="O9015" s="16">
        <f t="shared" si="2996"/>
        <v>375.55</v>
      </c>
      <c r="P9015" s="18">
        <f t="shared" si="2997"/>
        <v>0</v>
      </c>
      <c r="Q9015" s="16">
        <f t="shared" si="2998"/>
        <v>0.37</v>
      </c>
      <c r="R9015" s="16">
        <f t="shared" si="2999"/>
        <v>0</v>
      </c>
    </row>
    <row r="9016" spans="1:18" ht="42" x14ac:dyDescent="0.35">
      <c r="A9016" s="1">
        <v>21</v>
      </c>
      <c r="B9016" s="13" t="s">
        <v>1177</v>
      </c>
      <c r="C9016" s="13" t="s">
        <v>44</v>
      </c>
      <c r="D9016" s="14" t="s">
        <v>1178</v>
      </c>
      <c r="E9016" s="15">
        <v>2.11</v>
      </c>
      <c r="F9016" s="16">
        <f t="shared" si="2990"/>
        <v>1192.1500000000001</v>
      </c>
      <c r="G9016" s="16">
        <f t="shared" si="2991"/>
        <v>1403.15</v>
      </c>
      <c r="H9016" s="16">
        <f t="shared" si="2992"/>
        <v>117.69911504424779</v>
      </c>
      <c r="I9016" s="16">
        <f t="shared" si="2993"/>
        <v>-211</v>
      </c>
      <c r="J9016" s="17">
        <v>565</v>
      </c>
      <c r="K9016" s="17">
        <v>665</v>
      </c>
      <c r="L9016" s="18">
        <f t="shared" si="2994"/>
        <v>-100</v>
      </c>
      <c r="M9016" s="17">
        <v>665</v>
      </c>
      <c r="N9016" s="16">
        <f t="shared" si="2995"/>
        <v>2.11</v>
      </c>
      <c r="O9016" s="16">
        <f t="shared" si="2996"/>
        <v>1403.15</v>
      </c>
      <c r="P9016" s="18">
        <f t="shared" si="2997"/>
        <v>0</v>
      </c>
      <c r="Q9016" s="16">
        <f t="shared" si="2998"/>
        <v>2.11</v>
      </c>
      <c r="R9016" s="16">
        <f t="shared" si="2999"/>
        <v>0</v>
      </c>
    </row>
    <row r="9017" spans="1:18" ht="42" x14ac:dyDescent="0.35">
      <c r="A9017" s="1">
        <v>22</v>
      </c>
      <c r="B9017" s="13" t="s">
        <v>902</v>
      </c>
      <c r="C9017" s="13" t="s">
        <v>41</v>
      </c>
      <c r="D9017" s="14" t="s">
        <v>903</v>
      </c>
      <c r="E9017" s="15">
        <v>375.06</v>
      </c>
      <c r="F9017" s="16">
        <f t="shared" si="2990"/>
        <v>3000.48</v>
      </c>
      <c r="G9017" s="16">
        <f t="shared" si="2991"/>
        <v>13127.1</v>
      </c>
      <c r="H9017" s="16">
        <f t="shared" si="2992"/>
        <v>437.5</v>
      </c>
      <c r="I9017" s="16">
        <f t="shared" si="2993"/>
        <v>-10126.620000000001</v>
      </c>
      <c r="J9017" s="17">
        <v>8</v>
      </c>
      <c r="K9017" s="17">
        <v>35</v>
      </c>
      <c r="L9017" s="18">
        <f t="shared" si="2994"/>
        <v>-27</v>
      </c>
      <c r="M9017" s="17">
        <v>35</v>
      </c>
      <c r="N9017" s="16">
        <f t="shared" si="2995"/>
        <v>375.06</v>
      </c>
      <c r="O9017" s="16">
        <f t="shared" si="2996"/>
        <v>13127.1</v>
      </c>
      <c r="P9017" s="18">
        <f t="shared" si="2997"/>
        <v>0</v>
      </c>
      <c r="Q9017" s="16">
        <f t="shared" si="2998"/>
        <v>375.06</v>
      </c>
      <c r="R9017" s="16">
        <f t="shared" si="2999"/>
        <v>0</v>
      </c>
    </row>
    <row r="9018" spans="1:18" ht="52.5" x14ac:dyDescent="0.35">
      <c r="A9018" s="1">
        <v>23</v>
      </c>
      <c r="B9018" s="13" t="s">
        <v>2645</v>
      </c>
      <c r="C9018" s="13" t="s">
        <v>92</v>
      </c>
      <c r="D9018" s="14" t="s">
        <v>2646</v>
      </c>
      <c r="E9018" s="15">
        <v>31.45</v>
      </c>
      <c r="F9018" s="16">
        <f t="shared" si="2990"/>
        <v>1572.5</v>
      </c>
      <c r="G9018" s="16">
        <f t="shared" si="2991"/>
        <v>6604.5</v>
      </c>
      <c r="H9018" s="16">
        <f t="shared" si="2992"/>
        <v>420</v>
      </c>
      <c r="I9018" s="16">
        <f t="shared" si="2993"/>
        <v>-5032</v>
      </c>
      <c r="J9018" s="17">
        <v>50</v>
      </c>
      <c r="K9018" s="17">
        <v>210</v>
      </c>
      <c r="L9018" s="18">
        <f t="shared" si="2994"/>
        <v>-160</v>
      </c>
      <c r="M9018" s="17">
        <v>210</v>
      </c>
      <c r="N9018" s="16">
        <f t="shared" si="2995"/>
        <v>31.45</v>
      </c>
      <c r="O9018" s="16">
        <f t="shared" si="2996"/>
        <v>6604.5</v>
      </c>
      <c r="P9018" s="18">
        <f t="shared" si="2997"/>
        <v>0</v>
      </c>
      <c r="Q9018" s="16">
        <f t="shared" si="2998"/>
        <v>31.45</v>
      </c>
      <c r="R9018" s="16">
        <f t="shared" si="2999"/>
        <v>0</v>
      </c>
    </row>
    <row r="9019" spans="1:18" ht="73.5" x14ac:dyDescent="0.35">
      <c r="A9019" s="1">
        <v>24</v>
      </c>
      <c r="B9019" s="13" t="s">
        <v>507</v>
      </c>
      <c r="C9019" s="13" t="s">
        <v>44</v>
      </c>
      <c r="D9019" s="14" t="s">
        <v>508</v>
      </c>
      <c r="E9019" s="15">
        <v>6.04</v>
      </c>
      <c r="F9019" s="16">
        <f t="shared" si="2990"/>
        <v>0</v>
      </c>
      <c r="G9019" s="16">
        <f t="shared" si="2991"/>
        <v>6505.08</v>
      </c>
      <c r="H9019" s="16">
        <f t="shared" si="2992"/>
        <v>0</v>
      </c>
      <c r="I9019" s="16">
        <f t="shared" si="2993"/>
        <v>-6505.08</v>
      </c>
      <c r="J9019" s="17">
        <v>0</v>
      </c>
      <c r="K9019" s="17">
        <v>1077</v>
      </c>
      <c r="L9019" s="18">
        <f t="shared" si="2994"/>
        <v>-1077</v>
      </c>
      <c r="M9019" s="17">
        <v>945</v>
      </c>
      <c r="N9019" s="16">
        <f t="shared" si="2995"/>
        <v>6.04</v>
      </c>
      <c r="O9019" s="16">
        <f t="shared" si="2996"/>
        <v>5707.8</v>
      </c>
      <c r="P9019" s="18">
        <f t="shared" si="2997"/>
        <v>132</v>
      </c>
      <c r="Q9019" s="16">
        <f t="shared" si="2998"/>
        <v>6.04</v>
      </c>
      <c r="R9019" s="16">
        <f t="shared" si="2999"/>
        <v>797.28</v>
      </c>
    </row>
    <row r="9020" spans="1:18" ht="21" x14ac:dyDescent="0.35">
      <c r="A9020" s="1">
        <v>25</v>
      </c>
      <c r="B9020" s="13" t="s">
        <v>1331</v>
      </c>
      <c r="C9020" s="13" t="s">
        <v>44</v>
      </c>
      <c r="D9020" s="14" t="s">
        <v>1332</v>
      </c>
      <c r="E9020" s="15">
        <v>22.85</v>
      </c>
      <c r="F9020" s="16">
        <f t="shared" si="2990"/>
        <v>0</v>
      </c>
      <c r="G9020" s="16">
        <f t="shared" si="2991"/>
        <v>18851.25</v>
      </c>
      <c r="H9020" s="16">
        <f t="shared" si="2992"/>
        <v>0</v>
      </c>
      <c r="I9020" s="16">
        <f t="shared" si="2993"/>
        <v>-18851.25</v>
      </c>
      <c r="J9020" s="17">
        <v>0</v>
      </c>
      <c r="K9020" s="17">
        <v>825</v>
      </c>
      <c r="L9020" s="18">
        <f t="shared" si="2994"/>
        <v>-825</v>
      </c>
      <c r="M9020" s="17">
        <v>759</v>
      </c>
      <c r="N9020" s="16">
        <f t="shared" si="2995"/>
        <v>22.85</v>
      </c>
      <c r="O9020" s="16">
        <f t="shared" si="2996"/>
        <v>17343.150000000001</v>
      </c>
      <c r="P9020" s="18">
        <f t="shared" si="2997"/>
        <v>66</v>
      </c>
      <c r="Q9020" s="16">
        <f t="shared" si="2998"/>
        <v>22.85</v>
      </c>
      <c r="R9020" s="16">
        <f t="shared" si="2999"/>
        <v>1508.1</v>
      </c>
    </row>
    <row r="9021" spans="1:18" ht="31.5" x14ac:dyDescent="0.35">
      <c r="A9021" s="1">
        <v>26</v>
      </c>
      <c r="B9021" s="13" t="s">
        <v>269</v>
      </c>
      <c r="C9021" s="13" t="s">
        <v>65</v>
      </c>
      <c r="D9021" s="14" t="s">
        <v>270</v>
      </c>
      <c r="E9021" s="15">
        <v>152.22</v>
      </c>
      <c r="F9021" s="16">
        <f t="shared" si="2990"/>
        <v>0</v>
      </c>
      <c r="G9021" s="16">
        <f t="shared" si="2991"/>
        <v>16789.87</v>
      </c>
      <c r="H9021" s="16">
        <f t="shared" si="2992"/>
        <v>0</v>
      </c>
      <c r="I9021" s="16">
        <f t="shared" si="2993"/>
        <v>-16789.87</v>
      </c>
      <c r="J9021" s="17">
        <v>0</v>
      </c>
      <c r="K9021" s="17">
        <v>110.3</v>
      </c>
      <c r="L9021" s="18">
        <f t="shared" si="2994"/>
        <v>-110.3</v>
      </c>
      <c r="M9021" s="17">
        <v>91.1</v>
      </c>
      <c r="N9021" s="16">
        <f t="shared" si="2995"/>
        <v>152.22</v>
      </c>
      <c r="O9021" s="16">
        <f t="shared" si="2996"/>
        <v>13867.24</v>
      </c>
      <c r="P9021" s="18">
        <f t="shared" si="2997"/>
        <v>19.2</v>
      </c>
      <c r="Q9021" s="16">
        <f t="shared" si="2998"/>
        <v>152.22</v>
      </c>
      <c r="R9021" s="16">
        <f t="shared" si="2999"/>
        <v>2922.62</v>
      </c>
    </row>
    <row r="9022" spans="1:18" ht="42" x14ac:dyDescent="0.35">
      <c r="A9022" s="1">
        <v>27</v>
      </c>
      <c r="B9022" s="13" t="s">
        <v>113</v>
      </c>
      <c r="C9022" s="13" t="s">
        <v>65</v>
      </c>
      <c r="D9022" s="14" t="s">
        <v>114</v>
      </c>
      <c r="E9022" s="15">
        <v>38.92</v>
      </c>
      <c r="F9022" s="16">
        <f t="shared" si="2990"/>
        <v>0</v>
      </c>
      <c r="G9022" s="16">
        <f t="shared" si="2991"/>
        <v>1225.98</v>
      </c>
      <c r="H9022" s="16">
        <f t="shared" si="2992"/>
        <v>0</v>
      </c>
      <c r="I9022" s="16">
        <f t="shared" si="2993"/>
        <v>-1225.98</v>
      </c>
      <c r="J9022" s="17">
        <v>0</v>
      </c>
      <c r="K9022" s="17">
        <v>31.5</v>
      </c>
      <c r="L9022" s="18">
        <f t="shared" si="2994"/>
        <v>-31.5</v>
      </c>
      <c r="M9022" s="17">
        <v>31.5</v>
      </c>
      <c r="N9022" s="16">
        <f t="shared" si="2995"/>
        <v>38.92</v>
      </c>
      <c r="O9022" s="16">
        <f t="shared" si="2996"/>
        <v>1225.98</v>
      </c>
      <c r="P9022" s="18">
        <f t="shared" si="2997"/>
        <v>0</v>
      </c>
      <c r="Q9022" s="16">
        <f t="shared" si="2998"/>
        <v>38.92</v>
      </c>
      <c r="R9022" s="16">
        <f t="shared" si="2999"/>
        <v>0</v>
      </c>
    </row>
    <row r="9023" spans="1:18" ht="42" x14ac:dyDescent="0.35">
      <c r="A9023" s="1">
        <v>28</v>
      </c>
      <c r="B9023" s="13" t="s">
        <v>485</v>
      </c>
      <c r="C9023" s="13" t="s">
        <v>44</v>
      </c>
      <c r="D9023" s="14" t="s">
        <v>486</v>
      </c>
      <c r="E9023" s="15">
        <v>16.3</v>
      </c>
      <c r="F9023" s="16">
        <f t="shared" si="2990"/>
        <v>0</v>
      </c>
      <c r="G9023" s="16">
        <f t="shared" si="2991"/>
        <v>1467</v>
      </c>
      <c r="H9023" s="16">
        <f t="shared" si="2992"/>
        <v>0</v>
      </c>
      <c r="I9023" s="16">
        <f t="shared" si="2993"/>
        <v>-1467</v>
      </c>
      <c r="J9023" s="17">
        <v>0</v>
      </c>
      <c r="K9023" s="17">
        <v>90</v>
      </c>
      <c r="L9023" s="18">
        <f t="shared" si="2994"/>
        <v>-90</v>
      </c>
      <c r="M9023" s="17">
        <v>90</v>
      </c>
      <c r="N9023" s="16">
        <f t="shared" si="2995"/>
        <v>16.3</v>
      </c>
      <c r="O9023" s="16">
        <f t="shared" si="2996"/>
        <v>1467</v>
      </c>
      <c r="P9023" s="18">
        <f t="shared" si="2997"/>
        <v>0</v>
      </c>
      <c r="Q9023" s="16">
        <f t="shared" si="2998"/>
        <v>16.3</v>
      </c>
      <c r="R9023" s="16">
        <f t="shared" si="2999"/>
        <v>0</v>
      </c>
    </row>
    <row r="9024" spans="1:18" ht="21" x14ac:dyDescent="0.35">
      <c r="A9024" s="1">
        <v>29</v>
      </c>
      <c r="B9024" s="13" t="s">
        <v>483</v>
      </c>
      <c r="C9024" s="13" t="s">
        <v>41</v>
      </c>
      <c r="D9024" s="14" t="s">
        <v>484</v>
      </c>
      <c r="E9024" s="15">
        <v>36.299999999999997</v>
      </c>
      <c r="F9024" s="16">
        <f t="shared" si="2990"/>
        <v>0</v>
      </c>
      <c r="G9024" s="16">
        <f t="shared" si="2991"/>
        <v>580.79999999999995</v>
      </c>
      <c r="H9024" s="16">
        <f t="shared" si="2992"/>
        <v>0</v>
      </c>
      <c r="I9024" s="16">
        <f t="shared" si="2993"/>
        <v>-580.79999999999995</v>
      </c>
      <c r="J9024" s="17">
        <v>0</v>
      </c>
      <c r="K9024" s="17">
        <v>16</v>
      </c>
      <c r="L9024" s="18">
        <f t="shared" si="2994"/>
        <v>-16</v>
      </c>
      <c r="M9024" s="17">
        <v>16</v>
      </c>
      <c r="N9024" s="16">
        <f t="shared" si="2995"/>
        <v>36.299999999999997</v>
      </c>
      <c r="O9024" s="16">
        <f t="shared" si="2996"/>
        <v>580.79999999999995</v>
      </c>
      <c r="P9024" s="18">
        <f t="shared" si="2997"/>
        <v>0</v>
      </c>
      <c r="Q9024" s="16">
        <f t="shared" si="2998"/>
        <v>36.299999999999997</v>
      </c>
      <c r="R9024" s="16">
        <f t="shared" si="2999"/>
        <v>0</v>
      </c>
    </row>
    <row r="9025" spans="1:18" ht="21" x14ac:dyDescent="0.35">
      <c r="A9025" s="1">
        <v>30</v>
      </c>
      <c r="B9025" s="13" t="s">
        <v>1524</v>
      </c>
      <c r="C9025" s="13" t="s">
        <v>41</v>
      </c>
      <c r="D9025" s="14" t="s">
        <v>1525</v>
      </c>
      <c r="E9025" s="15">
        <v>50.45</v>
      </c>
      <c r="F9025" s="16">
        <f t="shared" si="2990"/>
        <v>0</v>
      </c>
      <c r="G9025" s="16">
        <f t="shared" si="2991"/>
        <v>807.2</v>
      </c>
      <c r="H9025" s="16">
        <f t="shared" si="2992"/>
        <v>0</v>
      </c>
      <c r="I9025" s="16">
        <f t="shared" si="2993"/>
        <v>-807.2</v>
      </c>
      <c r="J9025" s="17">
        <v>0</v>
      </c>
      <c r="K9025" s="17">
        <v>16</v>
      </c>
      <c r="L9025" s="18">
        <f t="shared" si="2994"/>
        <v>-16</v>
      </c>
      <c r="M9025" s="17">
        <v>16</v>
      </c>
      <c r="N9025" s="16">
        <f t="shared" si="2995"/>
        <v>50.45</v>
      </c>
      <c r="O9025" s="16">
        <f t="shared" si="2996"/>
        <v>807.2</v>
      </c>
      <c r="P9025" s="18">
        <f t="shared" si="2997"/>
        <v>0</v>
      </c>
      <c r="Q9025" s="16">
        <f t="shared" si="2998"/>
        <v>50.45</v>
      </c>
      <c r="R9025" s="16">
        <f t="shared" si="2999"/>
        <v>0</v>
      </c>
    </row>
    <row r="9026" spans="1:18" ht="63" x14ac:dyDescent="0.35">
      <c r="A9026" s="1">
        <v>31</v>
      </c>
      <c r="B9026" s="13" t="s">
        <v>908</v>
      </c>
      <c r="C9026" s="13" t="s">
        <v>44</v>
      </c>
      <c r="D9026" s="14" t="s">
        <v>909</v>
      </c>
      <c r="E9026" s="15">
        <v>2.58</v>
      </c>
      <c r="F9026" s="16">
        <f t="shared" si="2990"/>
        <v>0</v>
      </c>
      <c r="G9026" s="16">
        <f t="shared" si="2991"/>
        <v>247.68</v>
      </c>
      <c r="H9026" s="16">
        <f t="shared" si="2992"/>
        <v>0</v>
      </c>
      <c r="I9026" s="16">
        <f t="shared" si="2993"/>
        <v>-247.68</v>
      </c>
      <c r="J9026" s="17">
        <v>0</v>
      </c>
      <c r="K9026" s="17">
        <v>96</v>
      </c>
      <c r="L9026" s="18">
        <f t="shared" si="2994"/>
        <v>-96</v>
      </c>
      <c r="M9026" s="17">
        <v>0</v>
      </c>
      <c r="N9026" s="16">
        <f t="shared" si="2995"/>
        <v>2.58</v>
      </c>
      <c r="O9026" s="16">
        <f t="shared" si="2996"/>
        <v>0</v>
      </c>
      <c r="P9026" s="18">
        <f t="shared" si="2997"/>
        <v>96</v>
      </c>
      <c r="Q9026" s="16">
        <f t="shared" si="2998"/>
        <v>2.58</v>
      </c>
      <c r="R9026" s="16">
        <f t="shared" si="2999"/>
        <v>247.68</v>
      </c>
    </row>
    <row r="9027" spans="1:18" x14ac:dyDescent="0.35">
      <c r="A9027" s="21" t="s">
        <v>2647</v>
      </c>
      <c r="B9027" s="21" t="s">
        <v>2647</v>
      </c>
      <c r="C9027" s="21" t="s">
        <v>2647</v>
      </c>
      <c r="D9027" s="21" t="s">
        <v>2647</v>
      </c>
      <c r="E9027" s="21" t="s">
        <v>2647</v>
      </c>
      <c r="F9027" s="19"/>
      <c r="G9027" s="20">
        <f>SUM(G8996:G9026)</f>
        <v>147309.17000000001</v>
      </c>
      <c r="H9027" s="7"/>
      <c r="I9027" s="7"/>
      <c r="J9027" s="7"/>
      <c r="K9027" s="7"/>
      <c r="L9027" s="7"/>
      <c r="M9027" s="7"/>
      <c r="N9027" s="7"/>
      <c r="O9027" s="7"/>
      <c r="P9027" s="7"/>
      <c r="Q9027" s="7"/>
      <c r="R9027" s="7"/>
    </row>
    <row r="9029" spans="1:18" x14ac:dyDescent="0.35">
      <c r="B9029" s="11" t="s">
        <v>23</v>
      </c>
      <c r="C9029" s="12" t="s">
        <v>24</v>
      </c>
      <c r="D9029" s="12" t="s">
        <v>25</v>
      </c>
    </row>
    <row r="9030" spans="1:18" x14ac:dyDescent="0.35">
      <c r="B9030" s="11" t="s">
        <v>26</v>
      </c>
      <c r="C9030" s="12" t="s">
        <v>27</v>
      </c>
      <c r="D9030" s="12" t="s">
        <v>28</v>
      </c>
    </row>
    <row r="9031" spans="1:18" x14ac:dyDescent="0.35">
      <c r="B9031" s="11" t="s">
        <v>29</v>
      </c>
      <c r="C9031" s="12" t="s">
        <v>24</v>
      </c>
      <c r="D9031" s="12" t="s">
        <v>30</v>
      </c>
    </row>
    <row r="9032" spans="1:18" x14ac:dyDescent="0.35">
      <c r="B9032" s="11" t="s">
        <v>31</v>
      </c>
      <c r="C9032" s="12" t="s">
        <v>375</v>
      </c>
      <c r="D9032" s="12" t="s">
        <v>2643</v>
      </c>
    </row>
    <row r="9033" spans="1:18" x14ac:dyDescent="0.35">
      <c r="B9033" s="11" t="s">
        <v>33</v>
      </c>
      <c r="C9033" s="12" t="s">
        <v>27</v>
      </c>
      <c r="D9033" s="12" t="s">
        <v>2648</v>
      </c>
    </row>
    <row r="9035" spans="1:18" ht="94.5" x14ac:dyDescent="0.35">
      <c r="A9035" s="1">
        <v>1</v>
      </c>
      <c r="B9035" s="13" t="s">
        <v>1449</v>
      </c>
      <c r="C9035" s="13" t="s">
        <v>41</v>
      </c>
      <c r="D9035" s="14" t="s">
        <v>1450</v>
      </c>
      <c r="E9035" s="15">
        <v>16026.4</v>
      </c>
      <c r="F9035" s="16">
        <f t="shared" ref="F9035:F9043" si="3000">ROUND(ROUND(N9035,2)*ROUND(J9035,3),2)</f>
        <v>16026.4</v>
      </c>
      <c r="G9035" s="16">
        <f t="shared" ref="G9035:G9043" si="3001">ROUND(ROUND(N9035,2)*ROUND(K9035,3),2)</f>
        <v>32052.799999999999</v>
      </c>
      <c r="H9035" s="16">
        <f t="shared" ref="H9035:H9043" si="3002">IF(EXACT(J9035,0),0,100*(K9035/J9035))</f>
        <v>200</v>
      </c>
      <c r="I9035" s="16">
        <f t="shared" ref="I9035:I9043" si="3003">ROUND((ROUND(J9035,3)-ROUND(K9035,3))*N9035,2)</f>
        <v>-16026.4</v>
      </c>
      <c r="J9035" s="17">
        <v>1</v>
      </c>
      <c r="K9035" s="17">
        <v>2</v>
      </c>
      <c r="L9035" s="18">
        <f t="shared" ref="L9035:L9043" si="3004">ROUND(ROUND(J9035,3)-ROUND(K9035,3),3)</f>
        <v>-1</v>
      </c>
      <c r="M9035" s="17">
        <v>2</v>
      </c>
      <c r="N9035" s="16">
        <f t="shared" ref="N9035:N9043" si="3005">ROUND(E9035,2)</f>
        <v>16026.4</v>
      </c>
      <c r="O9035" s="16">
        <f t="shared" ref="O9035:O9043" si="3006">ROUND(ROUND(M9035,3)*ROUND(N9035,2),2)</f>
        <v>32052.799999999999</v>
      </c>
      <c r="P9035" s="18">
        <f t="shared" ref="P9035:P9043" si="3007">ROUND(ROUND(K9035,3)-ROUND(M9035,3),2)</f>
        <v>0</v>
      </c>
      <c r="Q9035" s="16">
        <f t="shared" ref="Q9035:Q9043" si="3008">ROUND(E9035,2)</f>
        <v>16026.4</v>
      </c>
      <c r="R9035" s="16">
        <f t="shared" ref="R9035:R9043" si="3009">ROUND((ROUND(K9035,3)-ROUND(M9035,3))* Q9035,2)</f>
        <v>0</v>
      </c>
    </row>
    <row r="9036" spans="1:18" ht="63" x14ac:dyDescent="0.35">
      <c r="A9036" s="1">
        <v>2</v>
      </c>
      <c r="B9036" s="13" t="s">
        <v>2649</v>
      </c>
      <c r="C9036" s="13" t="s">
        <v>41</v>
      </c>
      <c r="D9036" s="14" t="s">
        <v>2650</v>
      </c>
      <c r="E9036" s="15">
        <v>1795.3</v>
      </c>
      <c r="F9036" s="16">
        <f t="shared" si="3000"/>
        <v>1795.3</v>
      </c>
      <c r="G9036" s="16">
        <f t="shared" si="3001"/>
        <v>3590.6</v>
      </c>
      <c r="H9036" s="16">
        <f t="shared" si="3002"/>
        <v>200</v>
      </c>
      <c r="I9036" s="16">
        <f t="shared" si="3003"/>
        <v>-1795.3</v>
      </c>
      <c r="J9036" s="17">
        <v>1</v>
      </c>
      <c r="K9036" s="17">
        <v>2</v>
      </c>
      <c r="L9036" s="18">
        <f t="shared" si="3004"/>
        <v>-1</v>
      </c>
      <c r="M9036" s="17">
        <v>2</v>
      </c>
      <c r="N9036" s="16">
        <f t="shared" si="3005"/>
        <v>1795.3</v>
      </c>
      <c r="O9036" s="16">
        <f t="shared" si="3006"/>
        <v>3590.6</v>
      </c>
      <c r="P9036" s="18">
        <f t="shared" si="3007"/>
        <v>0</v>
      </c>
      <c r="Q9036" s="16">
        <f t="shared" si="3008"/>
        <v>1795.3</v>
      </c>
      <c r="R9036" s="16">
        <f t="shared" si="3009"/>
        <v>0</v>
      </c>
    </row>
    <row r="9037" spans="1:18" ht="42" x14ac:dyDescent="0.35">
      <c r="A9037" s="1">
        <v>3</v>
      </c>
      <c r="B9037" s="13" t="s">
        <v>2651</v>
      </c>
      <c r="C9037" s="13" t="s">
        <v>41</v>
      </c>
      <c r="D9037" s="14" t="s">
        <v>2652</v>
      </c>
      <c r="E9037" s="15">
        <v>9183.58</v>
      </c>
      <c r="F9037" s="16">
        <f t="shared" si="3000"/>
        <v>9183.58</v>
      </c>
      <c r="G9037" s="16">
        <f t="shared" si="3001"/>
        <v>9183.58</v>
      </c>
      <c r="H9037" s="16">
        <f t="shared" si="3002"/>
        <v>100</v>
      </c>
      <c r="I9037" s="16">
        <f t="shared" si="3003"/>
        <v>0</v>
      </c>
      <c r="J9037" s="17">
        <v>1</v>
      </c>
      <c r="K9037" s="17">
        <v>1</v>
      </c>
      <c r="L9037" s="18">
        <f t="shared" si="3004"/>
        <v>0</v>
      </c>
      <c r="M9037" s="17">
        <v>1</v>
      </c>
      <c r="N9037" s="16">
        <f t="shared" si="3005"/>
        <v>9183.58</v>
      </c>
      <c r="O9037" s="16">
        <f t="shared" si="3006"/>
        <v>9183.58</v>
      </c>
      <c r="P9037" s="18">
        <f t="shared" si="3007"/>
        <v>0</v>
      </c>
      <c r="Q9037" s="16">
        <f t="shared" si="3008"/>
        <v>9183.58</v>
      </c>
      <c r="R9037" s="16">
        <f t="shared" si="3009"/>
        <v>0</v>
      </c>
    </row>
    <row r="9038" spans="1:18" ht="84" x14ac:dyDescent="0.35">
      <c r="A9038" s="1">
        <v>4</v>
      </c>
      <c r="B9038" s="13" t="s">
        <v>2653</v>
      </c>
      <c r="C9038" s="13" t="s">
        <v>41</v>
      </c>
      <c r="D9038" s="14" t="s">
        <v>2654</v>
      </c>
      <c r="E9038" s="15">
        <v>4851.9799999999996</v>
      </c>
      <c r="F9038" s="16">
        <f t="shared" si="3000"/>
        <v>4851.9799999999996</v>
      </c>
      <c r="G9038" s="16">
        <f t="shared" si="3001"/>
        <v>0</v>
      </c>
      <c r="H9038" s="16">
        <f t="shared" si="3002"/>
        <v>0</v>
      </c>
      <c r="I9038" s="16">
        <f t="shared" si="3003"/>
        <v>4851.9799999999996</v>
      </c>
      <c r="J9038" s="17">
        <v>1</v>
      </c>
      <c r="K9038" s="17">
        <v>0</v>
      </c>
      <c r="L9038" s="18">
        <f t="shared" si="3004"/>
        <v>1</v>
      </c>
      <c r="M9038" s="17">
        <v>0</v>
      </c>
      <c r="N9038" s="16">
        <f t="shared" si="3005"/>
        <v>4851.9799999999996</v>
      </c>
      <c r="O9038" s="16">
        <f t="shared" si="3006"/>
        <v>0</v>
      </c>
      <c r="P9038" s="18">
        <f t="shared" si="3007"/>
        <v>0</v>
      </c>
      <c r="Q9038" s="16">
        <f t="shared" si="3008"/>
        <v>4851.9799999999996</v>
      </c>
      <c r="R9038" s="16">
        <f t="shared" si="3009"/>
        <v>0</v>
      </c>
    </row>
    <row r="9039" spans="1:18" ht="84" x14ac:dyDescent="0.35">
      <c r="A9039" s="1">
        <v>5</v>
      </c>
      <c r="B9039" s="13" t="s">
        <v>2655</v>
      </c>
      <c r="C9039" s="13" t="s">
        <v>41</v>
      </c>
      <c r="D9039" s="14" t="s">
        <v>2656</v>
      </c>
      <c r="E9039" s="15">
        <v>3812.69</v>
      </c>
      <c r="F9039" s="16">
        <f t="shared" si="3000"/>
        <v>3812.69</v>
      </c>
      <c r="G9039" s="16">
        <f t="shared" si="3001"/>
        <v>0</v>
      </c>
      <c r="H9039" s="16">
        <f t="shared" si="3002"/>
        <v>0</v>
      </c>
      <c r="I9039" s="16">
        <f t="shared" si="3003"/>
        <v>3812.69</v>
      </c>
      <c r="J9039" s="17">
        <v>1</v>
      </c>
      <c r="K9039" s="17">
        <v>0</v>
      </c>
      <c r="L9039" s="18">
        <f t="shared" si="3004"/>
        <v>1</v>
      </c>
      <c r="M9039" s="17">
        <v>0</v>
      </c>
      <c r="N9039" s="16">
        <f t="shared" si="3005"/>
        <v>3812.69</v>
      </c>
      <c r="O9039" s="16">
        <f t="shared" si="3006"/>
        <v>0</v>
      </c>
      <c r="P9039" s="18">
        <f t="shared" si="3007"/>
        <v>0</v>
      </c>
      <c r="Q9039" s="16">
        <f t="shared" si="3008"/>
        <v>3812.69</v>
      </c>
      <c r="R9039" s="16">
        <f t="shared" si="3009"/>
        <v>0</v>
      </c>
    </row>
    <row r="9040" spans="1:18" ht="105" x14ac:dyDescent="0.35">
      <c r="A9040" s="1">
        <v>6</v>
      </c>
      <c r="B9040" s="13" t="s">
        <v>2657</v>
      </c>
      <c r="C9040" s="13" t="s">
        <v>41</v>
      </c>
      <c r="D9040" s="14" t="s">
        <v>2658</v>
      </c>
      <c r="E9040" s="15">
        <v>15648.76</v>
      </c>
      <c r="F9040" s="16">
        <f t="shared" si="3000"/>
        <v>15648.76</v>
      </c>
      <c r="G9040" s="16">
        <f t="shared" si="3001"/>
        <v>78243.8</v>
      </c>
      <c r="H9040" s="16">
        <f t="shared" si="3002"/>
        <v>500</v>
      </c>
      <c r="I9040" s="16">
        <f t="shared" si="3003"/>
        <v>-62595.040000000001</v>
      </c>
      <c r="J9040" s="17">
        <v>1</v>
      </c>
      <c r="K9040" s="17">
        <v>5</v>
      </c>
      <c r="L9040" s="18">
        <f t="shared" si="3004"/>
        <v>-4</v>
      </c>
      <c r="M9040" s="17">
        <v>5</v>
      </c>
      <c r="N9040" s="16">
        <f t="shared" si="3005"/>
        <v>15648.76</v>
      </c>
      <c r="O9040" s="16">
        <f t="shared" si="3006"/>
        <v>78243.8</v>
      </c>
      <c r="P9040" s="18">
        <f t="shared" si="3007"/>
        <v>0</v>
      </c>
      <c r="Q9040" s="16">
        <f t="shared" si="3008"/>
        <v>15648.76</v>
      </c>
      <c r="R9040" s="16">
        <f t="shared" si="3009"/>
        <v>0</v>
      </c>
    </row>
    <row r="9041" spans="1:18" ht="84" x14ac:dyDescent="0.35">
      <c r="A9041" s="1">
        <v>7</v>
      </c>
      <c r="B9041" s="13" t="s">
        <v>1451</v>
      </c>
      <c r="C9041" s="13" t="s">
        <v>41</v>
      </c>
      <c r="D9041" s="14" t="s">
        <v>1452</v>
      </c>
      <c r="E9041" s="15">
        <v>380.61</v>
      </c>
      <c r="F9041" s="16">
        <f t="shared" si="3000"/>
        <v>380.61</v>
      </c>
      <c r="G9041" s="16">
        <f t="shared" si="3001"/>
        <v>380.61</v>
      </c>
      <c r="H9041" s="16">
        <f t="shared" si="3002"/>
        <v>100</v>
      </c>
      <c r="I9041" s="16">
        <f t="shared" si="3003"/>
        <v>0</v>
      </c>
      <c r="J9041" s="17">
        <v>1</v>
      </c>
      <c r="K9041" s="17">
        <v>1</v>
      </c>
      <c r="L9041" s="18">
        <f t="shared" si="3004"/>
        <v>0</v>
      </c>
      <c r="M9041" s="17">
        <v>1</v>
      </c>
      <c r="N9041" s="16">
        <f t="shared" si="3005"/>
        <v>380.61</v>
      </c>
      <c r="O9041" s="16">
        <f t="shared" si="3006"/>
        <v>380.61</v>
      </c>
      <c r="P9041" s="18">
        <f t="shared" si="3007"/>
        <v>0</v>
      </c>
      <c r="Q9041" s="16">
        <f t="shared" si="3008"/>
        <v>380.61</v>
      </c>
      <c r="R9041" s="16">
        <f t="shared" si="3009"/>
        <v>0</v>
      </c>
    </row>
    <row r="9042" spans="1:18" ht="52.5" x14ac:dyDescent="0.35">
      <c r="A9042" s="1">
        <v>8</v>
      </c>
      <c r="B9042" s="13" t="s">
        <v>1433</v>
      </c>
      <c r="C9042" s="13" t="s">
        <v>41</v>
      </c>
      <c r="D9042" s="14" t="s">
        <v>1434</v>
      </c>
      <c r="E9042" s="15">
        <v>1328.56</v>
      </c>
      <c r="F9042" s="16">
        <f t="shared" si="3000"/>
        <v>1328.56</v>
      </c>
      <c r="G9042" s="16">
        <f t="shared" si="3001"/>
        <v>1328.56</v>
      </c>
      <c r="H9042" s="16">
        <f t="shared" si="3002"/>
        <v>100</v>
      </c>
      <c r="I9042" s="16">
        <f t="shared" si="3003"/>
        <v>0</v>
      </c>
      <c r="J9042" s="17">
        <v>1</v>
      </c>
      <c r="K9042" s="17">
        <v>1</v>
      </c>
      <c r="L9042" s="18">
        <f t="shared" si="3004"/>
        <v>0</v>
      </c>
      <c r="M9042" s="17">
        <v>1</v>
      </c>
      <c r="N9042" s="16">
        <f t="shared" si="3005"/>
        <v>1328.56</v>
      </c>
      <c r="O9042" s="16">
        <f t="shared" si="3006"/>
        <v>1328.56</v>
      </c>
      <c r="P9042" s="18">
        <f t="shared" si="3007"/>
        <v>0</v>
      </c>
      <c r="Q9042" s="16">
        <f t="shared" si="3008"/>
        <v>1328.56</v>
      </c>
      <c r="R9042" s="16">
        <f t="shared" si="3009"/>
        <v>0</v>
      </c>
    </row>
    <row r="9043" spans="1:18" ht="52.5" x14ac:dyDescent="0.35">
      <c r="A9043" s="1">
        <v>9</v>
      </c>
      <c r="B9043" s="13" t="s">
        <v>2659</v>
      </c>
      <c r="C9043" s="13" t="s">
        <v>41</v>
      </c>
      <c r="D9043" s="14" t="s">
        <v>2660</v>
      </c>
      <c r="E9043" s="15">
        <v>747.8</v>
      </c>
      <c r="F9043" s="16">
        <f t="shared" si="3000"/>
        <v>747.8</v>
      </c>
      <c r="G9043" s="16">
        <f t="shared" si="3001"/>
        <v>747.8</v>
      </c>
      <c r="H9043" s="16">
        <f t="shared" si="3002"/>
        <v>100</v>
      </c>
      <c r="I9043" s="16">
        <f t="shared" si="3003"/>
        <v>0</v>
      </c>
      <c r="J9043" s="17">
        <v>1</v>
      </c>
      <c r="K9043" s="17">
        <v>1</v>
      </c>
      <c r="L9043" s="18">
        <f t="shared" si="3004"/>
        <v>0</v>
      </c>
      <c r="M9043" s="17">
        <v>1</v>
      </c>
      <c r="N9043" s="16">
        <f t="shared" si="3005"/>
        <v>747.8</v>
      </c>
      <c r="O9043" s="16">
        <f t="shared" si="3006"/>
        <v>747.8</v>
      </c>
      <c r="P9043" s="18">
        <f t="shared" si="3007"/>
        <v>0</v>
      </c>
      <c r="Q9043" s="16">
        <f t="shared" si="3008"/>
        <v>747.8</v>
      </c>
      <c r="R9043" s="16">
        <f t="shared" si="3009"/>
        <v>0</v>
      </c>
    </row>
    <row r="9044" spans="1:18" x14ac:dyDescent="0.35">
      <c r="A9044" s="21" t="s">
        <v>2661</v>
      </c>
      <c r="B9044" s="21" t="s">
        <v>2661</v>
      </c>
      <c r="C9044" s="21" t="s">
        <v>2661</v>
      </c>
      <c r="D9044" s="21" t="s">
        <v>2661</v>
      </c>
      <c r="E9044" s="21" t="s">
        <v>2661</v>
      </c>
      <c r="F9044" s="19"/>
      <c r="G9044" s="20">
        <f>SUM(G9035:G9043)</f>
        <v>125527.75</v>
      </c>
      <c r="H9044" s="7"/>
      <c r="I9044" s="7"/>
      <c r="J9044" s="7"/>
      <c r="K9044" s="7"/>
      <c r="L9044" s="7"/>
      <c r="M9044" s="7"/>
      <c r="N9044" s="7"/>
      <c r="O9044" s="7"/>
      <c r="P9044" s="7"/>
      <c r="Q9044" s="7"/>
      <c r="R9044" s="7"/>
    </row>
    <row r="9046" spans="1:18" x14ac:dyDescent="0.35">
      <c r="B9046" s="11" t="s">
        <v>23</v>
      </c>
      <c r="C9046" s="12" t="s">
        <v>24</v>
      </c>
      <c r="D9046" s="12" t="s">
        <v>25</v>
      </c>
    </row>
    <row r="9047" spans="1:18" x14ac:dyDescent="0.35">
      <c r="B9047" s="11" t="s">
        <v>26</v>
      </c>
      <c r="C9047" s="12" t="s">
        <v>27</v>
      </c>
      <c r="D9047" s="12" t="s">
        <v>28</v>
      </c>
    </row>
    <row r="9048" spans="1:18" x14ac:dyDescent="0.35">
      <c r="B9048" s="11" t="s">
        <v>29</v>
      </c>
      <c r="C9048" s="12" t="s">
        <v>24</v>
      </c>
      <c r="D9048" s="12" t="s">
        <v>30</v>
      </c>
    </row>
    <row r="9049" spans="1:18" x14ac:dyDescent="0.35">
      <c r="B9049" s="11" t="s">
        <v>31</v>
      </c>
      <c r="C9049" s="12" t="s">
        <v>375</v>
      </c>
      <c r="D9049" s="12" t="s">
        <v>2643</v>
      </c>
    </row>
    <row r="9050" spans="1:18" x14ac:dyDescent="0.35">
      <c r="B9050" s="11" t="s">
        <v>33</v>
      </c>
      <c r="C9050" s="12" t="s">
        <v>105</v>
      </c>
      <c r="D9050" s="12" t="s">
        <v>2662</v>
      </c>
    </row>
    <row r="9052" spans="1:18" ht="73.5" x14ac:dyDescent="0.35">
      <c r="A9052" s="1">
        <v>1</v>
      </c>
      <c r="B9052" s="13" t="s">
        <v>2663</v>
      </c>
      <c r="C9052" s="13" t="s">
        <v>44</v>
      </c>
      <c r="D9052" s="14" t="s">
        <v>2664</v>
      </c>
      <c r="E9052" s="15">
        <v>38.76</v>
      </c>
      <c r="F9052" s="16">
        <f>ROUND(ROUND(N9052,2)*ROUND(J9052,3),2)</f>
        <v>29070</v>
      </c>
      <c r="G9052" s="16">
        <f>ROUND(ROUND(N9052,2)*ROUND(K9052,3),2)</f>
        <v>46632.160000000003</v>
      </c>
      <c r="H9052" s="16">
        <f>IF(EXACT(J9052,0),0,100*(K9052/J9052))</f>
        <v>160.41333333333333</v>
      </c>
      <c r="I9052" s="16">
        <f>ROUND((ROUND(J9052,3)-ROUND(K9052,3))*N9052,2)</f>
        <v>-17562.16</v>
      </c>
      <c r="J9052" s="17">
        <v>750</v>
      </c>
      <c r="K9052" s="17">
        <v>1203.0999999999999</v>
      </c>
      <c r="L9052" s="18">
        <f>ROUND(ROUND(J9052,3)-ROUND(K9052,3),3)</f>
        <v>-453.1</v>
      </c>
      <c r="M9052" s="17">
        <v>1203.0999999999999</v>
      </c>
      <c r="N9052" s="16">
        <f>ROUND(E9052,2)</f>
        <v>38.76</v>
      </c>
      <c r="O9052" s="16">
        <f>ROUND(ROUND(M9052,3)*ROUND(N9052,2),2)</f>
        <v>46632.160000000003</v>
      </c>
      <c r="P9052" s="18">
        <f>ROUND(ROUND(K9052,3)-ROUND(M9052,3),2)</f>
        <v>0</v>
      </c>
      <c r="Q9052" s="16">
        <f>ROUND(E9052,2)</f>
        <v>38.76</v>
      </c>
      <c r="R9052" s="16">
        <f>ROUND((ROUND(K9052,3)-ROUND(M9052,3))* Q9052,2)</f>
        <v>0</v>
      </c>
    </row>
    <row r="9053" spans="1:18" ht="21" x14ac:dyDescent="0.35">
      <c r="A9053" s="1">
        <v>2</v>
      </c>
      <c r="B9053" s="13" t="s">
        <v>2665</v>
      </c>
      <c r="C9053" s="13" t="s">
        <v>44</v>
      </c>
      <c r="D9053" s="14" t="s">
        <v>2666</v>
      </c>
      <c r="E9053" s="15">
        <v>1.73</v>
      </c>
      <c r="F9053" s="16">
        <f>ROUND(ROUND(N9053,2)*ROUND(J9053,3),2)</f>
        <v>173</v>
      </c>
      <c r="G9053" s="16">
        <f>ROUND(ROUND(N9053,2)*ROUND(K9053,3),2)</f>
        <v>1023.81</v>
      </c>
      <c r="H9053" s="16">
        <f>IF(EXACT(J9053,0),0,100*(K9053/J9053))</f>
        <v>591.79999999999995</v>
      </c>
      <c r="I9053" s="16">
        <f>ROUND((ROUND(J9053,3)-ROUND(K9053,3))*N9053,2)</f>
        <v>-850.81</v>
      </c>
      <c r="J9053" s="17">
        <v>100</v>
      </c>
      <c r="K9053" s="17">
        <v>591.79999999999995</v>
      </c>
      <c r="L9053" s="18">
        <f>ROUND(ROUND(J9053,3)-ROUND(K9053,3),3)</f>
        <v>-491.8</v>
      </c>
      <c r="M9053" s="17">
        <v>591.79999999999995</v>
      </c>
      <c r="N9053" s="16">
        <f>ROUND(E9053,2)</f>
        <v>1.73</v>
      </c>
      <c r="O9053" s="16">
        <f>ROUND(ROUND(M9053,3)*ROUND(N9053,2),2)</f>
        <v>1023.81</v>
      </c>
      <c r="P9053" s="18">
        <f>ROUND(ROUND(K9053,3)-ROUND(M9053,3),2)</f>
        <v>0</v>
      </c>
      <c r="Q9053" s="16">
        <f>ROUND(E9053,2)</f>
        <v>1.73</v>
      </c>
      <c r="R9053" s="16">
        <f>ROUND((ROUND(K9053,3)-ROUND(M9053,3))* Q9053,2)</f>
        <v>0</v>
      </c>
    </row>
    <row r="9054" spans="1:18" ht="21" x14ac:dyDescent="0.35">
      <c r="A9054" s="1">
        <v>3</v>
      </c>
      <c r="B9054" s="13" t="s">
        <v>1181</v>
      </c>
      <c r="C9054" s="13" t="s">
        <v>41</v>
      </c>
      <c r="D9054" s="14" t="s">
        <v>1182</v>
      </c>
      <c r="E9054" s="15">
        <v>442.85</v>
      </c>
      <c r="F9054" s="16">
        <f>ROUND(ROUND(N9054,2)*ROUND(J9054,3),2)</f>
        <v>442.85</v>
      </c>
      <c r="G9054" s="16">
        <f>ROUND(ROUND(N9054,2)*ROUND(K9054,3),2)</f>
        <v>3985.65</v>
      </c>
      <c r="H9054" s="16">
        <f>IF(EXACT(J9054,0),0,100*(K9054/J9054))</f>
        <v>900</v>
      </c>
      <c r="I9054" s="16">
        <f>ROUND((ROUND(J9054,3)-ROUND(K9054,3))*N9054,2)</f>
        <v>-3542.8</v>
      </c>
      <c r="J9054" s="17">
        <v>1</v>
      </c>
      <c r="K9054" s="17">
        <v>9</v>
      </c>
      <c r="L9054" s="18">
        <f>ROUND(ROUND(J9054,3)-ROUND(K9054,3),3)</f>
        <v>-8</v>
      </c>
      <c r="M9054" s="17">
        <v>9</v>
      </c>
      <c r="N9054" s="16">
        <f>ROUND(E9054,2)</f>
        <v>442.85</v>
      </c>
      <c r="O9054" s="16">
        <f>ROUND(ROUND(M9054,3)*ROUND(N9054,2),2)</f>
        <v>3985.65</v>
      </c>
      <c r="P9054" s="18">
        <f>ROUND(ROUND(K9054,3)-ROUND(M9054,3),2)</f>
        <v>0</v>
      </c>
      <c r="Q9054" s="16">
        <f>ROUND(E9054,2)</f>
        <v>442.85</v>
      </c>
      <c r="R9054" s="16">
        <f>ROUND((ROUND(K9054,3)-ROUND(M9054,3))* Q9054,2)</f>
        <v>0</v>
      </c>
    </row>
    <row r="9055" spans="1:18" x14ac:dyDescent="0.35">
      <c r="A9055" s="1">
        <v>4</v>
      </c>
      <c r="B9055" s="13" t="s">
        <v>1185</v>
      </c>
      <c r="C9055" s="13" t="s">
        <v>41</v>
      </c>
      <c r="D9055" s="14" t="s">
        <v>1186</v>
      </c>
      <c r="E9055" s="15">
        <v>280.41000000000003</v>
      </c>
      <c r="F9055" s="16">
        <f>ROUND(ROUND(N9055,2)*ROUND(J9055,3),2)</f>
        <v>280.41000000000003</v>
      </c>
      <c r="G9055" s="16">
        <f>ROUND(ROUND(N9055,2)*ROUND(K9055,3),2)</f>
        <v>280.41000000000003</v>
      </c>
      <c r="H9055" s="16">
        <f>IF(EXACT(J9055,0),0,100*(K9055/J9055))</f>
        <v>100</v>
      </c>
      <c r="I9055" s="16">
        <f>ROUND((ROUND(J9055,3)-ROUND(K9055,3))*N9055,2)</f>
        <v>0</v>
      </c>
      <c r="J9055" s="17">
        <v>1</v>
      </c>
      <c r="K9055" s="17">
        <v>1</v>
      </c>
      <c r="L9055" s="18">
        <f>ROUND(ROUND(J9055,3)-ROUND(K9055,3),3)</f>
        <v>0</v>
      </c>
      <c r="M9055" s="17">
        <v>1</v>
      </c>
      <c r="N9055" s="16">
        <f>ROUND(E9055,2)</f>
        <v>280.41000000000003</v>
      </c>
      <c r="O9055" s="16">
        <f>ROUND(ROUND(M9055,3)*ROUND(N9055,2),2)</f>
        <v>280.41000000000003</v>
      </c>
      <c r="P9055" s="18">
        <f>ROUND(ROUND(K9055,3)-ROUND(M9055,3),2)</f>
        <v>0</v>
      </c>
      <c r="Q9055" s="16">
        <f>ROUND(E9055,2)</f>
        <v>280.41000000000003</v>
      </c>
      <c r="R9055" s="16">
        <f>ROUND((ROUND(K9055,3)-ROUND(M9055,3))* Q9055,2)</f>
        <v>0</v>
      </c>
    </row>
    <row r="9056" spans="1:18" x14ac:dyDescent="0.35">
      <c r="A9056" s="21" t="s">
        <v>2667</v>
      </c>
      <c r="B9056" s="21" t="s">
        <v>2667</v>
      </c>
      <c r="C9056" s="21" t="s">
        <v>2667</v>
      </c>
      <c r="D9056" s="21" t="s">
        <v>2667</v>
      </c>
      <c r="E9056" s="21" t="s">
        <v>2667</v>
      </c>
      <c r="F9056" s="19"/>
      <c r="G9056" s="20">
        <f>SUM(G9052:G9055)</f>
        <v>51922.030000000006</v>
      </c>
      <c r="H9056" s="7"/>
      <c r="I9056" s="7"/>
      <c r="J9056" s="7"/>
      <c r="K9056" s="7"/>
      <c r="L9056" s="7"/>
      <c r="M9056" s="7"/>
      <c r="N9056" s="7"/>
      <c r="O9056" s="7"/>
      <c r="P9056" s="7"/>
      <c r="Q9056" s="7"/>
      <c r="R9056" s="7"/>
    </row>
    <row r="9058" spans="1:18" x14ac:dyDescent="0.35">
      <c r="B9058" s="11" t="s">
        <v>23</v>
      </c>
      <c r="C9058" s="12" t="s">
        <v>24</v>
      </c>
      <c r="D9058" s="12" t="s">
        <v>25</v>
      </c>
    </row>
    <row r="9059" spans="1:18" x14ac:dyDescent="0.35">
      <c r="B9059" s="11" t="s">
        <v>26</v>
      </c>
      <c r="C9059" s="12" t="s">
        <v>27</v>
      </c>
      <c r="D9059" s="12" t="s">
        <v>28</v>
      </c>
    </row>
    <row r="9060" spans="1:18" x14ac:dyDescent="0.35">
      <c r="B9060" s="11" t="s">
        <v>29</v>
      </c>
      <c r="C9060" s="12" t="s">
        <v>24</v>
      </c>
      <c r="D9060" s="12" t="s">
        <v>30</v>
      </c>
    </row>
    <row r="9061" spans="1:18" x14ac:dyDescent="0.35">
      <c r="B9061" s="11" t="s">
        <v>31</v>
      </c>
      <c r="C9061" s="12" t="s">
        <v>375</v>
      </c>
      <c r="D9061" s="12" t="s">
        <v>2643</v>
      </c>
    </row>
    <row r="9062" spans="1:18" x14ac:dyDescent="0.35">
      <c r="B9062" s="11" t="s">
        <v>33</v>
      </c>
      <c r="C9062" s="12" t="s">
        <v>116</v>
      </c>
      <c r="D9062" s="12" t="s">
        <v>2668</v>
      </c>
    </row>
    <row r="9064" spans="1:18" ht="42" x14ac:dyDescent="0.35">
      <c r="A9064" s="1">
        <v>1</v>
      </c>
      <c r="B9064" s="13" t="s">
        <v>2669</v>
      </c>
      <c r="C9064" s="13" t="s">
        <v>224</v>
      </c>
      <c r="D9064" s="14" t="s">
        <v>2670</v>
      </c>
      <c r="E9064" s="15">
        <v>151930</v>
      </c>
      <c r="F9064" s="16">
        <f>ROUND(ROUND(N9064,2)*ROUND(J9064,3),2)</f>
        <v>151930</v>
      </c>
      <c r="G9064" s="16">
        <f>ROUND(ROUND(N9064,2)*ROUND(K9064,3),2)</f>
        <v>204801.64</v>
      </c>
      <c r="H9064" s="16">
        <f>IF(EXACT(J9064,0),0,100*(K9064/J9064))</f>
        <v>134.80000000000001</v>
      </c>
      <c r="I9064" s="16">
        <f>ROUND((ROUND(J9064,3)-ROUND(K9064,3))*N9064,2)</f>
        <v>-52871.64</v>
      </c>
      <c r="J9064" s="17">
        <v>1</v>
      </c>
      <c r="K9064" s="17">
        <v>1.3480000000000001</v>
      </c>
      <c r="L9064" s="18">
        <f>ROUND(ROUND(J9064,3)-ROUND(K9064,3),3)</f>
        <v>-0.34799999999999998</v>
      </c>
      <c r="M9064" s="17">
        <v>1.3480000000000001</v>
      </c>
      <c r="N9064" s="16">
        <f>ROUND(E9064,2)</f>
        <v>151930</v>
      </c>
      <c r="O9064" s="16">
        <f>ROUND(ROUND(M9064,3)*ROUND(N9064,2),2)</f>
        <v>204801.64</v>
      </c>
      <c r="P9064" s="18">
        <f>ROUND(ROUND(K9064,3)-ROUND(M9064,3),2)</f>
        <v>0</v>
      </c>
      <c r="Q9064" s="16">
        <f>ROUND(E9064,2)</f>
        <v>151930</v>
      </c>
      <c r="R9064" s="16">
        <f>ROUND((ROUND(K9064,3)-ROUND(M9064,3))* Q9064,2)</f>
        <v>0</v>
      </c>
    </row>
    <row r="9065" spans="1:18" ht="42" x14ac:dyDescent="0.35">
      <c r="A9065" s="1">
        <v>2</v>
      </c>
      <c r="B9065" s="13" t="s">
        <v>2671</v>
      </c>
      <c r="C9065" s="13" t="s">
        <v>224</v>
      </c>
      <c r="D9065" s="14" t="s">
        <v>2672</v>
      </c>
      <c r="E9065" s="15">
        <v>169925.41</v>
      </c>
      <c r="F9065" s="16">
        <f>ROUND(ROUND(N9065,2)*ROUND(J9065,3),2)</f>
        <v>169925.41</v>
      </c>
      <c r="G9065" s="16">
        <f>ROUND(ROUND(N9065,2)*ROUND(K9065,3),2)</f>
        <v>0</v>
      </c>
      <c r="H9065" s="16">
        <f>IF(EXACT(J9065,0),0,100*(K9065/J9065))</f>
        <v>0</v>
      </c>
      <c r="I9065" s="16">
        <f>ROUND((ROUND(J9065,3)-ROUND(K9065,3))*N9065,2)</f>
        <v>169925.41</v>
      </c>
      <c r="J9065" s="17">
        <v>1</v>
      </c>
      <c r="K9065" s="17">
        <v>0</v>
      </c>
      <c r="L9065" s="18">
        <f>ROUND(ROUND(J9065,3)-ROUND(K9065,3),3)</f>
        <v>1</v>
      </c>
      <c r="M9065" s="17">
        <v>0</v>
      </c>
      <c r="N9065" s="16">
        <f>ROUND(E9065,2)</f>
        <v>169925.41</v>
      </c>
      <c r="O9065" s="16">
        <f>ROUND(ROUND(M9065,3)*ROUND(N9065,2),2)</f>
        <v>0</v>
      </c>
      <c r="P9065" s="18">
        <f>ROUND(ROUND(K9065,3)-ROUND(M9065,3),2)</f>
        <v>0</v>
      </c>
      <c r="Q9065" s="16">
        <f>ROUND(E9065,2)</f>
        <v>169925.41</v>
      </c>
      <c r="R9065" s="16">
        <f>ROUND((ROUND(K9065,3)-ROUND(M9065,3))* Q9065,2)</f>
        <v>0</v>
      </c>
    </row>
    <row r="9066" spans="1:18" ht="42" x14ac:dyDescent="0.35">
      <c r="A9066" s="1">
        <v>3</v>
      </c>
      <c r="B9066" s="13" t="s">
        <v>2673</v>
      </c>
      <c r="C9066" s="13" t="s">
        <v>224</v>
      </c>
      <c r="D9066" s="14" t="s">
        <v>2674</v>
      </c>
      <c r="E9066" s="15">
        <v>5750</v>
      </c>
      <c r="F9066" s="16">
        <f>ROUND(ROUND(N9066,2)*ROUND(J9066,3),2)</f>
        <v>5750</v>
      </c>
      <c r="G9066" s="16">
        <f>ROUND(ROUND(N9066,2)*ROUND(K9066,3),2)</f>
        <v>879.75</v>
      </c>
      <c r="H9066" s="16">
        <f>IF(EXACT(J9066,0),0,100*(K9066/J9066))</f>
        <v>15.299999999999999</v>
      </c>
      <c r="I9066" s="16">
        <f>ROUND((ROUND(J9066,3)-ROUND(K9066,3))*N9066,2)</f>
        <v>4870.25</v>
      </c>
      <c r="J9066" s="17">
        <v>1</v>
      </c>
      <c r="K9066" s="17">
        <v>0.153</v>
      </c>
      <c r="L9066" s="18">
        <f>ROUND(ROUND(J9066,3)-ROUND(K9066,3),3)</f>
        <v>0.84699999999999998</v>
      </c>
      <c r="M9066" s="17">
        <v>0.153</v>
      </c>
      <c r="N9066" s="16">
        <f>ROUND(E9066,2)</f>
        <v>5750</v>
      </c>
      <c r="O9066" s="16">
        <f>ROUND(ROUND(M9066,3)*ROUND(N9066,2),2)</f>
        <v>879.75</v>
      </c>
      <c r="P9066" s="18">
        <f>ROUND(ROUND(K9066,3)-ROUND(M9066,3),2)</f>
        <v>0</v>
      </c>
      <c r="Q9066" s="16">
        <f>ROUND(E9066,2)</f>
        <v>5750</v>
      </c>
      <c r="R9066" s="16">
        <f>ROUND((ROUND(K9066,3)-ROUND(M9066,3))* Q9066,2)</f>
        <v>0</v>
      </c>
    </row>
    <row r="9067" spans="1:18" ht="42" x14ac:dyDescent="0.35">
      <c r="A9067" s="1">
        <v>4</v>
      </c>
      <c r="B9067" s="13" t="s">
        <v>2675</v>
      </c>
      <c r="C9067" s="13" t="s">
        <v>224</v>
      </c>
      <c r="D9067" s="14" t="s">
        <v>2676</v>
      </c>
      <c r="E9067" s="15">
        <v>30000</v>
      </c>
      <c r="F9067" s="16">
        <f>ROUND(ROUND(N9067,2)*ROUND(J9067,3),2)</f>
        <v>30000</v>
      </c>
      <c r="G9067" s="16">
        <f>ROUND(ROUND(N9067,2)*ROUND(K9067,3),2)</f>
        <v>0</v>
      </c>
      <c r="H9067" s="16">
        <f>IF(EXACT(J9067,0),0,100*(K9067/J9067))</f>
        <v>0</v>
      </c>
      <c r="I9067" s="16">
        <f>ROUND((ROUND(J9067,3)-ROUND(K9067,3))*N9067,2)</f>
        <v>30000</v>
      </c>
      <c r="J9067" s="17">
        <v>1</v>
      </c>
      <c r="K9067" s="17">
        <v>0</v>
      </c>
      <c r="L9067" s="18">
        <f>ROUND(ROUND(J9067,3)-ROUND(K9067,3),3)</f>
        <v>1</v>
      </c>
      <c r="M9067" s="17">
        <v>0</v>
      </c>
      <c r="N9067" s="16">
        <f>ROUND(E9067,2)</f>
        <v>30000</v>
      </c>
      <c r="O9067" s="16">
        <f>ROUND(ROUND(M9067,3)*ROUND(N9067,2),2)</f>
        <v>0</v>
      </c>
      <c r="P9067" s="18">
        <f>ROUND(ROUND(K9067,3)-ROUND(M9067,3),2)</f>
        <v>0</v>
      </c>
      <c r="Q9067" s="16">
        <f>ROUND(E9067,2)</f>
        <v>30000</v>
      </c>
      <c r="R9067" s="16">
        <f>ROUND((ROUND(K9067,3)-ROUND(M9067,3))* Q9067,2)</f>
        <v>0</v>
      </c>
    </row>
    <row r="9068" spans="1:18" x14ac:dyDescent="0.35">
      <c r="A9068" s="21" t="s">
        <v>2677</v>
      </c>
      <c r="B9068" s="21" t="s">
        <v>2677</v>
      </c>
      <c r="C9068" s="21" t="s">
        <v>2677</v>
      </c>
      <c r="D9068" s="21" t="s">
        <v>2677</v>
      </c>
      <c r="E9068" s="21" t="s">
        <v>2677</v>
      </c>
      <c r="F9068" s="19"/>
      <c r="G9068" s="20">
        <f>SUM(G9064:G9067)</f>
        <v>205681.39</v>
      </c>
      <c r="H9068" s="7"/>
      <c r="I9068" s="7"/>
      <c r="J9068" s="7"/>
      <c r="K9068" s="7"/>
      <c r="L9068" s="7"/>
      <c r="M9068" s="7"/>
      <c r="N9068" s="7"/>
      <c r="O9068" s="7"/>
      <c r="P9068" s="7"/>
      <c r="Q9068" s="7"/>
      <c r="R9068" s="7"/>
    </row>
    <row r="9070" spans="1:18" x14ac:dyDescent="0.35">
      <c r="B9070" s="11" t="s">
        <v>23</v>
      </c>
      <c r="C9070" s="12" t="s">
        <v>24</v>
      </c>
      <c r="D9070" s="12" t="s">
        <v>25</v>
      </c>
    </row>
    <row r="9071" spans="1:18" x14ac:dyDescent="0.35">
      <c r="B9071" s="11" t="s">
        <v>26</v>
      </c>
      <c r="C9071" s="12" t="s">
        <v>27</v>
      </c>
      <c r="D9071" s="12" t="s">
        <v>28</v>
      </c>
    </row>
    <row r="9072" spans="1:18" x14ac:dyDescent="0.35">
      <c r="B9072" s="11" t="s">
        <v>29</v>
      </c>
      <c r="C9072" s="12" t="s">
        <v>27</v>
      </c>
      <c r="D9072" s="12" t="s">
        <v>2678</v>
      </c>
    </row>
    <row r="9073" spans="1:18" x14ac:dyDescent="0.35">
      <c r="B9073" s="11" t="s">
        <v>31</v>
      </c>
      <c r="C9073" s="12" t="s">
        <v>24</v>
      </c>
      <c r="D9073" s="12" t="s">
        <v>2679</v>
      </c>
    </row>
    <row r="9074" spans="1:18" x14ac:dyDescent="0.35">
      <c r="B9074" s="11" t="s">
        <v>33</v>
      </c>
      <c r="C9074" s="12" t="s">
        <v>24</v>
      </c>
      <c r="D9074" s="12" t="s">
        <v>2680</v>
      </c>
    </row>
    <row r="9076" spans="1:18" ht="21" x14ac:dyDescent="0.35">
      <c r="A9076" s="1">
        <v>1</v>
      </c>
      <c r="B9076" s="13" t="s">
        <v>2681</v>
      </c>
      <c r="C9076" s="13" t="s">
        <v>224</v>
      </c>
      <c r="D9076" s="14" t="s">
        <v>2682</v>
      </c>
      <c r="E9076" s="15">
        <v>3601877.34</v>
      </c>
      <c r="F9076" s="16">
        <f t="shared" ref="F9076:F9083" si="3010">ROUND(ROUND(N9076,2)*ROUND(J9076,3),2)</f>
        <v>3601877.34</v>
      </c>
      <c r="G9076" s="16">
        <f t="shared" ref="G9076:G9083" si="3011">ROUND(ROUND(N9076,2)*ROUND(K9076,3),2)</f>
        <v>0</v>
      </c>
      <c r="H9076" s="16">
        <f t="shared" ref="H9076:H9083" si="3012">IF(EXACT(J9076,0),0,100*(K9076/J9076))</f>
        <v>0</v>
      </c>
      <c r="I9076" s="16">
        <f t="shared" ref="I9076:I9083" si="3013">ROUND((ROUND(J9076,3)-ROUND(K9076,3))*N9076,2)</f>
        <v>3601877.34</v>
      </c>
      <c r="J9076" s="17">
        <v>1</v>
      </c>
      <c r="K9076" s="17">
        <v>0</v>
      </c>
      <c r="L9076" s="18">
        <f t="shared" ref="L9076:L9083" si="3014">ROUND(ROUND(J9076,3)-ROUND(K9076,3),3)</f>
        <v>1</v>
      </c>
      <c r="M9076" s="17">
        <v>0</v>
      </c>
      <c r="N9076" s="16">
        <f t="shared" ref="N9076:N9083" si="3015">ROUND(E9076,2)</f>
        <v>3601877.34</v>
      </c>
      <c r="O9076" s="16">
        <f t="shared" ref="O9076:O9083" si="3016">ROUND(ROUND(M9076,3)*ROUND(N9076,2),2)</f>
        <v>0</v>
      </c>
      <c r="P9076" s="18">
        <f t="shared" ref="P9076:P9083" si="3017">ROUND(ROUND(K9076,3)-ROUND(M9076,3),2)</f>
        <v>0</v>
      </c>
      <c r="Q9076" s="16">
        <f t="shared" ref="Q9076:Q9083" si="3018">ROUND(E9076,2)</f>
        <v>3601877.34</v>
      </c>
      <c r="R9076" s="16">
        <f t="shared" ref="R9076:R9083" si="3019">ROUND((ROUND(K9076,3)-ROUND(M9076,3))* Q9076,2)</f>
        <v>0</v>
      </c>
    </row>
    <row r="9077" spans="1:18" ht="42" x14ac:dyDescent="0.35">
      <c r="A9077" s="1">
        <v>2</v>
      </c>
      <c r="B9077" s="13" t="s">
        <v>2683</v>
      </c>
      <c r="C9077" s="13" t="s">
        <v>224</v>
      </c>
      <c r="D9077" s="14" t="s">
        <v>2684</v>
      </c>
      <c r="E9077" s="15">
        <v>179248</v>
      </c>
      <c r="F9077" s="16">
        <f t="shared" si="3010"/>
        <v>179248</v>
      </c>
      <c r="G9077" s="16">
        <f t="shared" si="3011"/>
        <v>208106.93</v>
      </c>
      <c r="H9077" s="16">
        <f t="shared" si="3012"/>
        <v>116.10000000000001</v>
      </c>
      <c r="I9077" s="16">
        <f t="shared" si="3013"/>
        <v>-28858.93</v>
      </c>
      <c r="J9077" s="17">
        <v>1</v>
      </c>
      <c r="K9077" s="17">
        <v>1.161</v>
      </c>
      <c r="L9077" s="18">
        <f t="shared" si="3014"/>
        <v>-0.161</v>
      </c>
      <c r="M9077" s="17">
        <v>1.1080000000000001</v>
      </c>
      <c r="N9077" s="16">
        <f t="shared" si="3015"/>
        <v>179248</v>
      </c>
      <c r="O9077" s="16">
        <f t="shared" si="3016"/>
        <v>198606.78</v>
      </c>
      <c r="P9077" s="18">
        <f t="shared" si="3017"/>
        <v>0.05</v>
      </c>
      <c r="Q9077" s="16">
        <f t="shared" si="3018"/>
        <v>179248</v>
      </c>
      <c r="R9077" s="16">
        <f t="shared" si="3019"/>
        <v>9500.14</v>
      </c>
    </row>
    <row r="9078" spans="1:18" ht="52.5" x14ac:dyDescent="0.35">
      <c r="A9078" s="1">
        <v>3</v>
      </c>
      <c r="B9078" s="13" t="s">
        <v>2685</v>
      </c>
      <c r="C9078" s="13" t="s">
        <v>224</v>
      </c>
      <c r="D9078" s="14" t="s">
        <v>2686</v>
      </c>
      <c r="E9078" s="15">
        <v>9224296.2799999993</v>
      </c>
      <c r="F9078" s="16">
        <f t="shared" si="3010"/>
        <v>0</v>
      </c>
      <c r="G9078" s="16">
        <f t="shared" si="3011"/>
        <v>0</v>
      </c>
      <c r="H9078" s="16">
        <f t="shared" si="3012"/>
        <v>0</v>
      </c>
      <c r="I9078" s="16">
        <f t="shared" si="3013"/>
        <v>0</v>
      </c>
      <c r="J9078" s="17">
        <v>0</v>
      </c>
      <c r="K9078" s="17">
        <v>0</v>
      </c>
      <c r="L9078" s="18">
        <f t="shared" si="3014"/>
        <v>0</v>
      </c>
      <c r="M9078" s="17">
        <v>0</v>
      </c>
      <c r="N9078" s="16">
        <f t="shared" si="3015"/>
        <v>9224296.2799999993</v>
      </c>
      <c r="O9078" s="16">
        <f t="shared" si="3016"/>
        <v>0</v>
      </c>
      <c r="P9078" s="18">
        <f t="shared" si="3017"/>
        <v>0</v>
      </c>
      <c r="Q9078" s="16">
        <f t="shared" si="3018"/>
        <v>9224296.2799999993</v>
      </c>
      <c r="R9078" s="16">
        <f t="shared" si="3019"/>
        <v>0</v>
      </c>
    </row>
    <row r="9079" spans="1:18" ht="21" x14ac:dyDescent="0.35">
      <c r="A9079" s="1">
        <v>4</v>
      </c>
      <c r="B9079" s="13" t="s">
        <v>2687</v>
      </c>
      <c r="C9079" s="13" t="s">
        <v>224</v>
      </c>
      <c r="D9079" s="14" t="s">
        <v>2688</v>
      </c>
      <c r="E9079" s="15">
        <v>1500</v>
      </c>
      <c r="F9079" s="16">
        <f t="shared" si="3010"/>
        <v>1500</v>
      </c>
      <c r="G9079" s="16">
        <f t="shared" si="3011"/>
        <v>0</v>
      </c>
      <c r="H9079" s="16">
        <f t="shared" si="3012"/>
        <v>0</v>
      </c>
      <c r="I9079" s="16">
        <f t="shared" si="3013"/>
        <v>1500</v>
      </c>
      <c r="J9079" s="17">
        <v>1</v>
      </c>
      <c r="K9079" s="17">
        <v>0</v>
      </c>
      <c r="L9079" s="18">
        <f t="shared" si="3014"/>
        <v>1</v>
      </c>
      <c r="M9079" s="17">
        <v>0</v>
      </c>
      <c r="N9079" s="16">
        <f t="shared" si="3015"/>
        <v>1500</v>
      </c>
      <c r="O9079" s="16">
        <f t="shared" si="3016"/>
        <v>0</v>
      </c>
      <c r="P9079" s="18">
        <f t="shared" si="3017"/>
        <v>0</v>
      </c>
      <c r="Q9079" s="16">
        <f t="shared" si="3018"/>
        <v>1500</v>
      </c>
      <c r="R9079" s="16">
        <f t="shared" si="3019"/>
        <v>0</v>
      </c>
    </row>
    <row r="9080" spans="1:18" ht="63" x14ac:dyDescent="0.35">
      <c r="A9080" s="1">
        <v>5</v>
      </c>
      <c r="B9080" s="13" t="s">
        <v>2689</v>
      </c>
      <c r="C9080" s="13" t="s">
        <v>224</v>
      </c>
      <c r="D9080" s="14" t="s">
        <v>2690</v>
      </c>
      <c r="E9080" s="15">
        <v>643896.19999999995</v>
      </c>
      <c r="F9080" s="16">
        <f t="shared" si="3010"/>
        <v>643896.19999999995</v>
      </c>
      <c r="G9080" s="16">
        <f t="shared" si="3011"/>
        <v>314865.24</v>
      </c>
      <c r="H9080" s="16">
        <f t="shared" si="3012"/>
        <v>48.9</v>
      </c>
      <c r="I9080" s="16">
        <f t="shared" si="3013"/>
        <v>329030.96000000002</v>
      </c>
      <c r="J9080" s="17">
        <v>1</v>
      </c>
      <c r="K9080" s="17">
        <v>0.48899999999999999</v>
      </c>
      <c r="L9080" s="18">
        <f t="shared" si="3014"/>
        <v>0.51100000000000001</v>
      </c>
      <c r="M9080" s="17">
        <v>0.48899999999999999</v>
      </c>
      <c r="N9080" s="16">
        <f t="shared" si="3015"/>
        <v>643896.19999999995</v>
      </c>
      <c r="O9080" s="16">
        <f t="shared" si="3016"/>
        <v>314865.24</v>
      </c>
      <c r="P9080" s="18">
        <f t="shared" si="3017"/>
        <v>0</v>
      </c>
      <c r="Q9080" s="16">
        <f t="shared" si="3018"/>
        <v>643896.19999999995</v>
      </c>
      <c r="R9080" s="16">
        <f t="shared" si="3019"/>
        <v>0</v>
      </c>
    </row>
    <row r="9081" spans="1:18" ht="31.5" x14ac:dyDescent="0.35">
      <c r="A9081" s="1">
        <v>6</v>
      </c>
      <c r="B9081" s="13" t="s">
        <v>2691</v>
      </c>
      <c r="C9081" s="13" t="s">
        <v>224</v>
      </c>
      <c r="D9081" s="14" t="s">
        <v>2692</v>
      </c>
      <c r="E9081" s="15">
        <v>200000</v>
      </c>
      <c r="F9081" s="16">
        <f t="shared" si="3010"/>
        <v>200000</v>
      </c>
      <c r="G9081" s="16">
        <f t="shared" si="3011"/>
        <v>0</v>
      </c>
      <c r="H9081" s="16">
        <f t="shared" si="3012"/>
        <v>0</v>
      </c>
      <c r="I9081" s="16">
        <f t="shared" si="3013"/>
        <v>200000</v>
      </c>
      <c r="J9081" s="17">
        <v>1</v>
      </c>
      <c r="K9081" s="17">
        <v>0</v>
      </c>
      <c r="L9081" s="18">
        <f t="shared" si="3014"/>
        <v>1</v>
      </c>
      <c r="M9081" s="17">
        <v>0</v>
      </c>
      <c r="N9081" s="16">
        <f t="shared" si="3015"/>
        <v>200000</v>
      </c>
      <c r="O9081" s="16">
        <f t="shared" si="3016"/>
        <v>0</v>
      </c>
      <c r="P9081" s="18">
        <f t="shared" si="3017"/>
        <v>0</v>
      </c>
      <c r="Q9081" s="16">
        <f t="shared" si="3018"/>
        <v>200000</v>
      </c>
      <c r="R9081" s="16">
        <f t="shared" si="3019"/>
        <v>0</v>
      </c>
    </row>
    <row r="9082" spans="1:18" ht="21" x14ac:dyDescent="0.35">
      <c r="A9082" s="1">
        <v>7</v>
      </c>
      <c r="B9082" s="13" t="s">
        <v>2693</v>
      </c>
      <c r="C9082" s="13" t="s">
        <v>224</v>
      </c>
      <c r="D9082" s="14" t="s">
        <v>2694</v>
      </c>
      <c r="E9082" s="15">
        <v>300000</v>
      </c>
      <c r="F9082" s="16">
        <f t="shared" si="3010"/>
        <v>300000</v>
      </c>
      <c r="G9082" s="16">
        <f t="shared" si="3011"/>
        <v>160800</v>
      </c>
      <c r="H9082" s="16">
        <f t="shared" si="3012"/>
        <v>53.6</v>
      </c>
      <c r="I9082" s="16">
        <f t="shared" si="3013"/>
        <v>139200</v>
      </c>
      <c r="J9082" s="17">
        <v>1</v>
      </c>
      <c r="K9082" s="17">
        <v>0.53600000000000003</v>
      </c>
      <c r="L9082" s="18">
        <f t="shared" si="3014"/>
        <v>0.46400000000000002</v>
      </c>
      <c r="M9082" s="17">
        <v>0.53600000000000003</v>
      </c>
      <c r="N9082" s="16">
        <f t="shared" si="3015"/>
        <v>300000</v>
      </c>
      <c r="O9082" s="16">
        <f t="shared" si="3016"/>
        <v>160800</v>
      </c>
      <c r="P9082" s="18">
        <f t="shared" si="3017"/>
        <v>0</v>
      </c>
      <c r="Q9082" s="16">
        <f t="shared" si="3018"/>
        <v>300000</v>
      </c>
      <c r="R9082" s="16">
        <f t="shared" si="3019"/>
        <v>0</v>
      </c>
    </row>
    <row r="9083" spans="1:18" ht="52.5" x14ac:dyDescent="0.35">
      <c r="A9083" s="1">
        <v>8</v>
      </c>
      <c r="B9083" s="13" t="s">
        <v>2695</v>
      </c>
      <c r="C9083" s="13" t="s">
        <v>224</v>
      </c>
      <c r="D9083" s="14" t="s">
        <v>2686</v>
      </c>
      <c r="E9083" s="15">
        <v>6615615.0700000003</v>
      </c>
      <c r="F9083" s="16">
        <f t="shared" si="3010"/>
        <v>6615615.0700000003</v>
      </c>
      <c r="G9083" s="16">
        <f t="shared" si="3011"/>
        <v>4750011.62</v>
      </c>
      <c r="H9083" s="16">
        <f t="shared" si="3012"/>
        <v>71.8</v>
      </c>
      <c r="I9083" s="16">
        <f t="shared" si="3013"/>
        <v>1865603.45</v>
      </c>
      <c r="J9083" s="17">
        <v>1</v>
      </c>
      <c r="K9083" s="17">
        <v>0.71799999999999997</v>
      </c>
      <c r="L9083" s="18">
        <f t="shared" si="3014"/>
        <v>0.28199999999999997</v>
      </c>
      <c r="M9083" s="17">
        <v>0.44700000000000001</v>
      </c>
      <c r="N9083" s="16">
        <f t="shared" si="3015"/>
        <v>6615615.0700000003</v>
      </c>
      <c r="O9083" s="16">
        <f t="shared" si="3016"/>
        <v>2957179.94</v>
      </c>
      <c r="P9083" s="18">
        <f t="shared" si="3017"/>
        <v>0.27</v>
      </c>
      <c r="Q9083" s="16">
        <f t="shared" si="3018"/>
        <v>6615615.0700000003</v>
      </c>
      <c r="R9083" s="16">
        <f t="shared" si="3019"/>
        <v>1792831.68</v>
      </c>
    </row>
    <row r="9084" spans="1:18" x14ac:dyDescent="0.35">
      <c r="A9084" s="21" t="s">
        <v>2696</v>
      </c>
      <c r="B9084" s="21" t="s">
        <v>2696</v>
      </c>
      <c r="C9084" s="21" t="s">
        <v>2696</v>
      </c>
      <c r="D9084" s="21" t="s">
        <v>2696</v>
      </c>
      <c r="E9084" s="21" t="s">
        <v>2696</v>
      </c>
      <c r="F9084" s="19"/>
      <c r="G9084" s="20">
        <f>SUM(G9076:G9083)</f>
        <v>5433783.79</v>
      </c>
      <c r="H9084" s="7"/>
      <c r="I9084" s="7"/>
      <c r="J9084" s="7"/>
      <c r="K9084" s="7"/>
      <c r="L9084" s="7"/>
      <c r="M9084" s="7"/>
      <c r="N9084" s="7"/>
      <c r="O9084" s="7"/>
      <c r="P9084" s="7"/>
      <c r="Q9084" s="7"/>
      <c r="R9084" s="7"/>
    </row>
    <row r="9086" spans="1:18" x14ac:dyDescent="0.35">
      <c r="B9086" s="11" t="s">
        <v>23</v>
      </c>
      <c r="C9086" s="12" t="s">
        <v>24</v>
      </c>
      <c r="D9086" s="12" t="s">
        <v>25</v>
      </c>
    </row>
    <row r="9087" spans="1:18" x14ac:dyDescent="0.35">
      <c r="B9087" s="11" t="s">
        <v>26</v>
      </c>
      <c r="C9087" s="12" t="s">
        <v>27</v>
      </c>
      <c r="D9087" s="12" t="s">
        <v>28</v>
      </c>
    </row>
    <row r="9088" spans="1:18" x14ac:dyDescent="0.35">
      <c r="B9088" s="11" t="s">
        <v>29</v>
      </c>
      <c r="C9088" s="12" t="s">
        <v>27</v>
      </c>
      <c r="D9088" s="12" t="s">
        <v>2678</v>
      </c>
    </row>
    <row r="9089" spans="1:18" x14ac:dyDescent="0.35">
      <c r="B9089" s="11" t="s">
        <v>31</v>
      </c>
      <c r="C9089" s="12" t="s">
        <v>27</v>
      </c>
      <c r="D9089" s="12" t="s">
        <v>2697</v>
      </c>
    </row>
    <row r="9090" spans="1:18" x14ac:dyDescent="0.35">
      <c r="B9090" s="11" t="s">
        <v>33</v>
      </c>
      <c r="C9090" s="12" t="s">
        <v>24</v>
      </c>
      <c r="D9090" s="12" t="s">
        <v>2698</v>
      </c>
    </row>
    <row r="9092" spans="1:18" ht="21" x14ac:dyDescent="0.35">
      <c r="A9092" s="1">
        <v>1</v>
      </c>
      <c r="B9092" s="13" t="s">
        <v>2699</v>
      </c>
      <c r="C9092" s="13" t="s">
        <v>41</v>
      </c>
      <c r="D9092" s="14" t="s">
        <v>2700</v>
      </c>
      <c r="E9092" s="15">
        <v>6.25</v>
      </c>
      <c r="F9092" s="16">
        <f t="shared" ref="F9092:F9123" si="3020">ROUND(ROUND(N9092,2)*ROUND(J9092,3),2)</f>
        <v>3993.75</v>
      </c>
      <c r="G9092" s="16">
        <f t="shared" ref="G9092:G9123" si="3021">ROUND(ROUND(N9092,2)*ROUND(K9092,3),2)</f>
        <v>2212.5</v>
      </c>
      <c r="H9092" s="16">
        <f t="shared" ref="H9092:H9123" si="3022">IF(EXACT(J9092,0),0,100*(K9092/J9092))</f>
        <v>55.399061032863848</v>
      </c>
      <c r="I9092" s="16">
        <f t="shared" ref="I9092:I9123" si="3023">ROUND((ROUND(J9092,3)-ROUND(K9092,3))*N9092,2)</f>
        <v>1781.25</v>
      </c>
      <c r="J9092" s="17">
        <v>639</v>
      </c>
      <c r="K9092" s="17">
        <v>354</v>
      </c>
      <c r="L9092" s="18">
        <f t="shared" ref="L9092:L9123" si="3024">ROUND(ROUND(J9092,3)-ROUND(K9092,3),3)</f>
        <v>285</v>
      </c>
      <c r="M9092" s="17">
        <v>334</v>
      </c>
      <c r="N9092" s="16">
        <f t="shared" ref="N9092:N9123" si="3025">ROUND(E9092,2)</f>
        <v>6.25</v>
      </c>
      <c r="O9092" s="16">
        <f t="shared" ref="O9092:O9123" si="3026">ROUND(ROUND(M9092,3)*ROUND(N9092,2),2)</f>
        <v>2087.5</v>
      </c>
      <c r="P9092" s="18">
        <f t="shared" ref="P9092:P9123" si="3027">ROUND(ROUND(K9092,3)-ROUND(M9092,3),2)</f>
        <v>20</v>
      </c>
      <c r="Q9092" s="16">
        <f t="shared" ref="Q9092:Q9123" si="3028">ROUND(E9092,2)</f>
        <v>6.25</v>
      </c>
      <c r="R9092" s="16">
        <f t="shared" ref="R9092:R9123" si="3029">ROUND((ROUND(K9092,3)-ROUND(M9092,3))* Q9092,2)</f>
        <v>125</v>
      </c>
    </row>
    <row r="9093" spans="1:18" ht="31.5" x14ac:dyDescent="0.35">
      <c r="A9093" s="1">
        <v>2</v>
      </c>
      <c r="B9093" s="13" t="s">
        <v>2701</v>
      </c>
      <c r="C9093" s="13" t="s">
        <v>41</v>
      </c>
      <c r="D9093" s="14" t="s">
        <v>2702</v>
      </c>
      <c r="E9093" s="15">
        <v>26.6</v>
      </c>
      <c r="F9093" s="16">
        <f t="shared" si="3020"/>
        <v>12741.4</v>
      </c>
      <c r="G9093" s="16">
        <f t="shared" si="3021"/>
        <v>6969.2</v>
      </c>
      <c r="H9093" s="16">
        <f t="shared" si="3022"/>
        <v>54.697286012526092</v>
      </c>
      <c r="I9093" s="16">
        <f t="shared" si="3023"/>
        <v>5772.2</v>
      </c>
      <c r="J9093" s="17">
        <v>479</v>
      </c>
      <c r="K9093" s="17">
        <v>262</v>
      </c>
      <c r="L9093" s="18">
        <f t="shared" si="3024"/>
        <v>217</v>
      </c>
      <c r="M9093" s="17">
        <v>252</v>
      </c>
      <c r="N9093" s="16">
        <f t="shared" si="3025"/>
        <v>26.6</v>
      </c>
      <c r="O9093" s="16">
        <f t="shared" si="3026"/>
        <v>6703.2</v>
      </c>
      <c r="P9093" s="18">
        <f t="shared" si="3027"/>
        <v>10</v>
      </c>
      <c r="Q9093" s="16">
        <f t="shared" si="3028"/>
        <v>26.6</v>
      </c>
      <c r="R9093" s="16">
        <f t="shared" si="3029"/>
        <v>266</v>
      </c>
    </row>
    <row r="9094" spans="1:18" ht="21" x14ac:dyDescent="0.35">
      <c r="A9094" s="1">
        <v>3</v>
      </c>
      <c r="B9094" s="13" t="s">
        <v>2703</v>
      </c>
      <c r="C9094" s="13" t="s">
        <v>41</v>
      </c>
      <c r="D9094" s="14" t="s">
        <v>2704</v>
      </c>
      <c r="E9094" s="15">
        <v>24.17</v>
      </c>
      <c r="F9094" s="16">
        <f t="shared" si="3020"/>
        <v>3867.2</v>
      </c>
      <c r="G9094" s="16">
        <f t="shared" si="3021"/>
        <v>2126.96</v>
      </c>
      <c r="H9094" s="16">
        <f t="shared" si="3022"/>
        <v>55.000000000000007</v>
      </c>
      <c r="I9094" s="16">
        <f t="shared" si="3023"/>
        <v>1740.24</v>
      </c>
      <c r="J9094" s="17">
        <v>160</v>
      </c>
      <c r="K9094" s="17">
        <v>88</v>
      </c>
      <c r="L9094" s="18">
        <f t="shared" si="3024"/>
        <v>72</v>
      </c>
      <c r="M9094" s="17">
        <v>84</v>
      </c>
      <c r="N9094" s="16">
        <f t="shared" si="3025"/>
        <v>24.17</v>
      </c>
      <c r="O9094" s="16">
        <f t="shared" si="3026"/>
        <v>2030.28</v>
      </c>
      <c r="P9094" s="18">
        <f t="shared" si="3027"/>
        <v>4</v>
      </c>
      <c r="Q9094" s="16">
        <f t="shared" si="3028"/>
        <v>24.17</v>
      </c>
      <c r="R9094" s="16">
        <f t="shared" si="3029"/>
        <v>96.68</v>
      </c>
    </row>
    <row r="9095" spans="1:18" ht="21" x14ac:dyDescent="0.35">
      <c r="A9095" s="1">
        <v>4</v>
      </c>
      <c r="B9095" s="13" t="s">
        <v>2705</v>
      </c>
      <c r="C9095" s="13" t="s">
        <v>41</v>
      </c>
      <c r="D9095" s="14" t="s">
        <v>2706</v>
      </c>
      <c r="E9095" s="15">
        <v>15.06</v>
      </c>
      <c r="F9095" s="16">
        <f t="shared" si="3020"/>
        <v>2409.6</v>
      </c>
      <c r="G9095" s="16">
        <f t="shared" si="3021"/>
        <v>1204.8</v>
      </c>
      <c r="H9095" s="16">
        <f t="shared" si="3022"/>
        <v>50</v>
      </c>
      <c r="I9095" s="16">
        <f t="shared" si="3023"/>
        <v>1204.8</v>
      </c>
      <c r="J9095" s="17">
        <v>160</v>
      </c>
      <c r="K9095" s="17">
        <v>80</v>
      </c>
      <c r="L9095" s="18">
        <f t="shared" si="3024"/>
        <v>80</v>
      </c>
      <c r="M9095" s="17">
        <v>76</v>
      </c>
      <c r="N9095" s="16">
        <f t="shared" si="3025"/>
        <v>15.06</v>
      </c>
      <c r="O9095" s="16">
        <f t="shared" si="3026"/>
        <v>1144.56</v>
      </c>
      <c r="P9095" s="18">
        <f t="shared" si="3027"/>
        <v>4</v>
      </c>
      <c r="Q9095" s="16">
        <f t="shared" si="3028"/>
        <v>15.06</v>
      </c>
      <c r="R9095" s="16">
        <f t="shared" si="3029"/>
        <v>60.24</v>
      </c>
    </row>
    <row r="9096" spans="1:18" ht="31.5" x14ac:dyDescent="0.35">
      <c r="A9096" s="1">
        <v>5</v>
      </c>
      <c r="B9096" s="13" t="s">
        <v>2707</v>
      </c>
      <c r="C9096" s="13" t="s">
        <v>41</v>
      </c>
      <c r="D9096" s="14" t="s">
        <v>2708</v>
      </c>
      <c r="E9096" s="15">
        <v>7.33</v>
      </c>
      <c r="F9096" s="16">
        <f t="shared" si="3020"/>
        <v>4683.87</v>
      </c>
      <c r="G9096" s="16">
        <f t="shared" si="3021"/>
        <v>2411.5700000000002</v>
      </c>
      <c r="H9096" s="16">
        <f t="shared" si="3022"/>
        <v>51.486697965571203</v>
      </c>
      <c r="I9096" s="16">
        <f t="shared" si="3023"/>
        <v>2272.3000000000002</v>
      </c>
      <c r="J9096" s="17">
        <v>639</v>
      </c>
      <c r="K9096" s="17">
        <v>329</v>
      </c>
      <c r="L9096" s="18">
        <f t="shared" si="3024"/>
        <v>310</v>
      </c>
      <c r="M9096" s="17">
        <v>321</v>
      </c>
      <c r="N9096" s="16">
        <f t="shared" si="3025"/>
        <v>7.33</v>
      </c>
      <c r="O9096" s="16">
        <f t="shared" si="3026"/>
        <v>2352.9299999999998</v>
      </c>
      <c r="P9096" s="18">
        <f t="shared" si="3027"/>
        <v>8</v>
      </c>
      <c r="Q9096" s="16">
        <f t="shared" si="3028"/>
        <v>7.33</v>
      </c>
      <c r="R9096" s="16">
        <f t="shared" si="3029"/>
        <v>58.64</v>
      </c>
    </row>
    <row r="9097" spans="1:18" ht="42" x14ac:dyDescent="0.35">
      <c r="A9097" s="1">
        <v>6</v>
      </c>
      <c r="B9097" s="13" t="s">
        <v>2709</v>
      </c>
      <c r="C9097" s="13" t="s">
        <v>41</v>
      </c>
      <c r="D9097" s="14" t="s">
        <v>2710</v>
      </c>
      <c r="E9097" s="15">
        <v>5.03</v>
      </c>
      <c r="F9097" s="16">
        <f t="shared" si="3020"/>
        <v>804.8</v>
      </c>
      <c r="G9097" s="16">
        <f t="shared" si="3021"/>
        <v>462.76</v>
      </c>
      <c r="H9097" s="16">
        <f t="shared" si="3022"/>
        <v>57.499999999999993</v>
      </c>
      <c r="I9097" s="16">
        <f t="shared" si="3023"/>
        <v>342.04</v>
      </c>
      <c r="J9097" s="17">
        <v>160</v>
      </c>
      <c r="K9097" s="17">
        <v>92</v>
      </c>
      <c r="L9097" s="18">
        <f t="shared" si="3024"/>
        <v>68</v>
      </c>
      <c r="M9097" s="17">
        <v>88</v>
      </c>
      <c r="N9097" s="16">
        <f t="shared" si="3025"/>
        <v>5.03</v>
      </c>
      <c r="O9097" s="16">
        <f t="shared" si="3026"/>
        <v>442.64</v>
      </c>
      <c r="P9097" s="18">
        <f t="shared" si="3027"/>
        <v>4</v>
      </c>
      <c r="Q9097" s="16">
        <f t="shared" si="3028"/>
        <v>5.03</v>
      </c>
      <c r="R9097" s="16">
        <f t="shared" si="3029"/>
        <v>20.12</v>
      </c>
    </row>
    <row r="9098" spans="1:18" ht="52.5" x14ac:dyDescent="0.35">
      <c r="A9098" s="1">
        <v>7</v>
      </c>
      <c r="B9098" s="13" t="s">
        <v>2711</v>
      </c>
      <c r="C9098" s="13" t="s">
        <v>41</v>
      </c>
      <c r="D9098" s="14" t="s">
        <v>2712</v>
      </c>
      <c r="E9098" s="15">
        <v>9.02</v>
      </c>
      <c r="F9098" s="16">
        <f t="shared" si="3020"/>
        <v>1443.2</v>
      </c>
      <c r="G9098" s="16">
        <f t="shared" si="3021"/>
        <v>829.84</v>
      </c>
      <c r="H9098" s="16">
        <f t="shared" si="3022"/>
        <v>57.499999999999993</v>
      </c>
      <c r="I9098" s="16">
        <f t="shared" si="3023"/>
        <v>613.36</v>
      </c>
      <c r="J9098" s="17">
        <v>160</v>
      </c>
      <c r="K9098" s="17">
        <v>92</v>
      </c>
      <c r="L9098" s="18">
        <f t="shared" si="3024"/>
        <v>68</v>
      </c>
      <c r="M9098" s="17">
        <v>88</v>
      </c>
      <c r="N9098" s="16">
        <f t="shared" si="3025"/>
        <v>9.02</v>
      </c>
      <c r="O9098" s="16">
        <f t="shared" si="3026"/>
        <v>793.76</v>
      </c>
      <c r="P9098" s="18">
        <f t="shared" si="3027"/>
        <v>4</v>
      </c>
      <c r="Q9098" s="16">
        <f t="shared" si="3028"/>
        <v>9.02</v>
      </c>
      <c r="R9098" s="16">
        <f t="shared" si="3029"/>
        <v>36.08</v>
      </c>
    </row>
    <row r="9099" spans="1:18" ht="42" x14ac:dyDescent="0.35">
      <c r="A9099" s="1">
        <v>8</v>
      </c>
      <c r="B9099" s="13" t="s">
        <v>2713</v>
      </c>
      <c r="C9099" s="13" t="s">
        <v>41</v>
      </c>
      <c r="D9099" s="14" t="s">
        <v>2714</v>
      </c>
      <c r="E9099" s="15">
        <v>10.4</v>
      </c>
      <c r="F9099" s="16">
        <f t="shared" si="3020"/>
        <v>1664</v>
      </c>
      <c r="G9099" s="16">
        <f t="shared" si="3021"/>
        <v>956.8</v>
      </c>
      <c r="H9099" s="16">
        <f t="shared" si="3022"/>
        <v>57.499999999999993</v>
      </c>
      <c r="I9099" s="16">
        <f t="shared" si="3023"/>
        <v>707.2</v>
      </c>
      <c r="J9099" s="17">
        <v>160</v>
      </c>
      <c r="K9099" s="17">
        <v>92</v>
      </c>
      <c r="L9099" s="18">
        <f t="shared" si="3024"/>
        <v>68</v>
      </c>
      <c r="M9099" s="17">
        <v>88</v>
      </c>
      <c r="N9099" s="16">
        <f t="shared" si="3025"/>
        <v>10.4</v>
      </c>
      <c r="O9099" s="16">
        <f t="shared" si="3026"/>
        <v>915.2</v>
      </c>
      <c r="P9099" s="18">
        <f t="shared" si="3027"/>
        <v>4</v>
      </c>
      <c r="Q9099" s="16">
        <f t="shared" si="3028"/>
        <v>10.4</v>
      </c>
      <c r="R9099" s="16">
        <f t="shared" si="3029"/>
        <v>41.6</v>
      </c>
    </row>
    <row r="9100" spans="1:18" ht="31.5" x14ac:dyDescent="0.35">
      <c r="A9100" s="1">
        <v>9</v>
      </c>
      <c r="B9100" s="13" t="s">
        <v>2715</v>
      </c>
      <c r="C9100" s="13" t="s">
        <v>41</v>
      </c>
      <c r="D9100" s="14" t="s">
        <v>2716</v>
      </c>
      <c r="E9100" s="15">
        <v>9.61</v>
      </c>
      <c r="F9100" s="16">
        <f t="shared" si="3020"/>
        <v>4603.1899999999996</v>
      </c>
      <c r="G9100" s="16">
        <f t="shared" si="3021"/>
        <v>2786.9</v>
      </c>
      <c r="H9100" s="16">
        <f t="shared" si="3022"/>
        <v>60.5427974947808</v>
      </c>
      <c r="I9100" s="16">
        <f t="shared" si="3023"/>
        <v>1816.29</v>
      </c>
      <c r="J9100" s="17">
        <v>479</v>
      </c>
      <c r="K9100" s="17">
        <v>290</v>
      </c>
      <c r="L9100" s="18">
        <f t="shared" si="3024"/>
        <v>189</v>
      </c>
      <c r="M9100" s="17">
        <v>282</v>
      </c>
      <c r="N9100" s="16">
        <f t="shared" si="3025"/>
        <v>9.61</v>
      </c>
      <c r="O9100" s="16">
        <f t="shared" si="3026"/>
        <v>2710.02</v>
      </c>
      <c r="P9100" s="18">
        <f t="shared" si="3027"/>
        <v>8</v>
      </c>
      <c r="Q9100" s="16">
        <f t="shared" si="3028"/>
        <v>9.61</v>
      </c>
      <c r="R9100" s="16">
        <f t="shared" si="3029"/>
        <v>76.88</v>
      </c>
    </row>
    <row r="9101" spans="1:18" ht="21" x14ac:dyDescent="0.35">
      <c r="A9101" s="1">
        <v>10</v>
      </c>
      <c r="B9101" s="13" t="s">
        <v>2717</v>
      </c>
      <c r="C9101" s="13" t="s">
        <v>41</v>
      </c>
      <c r="D9101" s="14" t="s">
        <v>2718</v>
      </c>
      <c r="E9101" s="15">
        <v>0.23</v>
      </c>
      <c r="F9101" s="16">
        <f t="shared" si="3020"/>
        <v>3525.9</v>
      </c>
      <c r="G9101" s="16">
        <f t="shared" si="3021"/>
        <v>1788.25</v>
      </c>
      <c r="H9101" s="16">
        <f t="shared" si="3022"/>
        <v>50.717547292889762</v>
      </c>
      <c r="I9101" s="16">
        <f t="shared" si="3023"/>
        <v>1737.65</v>
      </c>
      <c r="J9101" s="17">
        <v>15330</v>
      </c>
      <c r="K9101" s="17">
        <v>7775</v>
      </c>
      <c r="L9101" s="18">
        <f t="shared" si="3024"/>
        <v>7555</v>
      </c>
      <c r="M9101" s="17">
        <v>7525</v>
      </c>
      <c r="N9101" s="16">
        <f t="shared" si="3025"/>
        <v>0.23</v>
      </c>
      <c r="O9101" s="16">
        <f t="shared" si="3026"/>
        <v>1730.75</v>
      </c>
      <c r="P9101" s="18">
        <f t="shared" si="3027"/>
        <v>250</v>
      </c>
      <c r="Q9101" s="16">
        <f t="shared" si="3028"/>
        <v>0.23</v>
      </c>
      <c r="R9101" s="16">
        <f t="shared" si="3029"/>
        <v>57.5</v>
      </c>
    </row>
    <row r="9102" spans="1:18" ht="31.5" x14ac:dyDescent="0.35">
      <c r="A9102" s="1">
        <v>11</v>
      </c>
      <c r="B9102" s="13" t="s">
        <v>2719</v>
      </c>
      <c r="C9102" s="13" t="s">
        <v>41</v>
      </c>
      <c r="D9102" s="14" t="s">
        <v>2720</v>
      </c>
      <c r="E9102" s="15">
        <v>19.09</v>
      </c>
      <c r="F9102" s="16">
        <f t="shared" si="3020"/>
        <v>97549.9</v>
      </c>
      <c r="G9102" s="16">
        <f t="shared" si="3021"/>
        <v>47763.18</v>
      </c>
      <c r="H9102" s="16">
        <f t="shared" si="3022"/>
        <v>48.962818003913895</v>
      </c>
      <c r="I9102" s="16">
        <f t="shared" si="3023"/>
        <v>49786.720000000001</v>
      </c>
      <c r="J9102" s="17">
        <v>5110</v>
      </c>
      <c r="K9102" s="17">
        <v>2502</v>
      </c>
      <c r="L9102" s="18">
        <f t="shared" si="3024"/>
        <v>2608</v>
      </c>
      <c r="M9102" s="17">
        <v>2402</v>
      </c>
      <c r="N9102" s="16">
        <f t="shared" si="3025"/>
        <v>19.09</v>
      </c>
      <c r="O9102" s="16">
        <f t="shared" si="3026"/>
        <v>45854.18</v>
      </c>
      <c r="P9102" s="18">
        <f t="shared" si="3027"/>
        <v>100</v>
      </c>
      <c r="Q9102" s="16">
        <f t="shared" si="3028"/>
        <v>19.09</v>
      </c>
      <c r="R9102" s="16">
        <f t="shared" si="3029"/>
        <v>1909</v>
      </c>
    </row>
    <row r="9103" spans="1:18" ht="21" x14ac:dyDescent="0.35">
      <c r="A9103" s="1">
        <v>12</v>
      </c>
      <c r="B9103" s="13" t="s">
        <v>2721</v>
      </c>
      <c r="C9103" s="13" t="s">
        <v>41</v>
      </c>
      <c r="D9103" s="14" t="s">
        <v>2722</v>
      </c>
      <c r="E9103" s="15">
        <v>1.5</v>
      </c>
      <c r="F9103" s="16">
        <f t="shared" si="3020"/>
        <v>958.5</v>
      </c>
      <c r="G9103" s="16">
        <f t="shared" si="3021"/>
        <v>504</v>
      </c>
      <c r="H9103" s="16">
        <f t="shared" si="3022"/>
        <v>52.582159624413151</v>
      </c>
      <c r="I9103" s="16">
        <f t="shared" si="3023"/>
        <v>454.5</v>
      </c>
      <c r="J9103" s="17">
        <v>639</v>
      </c>
      <c r="K9103" s="17">
        <v>336</v>
      </c>
      <c r="L9103" s="18">
        <f t="shared" si="3024"/>
        <v>303</v>
      </c>
      <c r="M9103" s="17">
        <v>324</v>
      </c>
      <c r="N9103" s="16">
        <f t="shared" si="3025"/>
        <v>1.5</v>
      </c>
      <c r="O9103" s="16">
        <f t="shared" si="3026"/>
        <v>486</v>
      </c>
      <c r="P9103" s="18">
        <f t="shared" si="3027"/>
        <v>12</v>
      </c>
      <c r="Q9103" s="16">
        <f t="shared" si="3028"/>
        <v>1.5</v>
      </c>
      <c r="R9103" s="16">
        <f t="shared" si="3029"/>
        <v>18</v>
      </c>
    </row>
    <row r="9104" spans="1:18" ht="21" x14ac:dyDescent="0.35">
      <c r="A9104" s="1">
        <v>13</v>
      </c>
      <c r="B9104" s="13" t="s">
        <v>2723</v>
      </c>
      <c r="C9104" s="13" t="s">
        <v>41</v>
      </c>
      <c r="D9104" s="14" t="s">
        <v>2724</v>
      </c>
      <c r="E9104" s="15">
        <v>11.25</v>
      </c>
      <c r="F9104" s="16">
        <f t="shared" si="3020"/>
        <v>1800</v>
      </c>
      <c r="G9104" s="16">
        <f t="shared" si="3021"/>
        <v>1080</v>
      </c>
      <c r="H9104" s="16">
        <f t="shared" si="3022"/>
        <v>60</v>
      </c>
      <c r="I9104" s="16">
        <f t="shared" si="3023"/>
        <v>720</v>
      </c>
      <c r="J9104" s="17">
        <v>160</v>
      </c>
      <c r="K9104" s="17">
        <v>96</v>
      </c>
      <c r="L9104" s="18">
        <f t="shared" si="3024"/>
        <v>64</v>
      </c>
      <c r="M9104" s="17">
        <v>88</v>
      </c>
      <c r="N9104" s="16">
        <f t="shared" si="3025"/>
        <v>11.25</v>
      </c>
      <c r="O9104" s="16">
        <f t="shared" si="3026"/>
        <v>990</v>
      </c>
      <c r="P9104" s="18">
        <f t="shared" si="3027"/>
        <v>8</v>
      </c>
      <c r="Q9104" s="16">
        <f t="shared" si="3028"/>
        <v>11.25</v>
      </c>
      <c r="R9104" s="16">
        <f t="shared" si="3029"/>
        <v>90</v>
      </c>
    </row>
    <row r="9105" spans="1:18" ht="21" x14ac:dyDescent="0.35">
      <c r="A9105" s="1">
        <v>14</v>
      </c>
      <c r="B9105" s="13" t="s">
        <v>2725</v>
      </c>
      <c r="C9105" s="13" t="s">
        <v>41</v>
      </c>
      <c r="D9105" s="14" t="s">
        <v>2726</v>
      </c>
      <c r="E9105" s="15">
        <v>12.85</v>
      </c>
      <c r="F9105" s="16">
        <f t="shared" si="3020"/>
        <v>4099.1499999999996</v>
      </c>
      <c r="G9105" s="16">
        <f t="shared" si="3021"/>
        <v>2171.65</v>
      </c>
      <c r="H9105" s="16">
        <f t="shared" si="3022"/>
        <v>52.978056426332287</v>
      </c>
      <c r="I9105" s="16">
        <f t="shared" si="3023"/>
        <v>1927.5</v>
      </c>
      <c r="J9105" s="17">
        <v>319</v>
      </c>
      <c r="K9105" s="17">
        <v>169</v>
      </c>
      <c r="L9105" s="18">
        <f t="shared" si="3024"/>
        <v>150</v>
      </c>
      <c r="M9105" s="17">
        <v>159</v>
      </c>
      <c r="N9105" s="16">
        <f t="shared" si="3025"/>
        <v>12.85</v>
      </c>
      <c r="O9105" s="16">
        <f t="shared" si="3026"/>
        <v>2043.15</v>
      </c>
      <c r="P9105" s="18">
        <f t="shared" si="3027"/>
        <v>10</v>
      </c>
      <c r="Q9105" s="16">
        <f t="shared" si="3028"/>
        <v>12.85</v>
      </c>
      <c r="R9105" s="16">
        <f t="shared" si="3029"/>
        <v>128.5</v>
      </c>
    </row>
    <row r="9106" spans="1:18" ht="21" x14ac:dyDescent="0.35">
      <c r="A9106" s="1">
        <v>15</v>
      </c>
      <c r="B9106" s="13" t="s">
        <v>2727</v>
      </c>
      <c r="C9106" s="13" t="s">
        <v>41</v>
      </c>
      <c r="D9106" s="14" t="s">
        <v>2728</v>
      </c>
      <c r="E9106" s="15">
        <v>0.7</v>
      </c>
      <c r="F9106" s="16">
        <f t="shared" si="3020"/>
        <v>894.6</v>
      </c>
      <c r="G9106" s="16">
        <f t="shared" si="3021"/>
        <v>529.9</v>
      </c>
      <c r="H9106" s="16">
        <f t="shared" si="3022"/>
        <v>59.233176838810643</v>
      </c>
      <c r="I9106" s="16">
        <f t="shared" si="3023"/>
        <v>364.7</v>
      </c>
      <c r="J9106" s="17">
        <v>1278</v>
      </c>
      <c r="K9106" s="17">
        <v>757</v>
      </c>
      <c r="L9106" s="18">
        <f t="shared" si="3024"/>
        <v>521</v>
      </c>
      <c r="M9106" s="17">
        <v>732</v>
      </c>
      <c r="N9106" s="16">
        <f t="shared" si="3025"/>
        <v>0.7</v>
      </c>
      <c r="O9106" s="16">
        <f t="shared" si="3026"/>
        <v>512.4</v>
      </c>
      <c r="P9106" s="18">
        <f t="shared" si="3027"/>
        <v>25</v>
      </c>
      <c r="Q9106" s="16">
        <f t="shared" si="3028"/>
        <v>0.7</v>
      </c>
      <c r="R9106" s="16">
        <f t="shared" si="3029"/>
        <v>17.5</v>
      </c>
    </row>
    <row r="9107" spans="1:18" ht="21" x14ac:dyDescent="0.35">
      <c r="A9107" s="1">
        <v>16</v>
      </c>
      <c r="B9107" s="13" t="s">
        <v>2729</v>
      </c>
      <c r="C9107" s="13" t="s">
        <v>41</v>
      </c>
      <c r="D9107" s="14" t="s">
        <v>2730</v>
      </c>
      <c r="E9107" s="15">
        <v>3.18</v>
      </c>
      <c r="F9107" s="16">
        <f t="shared" si="3020"/>
        <v>8124.9</v>
      </c>
      <c r="G9107" s="16">
        <f t="shared" si="3021"/>
        <v>4175.34</v>
      </c>
      <c r="H9107" s="16">
        <f t="shared" si="3022"/>
        <v>51.389432485322892</v>
      </c>
      <c r="I9107" s="16">
        <f t="shared" si="3023"/>
        <v>3949.56</v>
      </c>
      <c r="J9107" s="17">
        <v>2555</v>
      </c>
      <c r="K9107" s="17">
        <v>1313</v>
      </c>
      <c r="L9107" s="18">
        <f t="shared" si="3024"/>
        <v>1242</v>
      </c>
      <c r="M9107" s="17">
        <v>1288</v>
      </c>
      <c r="N9107" s="16">
        <f t="shared" si="3025"/>
        <v>3.18</v>
      </c>
      <c r="O9107" s="16">
        <f t="shared" si="3026"/>
        <v>4095.84</v>
      </c>
      <c r="P9107" s="18">
        <f t="shared" si="3027"/>
        <v>25</v>
      </c>
      <c r="Q9107" s="16">
        <f t="shared" si="3028"/>
        <v>3.18</v>
      </c>
      <c r="R9107" s="16">
        <f t="shared" si="3029"/>
        <v>79.5</v>
      </c>
    </row>
    <row r="9108" spans="1:18" ht="31.5" x14ac:dyDescent="0.35">
      <c r="A9108" s="1">
        <v>17</v>
      </c>
      <c r="B9108" s="13" t="s">
        <v>2731</v>
      </c>
      <c r="C9108" s="13" t="s">
        <v>41</v>
      </c>
      <c r="D9108" s="14" t="s">
        <v>2732</v>
      </c>
      <c r="E9108" s="15">
        <v>18.62</v>
      </c>
      <c r="F9108" s="16">
        <f t="shared" si="3020"/>
        <v>1973.72</v>
      </c>
      <c r="G9108" s="16">
        <f t="shared" si="3021"/>
        <v>1024.0999999999999</v>
      </c>
      <c r="H9108" s="16">
        <f t="shared" si="3022"/>
        <v>51.886792452830186</v>
      </c>
      <c r="I9108" s="16">
        <f t="shared" si="3023"/>
        <v>949.62</v>
      </c>
      <c r="J9108" s="17">
        <v>106</v>
      </c>
      <c r="K9108" s="17">
        <v>55</v>
      </c>
      <c r="L9108" s="18">
        <f t="shared" si="3024"/>
        <v>51</v>
      </c>
      <c r="M9108" s="17">
        <v>54</v>
      </c>
      <c r="N9108" s="16">
        <f t="shared" si="3025"/>
        <v>18.62</v>
      </c>
      <c r="O9108" s="16">
        <f t="shared" si="3026"/>
        <v>1005.48</v>
      </c>
      <c r="P9108" s="18">
        <f t="shared" si="3027"/>
        <v>1</v>
      </c>
      <c r="Q9108" s="16">
        <f t="shared" si="3028"/>
        <v>18.62</v>
      </c>
      <c r="R9108" s="16">
        <f t="shared" si="3029"/>
        <v>18.62</v>
      </c>
    </row>
    <row r="9109" spans="1:18" ht="31.5" x14ac:dyDescent="0.35">
      <c r="A9109" s="1">
        <v>18</v>
      </c>
      <c r="B9109" s="13" t="s">
        <v>2733</v>
      </c>
      <c r="C9109" s="13" t="s">
        <v>41</v>
      </c>
      <c r="D9109" s="14" t="s">
        <v>2734</v>
      </c>
      <c r="E9109" s="15">
        <v>16.09</v>
      </c>
      <c r="F9109" s="16">
        <f t="shared" si="3020"/>
        <v>1705.54</v>
      </c>
      <c r="G9109" s="16">
        <f t="shared" si="3021"/>
        <v>884.95</v>
      </c>
      <c r="H9109" s="16">
        <f t="shared" si="3022"/>
        <v>51.886792452830186</v>
      </c>
      <c r="I9109" s="16">
        <f t="shared" si="3023"/>
        <v>820.59</v>
      </c>
      <c r="J9109" s="17">
        <v>106</v>
      </c>
      <c r="K9109" s="17">
        <v>55</v>
      </c>
      <c r="L9109" s="18">
        <f t="shared" si="3024"/>
        <v>51</v>
      </c>
      <c r="M9109" s="17">
        <v>54</v>
      </c>
      <c r="N9109" s="16">
        <f t="shared" si="3025"/>
        <v>16.09</v>
      </c>
      <c r="O9109" s="16">
        <f t="shared" si="3026"/>
        <v>868.86</v>
      </c>
      <c r="P9109" s="18">
        <f t="shared" si="3027"/>
        <v>1</v>
      </c>
      <c r="Q9109" s="16">
        <f t="shared" si="3028"/>
        <v>16.09</v>
      </c>
      <c r="R9109" s="16">
        <f t="shared" si="3029"/>
        <v>16.09</v>
      </c>
    </row>
    <row r="9110" spans="1:18" ht="42" x14ac:dyDescent="0.35">
      <c r="A9110" s="1">
        <v>19</v>
      </c>
      <c r="B9110" s="13" t="s">
        <v>2735</v>
      </c>
      <c r="C9110" s="13" t="s">
        <v>41</v>
      </c>
      <c r="D9110" s="14" t="s">
        <v>2736</v>
      </c>
      <c r="E9110" s="15">
        <v>8.24</v>
      </c>
      <c r="F9110" s="16">
        <f t="shared" si="3020"/>
        <v>31583.919999999998</v>
      </c>
      <c r="G9110" s="16">
        <f t="shared" si="3021"/>
        <v>16100.96</v>
      </c>
      <c r="H9110" s="16">
        <f t="shared" si="3022"/>
        <v>50.97834594312549</v>
      </c>
      <c r="I9110" s="16">
        <f t="shared" si="3023"/>
        <v>15482.96</v>
      </c>
      <c r="J9110" s="17">
        <v>3833</v>
      </c>
      <c r="K9110" s="17">
        <v>1954</v>
      </c>
      <c r="L9110" s="18">
        <f t="shared" si="3024"/>
        <v>1879</v>
      </c>
      <c r="M9110" s="17">
        <v>1874</v>
      </c>
      <c r="N9110" s="16">
        <f t="shared" si="3025"/>
        <v>8.24</v>
      </c>
      <c r="O9110" s="16">
        <f t="shared" si="3026"/>
        <v>15441.76</v>
      </c>
      <c r="P9110" s="18">
        <f t="shared" si="3027"/>
        <v>80</v>
      </c>
      <c r="Q9110" s="16">
        <f t="shared" si="3028"/>
        <v>8.24</v>
      </c>
      <c r="R9110" s="16">
        <f t="shared" si="3029"/>
        <v>659.2</v>
      </c>
    </row>
    <row r="9111" spans="1:18" ht="42" x14ac:dyDescent="0.35">
      <c r="A9111" s="1">
        <v>20</v>
      </c>
      <c r="B9111" s="13" t="s">
        <v>2737</v>
      </c>
      <c r="C9111" s="13" t="s">
        <v>41</v>
      </c>
      <c r="D9111" s="14" t="s">
        <v>2738</v>
      </c>
      <c r="E9111" s="15">
        <v>5.86</v>
      </c>
      <c r="F9111" s="16">
        <f t="shared" si="3020"/>
        <v>22461.38</v>
      </c>
      <c r="G9111" s="16">
        <f t="shared" si="3021"/>
        <v>11450.44</v>
      </c>
      <c r="H9111" s="16">
        <f t="shared" si="3022"/>
        <v>50.97834594312549</v>
      </c>
      <c r="I9111" s="16">
        <f t="shared" si="3023"/>
        <v>11010.94</v>
      </c>
      <c r="J9111" s="17">
        <v>3833</v>
      </c>
      <c r="K9111" s="17">
        <v>1954</v>
      </c>
      <c r="L9111" s="18">
        <f t="shared" si="3024"/>
        <v>1879</v>
      </c>
      <c r="M9111" s="17">
        <v>1874</v>
      </c>
      <c r="N9111" s="16">
        <f t="shared" si="3025"/>
        <v>5.86</v>
      </c>
      <c r="O9111" s="16">
        <f t="shared" si="3026"/>
        <v>10981.64</v>
      </c>
      <c r="P9111" s="18">
        <f t="shared" si="3027"/>
        <v>80</v>
      </c>
      <c r="Q9111" s="16">
        <f t="shared" si="3028"/>
        <v>5.86</v>
      </c>
      <c r="R9111" s="16">
        <f t="shared" si="3029"/>
        <v>468.8</v>
      </c>
    </row>
    <row r="9112" spans="1:18" ht="52.5" x14ac:dyDescent="0.35">
      <c r="A9112" s="1">
        <v>21</v>
      </c>
      <c r="B9112" s="13" t="s">
        <v>2739</v>
      </c>
      <c r="C9112" s="13" t="s">
        <v>41</v>
      </c>
      <c r="D9112" s="14" t="s">
        <v>2740</v>
      </c>
      <c r="E9112" s="15">
        <v>1125.24</v>
      </c>
      <c r="F9112" s="16">
        <f t="shared" si="3020"/>
        <v>29256.240000000002</v>
      </c>
      <c r="G9112" s="16">
        <f t="shared" si="3021"/>
        <v>16878.599999999999</v>
      </c>
      <c r="H9112" s="16">
        <f t="shared" si="3022"/>
        <v>57.692307692307686</v>
      </c>
      <c r="I9112" s="16">
        <f t="shared" si="3023"/>
        <v>12377.64</v>
      </c>
      <c r="J9112" s="17">
        <v>26</v>
      </c>
      <c r="K9112" s="17">
        <v>15</v>
      </c>
      <c r="L9112" s="18">
        <f t="shared" si="3024"/>
        <v>11</v>
      </c>
      <c r="M9112" s="17">
        <v>14</v>
      </c>
      <c r="N9112" s="16">
        <f t="shared" si="3025"/>
        <v>1125.24</v>
      </c>
      <c r="O9112" s="16">
        <f t="shared" si="3026"/>
        <v>15753.36</v>
      </c>
      <c r="P9112" s="18">
        <f t="shared" si="3027"/>
        <v>1</v>
      </c>
      <c r="Q9112" s="16">
        <f t="shared" si="3028"/>
        <v>1125.24</v>
      </c>
      <c r="R9112" s="16">
        <f t="shared" si="3029"/>
        <v>1125.24</v>
      </c>
    </row>
    <row r="9113" spans="1:18" ht="21" x14ac:dyDescent="0.35">
      <c r="A9113" s="1">
        <v>22</v>
      </c>
      <c r="B9113" s="13" t="s">
        <v>2741</v>
      </c>
      <c r="C9113" s="13" t="s">
        <v>41</v>
      </c>
      <c r="D9113" s="14" t="s">
        <v>2742</v>
      </c>
      <c r="E9113" s="15">
        <v>1031.97</v>
      </c>
      <c r="F9113" s="16">
        <f t="shared" si="3020"/>
        <v>54694.41</v>
      </c>
      <c r="G9113" s="16">
        <f t="shared" si="3021"/>
        <v>27863.19</v>
      </c>
      <c r="H9113" s="16">
        <f t="shared" si="3022"/>
        <v>50.943396226415096</v>
      </c>
      <c r="I9113" s="16">
        <f t="shared" si="3023"/>
        <v>26831.22</v>
      </c>
      <c r="J9113" s="17">
        <v>53</v>
      </c>
      <c r="K9113" s="17">
        <v>27</v>
      </c>
      <c r="L9113" s="18">
        <f t="shared" si="3024"/>
        <v>26</v>
      </c>
      <c r="M9113" s="17">
        <v>26</v>
      </c>
      <c r="N9113" s="16">
        <f t="shared" si="3025"/>
        <v>1031.97</v>
      </c>
      <c r="O9113" s="16">
        <f t="shared" si="3026"/>
        <v>26831.22</v>
      </c>
      <c r="P9113" s="18">
        <f t="shared" si="3027"/>
        <v>1</v>
      </c>
      <c r="Q9113" s="16">
        <f t="shared" si="3028"/>
        <v>1031.97</v>
      </c>
      <c r="R9113" s="16">
        <f t="shared" si="3029"/>
        <v>1031.97</v>
      </c>
    </row>
    <row r="9114" spans="1:18" ht="31.5" x14ac:dyDescent="0.35">
      <c r="A9114" s="1">
        <v>23</v>
      </c>
      <c r="B9114" s="13" t="s">
        <v>2743</v>
      </c>
      <c r="C9114" s="13" t="s">
        <v>41</v>
      </c>
      <c r="D9114" s="14" t="s">
        <v>2744</v>
      </c>
      <c r="E9114" s="15">
        <v>2.91</v>
      </c>
      <c r="F9114" s="16">
        <f t="shared" si="3020"/>
        <v>3745.17</v>
      </c>
      <c r="G9114" s="16">
        <f t="shared" si="3021"/>
        <v>2004.99</v>
      </c>
      <c r="H9114" s="16">
        <f t="shared" si="3022"/>
        <v>53.535353535353536</v>
      </c>
      <c r="I9114" s="16">
        <f t="shared" si="3023"/>
        <v>1740.18</v>
      </c>
      <c r="J9114" s="17">
        <v>1287</v>
      </c>
      <c r="K9114" s="17">
        <v>689</v>
      </c>
      <c r="L9114" s="18">
        <f t="shared" si="3024"/>
        <v>598</v>
      </c>
      <c r="M9114" s="17">
        <v>639</v>
      </c>
      <c r="N9114" s="16">
        <f t="shared" si="3025"/>
        <v>2.91</v>
      </c>
      <c r="O9114" s="16">
        <f t="shared" si="3026"/>
        <v>1859.49</v>
      </c>
      <c r="P9114" s="18">
        <f t="shared" si="3027"/>
        <v>50</v>
      </c>
      <c r="Q9114" s="16">
        <f t="shared" si="3028"/>
        <v>2.91</v>
      </c>
      <c r="R9114" s="16">
        <f t="shared" si="3029"/>
        <v>145.5</v>
      </c>
    </row>
    <row r="9115" spans="1:18" ht="42" x14ac:dyDescent="0.35">
      <c r="A9115" s="1">
        <v>24</v>
      </c>
      <c r="B9115" s="13" t="s">
        <v>2745</v>
      </c>
      <c r="C9115" s="13" t="s">
        <v>41</v>
      </c>
      <c r="D9115" s="14" t="s">
        <v>2746</v>
      </c>
      <c r="E9115" s="15">
        <v>2.76</v>
      </c>
      <c r="F9115" s="16">
        <f t="shared" si="3020"/>
        <v>14103.6</v>
      </c>
      <c r="G9115" s="16">
        <f t="shared" si="3021"/>
        <v>6877.92</v>
      </c>
      <c r="H9115" s="16">
        <f t="shared" si="3022"/>
        <v>48.767123287671232</v>
      </c>
      <c r="I9115" s="16">
        <f t="shared" si="3023"/>
        <v>7225.68</v>
      </c>
      <c r="J9115" s="17">
        <v>5110</v>
      </c>
      <c r="K9115" s="17">
        <v>2492</v>
      </c>
      <c r="L9115" s="18">
        <f t="shared" si="3024"/>
        <v>2618</v>
      </c>
      <c r="M9115" s="17">
        <v>2372</v>
      </c>
      <c r="N9115" s="16">
        <f t="shared" si="3025"/>
        <v>2.76</v>
      </c>
      <c r="O9115" s="16">
        <f t="shared" si="3026"/>
        <v>6546.72</v>
      </c>
      <c r="P9115" s="18">
        <f t="shared" si="3027"/>
        <v>120</v>
      </c>
      <c r="Q9115" s="16">
        <f t="shared" si="3028"/>
        <v>2.76</v>
      </c>
      <c r="R9115" s="16">
        <f t="shared" si="3029"/>
        <v>331.2</v>
      </c>
    </row>
    <row r="9116" spans="1:18" ht="31.5" x14ac:dyDescent="0.35">
      <c r="A9116" s="1">
        <v>25</v>
      </c>
      <c r="B9116" s="13" t="s">
        <v>2747</v>
      </c>
      <c r="C9116" s="13" t="s">
        <v>41</v>
      </c>
      <c r="D9116" s="14" t="s">
        <v>2748</v>
      </c>
      <c r="E9116" s="15">
        <v>9.86</v>
      </c>
      <c r="F9116" s="16">
        <f t="shared" si="3020"/>
        <v>3145.34</v>
      </c>
      <c r="G9116" s="16">
        <f t="shared" si="3021"/>
        <v>2001.58</v>
      </c>
      <c r="H9116" s="16">
        <f t="shared" si="3022"/>
        <v>63.636363636363633</v>
      </c>
      <c r="I9116" s="16">
        <f t="shared" si="3023"/>
        <v>1143.76</v>
      </c>
      <c r="J9116" s="17">
        <v>319</v>
      </c>
      <c r="K9116" s="17">
        <v>203</v>
      </c>
      <c r="L9116" s="18">
        <f t="shared" si="3024"/>
        <v>116</v>
      </c>
      <c r="M9116" s="17">
        <v>195</v>
      </c>
      <c r="N9116" s="16">
        <f t="shared" si="3025"/>
        <v>9.86</v>
      </c>
      <c r="O9116" s="16">
        <f t="shared" si="3026"/>
        <v>1922.7</v>
      </c>
      <c r="P9116" s="18">
        <f t="shared" si="3027"/>
        <v>8</v>
      </c>
      <c r="Q9116" s="16">
        <f t="shared" si="3028"/>
        <v>9.86</v>
      </c>
      <c r="R9116" s="16">
        <f t="shared" si="3029"/>
        <v>78.88</v>
      </c>
    </row>
    <row r="9117" spans="1:18" ht="31.5" x14ac:dyDescent="0.35">
      <c r="A9117" s="1">
        <v>26</v>
      </c>
      <c r="B9117" s="13" t="s">
        <v>2749</v>
      </c>
      <c r="C9117" s="13" t="s">
        <v>41</v>
      </c>
      <c r="D9117" s="14" t="s">
        <v>2750</v>
      </c>
      <c r="E9117" s="15">
        <v>8.1999999999999993</v>
      </c>
      <c r="F9117" s="16">
        <f t="shared" si="3020"/>
        <v>10479.6</v>
      </c>
      <c r="G9117" s="16">
        <f t="shared" si="3021"/>
        <v>5863</v>
      </c>
      <c r="H9117" s="16">
        <f t="shared" si="3022"/>
        <v>55.946791862284819</v>
      </c>
      <c r="I9117" s="16">
        <f t="shared" si="3023"/>
        <v>4616.6000000000004</v>
      </c>
      <c r="J9117" s="17">
        <v>1278</v>
      </c>
      <c r="K9117" s="17">
        <v>715</v>
      </c>
      <c r="L9117" s="18">
        <f t="shared" si="3024"/>
        <v>563</v>
      </c>
      <c r="M9117" s="17">
        <v>707</v>
      </c>
      <c r="N9117" s="16">
        <f t="shared" si="3025"/>
        <v>8.1999999999999993</v>
      </c>
      <c r="O9117" s="16">
        <f t="shared" si="3026"/>
        <v>5797.4</v>
      </c>
      <c r="P9117" s="18">
        <f t="shared" si="3027"/>
        <v>8</v>
      </c>
      <c r="Q9117" s="16">
        <f t="shared" si="3028"/>
        <v>8.1999999999999993</v>
      </c>
      <c r="R9117" s="16">
        <f t="shared" si="3029"/>
        <v>65.599999999999994</v>
      </c>
    </row>
    <row r="9118" spans="1:18" ht="21" x14ac:dyDescent="0.35">
      <c r="A9118" s="1">
        <v>27</v>
      </c>
      <c r="B9118" s="13" t="s">
        <v>2751</v>
      </c>
      <c r="C9118" s="13" t="s">
        <v>41</v>
      </c>
      <c r="D9118" s="14" t="s">
        <v>2752</v>
      </c>
      <c r="E9118" s="15">
        <v>37.82</v>
      </c>
      <c r="F9118" s="16">
        <f t="shared" si="3020"/>
        <v>9681.92</v>
      </c>
      <c r="G9118" s="16">
        <f t="shared" si="3021"/>
        <v>5597.36</v>
      </c>
      <c r="H9118" s="16">
        <f t="shared" si="3022"/>
        <v>57.8125</v>
      </c>
      <c r="I9118" s="16">
        <f t="shared" si="3023"/>
        <v>4084.56</v>
      </c>
      <c r="J9118" s="17">
        <v>256</v>
      </c>
      <c r="K9118" s="17">
        <v>148</v>
      </c>
      <c r="L9118" s="18">
        <f t="shared" si="3024"/>
        <v>108</v>
      </c>
      <c r="M9118" s="17">
        <v>145</v>
      </c>
      <c r="N9118" s="16">
        <f t="shared" si="3025"/>
        <v>37.82</v>
      </c>
      <c r="O9118" s="16">
        <f t="shared" si="3026"/>
        <v>5483.9</v>
      </c>
      <c r="P9118" s="18">
        <f t="shared" si="3027"/>
        <v>3</v>
      </c>
      <c r="Q9118" s="16">
        <f t="shared" si="3028"/>
        <v>37.82</v>
      </c>
      <c r="R9118" s="16">
        <f t="shared" si="3029"/>
        <v>113.46</v>
      </c>
    </row>
    <row r="9119" spans="1:18" ht="31.5" x14ac:dyDescent="0.35">
      <c r="A9119" s="1">
        <v>28</v>
      </c>
      <c r="B9119" s="13" t="s">
        <v>2753</v>
      </c>
      <c r="C9119" s="13" t="s">
        <v>41</v>
      </c>
      <c r="D9119" s="14" t="s">
        <v>2754</v>
      </c>
      <c r="E9119" s="15">
        <v>20.92</v>
      </c>
      <c r="F9119" s="16">
        <f t="shared" si="3020"/>
        <v>5355.52</v>
      </c>
      <c r="G9119" s="16">
        <f t="shared" si="3021"/>
        <v>3661</v>
      </c>
      <c r="H9119" s="16">
        <f t="shared" si="3022"/>
        <v>68.359375</v>
      </c>
      <c r="I9119" s="16">
        <f t="shared" si="3023"/>
        <v>1694.52</v>
      </c>
      <c r="J9119" s="17">
        <v>256</v>
      </c>
      <c r="K9119" s="17">
        <v>175</v>
      </c>
      <c r="L9119" s="18">
        <f t="shared" si="3024"/>
        <v>81</v>
      </c>
      <c r="M9119" s="17">
        <v>170</v>
      </c>
      <c r="N9119" s="16">
        <f t="shared" si="3025"/>
        <v>20.92</v>
      </c>
      <c r="O9119" s="16">
        <f t="shared" si="3026"/>
        <v>3556.4</v>
      </c>
      <c r="P9119" s="18">
        <f t="shared" si="3027"/>
        <v>5</v>
      </c>
      <c r="Q9119" s="16">
        <f t="shared" si="3028"/>
        <v>20.92</v>
      </c>
      <c r="R9119" s="16">
        <f t="shared" si="3029"/>
        <v>104.6</v>
      </c>
    </row>
    <row r="9120" spans="1:18" ht="31.5" x14ac:dyDescent="0.35">
      <c r="A9120" s="1">
        <v>29</v>
      </c>
      <c r="B9120" s="13" t="s">
        <v>2755</v>
      </c>
      <c r="C9120" s="13" t="s">
        <v>41</v>
      </c>
      <c r="D9120" s="14" t="s">
        <v>2756</v>
      </c>
      <c r="E9120" s="15">
        <v>26.52</v>
      </c>
      <c r="F9120" s="16">
        <f t="shared" si="3020"/>
        <v>5091.84</v>
      </c>
      <c r="G9120" s="16">
        <f t="shared" si="3021"/>
        <v>5091.84</v>
      </c>
      <c r="H9120" s="16">
        <f t="shared" si="3022"/>
        <v>100</v>
      </c>
      <c r="I9120" s="16">
        <f t="shared" si="3023"/>
        <v>0</v>
      </c>
      <c r="J9120" s="17">
        <v>192</v>
      </c>
      <c r="K9120" s="17">
        <v>192</v>
      </c>
      <c r="L9120" s="18">
        <f t="shared" si="3024"/>
        <v>0</v>
      </c>
      <c r="M9120" s="17">
        <v>192</v>
      </c>
      <c r="N9120" s="16">
        <f t="shared" si="3025"/>
        <v>26.52</v>
      </c>
      <c r="O9120" s="16">
        <f t="shared" si="3026"/>
        <v>5091.84</v>
      </c>
      <c r="P9120" s="18">
        <f t="shared" si="3027"/>
        <v>0</v>
      </c>
      <c r="Q9120" s="16">
        <f t="shared" si="3028"/>
        <v>26.52</v>
      </c>
      <c r="R9120" s="16">
        <f t="shared" si="3029"/>
        <v>0</v>
      </c>
    </row>
    <row r="9121" spans="1:18" ht="42" x14ac:dyDescent="0.35">
      <c r="A9121" s="1">
        <v>30</v>
      </c>
      <c r="B9121" s="13" t="s">
        <v>2757</v>
      </c>
      <c r="C9121" s="13" t="s">
        <v>41</v>
      </c>
      <c r="D9121" s="14" t="s">
        <v>2758</v>
      </c>
      <c r="E9121" s="15">
        <v>26.57</v>
      </c>
      <c r="F9121" s="16">
        <f t="shared" si="3020"/>
        <v>135772.70000000001</v>
      </c>
      <c r="G9121" s="16">
        <f t="shared" si="3021"/>
        <v>67009.539999999994</v>
      </c>
      <c r="H9121" s="16">
        <f t="shared" si="3022"/>
        <v>49.354207436399214</v>
      </c>
      <c r="I9121" s="16">
        <f t="shared" si="3023"/>
        <v>68763.16</v>
      </c>
      <c r="J9121" s="17">
        <v>5110</v>
      </c>
      <c r="K9121" s="17">
        <v>2522</v>
      </c>
      <c r="L9121" s="18">
        <f t="shared" si="3024"/>
        <v>2588</v>
      </c>
      <c r="M9121" s="17">
        <v>2502</v>
      </c>
      <c r="N9121" s="16">
        <f t="shared" si="3025"/>
        <v>26.57</v>
      </c>
      <c r="O9121" s="16">
        <f t="shared" si="3026"/>
        <v>66478.14</v>
      </c>
      <c r="P9121" s="18">
        <f t="shared" si="3027"/>
        <v>20</v>
      </c>
      <c r="Q9121" s="16">
        <f t="shared" si="3028"/>
        <v>26.57</v>
      </c>
      <c r="R9121" s="16">
        <f t="shared" si="3029"/>
        <v>531.4</v>
      </c>
    </row>
    <row r="9122" spans="1:18" ht="52.5" x14ac:dyDescent="0.35">
      <c r="A9122" s="1">
        <v>31</v>
      </c>
      <c r="B9122" s="13" t="s">
        <v>2759</v>
      </c>
      <c r="C9122" s="13" t="s">
        <v>41</v>
      </c>
      <c r="D9122" s="14" t="s">
        <v>2760</v>
      </c>
      <c r="E9122" s="15">
        <v>20.12</v>
      </c>
      <c r="F9122" s="16">
        <f t="shared" si="3020"/>
        <v>8571.1200000000008</v>
      </c>
      <c r="G9122" s="16">
        <f t="shared" si="3021"/>
        <v>6418.28</v>
      </c>
      <c r="H9122" s="16">
        <f t="shared" si="3022"/>
        <v>74.882629107981231</v>
      </c>
      <c r="I9122" s="16">
        <f t="shared" si="3023"/>
        <v>2152.84</v>
      </c>
      <c r="J9122" s="17">
        <v>426</v>
      </c>
      <c r="K9122" s="17">
        <v>319</v>
      </c>
      <c r="L9122" s="18">
        <f t="shared" si="3024"/>
        <v>107</v>
      </c>
      <c r="M9122" s="17">
        <v>309</v>
      </c>
      <c r="N9122" s="16">
        <f t="shared" si="3025"/>
        <v>20.12</v>
      </c>
      <c r="O9122" s="16">
        <f t="shared" si="3026"/>
        <v>6217.08</v>
      </c>
      <c r="P9122" s="18">
        <f t="shared" si="3027"/>
        <v>10</v>
      </c>
      <c r="Q9122" s="16">
        <f t="shared" si="3028"/>
        <v>20.12</v>
      </c>
      <c r="R9122" s="16">
        <f t="shared" si="3029"/>
        <v>201.2</v>
      </c>
    </row>
    <row r="9123" spans="1:18" ht="52.5" x14ac:dyDescent="0.35">
      <c r="A9123" s="1">
        <v>32</v>
      </c>
      <c r="B9123" s="13" t="s">
        <v>2761</v>
      </c>
      <c r="C9123" s="13" t="s">
        <v>41</v>
      </c>
      <c r="D9123" s="14" t="s">
        <v>2762</v>
      </c>
      <c r="E9123" s="15">
        <v>65.91</v>
      </c>
      <c r="F9123" s="16">
        <f t="shared" si="3020"/>
        <v>14038.83</v>
      </c>
      <c r="G9123" s="16">
        <f t="shared" si="3021"/>
        <v>8700.1200000000008</v>
      </c>
      <c r="H9123" s="16">
        <f t="shared" si="3022"/>
        <v>61.971830985915489</v>
      </c>
      <c r="I9123" s="16">
        <f t="shared" si="3023"/>
        <v>5338.71</v>
      </c>
      <c r="J9123" s="17">
        <v>213</v>
      </c>
      <c r="K9123" s="17">
        <v>132</v>
      </c>
      <c r="L9123" s="18">
        <f t="shared" si="3024"/>
        <v>81</v>
      </c>
      <c r="M9123" s="17">
        <v>127</v>
      </c>
      <c r="N9123" s="16">
        <f t="shared" si="3025"/>
        <v>65.91</v>
      </c>
      <c r="O9123" s="16">
        <f t="shared" si="3026"/>
        <v>8370.57</v>
      </c>
      <c r="P9123" s="18">
        <f t="shared" si="3027"/>
        <v>5</v>
      </c>
      <c r="Q9123" s="16">
        <f t="shared" si="3028"/>
        <v>65.91</v>
      </c>
      <c r="R9123" s="16">
        <f t="shared" si="3029"/>
        <v>329.55</v>
      </c>
    </row>
    <row r="9124" spans="1:18" ht="73.5" x14ac:dyDescent="0.35">
      <c r="A9124" s="1">
        <v>33</v>
      </c>
      <c r="B9124" s="13" t="s">
        <v>2763</v>
      </c>
      <c r="C9124" s="13" t="s">
        <v>41</v>
      </c>
      <c r="D9124" s="14" t="s">
        <v>2764</v>
      </c>
      <c r="E9124" s="15">
        <v>19.940000000000001</v>
      </c>
      <c r="F9124" s="16">
        <f t="shared" ref="F9124:F9146" si="3030">ROUND(ROUND(N9124,2)*ROUND(J9124,3),2)</f>
        <v>4247.22</v>
      </c>
      <c r="G9124" s="16">
        <f t="shared" ref="G9124:G9146" si="3031">ROUND(ROUND(N9124,2)*ROUND(K9124,3),2)</f>
        <v>2632.08</v>
      </c>
      <c r="H9124" s="16">
        <f t="shared" ref="H9124:H9146" si="3032">IF(EXACT(J9124,0),0,100*(K9124/J9124))</f>
        <v>61.971830985915489</v>
      </c>
      <c r="I9124" s="16">
        <f t="shared" ref="I9124:I9146" si="3033">ROUND((ROUND(J9124,3)-ROUND(K9124,3))*N9124,2)</f>
        <v>1615.14</v>
      </c>
      <c r="J9124" s="17">
        <v>213</v>
      </c>
      <c r="K9124" s="17">
        <v>132</v>
      </c>
      <c r="L9124" s="18">
        <f t="shared" ref="L9124:L9146" si="3034">ROUND(ROUND(J9124,3)-ROUND(K9124,3),3)</f>
        <v>81</v>
      </c>
      <c r="M9124" s="17">
        <v>127</v>
      </c>
      <c r="N9124" s="16">
        <f t="shared" ref="N9124:N9146" si="3035">ROUND(E9124,2)</f>
        <v>19.940000000000001</v>
      </c>
      <c r="O9124" s="16">
        <f t="shared" ref="O9124:O9146" si="3036">ROUND(ROUND(M9124,3)*ROUND(N9124,2),2)</f>
        <v>2532.38</v>
      </c>
      <c r="P9124" s="18">
        <f t="shared" ref="P9124:P9146" si="3037">ROUND(ROUND(K9124,3)-ROUND(M9124,3),2)</f>
        <v>5</v>
      </c>
      <c r="Q9124" s="16">
        <f t="shared" ref="Q9124:Q9146" si="3038">ROUND(E9124,2)</f>
        <v>19.940000000000001</v>
      </c>
      <c r="R9124" s="16">
        <f t="shared" ref="R9124:R9146" si="3039">ROUND((ROUND(K9124,3)-ROUND(M9124,3))* Q9124,2)</f>
        <v>99.7</v>
      </c>
    </row>
    <row r="9125" spans="1:18" ht="42" x14ac:dyDescent="0.35">
      <c r="A9125" s="1">
        <v>34</v>
      </c>
      <c r="B9125" s="13" t="s">
        <v>2765</v>
      </c>
      <c r="C9125" s="13" t="s">
        <v>41</v>
      </c>
      <c r="D9125" s="14" t="s">
        <v>2766</v>
      </c>
      <c r="E9125" s="15">
        <v>2.72</v>
      </c>
      <c r="F9125" s="16">
        <f t="shared" si="3030"/>
        <v>2317.44</v>
      </c>
      <c r="G9125" s="16">
        <f t="shared" si="3031"/>
        <v>2317.44</v>
      </c>
      <c r="H9125" s="16">
        <f t="shared" si="3032"/>
        <v>100</v>
      </c>
      <c r="I9125" s="16">
        <f t="shared" si="3033"/>
        <v>0</v>
      </c>
      <c r="J9125" s="17">
        <v>852</v>
      </c>
      <c r="K9125" s="17">
        <v>852</v>
      </c>
      <c r="L9125" s="18">
        <f t="shared" si="3034"/>
        <v>0</v>
      </c>
      <c r="M9125" s="17">
        <v>852</v>
      </c>
      <c r="N9125" s="16">
        <f t="shared" si="3035"/>
        <v>2.72</v>
      </c>
      <c r="O9125" s="16">
        <f t="shared" si="3036"/>
        <v>2317.44</v>
      </c>
      <c r="P9125" s="18">
        <f t="shared" si="3037"/>
        <v>0</v>
      </c>
      <c r="Q9125" s="16">
        <f t="shared" si="3038"/>
        <v>2.72</v>
      </c>
      <c r="R9125" s="16">
        <f t="shared" si="3039"/>
        <v>0</v>
      </c>
    </row>
    <row r="9126" spans="1:18" x14ac:dyDescent="0.35">
      <c r="A9126" s="1">
        <v>35</v>
      </c>
      <c r="B9126" s="13" t="s">
        <v>2767</v>
      </c>
      <c r="C9126" s="13" t="s">
        <v>41</v>
      </c>
      <c r="D9126" s="14" t="s">
        <v>2768</v>
      </c>
      <c r="E9126" s="15">
        <v>16.47</v>
      </c>
      <c r="F9126" s="16">
        <f t="shared" si="3030"/>
        <v>5253.93</v>
      </c>
      <c r="G9126" s="16">
        <f t="shared" si="3031"/>
        <v>2981.07</v>
      </c>
      <c r="H9126" s="16">
        <f t="shared" si="3032"/>
        <v>56.739811912225704</v>
      </c>
      <c r="I9126" s="16">
        <f t="shared" si="3033"/>
        <v>2272.86</v>
      </c>
      <c r="J9126" s="17">
        <v>319</v>
      </c>
      <c r="K9126" s="17">
        <v>181</v>
      </c>
      <c r="L9126" s="18">
        <f t="shared" si="3034"/>
        <v>138</v>
      </c>
      <c r="M9126" s="17">
        <v>178</v>
      </c>
      <c r="N9126" s="16">
        <f t="shared" si="3035"/>
        <v>16.47</v>
      </c>
      <c r="O9126" s="16">
        <f t="shared" si="3036"/>
        <v>2931.66</v>
      </c>
      <c r="P9126" s="18">
        <f t="shared" si="3037"/>
        <v>3</v>
      </c>
      <c r="Q9126" s="16">
        <f t="shared" si="3038"/>
        <v>16.47</v>
      </c>
      <c r="R9126" s="16">
        <f t="shared" si="3039"/>
        <v>49.41</v>
      </c>
    </row>
    <row r="9127" spans="1:18" ht="73.5" x14ac:dyDescent="0.35">
      <c r="A9127" s="1">
        <v>36</v>
      </c>
      <c r="B9127" s="13" t="s">
        <v>2769</v>
      </c>
      <c r="C9127" s="13" t="s">
        <v>41</v>
      </c>
      <c r="D9127" s="14" t="s">
        <v>2770</v>
      </c>
      <c r="E9127" s="15">
        <v>44.67</v>
      </c>
      <c r="F9127" s="16">
        <f t="shared" si="3030"/>
        <v>14249.73</v>
      </c>
      <c r="G9127" s="16">
        <f t="shared" si="3031"/>
        <v>8085.27</v>
      </c>
      <c r="H9127" s="16">
        <f t="shared" si="3032"/>
        <v>56.739811912225704</v>
      </c>
      <c r="I9127" s="16">
        <f t="shared" si="3033"/>
        <v>6164.46</v>
      </c>
      <c r="J9127" s="17">
        <v>319</v>
      </c>
      <c r="K9127" s="17">
        <v>181</v>
      </c>
      <c r="L9127" s="18">
        <f t="shared" si="3034"/>
        <v>138</v>
      </c>
      <c r="M9127" s="17">
        <v>168</v>
      </c>
      <c r="N9127" s="16">
        <f t="shared" si="3035"/>
        <v>44.67</v>
      </c>
      <c r="O9127" s="16">
        <f t="shared" si="3036"/>
        <v>7504.56</v>
      </c>
      <c r="P9127" s="18">
        <f t="shared" si="3037"/>
        <v>13</v>
      </c>
      <c r="Q9127" s="16">
        <f t="shared" si="3038"/>
        <v>44.67</v>
      </c>
      <c r="R9127" s="16">
        <f t="shared" si="3039"/>
        <v>580.71</v>
      </c>
    </row>
    <row r="9128" spans="1:18" ht="63" x14ac:dyDescent="0.35">
      <c r="A9128" s="1">
        <v>37</v>
      </c>
      <c r="B9128" s="13" t="s">
        <v>2771</v>
      </c>
      <c r="C9128" s="13" t="s">
        <v>41</v>
      </c>
      <c r="D9128" s="14" t="s">
        <v>2772</v>
      </c>
      <c r="E9128" s="15">
        <v>35.909999999999997</v>
      </c>
      <c r="F9128" s="16">
        <f t="shared" si="3030"/>
        <v>11455.29</v>
      </c>
      <c r="G9128" s="16">
        <f t="shared" si="3031"/>
        <v>6499.71</v>
      </c>
      <c r="H9128" s="16">
        <f t="shared" si="3032"/>
        <v>56.739811912225704</v>
      </c>
      <c r="I9128" s="16">
        <f t="shared" si="3033"/>
        <v>4955.58</v>
      </c>
      <c r="J9128" s="17">
        <v>319</v>
      </c>
      <c r="K9128" s="17">
        <v>181</v>
      </c>
      <c r="L9128" s="18">
        <f t="shared" si="3034"/>
        <v>138</v>
      </c>
      <c r="M9128" s="17">
        <v>168</v>
      </c>
      <c r="N9128" s="16">
        <f t="shared" si="3035"/>
        <v>35.909999999999997</v>
      </c>
      <c r="O9128" s="16">
        <f t="shared" si="3036"/>
        <v>6032.88</v>
      </c>
      <c r="P9128" s="18">
        <f t="shared" si="3037"/>
        <v>13</v>
      </c>
      <c r="Q9128" s="16">
        <f t="shared" si="3038"/>
        <v>35.909999999999997</v>
      </c>
      <c r="R9128" s="16">
        <f t="shared" si="3039"/>
        <v>466.83</v>
      </c>
    </row>
    <row r="9129" spans="1:18" ht="31.5" x14ac:dyDescent="0.35">
      <c r="A9129" s="1">
        <v>38</v>
      </c>
      <c r="B9129" s="13" t="s">
        <v>2773</v>
      </c>
      <c r="C9129" s="13" t="s">
        <v>41</v>
      </c>
      <c r="D9129" s="14" t="s">
        <v>2774</v>
      </c>
      <c r="E9129" s="15">
        <v>24.2</v>
      </c>
      <c r="F9129" s="16">
        <f t="shared" si="3030"/>
        <v>7719.8</v>
      </c>
      <c r="G9129" s="16">
        <f t="shared" si="3031"/>
        <v>4380.2</v>
      </c>
      <c r="H9129" s="16">
        <f t="shared" si="3032"/>
        <v>56.739811912225704</v>
      </c>
      <c r="I9129" s="16">
        <f t="shared" si="3033"/>
        <v>3339.6</v>
      </c>
      <c r="J9129" s="17">
        <v>319</v>
      </c>
      <c r="K9129" s="17">
        <v>181</v>
      </c>
      <c r="L9129" s="18">
        <f t="shared" si="3034"/>
        <v>138</v>
      </c>
      <c r="M9129" s="17">
        <v>168</v>
      </c>
      <c r="N9129" s="16">
        <f t="shared" si="3035"/>
        <v>24.2</v>
      </c>
      <c r="O9129" s="16">
        <f t="shared" si="3036"/>
        <v>4065.6</v>
      </c>
      <c r="P9129" s="18">
        <f t="shared" si="3037"/>
        <v>13</v>
      </c>
      <c r="Q9129" s="16">
        <f t="shared" si="3038"/>
        <v>24.2</v>
      </c>
      <c r="R9129" s="16">
        <f t="shared" si="3039"/>
        <v>314.60000000000002</v>
      </c>
    </row>
    <row r="9130" spans="1:18" x14ac:dyDescent="0.35">
      <c r="A9130" s="1">
        <v>39</v>
      </c>
      <c r="B9130" s="13" t="s">
        <v>2775</v>
      </c>
      <c r="C9130" s="13" t="s">
        <v>41</v>
      </c>
      <c r="D9130" s="14" t="s">
        <v>2776</v>
      </c>
      <c r="E9130" s="15">
        <v>23.67</v>
      </c>
      <c r="F9130" s="16">
        <f t="shared" si="3030"/>
        <v>120953.7</v>
      </c>
      <c r="G9130" s="16">
        <f t="shared" si="3031"/>
        <v>60169.14</v>
      </c>
      <c r="H9130" s="16">
        <f t="shared" si="3032"/>
        <v>49.74559686888454</v>
      </c>
      <c r="I9130" s="16">
        <f t="shared" si="3033"/>
        <v>60784.56</v>
      </c>
      <c r="J9130" s="17">
        <v>5110</v>
      </c>
      <c r="K9130" s="17">
        <v>2542</v>
      </c>
      <c r="L9130" s="18">
        <f t="shared" si="3034"/>
        <v>2568</v>
      </c>
      <c r="M9130" s="17">
        <v>2522</v>
      </c>
      <c r="N9130" s="16">
        <f t="shared" si="3035"/>
        <v>23.67</v>
      </c>
      <c r="O9130" s="16">
        <f t="shared" si="3036"/>
        <v>59695.74</v>
      </c>
      <c r="P9130" s="18">
        <f t="shared" si="3037"/>
        <v>20</v>
      </c>
      <c r="Q9130" s="16">
        <f t="shared" si="3038"/>
        <v>23.67</v>
      </c>
      <c r="R9130" s="16">
        <f t="shared" si="3039"/>
        <v>473.4</v>
      </c>
    </row>
    <row r="9131" spans="1:18" ht="42" x14ac:dyDescent="0.35">
      <c r="A9131" s="1">
        <v>40</v>
      </c>
      <c r="B9131" s="13" t="s">
        <v>2777</v>
      </c>
      <c r="C9131" s="13" t="s">
        <v>41</v>
      </c>
      <c r="D9131" s="14" t="s">
        <v>2778</v>
      </c>
      <c r="E9131" s="15">
        <v>23.18</v>
      </c>
      <c r="F9131" s="16">
        <f t="shared" si="3030"/>
        <v>7394.42</v>
      </c>
      <c r="G9131" s="16">
        <f t="shared" si="3031"/>
        <v>3662.44</v>
      </c>
      <c r="H9131" s="16">
        <f t="shared" si="3032"/>
        <v>49.529780564263319</v>
      </c>
      <c r="I9131" s="16">
        <f t="shared" si="3033"/>
        <v>3731.98</v>
      </c>
      <c r="J9131" s="17">
        <v>319</v>
      </c>
      <c r="K9131" s="17">
        <v>158</v>
      </c>
      <c r="L9131" s="18">
        <f t="shared" si="3034"/>
        <v>161</v>
      </c>
      <c r="M9131" s="17">
        <v>150</v>
      </c>
      <c r="N9131" s="16">
        <f t="shared" si="3035"/>
        <v>23.18</v>
      </c>
      <c r="O9131" s="16">
        <f t="shared" si="3036"/>
        <v>3477</v>
      </c>
      <c r="P9131" s="18">
        <f t="shared" si="3037"/>
        <v>8</v>
      </c>
      <c r="Q9131" s="16">
        <f t="shared" si="3038"/>
        <v>23.18</v>
      </c>
      <c r="R9131" s="16">
        <f t="shared" si="3039"/>
        <v>185.44</v>
      </c>
    </row>
    <row r="9132" spans="1:18" ht="21" x14ac:dyDescent="0.35">
      <c r="A9132" s="1">
        <v>41</v>
      </c>
      <c r="B9132" s="13" t="s">
        <v>2779</v>
      </c>
      <c r="C9132" s="13" t="s">
        <v>41</v>
      </c>
      <c r="D9132" s="14" t="s">
        <v>2780</v>
      </c>
      <c r="E9132" s="15">
        <v>18.68</v>
      </c>
      <c r="F9132" s="16">
        <f t="shared" si="3030"/>
        <v>5958.92</v>
      </c>
      <c r="G9132" s="16">
        <f t="shared" si="3031"/>
        <v>2951.44</v>
      </c>
      <c r="H9132" s="16">
        <f t="shared" si="3032"/>
        <v>49.529780564263319</v>
      </c>
      <c r="I9132" s="16">
        <f t="shared" si="3033"/>
        <v>3007.48</v>
      </c>
      <c r="J9132" s="17">
        <v>319</v>
      </c>
      <c r="K9132" s="17">
        <v>158</v>
      </c>
      <c r="L9132" s="18">
        <f t="shared" si="3034"/>
        <v>161</v>
      </c>
      <c r="M9132" s="17">
        <v>150</v>
      </c>
      <c r="N9132" s="16">
        <f t="shared" si="3035"/>
        <v>18.68</v>
      </c>
      <c r="O9132" s="16">
        <f t="shared" si="3036"/>
        <v>2802</v>
      </c>
      <c r="P9132" s="18">
        <f t="shared" si="3037"/>
        <v>8</v>
      </c>
      <c r="Q9132" s="16">
        <f t="shared" si="3038"/>
        <v>18.68</v>
      </c>
      <c r="R9132" s="16">
        <f t="shared" si="3039"/>
        <v>149.44</v>
      </c>
    </row>
    <row r="9133" spans="1:18" ht="31.5" x14ac:dyDescent="0.35">
      <c r="A9133" s="1">
        <v>42</v>
      </c>
      <c r="B9133" s="13" t="s">
        <v>2781</v>
      </c>
      <c r="C9133" s="13" t="s">
        <v>41</v>
      </c>
      <c r="D9133" s="14" t="s">
        <v>2782</v>
      </c>
      <c r="E9133" s="15">
        <v>20.11</v>
      </c>
      <c r="F9133" s="16">
        <f t="shared" si="3030"/>
        <v>6415.09</v>
      </c>
      <c r="G9133" s="16">
        <f t="shared" si="3031"/>
        <v>3177.38</v>
      </c>
      <c r="H9133" s="16">
        <f t="shared" si="3032"/>
        <v>49.529780564263319</v>
      </c>
      <c r="I9133" s="16">
        <f t="shared" si="3033"/>
        <v>3237.71</v>
      </c>
      <c r="J9133" s="17">
        <v>319</v>
      </c>
      <c r="K9133" s="17">
        <v>158</v>
      </c>
      <c r="L9133" s="18">
        <f t="shared" si="3034"/>
        <v>161</v>
      </c>
      <c r="M9133" s="17">
        <v>150</v>
      </c>
      <c r="N9133" s="16">
        <f t="shared" si="3035"/>
        <v>20.11</v>
      </c>
      <c r="O9133" s="16">
        <f t="shared" si="3036"/>
        <v>3016.5</v>
      </c>
      <c r="P9133" s="18">
        <f t="shared" si="3037"/>
        <v>8</v>
      </c>
      <c r="Q9133" s="16">
        <f t="shared" si="3038"/>
        <v>20.11</v>
      </c>
      <c r="R9133" s="16">
        <f t="shared" si="3039"/>
        <v>160.88</v>
      </c>
    </row>
    <row r="9134" spans="1:18" x14ac:dyDescent="0.35">
      <c r="A9134" s="1">
        <v>43</v>
      </c>
      <c r="B9134" s="13" t="s">
        <v>2783</v>
      </c>
      <c r="C9134" s="13" t="s">
        <v>41</v>
      </c>
      <c r="D9134" s="14" t="s">
        <v>2784</v>
      </c>
      <c r="E9134" s="15">
        <v>13.9</v>
      </c>
      <c r="F9134" s="16">
        <f t="shared" si="3030"/>
        <v>71029</v>
      </c>
      <c r="G9134" s="16">
        <f t="shared" si="3031"/>
        <v>34986.300000000003</v>
      </c>
      <c r="H9134" s="16">
        <f t="shared" si="3032"/>
        <v>49.256360078277886</v>
      </c>
      <c r="I9134" s="16">
        <f t="shared" si="3033"/>
        <v>36042.699999999997</v>
      </c>
      <c r="J9134" s="17">
        <v>5110</v>
      </c>
      <c r="K9134" s="17">
        <v>2517</v>
      </c>
      <c r="L9134" s="18">
        <f t="shared" si="3034"/>
        <v>2593</v>
      </c>
      <c r="M9134" s="17">
        <v>2502</v>
      </c>
      <c r="N9134" s="16">
        <f t="shared" si="3035"/>
        <v>13.9</v>
      </c>
      <c r="O9134" s="16">
        <f t="shared" si="3036"/>
        <v>34777.800000000003</v>
      </c>
      <c r="P9134" s="18">
        <f t="shared" si="3037"/>
        <v>15</v>
      </c>
      <c r="Q9134" s="16">
        <f t="shared" si="3038"/>
        <v>13.9</v>
      </c>
      <c r="R9134" s="16">
        <f t="shared" si="3039"/>
        <v>208.5</v>
      </c>
    </row>
    <row r="9135" spans="1:18" ht="21" x14ac:dyDescent="0.35">
      <c r="A9135" s="1">
        <v>44</v>
      </c>
      <c r="B9135" s="13" t="s">
        <v>2785</v>
      </c>
      <c r="C9135" s="13" t="s">
        <v>41</v>
      </c>
      <c r="D9135" s="14" t="s">
        <v>2786</v>
      </c>
      <c r="E9135" s="15">
        <v>16.239999999999998</v>
      </c>
      <c r="F9135" s="16">
        <f t="shared" si="3030"/>
        <v>82986.399999999994</v>
      </c>
      <c r="G9135" s="16">
        <f t="shared" si="3031"/>
        <v>40876.080000000002</v>
      </c>
      <c r="H9135" s="16">
        <f t="shared" si="3032"/>
        <v>49.256360078277886</v>
      </c>
      <c r="I9135" s="16">
        <f t="shared" si="3033"/>
        <v>42110.32</v>
      </c>
      <c r="J9135" s="17">
        <v>5110</v>
      </c>
      <c r="K9135" s="17">
        <v>2517</v>
      </c>
      <c r="L9135" s="18">
        <f t="shared" si="3034"/>
        <v>2593</v>
      </c>
      <c r="M9135" s="17">
        <v>2502</v>
      </c>
      <c r="N9135" s="16">
        <f t="shared" si="3035"/>
        <v>16.239999999999998</v>
      </c>
      <c r="O9135" s="16">
        <f t="shared" si="3036"/>
        <v>40632.480000000003</v>
      </c>
      <c r="P9135" s="18">
        <f t="shared" si="3037"/>
        <v>15</v>
      </c>
      <c r="Q9135" s="16">
        <f t="shared" si="3038"/>
        <v>16.239999999999998</v>
      </c>
      <c r="R9135" s="16">
        <f t="shared" si="3039"/>
        <v>243.6</v>
      </c>
    </row>
    <row r="9136" spans="1:18" ht="31.5" x14ac:dyDescent="0.35">
      <c r="A9136" s="1">
        <v>45</v>
      </c>
      <c r="B9136" s="13" t="s">
        <v>2787</v>
      </c>
      <c r="C9136" s="13" t="s">
        <v>41</v>
      </c>
      <c r="D9136" s="14" t="s">
        <v>2788</v>
      </c>
      <c r="E9136" s="15">
        <v>17.63</v>
      </c>
      <c r="F9136" s="16">
        <f t="shared" si="3030"/>
        <v>5623.97</v>
      </c>
      <c r="G9136" s="16">
        <f t="shared" si="3031"/>
        <v>3526</v>
      </c>
      <c r="H9136" s="16">
        <f t="shared" si="3032"/>
        <v>62.695924764890286</v>
      </c>
      <c r="I9136" s="16">
        <f t="shared" si="3033"/>
        <v>2097.9699999999998</v>
      </c>
      <c r="J9136" s="17">
        <v>319</v>
      </c>
      <c r="K9136" s="17">
        <v>200</v>
      </c>
      <c r="L9136" s="18">
        <f t="shared" si="3034"/>
        <v>119</v>
      </c>
      <c r="M9136" s="17">
        <v>200</v>
      </c>
      <c r="N9136" s="16">
        <f t="shared" si="3035"/>
        <v>17.63</v>
      </c>
      <c r="O9136" s="16">
        <f t="shared" si="3036"/>
        <v>3526</v>
      </c>
      <c r="P9136" s="18">
        <f t="shared" si="3037"/>
        <v>0</v>
      </c>
      <c r="Q9136" s="16">
        <f t="shared" si="3038"/>
        <v>17.63</v>
      </c>
      <c r="R9136" s="16">
        <f t="shared" si="3039"/>
        <v>0</v>
      </c>
    </row>
    <row r="9137" spans="1:18" ht="31.5" x14ac:dyDescent="0.35">
      <c r="A9137" s="1">
        <v>46</v>
      </c>
      <c r="B9137" s="13" t="s">
        <v>2789</v>
      </c>
      <c r="C9137" s="13" t="s">
        <v>41</v>
      </c>
      <c r="D9137" s="14" t="s">
        <v>2790</v>
      </c>
      <c r="E9137" s="15">
        <v>6.44</v>
      </c>
      <c r="F9137" s="16">
        <f t="shared" si="3030"/>
        <v>32908.400000000001</v>
      </c>
      <c r="G9137" s="16">
        <f t="shared" si="3031"/>
        <v>16209.48</v>
      </c>
      <c r="H9137" s="16">
        <f t="shared" si="3032"/>
        <v>49.256360078277886</v>
      </c>
      <c r="I9137" s="16">
        <f t="shared" si="3033"/>
        <v>16698.919999999998</v>
      </c>
      <c r="J9137" s="17">
        <v>5110</v>
      </c>
      <c r="K9137" s="17">
        <v>2517</v>
      </c>
      <c r="L9137" s="18">
        <f t="shared" si="3034"/>
        <v>2593</v>
      </c>
      <c r="M9137" s="17">
        <v>2507</v>
      </c>
      <c r="N9137" s="16">
        <f t="shared" si="3035"/>
        <v>6.44</v>
      </c>
      <c r="O9137" s="16">
        <f t="shared" si="3036"/>
        <v>16145.08</v>
      </c>
      <c r="P9137" s="18">
        <f t="shared" si="3037"/>
        <v>10</v>
      </c>
      <c r="Q9137" s="16">
        <f t="shared" si="3038"/>
        <v>6.44</v>
      </c>
      <c r="R9137" s="16">
        <f t="shared" si="3039"/>
        <v>64.400000000000006</v>
      </c>
    </row>
    <row r="9138" spans="1:18" ht="31.5" x14ac:dyDescent="0.35">
      <c r="A9138" s="1">
        <v>47</v>
      </c>
      <c r="B9138" s="13" t="s">
        <v>2791</v>
      </c>
      <c r="C9138" s="13" t="s">
        <v>41</v>
      </c>
      <c r="D9138" s="14" t="s">
        <v>2792</v>
      </c>
      <c r="E9138" s="15">
        <v>6.44</v>
      </c>
      <c r="F9138" s="16">
        <f t="shared" si="3030"/>
        <v>32908.400000000001</v>
      </c>
      <c r="G9138" s="16">
        <f t="shared" si="3031"/>
        <v>16209.48</v>
      </c>
      <c r="H9138" s="16">
        <f t="shared" si="3032"/>
        <v>49.256360078277886</v>
      </c>
      <c r="I9138" s="16">
        <f t="shared" si="3033"/>
        <v>16698.919999999998</v>
      </c>
      <c r="J9138" s="17">
        <v>5110</v>
      </c>
      <c r="K9138" s="17">
        <v>2517</v>
      </c>
      <c r="L9138" s="18">
        <f t="shared" si="3034"/>
        <v>2593</v>
      </c>
      <c r="M9138" s="17">
        <v>2507</v>
      </c>
      <c r="N9138" s="16">
        <f t="shared" si="3035"/>
        <v>6.44</v>
      </c>
      <c r="O9138" s="16">
        <f t="shared" si="3036"/>
        <v>16145.08</v>
      </c>
      <c r="P9138" s="18">
        <f t="shared" si="3037"/>
        <v>10</v>
      </c>
      <c r="Q9138" s="16">
        <f t="shared" si="3038"/>
        <v>6.44</v>
      </c>
      <c r="R9138" s="16">
        <f t="shared" si="3039"/>
        <v>64.400000000000006</v>
      </c>
    </row>
    <row r="9139" spans="1:18" ht="42" x14ac:dyDescent="0.35">
      <c r="A9139" s="1">
        <v>48</v>
      </c>
      <c r="B9139" s="13" t="s">
        <v>2793</v>
      </c>
      <c r="C9139" s="13" t="s">
        <v>41</v>
      </c>
      <c r="D9139" s="14" t="s">
        <v>2794</v>
      </c>
      <c r="E9139" s="15">
        <v>10.8</v>
      </c>
      <c r="F9139" s="16">
        <f t="shared" si="3030"/>
        <v>27594</v>
      </c>
      <c r="G9139" s="16">
        <f t="shared" si="3031"/>
        <v>14774.4</v>
      </c>
      <c r="H9139" s="16">
        <f t="shared" si="3032"/>
        <v>53.542074363992178</v>
      </c>
      <c r="I9139" s="16">
        <f t="shared" si="3033"/>
        <v>12819.6</v>
      </c>
      <c r="J9139" s="17">
        <v>2555</v>
      </c>
      <c r="K9139" s="17">
        <v>1368</v>
      </c>
      <c r="L9139" s="18">
        <f t="shared" si="3034"/>
        <v>1187</v>
      </c>
      <c r="M9139" s="17">
        <v>1348</v>
      </c>
      <c r="N9139" s="16">
        <f t="shared" si="3035"/>
        <v>10.8</v>
      </c>
      <c r="O9139" s="16">
        <f t="shared" si="3036"/>
        <v>14558.4</v>
      </c>
      <c r="P9139" s="18">
        <f t="shared" si="3037"/>
        <v>20</v>
      </c>
      <c r="Q9139" s="16">
        <f t="shared" si="3038"/>
        <v>10.8</v>
      </c>
      <c r="R9139" s="16">
        <f t="shared" si="3039"/>
        <v>216</v>
      </c>
    </row>
    <row r="9140" spans="1:18" ht="42" x14ac:dyDescent="0.35">
      <c r="A9140" s="1">
        <v>49</v>
      </c>
      <c r="B9140" s="13" t="s">
        <v>2795</v>
      </c>
      <c r="C9140" s="13" t="s">
        <v>41</v>
      </c>
      <c r="D9140" s="14" t="s">
        <v>2796</v>
      </c>
      <c r="E9140" s="15">
        <v>88.03</v>
      </c>
      <c r="F9140" s="16">
        <f t="shared" si="3030"/>
        <v>112502.34</v>
      </c>
      <c r="G9140" s="16">
        <f t="shared" si="3031"/>
        <v>54754.66</v>
      </c>
      <c r="H9140" s="16">
        <f t="shared" si="3032"/>
        <v>48.669796557120499</v>
      </c>
      <c r="I9140" s="16">
        <f t="shared" si="3033"/>
        <v>57747.68</v>
      </c>
      <c r="J9140" s="17">
        <v>1278</v>
      </c>
      <c r="K9140" s="17">
        <v>622</v>
      </c>
      <c r="L9140" s="18">
        <f t="shared" si="3034"/>
        <v>656</v>
      </c>
      <c r="M9140" s="17">
        <v>602</v>
      </c>
      <c r="N9140" s="16">
        <f t="shared" si="3035"/>
        <v>88.03</v>
      </c>
      <c r="O9140" s="16">
        <f t="shared" si="3036"/>
        <v>52994.06</v>
      </c>
      <c r="P9140" s="18">
        <f t="shared" si="3037"/>
        <v>20</v>
      </c>
      <c r="Q9140" s="16">
        <f t="shared" si="3038"/>
        <v>88.03</v>
      </c>
      <c r="R9140" s="16">
        <f t="shared" si="3039"/>
        <v>1760.6</v>
      </c>
    </row>
    <row r="9141" spans="1:18" ht="31.5" x14ac:dyDescent="0.35">
      <c r="A9141" s="1">
        <v>50</v>
      </c>
      <c r="B9141" s="13" t="s">
        <v>2797</v>
      </c>
      <c r="C9141" s="13" t="s">
        <v>41</v>
      </c>
      <c r="D9141" s="14" t="s">
        <v>2798</v>
      </c>
      <c r="E9141" s="15">
        <v>24.64</v>
      </c>
      <c r="F9141" s="16">
        <f t="shared" si="3030"/>
        <v>31489.919999999998</v>
      </c>
      <c r="G9141" s="16">
        <f t="shared" si="3031"/>
        <v>15326.08</v>
      </c>
      <c r="H9141" s="16">
        <f t="shared" si="3032"/>
        <v>48.669796557120499</v>
      </c>
      <c r="I9141" s="16">
        <f t="shared" si="3033"/>
        <v>16163.84</v>
      </c>
      <c r="J9141" s="17">
        <v>1278</v>
      </c>
      <c r="K9141" s="17">
        <v>622</v>
      </c>
      <c r="L9141" s="18">
        <f t="shared" si="3034"/>
        <v>656</v>
      </c>
      <c r="M9141" s="17">
        <v>602</v>
      </c>
      <c r="N9141" s="16">
        <f t="shared" si="3035"/>
        <v>24.64</v>
      </c>
      <c r="O9141" s="16">
        <f t="shared" si="3036"/>
        <v>14833.28</v>
      </c>
      <c r="P9141" s="18">
        <f t="shared" si="3037"/>
        <v>20</v>
      </c>
      <c r="Q9141" s="16">
        <f t="shared" si="3038"/>
        <v>24.64</v>
      </c>
      <c r="R9141" s="16">
        <f t="shared" si="3039"/>
        <v>492.8</v>
      </c>
    </row>
    <row r="9142" spans="1:18" ht="42" x14ac:dyDescent="0.35">
      <c r="A9142" s="1">
        <v>51</v>
      </c>
      <c r="B9142" s="13" t="s">
        <v>2799</v>
      </c>
      <c r="C9142" s="13" t="s">
        <v>41</v>
      </c>
      <c r="D9142" s="14" t="s">
        <v>2800</v>
      </c>
      <c r="E9142" s="15">
        <v>14.36</v>
      </c>
      <c r="F9142" s="16">
        <f t="shared" si="3030"/>
        <v>18352.080000000002</v>
      </c>
      <c r="G9142" s="16">
        <f t="shared" si="3031"/>
        <v>8931.92</v>
      </c>
      <c r="H9142" s="16">
        <f t="shared" si="3032"/>
        <v>48.669796557120499</v>
      </c>
      <c r="I9142" s="16">
        <f t="shared" si="3033"/>
        <v>9420.16</v>
      </c>
      <c r="J9142" s="17">
        <v>1278</v>
      </c>
      <c r="K9142" s="17">
        <v>622</v>
      </c>
      <c r="L9142" s="18">
        <f t="shared" si="3034"/>
        <v>656</v>
      </c>
      <c r="M9142" s="17">
        <v>602</v>
      </c>
      <c r="N9142" s="16">
        <f t="shared" si="3035"/>
        <v>14.36</v>
      </c>
      <c r="O9142" s="16">
        <f t="shared" si="3036"/>
        <v>8644.7199999999993</v>
      </c>
      <c r="P9142" s="18">
        <f t="shared" si="3037"/>
        <v>20</v>
      </c>
      <c r="Q9142" s="16">
        <f t="shared" si="3038"/>
        <v>14.36</v>
      </c>
      <c r="R9142" s="16">
        <f t="shared" si="3039"/>
        <v>287.2</v>
      </c>
    </row>
    <row r="9143" spans="1:18" ht="31.5" x14ac:dyDescent="0.35">
      <c r="A9143" s="1">
        <v>52</v>
      </c>
      <c r="B9143" s="13" t="s">
        <v>2801</v>
      </c>
      <c r="C9143" s="13" t="s">
        <v>41</v>
      </c>
      <c r="D9143" s="14" t="s">
        <v>2802</v>
      </c>
      <c r="E9143" s="15">
        <v>14.18</v>
      </c>
      <c r="F9143" s="16">
        <f t="shared" si="3030"/>
        <v>18122.04</v>
      </c>
      <c r="G9143" s="16">
        <f t="shared" si="3031"/>
        <v>8819.9599999999991</v>
      </c>
      <c r="H9143" s="16">
        <f t="shared" si="3032"/>
        <v>48.669796557120499</v>
      </c>
      <c r="I9143" s="16">
        <f t="shared" si="3033"/>
        <v>9302.08</v>
      </c>
      <c r="J9143" s="17">
        <v>1278</v>
      </c>
      <c r="K9143" s="17">
        <v>622</v>
      </c>
      <c r="L9143" s="18">
        <f t="shared" si="3034"/>
        <v>656</v>
      </c>
      <c r="M9143" s="17">
        <v>602</v>
      </c>
      <c r="N9143" s="16">
        <f t="shared" si="3035"/>
        <v>14.18</v>
      </c>
      <c r="O9143" s="16">
        <f t="shared" si="3036"/>
        <v>8536.36</v>
      </c>
      <c r="P9143" s="18">
        <f t="shared" si="3037"/>
        <v>20</v>
      </c>
      <c r="Q9143" s="16">
        <f t="shared" si="3038"/>
        <v>14.18</v>
      </c>
      <c r="R9143" s="16">
        <f t="shared" si="3039"/>
        <v>283.60000000000002</v>
      </c>
    </row>
    <row r="9144" spans="1:18" ht="31.5" x14ac:dyDescent="0.35">
      <c r="A9144" s="1">
        <v>53</v>
      </c>
      <c r="B9144" s="13" t="s">
        <v>2803</v>
      </c>
      <c r="C9144" s="13" t="s">
        <v>41</v>
      </c>
      <c r="D9144" s="14" t="s">
        <v>2804</v>
      </c>
      <c r="E9144" s="15">
        <v>15.03</v>
      </c>
      <c r="F9144" s="16">
        <f t="shared" si="3030"/>
        <v>19208.34</v>
      </c>
      <c r="G9144" s="16">
        <f t="shared" si="3031"/>
        <v>9348.66</v>
      </c>
      <c r="H9144" s="16">
        <f t="shared" si="3032"/>
        <v>48.669796557120499</v>
      </c>
      <c r="I9144" s="16">
        <f t="shared" si="3033"/>
        <v>9859.68</v>
      </c>
      <c r="J9144" s="17">
        <v>1278</v>
      </c>
      <c r="K9144" s="17">
        <v>622</v>
      </c>
      <c r="L9144" s="18">
        <f t="shared" si="3034"/>
        <v>656</v>
      </c>
      <c r="M9144" s="17">
        <v>602</v>
      </c>
      <c r="N9144" s="16">
        <f t="shared" si="3035"/>
        <v>15.03</v>
      </c>
      <c r="O9144" s="16">
        <f t="shared" si="3036"/>
        <v>9048.06</v>
      </c>
      <c r="P9144" s="18">
        <f t="shared" si="3037"/>
        <v>20</v>
      </c>
      <c r="Q9144" s="16">
        <f t="shared" si="3038"/>
        <v>15.03</v>
      </c>
      <c r="R9144" s="16">
        <f t="shared" si="3039"/>
        <v>300.60000000000002</v>
      </c>
    </row>
    <row r="9145" spans="1:18" x14ac:dyDescent="0.35">
      <c r="A9145" s="1">
        <v>54</v>
      </c>
      <c r="B9145" s="13" t="s">
        <v>2805</v>
      </c>
      <c r="C9145" s="13" t="s">
        <v>41</v>
      </c>
      <c r="D9145" s="14" t="s">
        <v>2806</v>
      </c>
      <c r="E9145" s="15">
        <v>2.84</v>
      </c>
      <c r="F9145" s="16">
        <f t="shared" si="3030"/>
        <v>43537.2</v>
      </c>
      <c r="G9145" s="16">
        <f t="shared" si="3031"/>
        <v>20484.919999999998</v>
      </c>
      <c r="H9145" s="16">
        <f t="shared" si="3032"/>
        <v>47.051532941943904</v>
      </c>
      <c r="I9145" s="16">
        <f t="shared" si="3033"/>
        <v>23052.28</v>
      </c>
      <c r="J9145" s="17">
        <v>15330</v>
      </c>
      <c r="K9145" s="17">
        <v>7213</v>
      </c>
      <c r="L9145" s="18">
        <f t="shared" si="3034"/>
        <v>8117</v>
      </c>
      <c r="M9145" s="17">
        <v>7113</v>
      </c>
      <c r="N9145" s="16">
        <f t="shared" si="3035"/>
        <v>2.84</v>
      </c>
      <c r="O9145" s="16">
        <f t="shared" si="3036"/>
        <v>20200.919999999998</v>
      </c>
      <c r="P9145" s="18">
        <f t="shared" si="3037"/>
        <v>100</v>
      </c>
      <c r="Q9145" s="16">
        <f t="shared" si="3038"/>
        <v>2.84</v>
      </c>
      <c r="R9145" s="16">
        <f t="shared" si="3039"/>
        <v>284</v>
      </c>
    </row>
    <row r="9146" spans="1:18" ht="31.5" x14ac:dyDescent="0.35">
      <c r="A9146" s="1">
        <v>55</v>
      </c>
      <c r="B9146" s="13" t="s">
        <v>2807</v>
      </c>
      <c r="C9146" s="13" t="s">
        <v>41</v>
      </c>
      <c r="D9146" s="14" t="s">
        <v>2808</v>
      </c>
      <c r="E9146" s="15">
        <v>6.65</v>
      </c>
      <c r="F9146" s="16">
        <f t="shared" si="3030"/>
        <v>8498.7000000000007</v>
      </c>
      <c r="G9146" s="16">
        <f t="shared" si="3031"/>
        <v>4435.55</v>
      </c>
      <c r="H9146" s="16">
        <f t="shared" si="3032"/>
        <v>52.190923317683882</v>
      </c>
      <c r="I9146" s="16">
        <f t="shared" si="3033"/>
        <v>4063.15</v>
      </c>
      <c r="J9146" s="17">
        <v>1278</v>
      </c>
      <c r="K9146" s="17">
        <v>667</v>
      </c>
      <c r="L9146" s="18">
        <f t="shared" si="3034"/>
        <v>611</v>
      </c>
      <c r="M9146" s="17">
        <v>617</v>
      </c>
      <c r="N9146" s="16">
        <f t="shared" si="3035"/>
        <v>6.65</v>
      </c>
      <c r="O9146" s="16">
        <f t="shared" si="3036"/>
        <v>4103.05</v>
      </c>
      <c r="P9146" s="18">
        <f t="shared" si="3037"/>
        <v>50</v>
      </c>
      <c r="Q9146" s="16">
        <f t="shared" si="3038"/>
        <v>6.65</v>
      </c>
      <c r="R9146" s="16">
        <f t="shared" si="3039"/>
        <v>332.5</v>
      </c>
    </row>
    <row r="9147" spans="1:18" x14ac:dyDescent="0.35">
      <c r="A9147" s="21" t="s">
        <v>2809</v>
      </c>
      <c r="B9147" s="21" t="s">
        <v>2809</v>
      </c>
      <c r="C9147" s="21" t="s">
        <v>2809</v>
      </c>
      <c r="D9147" s="21" t="s">
        <v>2809</v>
      </c>
      <c r="E9147" s="21" t="s">
        <v>2809</v>
      </c>
      <c r="F9147" s="19"/>
      <c r="G9147" s="20">
        <f>SUM(G9092:G9146)</f>
        <v>610941.18000000017</v>
      </c>
      <c r="H9147" s="7"/>
      <c r="I9147" s="7"/>
      <c r="J9147" s="7"/>
      <c r="K9147" s="7"/>
      <c r="L9147" s="7"/>
      <c r="M9147" s="7"/>
      <c r="N9147" s="7"/>
      <c r="O9147" s="7"/>
      <c r="P9147" s="7"/>
      <c r="Q9147" s="7"/>
      <c r="R9147" s="7"/>
    </row>
    <row r="9149" spans="1:18" x14ac:dyDescent="0.35">
      <c r="B9149" s="11" t="s">
        <v>23</v>
      </c>
      <c r="C9149" s="12" t="s">
        <v>24</v>
      </c>
      <c r="D9149" s="12" t="s">
        <v>25</v>
      </c>
    </row>
    <row r="9150" spans="1:18" x14ac:dyDescent="0.35">
      <c r="B9150" s="11" t="s">
        <v>26</v>
      </c>
      <c r="C9150" s="12" t="s">
        <v>27</v>
      </c>
      <c r="D9150" s="12" t="s">
        <v>28</v>
      </c>
    </row>
    <row r="9151" spans="1:18" x14ac:dyDescent="0.35">
      <c r="B9151" s="11" t="s">
        <v>29</v>
      </c>
      <c r="C9151" s="12" t="s">
        <v>27</v>
      </c>
      <c r="D9151" s="12" t="s">
        <v>2678</v>
      </c>
    </row>
    <row r="9152" spans="1:18" x14ac:dyDescent="0.35">
      <c r="B9152" s="11" t="s">
        <v>31</v>
      </c>
      <c r="C9152" s="12" t="s">
        <v>27</v>
      </c>
      <c r="D9152" s="12" t="s">
        <v>2697</v>
      </c>
    </row>
    <row r="9153" spans="1:18" x14ac:dyDescent="0.35">
      <c r="B9153" s="11" t="s">
        <v>33</v>
      </c>
      <c r="C9153" s="12" t="s">
        <v>27</v>
      </c>
      <c r="D9153" s="12" t="s">
        <v>2810</v>
      </c>
    </row>
    <row r="9155" spans="1:18" ht="73.5" x14ac:dyDescent="0.35">
      <c r="A9155" s="1">
        <v>1</v>
      </c>
      <c r="B9155" s="13" t="s">
        <v>2811</v>
      </c>
      <c r="C9155" s="13" t="s">
        <v>92</v>
      </c>
      <c r="D9155" s="14" t="s">
        <v>2812</v>
      </c>
      <c r="E9155" s="15">
        <v>1.61</v>
      </c>
      <c r="F9155" s="16">
        <f t="shared" ref="F9155:F9194" si="3040">ROUND(ROUND(N9155,2)*ROUND(J9155,3),2)</f>
        <v>28175</v>
      </c>
      <c r="G9155" s="16">
        <f t="shared" ref="G9155:G9194" si="3041">ROUND(ROUND(N9155,2)*ROUND(K9155,3),2)</f>
        <v>13544.93</v>
      </c>
      <c r="H9155" s="16">
        <f t="shared" ref="H9155:H9194" si="3042">IF(EXACT(J9155,0),0,100*(K9155/J9155))</f>
        <v>48.074285714285715</v>
      </c>
      <c r="I9155" s="16">
        <f t="shared" ref="I9155:I9194" si="3043">ROUND((ROUND(J9155,3)-ROUND(K9155,3))*N9155,2)</f>
        <v>14630.07</v>
      </c>
      <c r="J9155" s="17">
        <v>17500</v>
      </c>
      <c r="K9155" s="17">
        <v>8413</v>
      </c>
      <c r="L9155" s="18">
        <f t="shared" ref="L9155:L9194" si="3044">ROUND(ROUND(J9155,3)-ROUND(K9155,3),3)</f>
        <v>9087</v>
      </c>
      <c r="M9155" s="17">
        <v>8013</v>
      </c>
      <c r="N9155" s="16">
        <f t="shared" ref="N9155:N9194" si="3045">ROUND(E9155,2)</f>
        <v>1.61</v>
      </c>
      <c r="O9155" s="16">
        <f t="shared" ref="O9155:O9194" si="3046">ROUND(ROUND(M9155,3)*ROUND(N9155,2),2)</f>
        <v>12900.93</v>
      </c>
      <c r="P9155" s="18">
        <f t="shared" ref="P9155:P9194" si="3047">ROUND(ROUND(K9155,3)-ROUND(M9155,3),2)</f>
        <v>400</v>
      </c>
      <c r="Q9155" s="16">
        <f t="shared" ref="Q9155:Q9194" si="3048">ROUND(E9155,2)</f>
        <v>1.61</v>
      </c>
      <c r="R9155" s="16">
        <f t="shared" ref="R9155:R9194" si="3049">ROUND((ROUND(K9155,3)-ROUND(M9155,3))* Q9155,2)</f>
        <v>644</v>
      </c>
    </row>
    <row r="9156" spans="1:18" ht="31.5" x14ac:dyDescent="0.35">
      <c r="A9156" s="1">
        <v>2</v>
      </c>
      <c r="B9156" s="13" t="s">
        <v>2813</v>
      </c>
      <c r="C9156" s="13" t="s">
        <v>92</v>
      </c>
      <c r="D9156" s="14" t="s">
        <v>2814</v>
      </c>
      <c r="E9156" s="15">
        <v>13.31</v>
      </c>
      <c r="F9156" s="16">
        <f t="shared" si="3040"/>
        <v>21961.5</v>
      </c>
      <c r="G9156" s="16">
        <f t="shared" si="3041"/>
        <v>16637.5</v>
      </c>
      <c r="H9156" s="16">
        <f t="shared" si="3042"/>
        <v>75.757575757575751</v>
      </c>
      <c r="I9156" s="16">
        <f t="shared" si="3043"/>
        <v>5324</v>
      </c>
      <c r="J9156" s="17">
        <v>1650</v>
      </c>
      <c r="K9156" s="17">
        <v>1250</v>
      </c>
      <c r="L9156" s="18">
        <f t="shared" si="3044"/>
        <v>400</v>
      </c>
      <c r="M9156" s="17">
        <v>1200</v>
      </c>
      <c r="N9156" s="16">
        <f t="shared" si="3045"/>
        <v>13.31</v>
      </c>
      <c r="O9156" s="16">
        <f t="shared" si="3046"/>
        <v>15972</v>
      </c>
      <c r="P9156" s="18">
        <f t="shared" si="3047"/>
        <v>50</v>
      </c>
      <c r="Q9156" s="16">
        <f t="shared" si="3048"/>
        <v>13.31</v>
      </c>
      <c r="R9156" s="16">
        <f t="shared" si="3049"/>
        <v>665.5</v>
      </c>
    </row>
    <row r="9157" spans="1:18" ht="31.5" x14ac:dyDescent="0.35">
      <c r="A9157" s="1">
        <v>3</v>
      </c>
      <c r="B9157" s="13" t="s">
        <v>2815</v>
      </c>
      <c r="C9157" s="13" t="s">
        <v>92</v>
      </c>
      <c r="D9157" s="14" t="s">
        <v>2816</v>
      </c>
      <c r="E9157" s="15">
        <v>17.46</v>
      </c>
      <c r="F9157" s="16">
        <f t="shared" si="3040"/>
        <v>13968</v>
      </c>
      <c r="G9157" s="16">
        <f t="shared" si="3041"/>
        <v>12222</v>
      </c>
      <c r="H9157" s="16">
        <f t="shared" si="3042"/>
        <v>87.5</v>
      </c>
      <c r="I9157" s="16">
        <f t="shared" si="3043"/>
        <v>1746</v>
      </c>
      <c r="J9157" s="17">
        <v>800</v>
      </c>
      <c r="K9157" s="17">
        <v>700</v>
      </c>
      <c r="L9157" s="18">
        <f t="shared" si="3044"/>
        <v>100</v>
      </c>
      <c r="M9157" s="17">
        <v>630</v>
      </c>
      <c r="N9157" s="16">
        <f t="shared" si="3045"/>
        <v>17.46</v>
      </c>
      <c r="O9157" s="16">
        <f t="shared" si="3046"/>
        <v>10999.8</v>
      </c>
      <c r="P9157" s="18">
        <f t="shared" si="3047"/>
        <v>70</v>
      </c>
      <c r="Q9157" s="16">
        <f t="shared" si="3048"/>
        <v>17.46</v>
      </c>
      <c r="R9157" s="16">
        <f t="shared" si="3049"/>
        <v>1222.2</v>
      </c>
    </row>
    <row r="9158" spans="1:18" ht="31.5" x14ac:dyDescent="0.35">
      <c r="A9158" s="1">
        <v>4</v>
      </c>
      <c r="B9158" s="13" t="s">
        <v>2817</v>
      </c>
      <c r="C9158" s="13" t="s">
        <v>92</v>
      </c>
      <c r="D9158" s="14" t="s">
        <v>2818</v>
      </c>
      <c r="E9158" s="15">
        <v>16.91</v>
      </c>
      <c r="F9158" s="16">
        <f t="shared" si="3040"/>
        <v>28459.53</v>
      </c>
      <c r="G9158" s="16">
        <f t="shared" si="3041"/>
        <v>14238.22</v>
      </c>
      <c r="H9158" s="16">
        <f t="shared" si="3042"/>
        <v>50.029708853238262</v>
      </c>
      <c r="I9158" s="16">
        <f t="shared" si="3043"/>
        <v>14221.31</v>
      </c>
      <c r="J9158" s="17">
        <v>1683</v>
      </c>
      <c r="K9158" s="17">
        <v>842</v>
      </c>
      <c r="L9158" s="18">
        <f t="shared" si="3044"/>
        <v>841</v>
      </c>
      <c r="M9158" s="17">
        <v>812</v>
      </c>
      <c r="N9158" s="16">
        <f t="shared" si="3045"/>
        <v>16.91</v>
      </c>
      <c r="O9158" s="16">
        <f t="shared" si="3046"/>
        <v>13730.92</v>
      </c>
      <c r="P9158" s="18">
        <f t="shared" si="3047"/>
        <v>30</v>
      </c>
      <c r="Q9158" s="16">
        <f t="shared" si="3048"/>
        <v>16.91</v>
      </c>
      <c r="R9158" s="16">
        <f t="shared" si="3049"/>
        <v>507.3</v>
      </c>
    </row>
    <row r="9159" spans="1:18" ht="84" x14ac:dyDescent="0.35">
      <c r="A9159" s="1">
        <v>5</v>
      </c>
      <c r="B9159" s="13" t="s">
        <v>2819</v>
      </c>
      <c r="C9159" s="13" t="s">
        <v>44</v>
      </c>
      <c r="D9159" s="14" t="s">
        <v>2820</v>
      </c>
      <c r="E9159" s="15">
        <v>6.36</v>
      </c>
      <c r="F9159" s="16">
        <f t="shared" si="3040"/>
        <v>76320</v>
      </c>
      <c r="G9159" s="16">
        <f t="shared" si="3041"/>
        <v>38134.559999999998</v>
      </c>
      <c r="H9159" s="16">
        <f t="shared" si="3042"/>
        <v>49.966666666666661</v>
      </c>
      <c r="I9159" s="16">
        <f t="shared" si="3043"/>
        <v>38185.440000000002</v>
      </c>
      <c r="J9159" s="17">
        <v>12000</v>
      </c>
      <c r="K9159" s="17">
        <v>5996</v>
      </c>
      <c r="L9159" s="18">
        <f t="shared" si="3044"/>
        <v>6004</v>
      </c>
      <c r="M9159" s="17">
        <v>5796</v>
      </c>
      <c r="N9159" s="16">
        <f t="shared" si="3045"/>
        <v>6.36</v>
      </c>
      <c r="O9159" s="16">
        <f t="shared" si="3046"/>
        <v>36862.559999999998</v>
      </c>
      <c r="P9159" s="18">
        <f t="shared" si="3047"/>
        <v>200</v>
      </c>
      <c r="Q9159" s="16">
        <f t="shared" si="3048"/>
        <v>6.36</v>
      </c>
      <c r="R9159" s="16">
        <f t="shared" si="3049"/>
        <v>1272</v>
      </c>
    </row>
    <row r="9160" spans="1:18" ht="63" x14ac:dyDescent="0.35">
      <c r="A9160" s="1">
        <v>6</v>
      </c>
      <c r="B9160" s="13" t="s">
        <v>2821</v>
      </c>
      <c r="C9160" s="13" t="s">
        <v>92</v>
      </c>
      <c r="D9160" s="14" t="s">
        <v>2822</v>
      </c>
      <c r="E9160" s="15">
        <v>5.9</v>
      </c>
      <c r="F9160" s="16">
        <f t="shared" si="3040"/>
        <v>35606.5</v>
      </c>
      <c r="G9160" s="16">
        <f t="shared" si="3041"/>
        <v>20384.5</v>
      </c>
      <c r="H9160" s="16">
        <f t="shared" si="3042"/>
        <v>57.249378624689321</v>
      </c>
      <c r="I9160" s="16">
        <f t="shared" si="3043"/>
        <v>15222</v>
      </c>
      <c r="J9160" s="17">
        <v>6035</v>
      </c>
      <c r="K9160" s="17">
        <v>3455</v>
      </c>
      <c r="L9160" s="18">
        <f t="shared" si="3044"/>
        <v>2580</v>
      </c>
      <c r="M9160" s="17">
        <v>3205</v>
      </c>
      <c r="N9160" s="16">
        <f t="shared" si="3045"/>
        <v>5.9</v>
      </c>
      <c r="O9160" s="16">
        <f t="shared" si="3046"/>
        <v>18909.5</v>
      </c>
      <c r="P9160" s="18">
        <f t="shared" si="3047"/>
        <v>250</v>
      </c>
      <c r="Q9160" s="16">
        <f t="shared" si="3048"/>
        <v>5.9</v>
      </c>
      <c r="R9160" s="16">
        <f t="shared" si="3049"/>
        <v>1475</v>
      </c>
    </row>
    <row r="9161" spans="1:18" ht="31.5" x14ac:dyDescent="0.35">
      <c r="A9161" s="1">
        <v>7</v>
      </c>
      <c r="B9161" s="13" t="s">
        <v>2823</v>
      </c>
      <c r="C9161" s="13" t="s">
        <v>92</v>
      </c>
      <c r="D9161" s="14" t="s">
        <v>2824</v>
      </c>
      <c r="E9161" s="15">
        <v>6.75</v>
      </c>
      <c r="F9161" s="16">
        <f t="shared" si="3040"/>
        <v>10597.5</v>
      </c>
      <c r="G9161" s="16">
        <f t="shared" si="3041"/>
        <v>4191.75</v>
      </c>
      <c r="H9161" s="16">
        <f t="shared" si="3042"/>
        <v>39.554140127388536</v>
      </c>
      <c r="I9161" s="16">
        <f t="shared" si="3043"/>
        <v>6405.75</v>
      </c>
      <c r="J9161" s="17">
        <v>1570</v>
      </c>
      <c r="K9161" s="17">
        <v>621</v>
      </c>
      <c r="L9161" s="18">
        <f t="shared" si="3044"/>
        <v>949</v>
      </c>
      <c r="M9161" s="17">
        <v>541</v>
      </c>
      <c r="N9161" s="16">
        <f t="shared" si="3045"/>
        <v>6.75</v>
      </c>
      <c r="O9161" s="16">
        <f t="shared" si="3046"/>
        <v>3651.75</v>
      </c>
      <c r="P9161" s="18">
        <f t="shared" si="3047"/>
        <v>80</v>
      </c>
      <c r="Q9161" s="16">
        <f t="shared" si="3048"/>
        <v>6.75</v>
      </c>
      <c r="R9161" s="16">
        <f t="shared" si="3049"/>
        <v>540</v>
      </c>
    </row>
    <row r="9162" spans="1:18" ht="52.5" x14ac:dyDescent="0.35">
      <c r="A9162" s="1">
        <v>8</v>
      </c>
      <c r="B9162" s="13" t="s">
        <v>2825</v>
      </c>
      <c r="C9162" s="13" t="s">
        <v>44</v>
      </c>
      <c r="D9162" s="14" t="s">
        <v>2826</v>
      </c>
      <c r="E9162" s="15">
        <v>15.4</v>
      </c>
      <c r="F9162" s="16">
        <f t="shared" si="3040"/>
        <v>46970</v>
      </c>
      <c r="G9162" s="16">
        <f t="shared" si="3041"/>
        <v>27550.6</v>
      </c>
      <c r="H9162" s="16">
        <f t="shared" si="3042"/>
        <v>58.655737704918032</v>
      </c>
      <c r="I9162" s="16">
        <f t="shared" si="3043"/>
        <v>19419.400000000001</v>
      </c>
      <c r="J9162" s="17">
        <v>3050</v>
      </c>
      <c r="K9162" s="17">
        <v>1789</v>
      </c>
      <c r="L9162" s="18">
        <f t="shared" si="3044"/>
        <v>1261</v>
      </c>
      <c r="M9162" s="17">
        <v>1759</v>
      </c>
      <c r="N9162" s="16">
        <f t="shared" si="3045"/>
        <v>15.4</v>
      </c>
      <c r="O9162" s="16">
        <f t="shared" si="3046"/>
        <v>27088.6</v>
      </c>
      <c r="P9162" s="18">
        <f t="shared" si="3047"/>
        <v>30</v>
      </c>
      <c r="Q9162" s="16">
        <f t="shared" si="3048"/>
        <v>15.4</v>
      </c>
      <c r="R9162" s="16">
        <f t="shared" si="3049"/>
        <v>462</v>
      </c>
    </row>
    <row r="9163" spans="1:18" ht="31.5" x14ac:dyDescent="0.35">
      <c r="A9163" s="1">
        <v>9</v>
      </c>
      <c r="B9163" s="13" t="s">
        <v>2827</v>
      </c>
      <c r="C9163" s="13" t="s">
        <v>44</v>
      </c>
      <c r="D9163" s="14" t="s">
        <v>2828</v>
      </c>
      <c r="E9163" s="15">
        <v>8.0399999999999991</v>
      </c>
      <c r="F9163" s="16">
        <f t="shared" si="3040"/>
        <v>45442.080000000002</v>
      </c>
      <c r="G9163" s="16">
        <f t="shared" si="3041"/>
        <v>20678.88</v>
      </c>
      <c r="H9163" s="16">
        <f t="shared" si="3042"/>
        <v>45.506015569709831</v>
      </c>
      <c r="I9163" s="16">
        <f t="shared" si="3043"/>
        <v>24763.200000000001</v>
      </c>
      <c r="J9163" s="17">
        <v>5652</v>
      </c>
      <c r="K9163" s="17">
        <v>2572</v>
      </c>
      <c r="L9163" s="18">
        <f t="shared" si="3044"/>
        <v>3080</v>
      </c>
      <c r="M9163" s="17">
        <v>2522</v>
      </c>
      <c r="N9163" s="16">
        <f t="shared" si="3045"/>
        <v>8.0399999999999991</v>
      </c>
      <c r="O9163" s="16">
        <f t="shared" si="3046"/>
        <v>20276.88</v>
      </c>
      <c r="P9163" s="18">
        <f t="shared" si="3047"/>
        <v>50</v>
      </c>
      <c r="Q9163" s="16">
        <f t="shared" si="3048"/>
        <v>8.0399999999999991</v>
      </c>
      <c r="R9163" s="16">
        <f t="shared" si="3049"/>
        <v>402</v>
      </c>
    </row>
    <row r="9164" spans="1:18" ht="31.5" x14ac:dyDescent="0.35">
      <c r="A9164" s="1">
        <v>10</v>
      </c>
      <c r="B9164" s="13" t="s">
        <v>2829</v>
      </c>
      <c r="C9164" s="13" t="s">
        <v>44</v>
      </c>
      <c r="D9164" s="14" t="s">
        <v>2830</v>
      </c>
      <c r="E9164" s="15">
        <v>8.81</v>
      </c>
      <c r="F9164" s="16">
        <f t="shared" si="3040"/>
        <v>6427.78</v>
      </c>
      <c r="G9164" s="16">
        <f t="shared" si="3041"/>
        <v>1938.2</v>
      </c>
      <c r="H9164" s="16">
        <f t="shared" si="3042"/>
        <v>30.153508771929822</v>
      </c>
      <c r="I9164" s="16">
        <f t="shared" si="3043"/>
        <v>4489.58</v>
      </c>
      <c r="J9164" s="17">
        <v>729.6</v>
      </c>
      <c r="K9164" s="17">
        <v>220</v>
      </c>
      <c r="L9164" s="18">
        <f t="shared" si="3044"/>
        <v>509.6</v>
      </c>
      <c r="M9164" s="17">
        <v>20</v>
      </c>
      <c r="N9164" s="16">
        <f t="shared" si="3045"/>
        <v>8.81</v>
      </c>
      <c r="O9164" s="16">
        <f t="shared" si="3046"/>
        <v>176.2</v>
      </c>
      <c r="P9164" s="18">
        <f t="shared" si="3047"/>
        <v>200</v>
      </c>
      <c r="Q9164" s="16">
        <f t="shared" si="3048"/>
        <v>8.81</v>
      </c>
      <c r="R9164" s="16">
        <f t="shared" si="3049"/>
        <v>1762</v>
      </c>
    </row>
    <row r="9165" spans="1:18" ht="42" x14ac:dyDescent="0.35">
      <c r="A9165" s="1">
        <v>11</v>
      </c>
      <c r="B9165" s="13" t="s">
        <v>2831</v>
      </c>
      <c r="C9165" s="13" t="s">
        <v>44</v>
      </c>
      <c r="D9165" s="14" t="s">
        <v>2832</v>
      </c>
      <c r="E9165" s="15">
        <v>11.7</v>
      </c>
      <c r="F9165" s="16">
        <f t="shared" si="3040"/>
        <v>15912</v>
      </c>
      <c r="G9165" s="16">
        <f t="shared" si="3041"/>
        <v>7499.7</v>
      </c>
      <c r="H9165" s="16">
        <f t="shared" si="3042"/>
        <v>47.132352941176471</v>
      </c>
      <c r="I9165" s="16">
        <f t="shared" si="3043"/>
        <v>8412.2999999999993</v>
      </c>
      <c r="J9165" s="17">
        <v>1360</v>
      </c>
      <c r="K9165" s="17">
        <v>641</v>
      </c>
      <c r="L9165" s="18">
        <f t="shared" si="3044"/>
        <v>719</v>
      </c>
      <c r="M9165" s="17">
        <v>441</v>
      </c>
      <c r="N9165" s="16">
        <f t="shared" si="3045"/>
        <v>11.7</v>
      </c>
      <c r="O9165" s="16">
        <f t="shared" si="3046"/>
        <v>5159.7</v>
      </c>
      <c r="P9165" s="18">
        <f t="shared" si="3047"/>
        <v>200</v>
      </c>
      <c r="Q9165" s="16">
        <f t="shared" si="3048"/>
        <v>11.7</v>
      </c>
      <c r="R9165" s="16">
        <f t="shared" si="3049"/>
        <v>2340</v>
      </c>
    </row>
    <row r="9166" spans="1:18" ht="42" x14ac:dyDescent="0.35">
      <c r="A9166" s="1">
        <v>12</v>
      </c>
      <c r="B9166" s="13" t="s">
        <v>2833</v>
      </c>
      <c r="C9166" s="13" t="s">
        <v>44</v>
      </c>
      <c r="D9166" s="14" t="s">
        <v>2834</v>
      </c>
      <c r="E9166" s="15">
        <v>9.1999999999999993</v>
      </c>
      <c r="F9166" s="16">
        <f t="shared" si="3040"/>
        <v>5639.6</v>
      </c>
      <c r="G9166" s="16">
        <f t="shared" si="3041"/>
        <v>2640.4</v>
      </c>
      <c r="H9166" s="16">
        <f t="shared" si="3042"/>
        <v>46.818923327895597</v>
      </c>
      <c r="I9166" s="16">
        <f t="shared" si="3043"/>
        <v>2999.2</v>
      </c>
      <c r="J9166" s="17">
        <v>613</v>
      </c>
      <c r="K9166" s="17">
        <v>287</v>
      </c>
      <c r="L9166" s="18">
        <f t="shared" si="3044"/>
        <v>326</v>
      </c>
      <c r="M9166" s="17">
        <v>237</v>
      </c>
      <c r="N9166" s="16">
        <f t="shared" si="3045"/>
        <v>9.1999999999999993</v>
      </c>
      <c r="O9166" s="16">
        <f t="shared" si="3046"/>
        <v>2180.4</v>
      </c>
      <c r="P9166" s="18">
        <f t="shared" si="3047"/>
        <v>50</v>
      </c>
      <c r="Q9166" s="16">
        <f t="shared" si="3048"/>
        <v>9.1999999999999993</v>
      </c>
      <c r="R9166" s="16">
        <f t="shared" si="3049"/>
        <v>460</v>
      </c>
    </row>
    <row r="9167" spans="1:18" ht="21" x14ac:dyDescent="0.35">
      <c r="A9167" s="1">
        <v>13</v>
      </c>
      <c r="B9167" s="13" t="s">
        <v>2835</v>
      </c>
      <c r="C9167" s="13" t="s">
        <v>44</v>
      </c>
      <c r="D9167" s="14" t="s">
        <v>2836</v>
      </c>
      <c r="E9167" s="15">
        <v>6.34</v>
      </c>
      <c r="F9167" s="16">
        <f t="shared" si="3040"/>
        <v>4121</v>
      </c>
      <c r="G9167" s="16">
        <f t="shared" si="3041"/>
        <v>1908.34</v>
      </c>
      <c r="H9167" s="16">
        <f t="shared" si="3042"/>
        <v>46.307692307692307</v>
      </c>
      <c r="I9167" s="16">
        <f t="shared" si="3043"/>
        <v>2212.66</v>
      </c>
      <c r="J9167" s="17">
        <v>650</v>
      </c>
      <c r="K9167" s="17">
        <v>301</v>
      </c>
      <c r="L9167" s="18">
        <f t="shared" si="3044"/>
        <v>349</v>
      </c>
      <c r="M9167" s="17">
        <v>231</v>
      </c>
      <c r="N9167" s="16">
        <f t="shared" si="3045"/>
        <v>6.34</v>
      </c>
      <c r="O9167" s="16">
        <f t="shared" si="3046"/>
        <v>1464.54</v>
      </c>
      <c r="P9167" s="18">
        <f t="shared" si="3047"/>
        <v>70</v>
      </c>
      <c r="Q9167" s="16">
        <f t="shared" si="3048"/>
        <v>6.34</v>
      </c>
      <c r="R9167" s="16">
        <f t="shared" si="3049"/>
        <v>443.8</v>
      </c>
    </row>
    <row r="9168" spans="1:18" ht="42" x14ac:dyDescent="0.35">
      <c r="A9168" s="1">
        <v>14</v>
      </c>
      <c r="B9168" s="13" t="s">
        <v>2837</v>
      </c>
      <c r="C9168" s="13" t="s">
        <v>41</v>
      </c>
      <c r="D9168" s="14" t="s">
        <v>2838</v>
      </c>
      <c r="E9168" s="15">
        <v>26.1</v>
      </c>
      <c r="F9168" s="16">
        <f t="shared" si="3040"/>
        <v>7308</v>
      </c>
      <c r="G9168" s="16">
        <f t="shared" si="3041"/>
        <v>4045.5</v>
      </c>
      <c r="H9168" s="16">
        <f t="shared" si="3042"/>
        <v>55.357142857142861</v>
      </c>
      <c r="I9168" s="16">
        <f t="shared" si="3043"/>
        <v>3262.5</v>
      </c>
      <c r="J9168" s="17">
        <v>280</v>
      </c>
      <c r="K9168" s="17">
        <v>155</v>
      </c>
      <c r="L9168" s="18">
        <f t="shared" si="3044"/>
        <v>125</v>
      </c>
      <c r="M9168" s="17">
        <v>135</v>
      </c>
      <c r="N9168" s="16">
        <f t="shared" si="3045"/>
        <v>26.1</v>
      </c>
      <c r="O9168" s="16">
        <f t="shared" si="3046"/>
        <v>3523.5</v>
      </c>
      <c r="P9168" s="18">
        <f t="shared" si="3047"/>
        <v>20</v>
      </c>
      <c r="Q9168" s="16">
        <f t="shared" si="3048"/>
        <v>26.1</v>
      </c>
      <c r="R9168" s="16">
        <f t="shared" si="3049"/>
        <v>522</v>
      </c>
    </row>
    <row r="9169" spans="1:18" ht="52.5" x14ac:dyDescent="0.35">
      <c r="A9169" s="1">
        <v>15</v>
      </c>
      <c r="B9169" s="13" t="s">
        <v>2839</v>
      </c>
      <c r="C9169" s="13" t="s">
        <v>92</v>
      </c>
      <c r="D9169" s="14" t="s">
        <v>2840</v>
      </c>
      <c r="E9169" s="15">
        <v>10.52</v>
      </c>
      <c r="F9169" s="16">
        <f t="shared" si="3040"/>
        <v>5891.2</v>
      </c>
      <c r="G9169" s="16">
        <f t="shared" si="3041"/>
        <v>2945.6</v>
      </c>
      <c r="H9169" s="16">
        <f t="shared" si="3042"/>
        <v>50</v>
      </c>
      <c r="I9169" s="16">
        <f t="shared" si="3043"/>
        <v>2945.6</v>
      </c>
      <c r="J9169" s="17">
        <v>560</v>
      </c>
      <c r="K9169" s="17">
        <v>280</v>
      </c>
      <c r="L9169" s="18">
        <f t="shared" si="3044"/>
        <v>280</v>
      </c>
      <c r="M9169" s="17">
        <v>260</v>
      </c>
      <c r="N9169" s="16">
        <f t="shared" si="3045"/>
        <v>10.52</v>
      </c>
      <c r="O9169" s="16">
        <f t="shared" si="3046"/>
        <v>2735.2</v>
      </c>
      <c r="P9169" s="18">
        <f t="shared" si="3047"/>
        <v>20</v>
      </c>
      <c r="Q9169" s="16">
        <f t="shared" si="3048"/>
        <v>10.52</v>
      </c>
      <c r="R9169" s="16">
        <f t="shared" si="3049"/>
        <v>210.4</v>
      </c>
    </row>
    <row r="9170" spans="1:18" ht="31.5" x14ac:dyDescent="0.35">
      <c r="A9170" s="1">
        <v>16</v>
      </c>
      <c r="B9170" s="13" t="s">
        <v>2841</v>
      </c>
      <c r="C9170" s="13" t="s">
        <v>65</v>
      </c>
      <c r="D9170" s="14" t="s">
        <v>2842</v>
      </c>
      <c r="E9170" s="15">
        <v>33.229999999999997</v>
      </c>
      <c r="F9170" s="16">
        <f t="shared" si="3040"/>
        <v>23925.599999999999</v>
      </c>
      <c r="G9170" s="16">
        <f t="shared" si="3041"/>
        <v>10932.67</v>
      </c>
      <c r="H9170" s="16">
        <f t="shared" si="3042"/>
        <v>45.694444444444443</v>
      </c>
      <c r="I9170" s="16">
        <f t="shared" si="3043"/>
        <v>12992.93</v>
      </c>
      <c r="J9170" s="17">
        <v>720</v>
      </c>
      <c r="K9170" s="17">
        <v>329</v>
      </c>
      <c r="L9170" s="18">
        <f t="shared" si="3044"/>
        <v>391</v>
      </c>
      <c r="M9170" s="17">
        <v>309</v>
      </c>
      <c r="N9170" s="16">
        <f t="shared" si="3045"/>
        <v>33.229999999999997</v>
      </c>
      <c r="O9170" s="16">
        <f t="shared" si="3046"/>
        <v>10268.07</v>
      </c>
      <c r="P9170" s="18">
        <f t="shared" si="3047"/>
        <v>20</v>
      </c>
      <c r="Q9170" s="16">
        <f t="shared" si="3048"/>
        <v>33.229999999999997</v>
      </c>
      <c r="R9170" s="16">
        <f t="shared" si="3049"/>
        <v>664.6</v>
      </c>
    </row>
    <row r="9171" spans="1:18" ht="31.5" x14ac:dyDescent="0.35">
      <c r="A9171" s="1">
        <v>17</v>
      </c>
      <c r="B9171" s="13" t="s">
        <v>2843</v>
      </c>
      <c r="C9171" s="13" t="s">
        <v>41</v>
      </c>
      <c r="D9171" s="14" t="s">
        <v>2844</v>
      </c>
      <c r="E9171" s="15">
        <v>0.26</v>
      </c>
      <c r="F9171" s="16">
        <f t="shared" si="3040"/>
        <v>39000</v>
      </c>
      <c r="G9171" s="16">
        <f t="shared" si="3041"/>
        <v>26104</v>
      </c>
      <c r="H9171" s="16">
        <f t="shared" si="3042"/>
        <v>66.933333333333337</v>
      </c>
      <c r="I9171" s="16">
        <f t="shared" si="3043"/>
        <v>12896</v>
      </c>
      <c r="J9171" s="17">
        <v>150000</v>
      </c>
      <c r="K9171" s="17">
        <v>100400</v>
      </c>
      <c r="L9171" s="18">
        <f t="shared" si="3044"/>
        <v>49600</v>
      </c>
      <c r="M9171" s="17">
        <v>98900</v>
      </c>
      <c r="N9171" s="16">
        <f t="shared" si="3045"/>
        <v>0.26</v>
      </c>
      <c r="O9171" s="16">
        <f t="shared" si="3046"/>
        <v>25714</v>
      </c>
      <c r="P9171" s="18">
        <f t="shared" si="3047"/>
        <v>1500</v>
      </c>
      <c r="Q9171" s="16">
        <f t="shared" si="3048"/>
        <v>0.26</v>
      </c>
      <c r="R9171" s="16">
        <f t="shared" si="3049"/>
        <v>390</v>
      </c>
    </row>
    <row r="9172" spans="1:18" ht="31.5" x14ac:dyDescent="0.35">
      <c r="A9172" s="1">
        <v>18</v>
      </c>
      <c r="B9172" s="13" t="s">
        <v>2180</v>
      </c>
      <c r="C9172" s="13" t="s">
        <v>92</v>
      </c>
      <c r="D9172" s="14" t="s">
        <v>2181</v>
      </c>
      <c r="E9172" s="15">
        <v>6.08</v>
      </c>
      <c r="F9172" s="16">
        <f t="shared" si="3040"/>
        <v>4377.6000000000004</v>
      </c>
      <c r="G9172" s="16">
        <f t="shared" si="3041"/>
        <v>1848.32</v>
      </c>
      <c r="H9172" s="16">
        <f t="shared" si="3042"/>
        <v>42.222222222222221</v>
      </c>
      <c r="I9172" s="16">
        <f t="shared" si="3043"/>
        <v>2529.2800000000002</v>
      </c>
      <c r="J9172" s="17">
        <v>720</v>
      </c>
      <c r="K9172" s="17">
        <v>304</v>
      </c>
      <c r="L9172" s="18">
        <f t="shared" si="3044"/>
        <v>416</v>
      </c>
      <c r="M9172" s="17">
        <v>264</v>
      </c>
      <c r="N9172" s="16">
        <f t="shared" si="3045"/>
        <v>6.08</v>
      </c>
      <c r="O9172" s="16">
        <f t="shared" si="3046"/>
        <v>1605.12</v>
      </c>
      <c r="P9172" s="18">
        <f t="shared" si="3047"/>
        <v>40</v>
      </c>
      <c r="Q9172" s="16">
        <f t="shared" si="3048"/>
        <v>6.08</v>
      </c>
      <c r="R9172" s="16">
        <f t="shared" si="3049"/>
        <v>243.2</v>
      </c>
    </row>
    <row r="9173" spans="1:18" ht="31.5" x14ac:dyDescent="0.35">
      <c r="A9173" s="1">
        <v>19</v>
      </c>
      <c r="B9173" s="13" t="s">
        <v>2121</v>
      </c>
      <c r="C9173" s="13" t="s">
        <v>92</v>
      </c>
      <c r="D9173" s="14" t="s">
        <v>2122</v>
      </c>
      <c r="E9173" s="15">
        <v>8.19</v>
      </c>
      <c r="F9173" s="16">
        <f t="shared" si="3040"/>
        <v>7862.4</v>
      </c>
      <c r="G9173" s="16">
        <f t="shared" si="3041"/>
        <v>5526.61</v>
      </c>
      <c r="H9173" s="16">
        <f t="shared" si="3042"/>
        <v>70.291666666666657</v>
      </c>
      <c r="I9173" s="16">
        <f t="shared" si="3043"/>
        <v>2335.79</v>
      </c>
      <c r="J9173" s="17">
        <v>960</v>
      </c>
      <c r="K9173" s="17">
        <v>674.8</v>
      </c>
      <c r="L9173" s="18">
        <f t="shared" si="3044"/>
        <v>285.2</v>
      </c>
      <c r="M9173" s="17">
        <v>659.8</v>
      </c>
      <c r="N9173" s="16">
        <f t="shared" si="3045"/>
        <v>8.19</v>
      </c>
      <c r="O9173" s="16">
        <f t="shared" si="3046"/>
        <v>5403.76</v>
      </c>
      <c r="P9173" s="18">
        <f t="shared" si="3047"/>
        <v>15</v>
      </c>
      <c r="Q9173" s="16">
        <f t="shared" si="3048"/>
        <v>8.19</v>
      </c>
      <c r="R9173" s="16">
        <f t="shared" si="3049"/>
        <v>122.85</v>
      </c>
    </row>
    <row r="9174" spans="1:18" ht="21" x14ac:dyDescent="0.35">
      <c r="A9174" s="1">
        <v>20</v>
      </c>
      <c r="B9174" s="13" t="s">
        <v>2845</v>
      </c>
      <c r="C9174" s="13" t="s">
        <v>41</v>
      </c>
      <c r="D9174" s="14" t="s">
        <v>2846</v>
      </c>
      <c r="E9174" s="15">
        <v>491.91</v>
      </c>
      <c r="F9174" s="16">
        <f t="shared" si="3040"/>
        <v>49191</v>
      </c>
      <c r="G9174" s="16">
        <f t="shared" si="3041"/>
        <v>2459.5500000000002</v>
      </c>
      <c r="H9174" s="16">
        <f t="shared" si="3042"/>
        <v>5</v>
      </c>
      <c r="I9174" s="16">
        <f t="shared" si="3043"/>
        <v>46731.45</v>
      </c>
      <c r="J9174" s="17">
        <v>100</v>
      </c>
      <c r="K9174" s="17">
        <v>5</v>
      </c>
      <c r="L9174" s="18">
        <f t="shared" si="3044"/>
        <v>95</v>
      </c>
      <c r="M9174" s="17">
        <v>0</v>
      </c>
      <c r="N9174" s="16">
        <f t="shared" si="3045"/>
        <v>491.91</v>
      </c>
      <c r="O9174" s="16">
        <f t="shared" si="3046"/>
        <v>0</v>
      </c>
      <c r="P9174" s="18">
        <f t="shared" si="3047"/>
        <v>5</v>
      </c>
      <c r="Q9174" s="16">
        <f t="shared" si="3048"/>
        <v>491.91</v>
      </c>
      <c r="R9174" s="16">
        <f t="shared" si="3049"/>
        <v>2459.5500000000002</v>
      </c>
    </row>
    <row r="9175" spans="1:18" ht="21" x14ac:dyDescent="0.35">
      <c r="A9175" s="1">
        <v>21</v>
      </c>
      <c r="B9175" s="13" t="s">
        <v>2847</v>
      </c>
      <c r="C9175" s="13" t="s">
        <v>2848</v>
      </c>
      <c r="D9175" s="14" t="s">
        <v>2849</v>
      </c>
      <c r="E9175" s="15">
        <v>1.69</v>
      </c>
      <c r="F9175" s="16">
        <f t="shared" si="3040"/>
        <v>34070.400000000001</v>
      </c>
      <c r="G9175" s="16">
        <f t="shared" si="3041"/>
        <v>12675</v>
      </c>
      <c r="H9175" s="16">
        <f t="shared" si="3042"/>
        <v>37.202380952380956</v>
      </c>
      <c r="I9175" s="16">
        <f t="shared" si="3043"/>
        <v>21395.4</v>
      </c>
      <c r="J9175" s="17">
        <v>20160</v>
      </c>
      <c r="K9175" s="17">
        <v>7500</v>
      </c>
      <c r="L9175" s="18">
        <f t="shared" si="3044"/>
        <v>12660</v>
      </c>
      <c r="M9175" s="17">
        <v>6500</v>
      </c>
      <c r="N9175" s="16">
        <f t="shared" si="3045"/>
        <v>1.69</v>
      </c>
      <c r="O9175" s="16">
        <f t="shared" si="3046"/>
        <v>10985</v>
      </c>
      <c r="P9175" s="18">
        <f t="shared" si="3047"/>
        <v>1000</v>
      </c>
      <c r="Q9175" s="16">
        <f t="shared" si="3048"/>
        <v>1.69</v>
      </c>
      <c r="R9175" s="16">
        <f t="shared" si="3049"/>
        <v>1690</v>
      </c>
    </row>
    <row r="9176" spans="1:18" ht="21" x14ac:dyDescent="0.35">
      <c r="A9176" s="1">
        <v>22</v>
      </c>
      <c r="B9176" s="13" t="s">
        <v>2850</v>
      </c>
      <c r="C9176" s="13" t="s">
        <v>41</v>
      </c>
      <c r="D9176" s="14" t="s">
        <v>2851</v>
      </c>
      <c r="E9176" s="15">
        <v>110.34</v>
      </c>
      <c r="F9176" s="16">
        <f t="shared" si="3040"/>
        <v>882.72</v>
      </c>
      <c r="G9176" s="16">
        <f t="shared" si="3041"/>
        <v>882.72</v>
      </c>
      <c r="H9176" s="16">
        <f t="shared" si="3042"/>
        <v>100</v>
      </c>
      <c r="I9176" s="16">
        <f t="shared" si="3043"/>
        <v>0</v>
      </c>
      <c r="J9176" s="17">
        <v>8</v>
      </c>
      <c r="K9176" s="17">
        <v>8</v>
      </c>
      <c r="L9176" s="18">
        <f t="shared" si="3044"/>
        <v>0</v>
      </c>
      <c r="M9176" s="17">
        <v>8</v>
      </c>
      <c r="N9176" s="16">
        <f t="shared" si="3045"/>
        <v>110.34</v>
      </c>
      <c r="O9176" s="16">
        <f t="shared" si="3046"/>
        <v>882.72</v>
      </c>
      <c r="P9176" s="18">
        <f t="shared" si="3047"/>
        <v>0</v>
      </c>
      <c r="Q9176" s="16">
        <f t="shared" si="3048"/>
        <v>110.34</v>
      </c>
      <c r="R9176" s="16">
        <f t="shared" si="3049"/>
        <v>0</v>
      </c>
    </row>
    <row r="9177" spans="1:18" ht="21" x14ac:dyDescent="0.35">
      <c r="A9177" s="1">
        <v>23</v>
      </c>
      <c r="B9177" s="13" t="s">
        <v>2852</v>
      </c>
      <c r="C9177" s="13" t="s">
        <v>41</v>
      </c>
      <c r="D9177" s="14" t="s">
        <v>2853</v>
      </c>
      <c r="E9177" s="15">
        <v>23.7</v>
      </c>
      <c r="F9177" s="16">
        <f t="shared" si="3040"/>
        <v>5688</v>
      </c>
      <c r="G9177" s="16">
        <f t="shared" si="3041"/>
        <v>2701.8</v>
      </c>
      <c r="H9177" s="16">
        <f t="shared" si="3042"/>
        <v>47.5</v>
      </c>
      <c r="I9177" s="16">
        <f t="shared" si="3043"/>
        <v>2986.2</v>
      </c>
      <c r="J9177" s="17">
        <v>240</v>
      </c>
      <c r="K9177" s="17">
        <v>114</v>
      </c>
      <c r="L9177" s="18">
        <f t="shared" si="3044"/>
        <v>126</v>
      </c>
      <c r="M9177" s="17">
        <v>99</v>
      </c>
      <c r="N9177" s="16">
        <f t="shared" si="3045"/>
        <v>23.7</v>
      </c>
      <c r="O9177" s="16">
        <f t="shared" si="3046"/>
        <v>2346.3000000000002</v>
      </c>
      <c r="P9177" s="18">
        <f t="shared" si="3047"/>
        <v>15</v>
      </c>
      <c r="Q9177" s="16">
        <f t="shared" si="3048"/>
        <v>23.7</v>
      </c>
      <c r="R9177" s="16">
        <f t="shared" si="3049"/>
        <v>355.5</v>
      </c>
    </row>
    <row r="9178" spans="1:18" ht="42" x14ac:dyDescent="0.35">
      <c r="A9178" s="1">
        <v>24</v>
      </c>
      <c r="B9178" s="13" t="s">
        <v>2854</v>
      </c>
      <c r="C9178" s="13" t="s">
        <v>41</v>
      </c>
      <c r="D9178" s="14" t="s">
        <v>2855</v>
      </c>
      <c r="E9178" s="15">
        <v>274.97000000000003</v>
      </c>
      <c r="F9178" s="16">
        <f t="shared" si="3040"/>
        <v>5499.4</v>
      </c>
      <c r="G9178" s="16">
        <f t="shared" si="3041"/>
        <v>5499.4</v>
      </c>
      <c r="H9178" s="16">
        <f t="shared" si="3042"/>
        <v>100</v>
      </c>
      <c r="I9178" s="16">
        <f t="shared" si="3043"/>
        <v>0</v>
      </c>
      <c r="J9178" s="17">
        <v>20</v>
      </c>
      <c r="K9178" s="17">
        <v>20</v>
      </c>
      <c r="L9178" s="18">
        <f t="shared" si="3044"/>
        <v>0</v>
      </c>
      <c r="M9178" s="17">
        <v>20</v>
      </c>
      <c r="N9178" s="16">
        <f t="shared" si="3045"/>
        <v>274.97000000000003</v>
      </c>
      <c r="O9178" s="16">
        <f t="shared" si="3046"/>
        <v>5499.4</v>
      </c>
      <c r="P9178" s="18">
        <f t="shared" si="3047"/>
        <v>0</v>
      </c>
      <c r="Q9178" s="16">
        <f t="shared" si="3048"/>
        <v>274.97000000000003</v>
      </c>
      <c r="R9178" s="16">
        <f t="shared" si="3049"/>
        <v>0</v>
      </c>
    </row>
    <row r="9179" spans="1:18" ht="31.5" x14ac:dyDescent="0.35">
      <c r="A9179" s="1">
        <v>25</v>
      </c>
      <c r="B9179" s="13" t="s">
        <v>697</v>
      </c>
      <c r="C9179" s="13" t="s">
        <v>41</v>
      </c>
      <c r="D9179" s="14" t="s">
        <v>698</v>
      </c>
      <c r="E9179" s="15">
        <v>234.27</v>
      </c>
      <c r="F9179" s="16">
        <f t="shared" si="3040"/>
        <v>35140.5</v>
      </c>
      <c r="G9179" s="16">
        <f t="shared" si="3041"/>
        <v>35140.5</v>
      </c>
      <c r="H9179" s="16">
        <f t="shared" si="3042"/>
        <v>100</v>
      </c>
      <c r="I9179" s="16">
        <f t="shared" si="3043"/>
        <v>0</v>
      </c>
      <c r="J9179" s="17">
        <v>150</v>
      </c>
      <c r="K9179" s="17">
        <v>150</v>
      </c>
      <c r="L9179" s="18">
        <f t="shared" si="3044"/>
        <v>0</v>
      </c>
      <c r="M9179" s="17">
        <v>141</v>
      </c>
      <c r="N9179" s="16">
        <f t="shared" si="3045"/>
        <v>234.27</v>
      </c>
      <c r="O9179" s="16">
        <f t="shared" si="3046"/>
        <v>33032.07</v>
      </c>
      <c r="P9179" s="18">
        <f t="shared" si="3047"/>
        <v>9</v>
      </c>
      <c r="Q9179" s="16">
        <f t="shared" si="3048"/>
        <v>234.27</v>
      </c>
      <c r="R9179" s="16">
        <f t="shared" si="3049"/>
        <v>2108.4299999999998</v>
      </c>
    </row>
    <row r="9180" spans="1:18" ht="42" x14ac:dyDescent="0.35">
      <c r="A9180" s="1">
        <v>26</v>
      </c>
      <c r="B9180" s="13" t="s">
        <v>2856</v>
      </c>
      <c r="C9180" s="13" t="s">
        <v>41</v>
      </c>
      <c r="D9180" s="14" t="s">
        <v>2857</v>
      </c>
      <c r="E9180" s="15">
        <v>32.159999999999997</v>
      </c>
      <c r="F9180" s="16">
        <f t="shared" si="3040"/>
        <v>4824</v>
      </c>
      <c r="G9180" s="16">
        <f t="shared" si="3041"/>
        <v>2701.44</v>
      </c>
      <c r="H9180" s="16">
        <f t="shared" si="3042"/>
        <v>56.000000000000007</v>
      </c>
      <c r="I9180" s="16">
        <f t="shared" si="3043"/>
        <v>2122.56</v>
      </c>
      <c r="J9180" s="17">
        <v>150</v>
      </c>
      <c r="K9180" s="17">
        <v>84</v>
      </c>
      <c r="L9180" s="18">
        <f t="shared" si="3044"/>
        <v>66</v>
      </c>
      <c r="M9180" s="17">
        <v>69</v>
      </c>
      <c r="N9180" s="16">
        <f t="shared" si="3045"/>
        <v>32.159999999999997</v>
      </c>
      <c r="O9180" s="16">
        <f t="shared" si="3046"/>
        <v>2219.04</v>
      </c>
      <c r="P9180" s="18">
        <f t="shared" si="3047"/>
        <v>15</v>
      </c>
      <c r="Q9180" s="16">
        <f t="shared" si="3048"/>
        <v>32.159999999999997</v>
      </c>
      <c r="R9180" s="16">
        <f t="shared" si="3049"/>
        <v>482.4</v>
      </c>
    </row>
    <row r="9181" spans="1:18" ht="52.5" x14ac:dyDescent="0.35">
      <c r="A9181" s="1">
        <v>27</v>
      </c>
      <c r="B9181" s="13" t="s">
        <v>2858</v>
      </c>
      <c r="C9181" s="13" t="s">
        <v>41</v>
      </c>
      <c r="D9181" s="14" t="s">
        <v>2859</v>
      </c>
      <c r="E9181" s="15">
        <v>31.04</v>
      </c>
      <c r="F9181" s="16">
        <f t="shared" si="3040"/>
        <v>6828.8</v>
      </c>
      <c r="G9181" s="16">
        <f t="shared" si="3041"/>
        <v>3414.4</v>
      </c>
      <c r="H9181" s="16">
        <f t="shared" si="3042"/>
        <v>50</v>
      </c>
      <c r="I9181" s="16">
        <f t="shared" si="3043"/>
        <v>3414.4</v>
      </c>
      <c r="J9181" s="17">
        <v>220</v>
      </c>
      <c r="K9181" s="17">
        <v>110</v>
      </c>
      <c r="L9181" s="18">
        <f t="shared" si="3044"/>
        <v>110</v>
      </c>
      <c r="M9181" s="17">
        <v>95</v>
      </c>
      <c r="N9181" s="16">
        <f t="shared" si="3045"/>
        <v>31.04</v>
      </c>
      <c r="O9181" s="16">
        <f t="shared" si="3046"/>
        <v>2948.8</v>
      </c>
      <c r="P9181" s="18">
        <f t="shared" si="3047"/>
        <v>15</v>
      </c>
      <c r="Q9181" s="16">
        <f t="shared" si="3048"/>
        <v>31.04</v>
      </c>
      <c r="R9181" s="16">
        <f t="shared" si="3049"/>
        <v>465.6</v>
      </c>
    </row>
    <row r="9182" spans="1:18" ht="21" x14ac:dyDescent="0.35">
      <c r="A9182" s="1">
        <v>28</v>
      </c>
      <c r="B9182" s="13" t="s">
        <v>2860</v>
      </c>
      <c r="C9182" s="13" t="s">
        <v>41</v>
      </c>
      <c r="D9182" s="14" t="s">
        <v>2861</v>
      </c>
      <c r="E9182" s="15">
        <v>5.66</v>
      </c>
      <c r="F9182" s="16">
        <f t="shared" si="3040"/>
        <v>566</v>
      </c>
      <c r="G9182" s="16">
        <f t="shared" si="3041"/>
        <v>328.28</v>
      </c>
      <c r="H9182" s="16">
        <f t="shared" si="3042"/>
        <v>57.999999999999993</v>
      </c>
      <c r="I9182" s="16">
        <f t="shared" si="3043"/>
        <v>237.72</v>
      </c>
      <c r="J9182" s="17">
        <v>100</v>
      </c>
      <c r="K9182" s="17">
        <v>58</v>
      </c>
      <c r="L9182" s="18">
        <f t="shared" si="3044"/>
        <v>42</v>
      </c>
      <c r="M9182" s="17">
        <v>38</v>
      </c>
      <c r="N9182" s="16">
        <f t="shared" si="3045"/>
        <v>5.66</v>
      </c>
      <c r="O9182" s="16">
        <f t="shared" si="3046"/>
        <v>215.08</v>
      </c>
      <c r="P9182" s="18">
        <f t="shared" si="3047"/>
        <v>20</v>
      </c>
      <c r="Q9182" s="16">
        <f t="shared" si="3048"/>
        <v>5.66</v>
      </c>
      <c r="R9182" s="16">
        <f t="shared" si="3049"/>
        <v>113.2</v>
      </c>
    </row>
    <row r="9183" spans="1:18" ht="42" x14ac:dyDescent="0.35">
      <c r="A9183" s="1">
        <v>29</v>
      </c>
      <c r="B9183" s="13" t="s">
        <v>2862</v>
      </c>
      <c r="C9183" s="13" t="s">
        <v>41</v>
      </c>
      <c r="D9183" s="14" t="s">
        <v>2863</v>
      </c>
      <c r="E9183" s="15">
        <v>29.47</v>
      </c>
      <c r="F9183" s="16">
        <f t="shared" si="3040"/>
        <v>1178.8</v>
      </c>
      <c r="G9183" s="16">
        <f t="shared" si="3041"/>
        <v>707.28</v>
      </c>
      <c r="H9183" s="16">
        <f t="shared" si="3042"/>
        <v>60</v>
      </c>
      <c r="I9183" s="16">
        <f t="shared" si="3043"/>
        <v>471.52</v>
      </c>
      <c r="J9183" s="17">
        <v>40</v>
      </c>
      <c r="K9183" s="17">
        <v>24</v>
      </c>
      <c r="L9183" s="18">
        <f t="shared" si="3044"/>
        <v>16</v>
      </c>
      <c r="M9183" s="17">
        <v>19</v>
      </c>
      <c r="N9183" s="16">
        <f t="shared" si="3045"/>
        <v>29.47</v>
      </c>
      <c r="O9183" s="16">
        <f t="shared" si="3046"/>
        <v>559.92999999999995</v>
      </c>
      <c r="P9183" s="18">
        <f t="shared" si="3047"/>
        <v>5</v>
      </c>
      <c r="Q9183" s="16">
        <f t="shared" si="3048"/>
        <v>29.47</v>
      </c>
      <c r="R9183" s="16">
        <f t="shared" si="3049"/>
        <v>147.35</v>
      </c>
    </row>
    <row r="9184" spans="1:18" x14ac:dyDescent="0.35">
      <c r="A9184" s="1">
        <v>30</v>
      </c>
      <c r="B9184" s="13" t="s">
        <v>2864</v>
      </c>
      <c r="C9184" s="13" t="s">
        <v>41</v>
      </c>
      <c r="D9184" s="14" t="s">
        <v>2865</v>
      </c>
      <c r="E9184" s="15">
        <v>12.5</v>
      </c>
      <c r="F9184" s="16">
        <f t="shared" si="3040"/>
        <v>625</v>
      </c>
      <c r="G9184" s="16">
        <f t="shared" si="3041"/>
        <v>500</v>
      </c>
      <c r="H9184" s="16">
        <f t="shared" si="3042"/>
        <v>80</v>
      </c>
      <c r="I9184" s="16">
        <f t="shared" si="3043"/>
        <v>125</v>
      </c>
      <c r="J9184" s="17">
        <v>50</v>
      </c>
      <c r="K9184" s="17">
        <v>40</v>
      </c>
      <c r="L9184" s="18">
        <f t="shared" si="3044"/>
        <v>10</v>
      </c>
      <c r="M9184" s="17">
        <v>31</v>
      </c>
      <c r="N9184" s="16">
        <f t="shared" si="3045"/>
        <v>12.5</v>
      </c>
      <c r="O9184" s="16">
        <f t="shared" si="3046"/>
        <v>387.5</v>
      </c>
      <c r="P9184" s="18">
        <f t="shared" si="3047"/>
        <v>9</v>
      </c>
      <c r="Q9184" s="16">
        <f t="shared" si="3048"/>
        <v>12.5</v>
      </c>
      <c r="R9184" s="16">
        <f t="shared" si="3049"/>
        <v>112.5</v>
      </c>
    </row>
    <row r="9185" spans="1:18" x14ac:dyDescent="0.35">
      <c r="A9185" s="1">
        <v>31</v>
      </c>
      <c r="B9185" s="13" t="s">
        <v>986</v>
      </c>
      <c r="C9185" s="13" t="s">
        <v>41</v>
      </c>
      <c r="D9185" s="14" t="s">
        <v>987</v>
      </c>
      <c r="E9185" s="15">
        <v>22.8</v>
      </c>
      <c r="F9185" s="16">
        <f t="shared" si="3040"/>
        <v>17100</v>
      </c>
      <c r="G9185" s="16">
        <f t="shared" si="3041"/>
        <v>11354.4</v>
      </c>
      <c r="H9185" s="16">
        <f t="shared" si="3042"/>
        <v>66.400000000000006</v>
      </c>
      <c r="I9185" s="16">
        <f t="shared" si="3043"/>
        <v>5745.6</v>
      </c>
      <c r="J9185" s="17">
        <v>750</v>
      </c>
      <c r="K9185" s="17">
        <v>498</v>
      </c>
      <c r="L9185" s="18">
        <f t="shared" si="3044"/>
        <v>252</v>
      </c>
      <c r="M9185" s="17">
        <v>448</v>
      </c>
      <c r="N9185" s="16">
        <f t="shared" si="3045"/>
        <v>22.8</v>
      </c>
      <c r="O9185" s="16">
        <f t="shared" si="3046"/>
        <v>10214.4</v>
      </c>
      <c r="P9185" s="18">
        <f t="shared" si="3047"/>
        <v>50</v>
      </c>
      <c r="Q9185" s="16">
        <f t="shared" si="3048"/>
        <v>22.8</v>
      </c>
      <c r="R9185" s="16">
        <f t="shared" si="3049"/>
        <v>1140</v>
      </c>
    </row>
    <row r="9186" spans="1:18" ht="21" x14ac:dyDescent="0.35">
      <c r="A9186" s="1">
        <v>32</v>
      </c>
      <c r="B9186" s="13" t="s">
        <v>2866</v>
      </c>
      <c r="C9186" s="13" t="s">
        <v>44</v>
      </c>
      <c r="D9186" s="14" t="s">
        <v>2867</v>
      </c>
      <c r="E9186" s="15">
        <v>1.34</v>
      </c>
      <c r="F9186" s="16">
        <f t="shared" si="3040"/>
        <v>26800</v>
      </c>
      <c r="G9186" s="16">
        <f t="shared" si="3041"/>
        <v>13276.72</v>
      </c>
      <c r="H9186" s="16">
        <f t="shared" si="3042"/>
        <v>49.54</v>
      </c>
      <c r="I9186" s="16">
        <f t="shared" si="3043"/>
        <v>13523.28</v>
      </c>
      <c r="J9186" s="17">
        <v>20000</v>
      </c>
      <c r="K9186" s="17">
        <v>9908</v>
      </c>
      <c r="L9186" s="18">
        <f t="shared" si="3044"/>
        <v>10092</v>
      </c>
      <c r="M9186" s="17">
        <v>8408</v>
      </c>
      <c r="N9186" s="16">
        <f t="shared" si="3045"/>
        <v>1.34</v>
      </c>
      <c r="O9186" s="16">
        <f t="shared" si="3046"/>
        <v>11266.72</v>
      </c>
      <c r="P9186" s="18">
        <f t="shared" si="3047"/>
        <v>1500</v>
      </c>
      <c r="Q9186" s="16">
        <f t="shared" si="3048"/>
        <v>1.34</v>
      </c>
      <c r="R9186" s="16">
        <f t="shared" si="3049"/>
        <v>2010</v>
      </c>
    </row>
    <row r="9187" spans="1:18" ht="21" x14ac:dyDescent="0.35">
      <c r="A9187" s="1">
        <v>33</v>
      </c>
      <c r="B9187" s="13" t="s">
        <v>2868</v>
      </c>
      <c r="C9187" s="13" t="s">
        <v>44</v>
      </c>
      <c r="D9187" s="14" t="s">
        <v>2869</v>
      </c>
      <c r="E9187" s="15">
        <v>6.25</v>
      </c>
      <c r="F9187" s="16">
        <f t="shared" si="3040"/>
        <v>25000</v>
      </c>
      <c r="G9187" s="16">
        <f t="shared" si="3041"/>
        <v>12500</v>
      </c>
      <c r="H9187" s="16">
        <f t="shared" si="3042"/>
        <v>50</v>
      </c>
      <c r="I9187" s="16">
        <f t="shared" si="3043"/>
        <v>12500</v>
      </c>
      <c r="J9187" s="17">
        <v>4000</v>
      </c>
      <c r="K9187" s="17">
        <v>2000</v>
      </c>
      <c r="L9187" s="18">
        <f t="shared" si="3044"/>
        <v>2000</v>
      </c>
      <c r="M9187" s="17">
        <v>1649</v>
      </c>
      <c r="N9187" s="16">
        <f t="shared" si="3045"/>
        <v>6.25</v>
      </c>
      <c r="O9187" s="16">
        <f t="shared" si="3046"/>
        <v>10306.25</v>
      </c>
      <c r="P9187" s="18">
        <f t="shared" si="3047"/>
        <v>351</v>
      </c>
      <c r="Q9187" s="16">
        <f t="shared" si="3048"/>
        <v>6.25</v>
      </c>
      <c r="R9187" s="16">
        <f t="shared" si="3049"/>
        <v>2193.75</v>
      </c>
    </row>
    <row r="9188" spans="1:18" ht="21" x14ac:dyDescent="0.35">
      <c r="A9188" s="1">
        <v>34</v>
      </c>
      <c r="B9188" s="13" t="s">
        <v>2209</v>
      </c>
      <c r="C9188" s="13" t="s">
        <v>41</v>
      </c>
      <c r="D9188" s="14" t="s">
        <v>2210</v>
      </c>
      <c r="E9188" s="15">
        <v>78.17</v>
      </c>
      <c r="F9188" s="16">
        <f t="shared" si="3040"/>
        <v>93804</v>
      </c>
      <c r="G9188" s="16">
        <f t="shared" si="3041"/>
        <v>93804</v>
      </c>
      <c r="H9188" s="16">
        <f t="shared" si="3042"/>
        <v>100</v>
      </c>
      <c r="I9188" s="16">
        <f t="shared" si="3043"/>
        <v>0</v>
      </c>
      <c r="J9188" s="17">
        <v>1200</v>
      </c>
      <c r="K9188" s="17">
        <v>1200</v>
      </c>
      <c r="L9188" s="18">
        <f t="shared" si="3044"/>
        <v>0</v>
      </c>
      <c r="M9188" s="17">
        <v>1200</v>
      </c>
      <c r="N9188" s="16">
        <f t="shared" si="3045"/>
        <v>78.17</v>
      </c>
      <c r="O9188" s="16">
        <f t="shared" si="3046"/>
        <v>93804</v>
      </c>
      <c r="P9188" s="18">
        <f t="shared" si="3047"/>
        <v>0</v>
      </c>
      <c r="Q9188" s="16">
        <f t="shared" si="3048"/>
        <v>78.17</v>
      </c>
      <c r="R9188" s="16">
        <f t="shared" si="3049"/>
        <v>0</v>
      </c>
    </row>
    <row r="9189" spans="1:18" ht="21" x14ac:dyDescent="0.35">
      <c r="A9189" s="1">
        <v>35</v>
      </c>
      <c r="B9189" s="13" t="s">
        <v>988</v>
      </c>
      <c r="C9189" s="13" t="s">
        <v>41</v>
      </c>
      <c r="D9189" s="14" t="s">
        <v>989</v>
      </c>
      <c r="E9189" s="15">
        <v>23.75</v>
      </c>
      <c r="F9189" s="16">
        <f t="shared" si="3040"/>
        <v>52250</v>
      </c>
      <c r="G9189" s="16">
        <f t="shared" si="3041"/>
        <v>19356.25</v>
      </c>
      <c r="H9189" s="16">
        <f t="shared" si="3042"/>
        <v>37.045454545454547</v>
      </c>
      <c r="I9189" s="16">
        <f t="shared" si="3043"/>
        <v>32893.75</v>
      </c>
      <c r="J9189" s="17">
        <v>2200</v>
      </c>
      <c r="K9189" s="17">
        <v>815</v>
      </c>
      <c r="L9189" s="18">
        <f t="shared" si="3044"/>
        <v>1385</v>
      </c>
      <c r="M9189" s="17">
        <v>815</v>
      </c>
      <c r="N9189" s="16">
        <f t="shared" si="3045"/>
        <v>23.75</v>
      </c>
      <c r="O9189" s="16">
        <f t="shared" si="3046"/>
        <v>19356.25</v>
      </c>
      <c r="P9189" s="18">
        <f t="shared" si="3047"/>
        <v>0</v>
      </c>
      <c r="Q9189" s="16">
        <f t="shared" si="3048"/>
        <v>23.75</v>
      </c>
      <c r="R9189" s="16">
        <f t="shared" si="3049"/>
        <v>0</v>
      </c>
    </row>
    <row r="9190" spans="1:18" ht="31.5" x14ac:dyDescent="0.35">
      <c r="A9190" s="1">
        <v>36</v>
      </c>
      <c r="B9190" s="13" t="s">
        <v>2870</v>
      </c>
      <c r="C9190" s="13" t="s">
        <v>44</v>
      </c>
      <c r="D9190" s="14" t="s">
        <v>2871</v>
      </c>
      <c r="E9190" s="15">
        <v>2.54</v>
      </c>
      <c r="F9190" s="16">
        <f t="shared" si="3040"/>
        <v>20320</v>
      </c>
      <c r="G9190" s="16">
        <f t="shared" si="3041"/>
        <v>10129.52</v>
      </c>
      <c r="H9190" s="16">
        <f t="shared" si="3042"/>
        <v>49.85</v>
      </c>
      <c r="I9190" s="16">
        <f t="shared" si="3043"/>
        <v>10190.48</v>
      </c>
      <c r="J9190" s="17">
        <v>8000</v>
      </c>
      <c r="K9190" s="17">
        <v>3988</v>
      </c>
      <c r="L9190" s="18">
        <f t="shared" si="3044"/>
        <v>4012</v>
      </c>
      <c r="M9190" s="17">
        <v>3988</v>
      </c>
      <c r="N9190" s="16">
        <f t="shared" si="3045"/>
        <v>2.54</v>
      </c>
      <c r="O9190" s="16">
        <f t="shared" si="3046"/>
        <v>10129.52</v>
      </c>
      <c r="P9190" s="18">
        <f t="shared" si="3047"/>
        <v>0</v>
      </c>
      <c r="Q9190" s="16">
        <f t="shared" si="3048"/>
        <v>2.54</v>
      </c>
      <c r="R9190" s="16">
        <f t="shared" si="3049"/>
        <v>0</v>
      </c>
    </row>
    <row r="9191" spans="1:18" ht="21" x14ac:dyDescent="0.35">
      <c r="A9191" s="1">
        <v>37</v>
      </c>
      <c r="B9191" s="13" t="s">
        <v>2872</v>
      </c>
      <c r="C9191" s="13" t="s">
        <v>44</v>
      </c>
      <c r="D9191" s="14" t="s">
        <v>529</v>
      </c>
      <c r="E9191" s="15">
        <v>5.84</v>
      </c>
      <c r="F9191" s="16">
        <f t="shared" si="3040"/>
        <v>24528</v>
      </c>
      <c r="G9191" s="16">
        <f t="shared" si="3041"/>
        <v>14668.68</v>
      </c>
      <c r="H9191" s="16">
        <f t="shared" si="3042"/>
        <v>59.803809523809527</v>
      </c>
      <c r="I9191" s="16">
        <f t="shared" si="3043"/>
        <v>9859.32</v>
      </c>
      <c r="J9191" s="17">
        <v>4200</v>
      </c>
      <c r="K9191" s="17">
        <v>2511.7600000000002</v>
      </c>
      <c r="L9191" s="18">
        <f t="shared" si="3044"/>
        <v>1688.24</v>
      </c>
      <c r="M9191" s="17">
        <v>2511.7600000000002</v>
      </c>
      <c r="N9191" s="16">
        <f t="shared" si="3045"/>
        <v>5.84</v>
      </c>
      <c r="O9191" s="16">
        <f t="shared" si="3046"/>
        <v>14668.68</v>
      </c>
      <c r="P9191" s="18">
        <f t="shared" si="3047"/>
        <v>0</v>
      </c>
      <c r="Q9191" s="16">
        <f t="shared" si="3048"/>
        <v>5.84</v>
      </c>
      <c r="R9191" s="16">
        <f t="shared" si="3049"/>
        <v>0</v>
      </c>
    </row>
    <row r="9192" spans="1:18" ht="21" x14ac:dyDescent="0.35">
      <c r="A9192" s="1">
        <v>38</v>
      </c>
      <c r="B9192" s="13" t="s">
        <v>2873</v>
      </c>
      <c r="C9192" s="13" t="s">
        <v>44</v>
      </c>
      <c r="D9192" s="14" t="s">
        <v>2874</v>
      </c>
      <c r="E9192" s="15">
        <v>51.45</v>
      </c>
      <c r="F9192" s="16">
        <f t="shared" si="3040"/>
        <v>180075</v>
      </c>
      <c r="G9192" s="16">
        <f t="shared" si="3041"/>
        <v>79696.05</v>
      </c>
      <c r="H9192" s="16">
        <f t="shared" si="3042"/>
        <v>44.257142857142853</v>
      </c>
      <c r="I9192" s="16">
        <f t="shared" si="3043"/>
        <v>100378.95</v>
      </c>
      <c r="J9192" s="17">
        <v>3500</v>
      </c>
      <c r="K9192" s="17">
        <v>1549</v>
      </c>
      <c r="L9192" s="18">
        <f t="shared" si="3044"/>
        <v>1951</v>
      </c>
      <c r="M9192" s="17">
        <v>1549</v>
      </c>
      <c r="N9192" s="16">
        <f t="shared" si="3045"/>
        <v>51.45</v>
      </c>
      <c r="O9192" s="16">
        <f t="shared" si="3046"/>
        <v>79696.05</v>
      </c>
      <c r="P9192" s="18">
        <f t="shared" si="3047"/>
        <v>0</v>
      </c>
      <c r="Q9192" s="16">
        <f t="shared" si="3048"/>
        <v>51.45</v>
      </c>
      <c r="R9192" s="16">
        <f t="shared" si="3049"/>
        <v>0</v>
      </c>
    </row>
    <row r="9193" spans="1:18" ht="31.5" x14ac:dyDescent="0.35">
      <c r="A9193" s="1">
        <v>39</v>
      </c>
      <c r="B9193" s="13" t="s">
        <v>2875</v>
      </c>
      <c r="C9193" s="13" t="s">
        <v>41</v>
      </c>
      <c r="D9193" s="14" t="s">
        <v>2876</v>
      </c>
      <c r="E9193" s="15">
        <v>46.08</v>
      </c>
      <c r="F9193" s="16">
        <f t="shared" si="3040"/>
        <v>23040</v>
      </c>
      <c r="G9193" s="16">
        <f t="shared" si="3041"/>
        <v>8616.9599999999991</v>
      </c>
      <c r="H9193" s="16">
        <f t="shared" si="3042"/>
        <v>37.4</v>
      </c>
      <c r="I9193" s="16">
        <f t="shared" si="3043"/>
        <v>14423.04</v>
      </c>
      <c r="J9193" s="17">
        <v>500</v>
      </c>
      <c r="K9193" s="17">
        <v>187</v>
      </c>
      <c r="L9193" s="18">
        <f t="shared" si="3044"/>
        <v>313</v>
      </c>
      <c r="M9193" s="17">
        <v>187</v>
      </c>
      <c r="N9193" s="16">
        <f t="shared" si="3045"/>
        <v>46.08</v>
      </c>
      <c r="O9193" s="16">
        <f t="shared" si="3046"/>
        <v>8616.9599999999991</v>
      </c>
      <c r="P9193" s="18">
        <f t="shared" si="3047"/>
        <v>0</v>
      </c>
      <c r="Q9193" s="16">
        <f t="shared" si="3048"/>
        <v>46.08</v>
      </c>
      <c r="R9193" s="16">
        <f t="shared" si="3049"/>
        <v>0</v>
      </c>
    </row>
    <row r="9194" spans="1:18" ht="21" x14ac:dyDescent="0.35">
      <c r="A9194" s="1">
        <v>40</v>
      </c>
      <c r="B9194" s="13" t="s">
        <v>2877</v>
      </c>
      <c r="C9194" s="13" t="s">
        <v>41</v>
      </c>
      <c r="D9194" s="14" t="s">
        <v>2878</v>
      </c>
      <c r="E9194" s="15">
        <v>5000</v>
      </c>
      <c r="F9194" s="16">
        <f t="shared" si="3040"/>
        <v>30000</v>
      </c>
      <c r="G9194" s="16">
        <f t="shared" si="3041"/>
        <v>0</v>
      </c>
      <c r="H9194" s="16">
        <f t="shared" si="3042"/>
        <v>0</v>
      </c>
      <c r="I9194" s="16">
        <f t="shared" si="3043"/>
        <v>30000</v>
      </c>
      <c r="J9194" s="17">
        <v>6</v>
      </c>
      <c r="K9194" s="17">
        <v>0</v>
      </c>
      <c r="L9194" s="18">
        <f t="shared" si="3044"/>
        <v>6</v>
      </c>
      <c r="M9194" s="17">
        <v>0</v>
      </c>
      <c r="N9194" s="16">
        <f t="shared" si="3045"/>
        <v>5000</v>
      </c>
      <c r="O9194" s="16">
        <f t="shared" si="3046"/>
        <v>0</v>
      </c>
      <c r="P9194" s="18">
        <f t="shared" si="3047"/>
        <v>0</v>
      </c>
      <c r="Q9194" s="16">
        <f t="shared" si="3048"/>
        <v>5000</v>
      </c>
      <c r="R9194" s="16">
        <f t="shared" si="3049"/>
        <v>0</v>
      </c>
    </row>
    <row r="9195" spans="1:18" x14ac:dyDescent="0.35">
      <c r="A9195" s="21" t="s">
        <v>2879</v>
      </c>
      <c r="B9195" s="21" t="s">
        <v>2879</v>
      </c>
      <c r="C9195" s="21" t="s">
        <v>2879</v>
      </c>
      <c r="D9195" s="21" t="s">
        <v>2879</v>
      </c>
      <c r="E9195" s="21" t="s">
        <v>2879</v>
      </c>
      <c r="F9195" s="19"/>
      <c r="G9195" s="20">
        <f>SUM(G9155:G9194)</f>
        <v>563385.2300000001</v>
      </c>
      <c r="H9195" s="7"/>
      <c r="I9195" s="7"/>
      <c r="J9195" s="7"/>
      <c r="K9195" s="7"/>
      <c r="L9195" s="7"/>
      <c r="M9195" s="7"/>
      <c r="N9195" s="7"/>
      <c r="O9195" s="7"/>
      <c r="P9195" s="7"/>
      <c r="Q9195" s="7"/>
      <c r="R9195" s="7"/>
    </row>
    <row r="9197" spans="1:18" x14ac:dyDescent="0.35">
      <c r="B9197" s="11" t="s">
        <v>23</v>
      </c>
      <c r="C9197" s="12" t="s">
        <v>24</v>
      </c>
      <c r="D9197" s="12" t="s">
        <v>25</v>
      </c>
    </row>
    <row r="9198" spans="1:18" x14ac:dyDescent="0.35">
      <c r="B9198" s="11" t="s">
        <v>26</v>
      </c>
      <c r="C9198" s="12" t="s">
        <v>27</v>
      </c>
      <c r="D9198" s="12" t="s">
        <v>28</v>
      </c>
    </row>
    <row r="9199" spans="1:18" x14ac:dyDescent="0.35">
      <c r="B9199" s="11" t="s">
        <v>29</v>
      </c>
      <c r="C9199" s="12" t="s">
        <v>27</v>
      </c>
      <c r="D9199" s="12" t="s">
        <v>2678</v>
      </c>
    </row>
    <row r="9200" spans="1:18" x14ac:dyDescent="0.35">
      <c r="B9200" s="11" t="s">
        <v>31</v>
      </c>
      <c r="C9200" s="12" t="s">
        <v>27</v>
      </c>
      <c r="D9200" s="12" t="s">
        <v>2697</v>
      </c>
    </row>
    <row r="9201" spans="1:18" x14ac:dyDescent="0.35">
      <c r="B9201" s="11" t="s">
        <v>33</v>
      </c>
      <c r="C9201" s="12" t="s">
        <v>105</v>
      </c>
      <c r="D9201" s="12" t="s">
        <v>2880</v>
      </c>
    </row>
    <row r="9203" spans="1:18" ht="84" x14ac:dyDescent="0.35">
      <c r="A9203" s="1">
        <v>1</v>
      </c>
      <c r="B9203" s="13" t="s">
        <v>2881</v>
      </c>
      <c r="C9203" s="13" t="s">
        <v>41</v>
      </c>
      <c r="D9203" s="14" t="s">
        <v>2882</v>
      </c>
      <c r="E9203" s="15">
        <v>995.8</v>
      </c>
      <c r="F9203" s="16">
        <f t="shared" ref="F9203:F9224" si="3050">ROUND(ROUND(N9203,2)*ROUND(J9203,3),2)</f>
        <v>20911.8</v>
      </c>
      <c r="G9203" s="16">
        <f t="shared" ref="G9203:G9224" si="3051">ROUND(ROUND(N9203,2)*ROUND(K9203,3),2)</f>
        <v>11949.6</v>
      </c>
      <c r="H9203" s="16">
        <f t="shared" ref="H9203:H9224" si="3052">IF(EXACT(J9203,0),0,100*(K9203/J9203))</f>
        <v>57.142857142857139</v>
      </c>
      <c r="I9203" s="16">
        <f t="shared" ref="I9203:I9224" si="3053">ROUND((ROUND(J9203,3)-ROUND(K9203,3))*N9203,2)</f>
        <v>8962.2000000000007</v>
      </c>
      <c r="J9203" s="17">
        <v>21</v>
      </c>
      <c r="K9203" s="17">
        <v>12</v>
      </c>
      <c r="L9203" s="18">
        <f t="shared" ref="L9203:L9224" si="3054">ROUND(ROUND(J9203,3)-ROUND(K9203,3),3)</f>
        <v>9</v>
      </c>
      <c r="M9203" s="17">
        <v>11</v>
      </c>
      <c r="N9203" s="16">
        <f t="shared" ref="N9203:N9224" si="3055">ROUND(E9203,2)</f>
        <v>995.8</v>
      </c>
      <c r="O9203" s="16">
        <f t="shared" ref="O9203:O9224" si="3056">ROUND(ROUND(M9203,3)*ROUND(N9203,2),2)</f>
        <v>10953.8</v>
      </c>
      <c r="P9203" s="18">
        <f t="shared" ref="P9203:P9224" si="3057">ROUND(ROUND(K9203,3)-ROUND(M9203,3),2)</f>
        <v>1</v>
      </c>
      <c r="Q9203" s="16">
        <f t="shared" ref="Q9203:Q9224" si="3058">ROUND(E9203,2)</f>
        <v>995.8</v>
      </c>
      <c r="R9203" s="16">
        <f t="shared" ref="R9203:R9224" si="3059">ROUND((ROUND(K9203,3)-ROUND(M9203,3))* Q9203,2)</f>
        <v>995.8</v>
      </c>
    </row>
    <row r="9204" spans="1:18" ht="94.5" x14ac:dyDescent="0.35">
      <c r="A9204" s="1">
        <v>2</v>
      </c>
      <c r="B9204" s="13" t="s">
        <v>2883</v>
      </c>
      <c r="C9204" s="13" t="s">
        <v>41</v>
      </c>
      <c r="D9204" s="14" t="s">
        <v>2884</v>
      </c>
      <c r="E9204" s="15">
        <v>207.9</v>
      </c>
      <c r="F9204" s="16">
        <f t="shared" si="3050"/>
        <v>4365.8999999999996</v>
      </c>
      <c r="G9204" s="16">
        <f t="shared" si="3051"/>
        <v>2494.8000000000002</v>
      </c>
      <c r="H9204" s="16">
        <f t="shared" si="3052"/>
        <v>57.142857142857139</v>
      </c>
      <c r="I9204" s="16">
        <f t="shared" si="3053"/>
        <v>1871.1</v>
      </c>
      <c r="J9204" s="17">
        <v>21</v>
      </c>
      <c r="K9204" s="17">
        <v>12</v>
      </c>
      <c r="L9204" s="18">
        <f t="shared" si="3054"/>
        <v>9</v>
      </c>
      <c r="M9204" s="17">
        <v>11</v>
      </c>
      <c r="N9204" s="16">
        <f t="shared" si="3055"/>
        <v>207.9</v>
      </c>
      <c r="O9204" s="16">
        <f t="shared" si="3056"/>
        <v>2286.9</v>
      </c>
      <c r="P9204" s="18">
        <f t="shared" si="3057"/>
        <v>1</v>
      </c>
      <c r="Q9204" s="16">
        <f t="shared" si="3058"/>
        <v>207.9</v>
      </c>
      <c r="R9204" s="16">
        <f t="shared" si="3059"/>
        <v>207.9</v>
      </c>
    </row>
    <row r="9205" spans="1:18" ht="73.5" x14ac:dyDescent="0.35">
      <c r="A9205" s="1">
        <v>3</v>
      </c>
      <c r="B9205" s="13" t="s">
        <v>2885</v>
      </c>
      <c r="C9205" s="13" t="s">
        <v>41</v>
      </c>
      <c r="D9205" s="14" t="s">
        <v>2886</v>
      </c>
      <c r="E9205" s="15">
        <v>1002.27</v>
      </c>
      <c r="F9205" s="16">
        <f t="shared" si="3050"/>
        <v>40090.800000000003</v>
      </c>
      <c r="G9205" s="16">
        <f t="shared" si="3051"/>
        <v>20045.400000000001</v>
      </c>
      <c r="H9205" s="16">
        <f t="shared" si="3052"/>
        <v>50</v>
      </c>
      <c r="I9205" s="16">
        <f t="shared" si="3053"/>
        <v>20045.400000000001</v>
      </c>
      <c r="J9205" s="17">
        <v>40</v>
      </c>
      <c r="K9205" s="17">
        <v>20</v>
      </c>
      <c r="L9205" s="18">
        <f t="shared" si="3054"/>
        <v>20</v>
      </c>
      <c r="M9205" s="17">
        <v>18</v>
      </c>
      <c r="N9205" s="16">
        <f t="shared" si="3055"/>
        <v>1002.27</v>
      </c>
      <c r="O9205" s="16">
        <f t="shared" si="3056"/>
        <v>18040.86</v>
      </c>
      <c r="P9205" s="18">
        <f t="shared" si="3057"/>
        <v>2</v>
      </c>
      <c r="Q9205" s="16">
        <f t="shared" si="3058"/>
        <v>1002.27</v>
      </c>
      <c r="R9205" s="16">
        <f t="shared" si="3059"/>
        <v>2004.54</v>
      </c>
    </row>
    <row r="9206" spans="1:18" ht="73.5" x14ac:dyDescent="0.35">
      <c r="A9206" s="1">
        <v>4</v>
      </c>
      <c r="B9206" s="13" t="s">
        <v>2887</v>
      </c>
      <c r="C9206" s="13" t="s">
        <v>41</v>
      </c>
      <c r="D9206" s="14" t="s">
        <v>2888</v>
      </c>
      <c r="E9206" s="15">
        <v>207.9</v>
      </c>
      <c r="F9206" s="16">
        <f t="shared" si="3050"/>
        <v>8316</v>
      </c>
      <c r="G9206" s="16">
        <f t="shared" si="3051"/>
        <v>8004.15</v>
      </c>
      <c r="H9206" s="16">
        <f t="shared" si="3052"/>
        <v>96.25</v>
      </c>
      <c r="I9206" s="16">
        <f t="shared" si="3053"/>
        <v>311.85000000000002</v>
      </c>
      <c r="J9206" s="17">
        <v>40</v>
      </c>
      <c r="K9206" s="17">
        <v>38.5</v>
      </c>
      <c r="L9206" s="18">
        <f t="shared" si="3054"/>
        <v>1.5</v>
      </c>
      <c r="M9206" s="17">
        <v>33.5</v>
      </c>
      <c r="N9206" s="16">
        <f t="shared" si="3055"/>
        <v>207.9</v>
      </c>
      <c r="O9206" s="16">
        <f t="shared" si="3056"/>
        <v>6964.65</v>
      </c>
      <c r="P9206" s="18">
        <f t="shared" si="3057"/>
        <v>5</v>
      </c>
      <c r="Q9206" s="16">
        <f t="shared" si="3058"/>
        <v>207.9</v>
      </c>
      <c r="R9206" s="16">
        <f t="shared" si="3059"/>
        <v>1039.5</v>
      </c>
    </row>
    <row r="9207" spans="1:18" ht="84" x14ac:dyDescent="0.35">
      <c r="A9207" s="1">
        <v>5</v>
      </c>
      <c r="B9207" s="13" t="s">
        <v>2889</v>
      </c>
      <c r="C9207" s="13" t="s">
        <v>41</v>
      </c>
      <c r="D9207" s="14" t="s">
        <v>2890</v>
      </c>
      <c r="E9207" s="15">
        <v>854.91</v>
      </c>
      <c r="F9207" s="16">
        <f t="shared" si="3050"/>
        <v>34196.400000000001</v>
      </c>
      <c r="G9207" s="16">
        <f t="shared" si="3051"/>
        <v>17098.2</v>
      </c>
      <c r="H9207" s="16">
        <f t="shared" si="3052"/>
        <v>50</v>
      </c>
      <c r="I9207" s="16">
        <f t="shared" si="3053"/>
        <v>17098.2</v>
      </c>
      <c r="J9207" s="17">
        <v>40</v>
      </c>
      <c r="K9207" s="17">
        <v>20</v>
      </c>
      <c r="L9207" s="18">
        <f t="shared" si="3054"/>
        <v>20</v>
      </c>
      <c r="M9207" s="17">
        <v>20</v>
      </c>
      <c r="N9207" s="16">
        <f t="shared" si="3055"/>
        <v>854.91</v>
      </c>
      <c r="O9207" s="16">
        <f t="shared" si="3056"/>
        <v>17098.2</v>
      </c>
      <c r="P9207" s="18">
        <f t="shared" si="3057"/>
        <v>0</v>
      </c>
      <c r="Q9207" s="16">
        <f t="shared" si="3058"/>
        <v>854.91</v>
      </c>
      <c r="R9207" s="16">
        <f t="shared" si="3059"/>
        <v>0</v>
      </c>
    </row>
    <row r="9208" spans="1:18" ht="21" x14ac:dyDescent="0.35">
      <c r="A9208" s="1">
        <v>6</v>
      </c>
      <c r="B9208" s="13" t="s">
        <v>2891</v>
      </c>
      <c r="C9208" s="13" t="s">
        <v>41</v>
      </c>
      <c r="D9208" s="14" t="s">
        <v>2892</v>
      </c>
      <c r="E9208" s="15">
        <v>111.71</v>
      </c>
      <c r="F9208" s="16">
        <f t="shared" si="3050"/>
        <v>13405.2</v>
      </c>
      <c r="G9208" s="16">
        <f t="shared" si="3051"/>
        <v>6702.6</v>
      </c>
      <c r="H9208" s="16">
        <f t="shared" si="3052"/>
        <v>50</v>
      </c>
      <c r="I9208" s="16">
        <f t="shared" si="3053"/>
        <v>6702.6</v>
      </c>
      <c r="J9208" s="17">
        <v>120</v>
      </c>
      <c r="K9208" s="17">
        <v>60</v>
      </c>
      <c r="L9208" s="18">
        <f t="shared" si="3054"/>
        <v>60</v>
      </c>
      <c r="M9208" s="17">
        <v>53</v>
      </c>
      <c r="N9208" s="16">
        <f t="shared" si="3055"/>
        <v>111.71</v>
      </c>
      <c r="O9208" s="16">
        <f t="shared" si="3056"/>
        <v>5920.63</v>
      </c>
      <c r="P9208" s="18">
        <f t="shared" si="3057"/>
        <v>7</v>
      </c>
      <c r="Q9208" s="16">
        <f t="shared" si="3058"/>
        <v>111.71</v>
      </c>
      <c r="R9208" s="16">
        <f t="shared" si="3059"/>
        <v>781.97</v>
      </c>
    </row>
    <row r="9209" spans="1:18" ht="84" x14ac:dyDescent="0.35">
      <c r="A9209" s="1">
        <v>7</v>
      </c>
      <c r="B9209" s="13" t="s">
        <v>2893</v>
      </c>
      <c r="C9209" s="13" t="s">
        <v>41</v>
      </c>
      <c r="D9209" s="14" t="s">
        <v>2894</v>
      </c>
      <c r="E9209" s="15">
        <v>207.9</v>
      </c>
      <c r="F9209" s="16">
        <f t="shared" si="3050"/>
        <v>8316</v>
      </c>
      <c r="G9209" s="16">
        <f t="shared" si="3051"/>
        <v>4158</v>
      </c>
      <c r="H9209" s="16">
        <f t="shared" si="3052"/>
        <v>50</v>
      </c>
      <c r="I9209" s="16">
        <f t="shared" si="3053"/>
        <v>4158</v>
      </c>
      <c r="J9209" s="17">
        <v>40</v>
      </c>
      <c r="K9209" s="17">
        <v>20</v>
      </c>
      <c r="L9209" s="18">
        <f t="shared" si="3054"/>
        <v>20</v>
      </c>
      <c r="M9209" s="17">
        <v>14.5</v>
      </c>
      <c r="N9209" s="16">
        <f t="shared" si="3055"/>
        <v>207.9</v>
      </c>
      <c r="O9209" s="16">
        <f t="shared" si="3056"/>
        <v>3014.55</v>
      </c>
      <c r="P9209" s="18">
        <f t="shared" si="3057"/>
        <v>5.5</v>
      </c>
      <c r="Q9209" s="16">
        <f t="shared" si="3058"/>
        <v>207.9</v>
      </c>
      <c r="R9209" s="16">
        <f t="shared" si="3059"/>
        <v>1143.45</v>
      </c>
    </row>
    <row r="9210" spans="1:18" ht="52.5" x14ac:dyDescent="0.35">
      <c r="A9210" s="1">
        <v>8</v>
      </c>
      <c r="B9210" s="13" t="s">
        <v>2895</v>
      </c>
      <c r="C9210" s="13" t="s">
        <v>383</v>
      </c>
      <c r="D9210" s="14" t="s">
        <v>2896</v>
      </c>
      <c r="E9210" s="15">
        <v>140.06</v>
      </c>
      <c r="F9210" s="16">
        <f t="shared" si="3050"/>
        <v>268354.96000000002</v>
      </c>
      <c r="G9210" s="16">
        <f t="shared" si="3051"/>
        <v>123252.8</v>
      </c>
      <c r="H9210" s="16">
        <f t="shared" si="3052"/>
        <v>45.929018789144052</v>
      </c>
      <c r="I9210" s="16">
        <f t="shared" si="3053"/>
        <v>145102.16</v>
      </c>
      <c r="J9210" s="17">
        <v>1916</v>
      </c>
      <c r="K9210" s="17">
        <v>880</v>
      </c>
      <c r="L9210" s="18">
        <f t="shared" si="3054"/>
        <v>1036</v>
      </c>
      <c r="M9210" s="17">
        <v>855</v>
      </c>
      <c r="N9210" s="16">
        <f t="shared" si="3055"/>
        <v>140.06</v>
      </c>
      <c r="O9210" s="16">
        <f t="shared" si="3056"/>
        <v>119751.3</v>
      </c>
      <c r="P9210" s="18">
        <f t="shared" si="3057"/>
        <v>25</v>
      </c>
      <c r="Q9210" s="16">
        <f t="shared" si="3058"/>
        <v>140.06</v>
      </c>
      <c r="R9210" s="16">
        <f t="shared" si="3059"/>
        <v>3501.5</v>
      </c>
    </row>
    <row r="9211" spans="1:18" x14ac:dyDescent="0.35">
      <c r="A9211" s="1">
        <v>9</v>
      </c>
      <c r="B9211" s="13" t="s">
        <v>2897</v>
      </c>
      <c r="C9211" s="13" t="s">
        <v>41</v>
      </c>
      <c r="D9211" s="14" t="s">
        <v>2898</v>
      </c>
      <c r="E9211" s="15">
        <v>2.21</v>
      </c>
      <c r="F9211" s="16">
        <f t="shared" si="3050"/>
        <v>819.91</v>
      </c>
      <c r="G9211" s="16">
        <f t="shared" si="3051"/>
        <v>265.2</v>
      </c>
      <c r="H9211" s="16">
        <f t="shared" si="3052"/>
        <v>32.345013477088948</v>
      </c>
      <c r="I9211" s="16">
        <f t="shared" si="3053"/>
        <v>554.71</v>
      </c>
      <c r="J9211" s="17">
        <v>371</v>
      </c>
      <c r="K9211" s="17">
        <v>120</v>
      </c>
      <c r="L9211" s="18">
        <f t="shared" si="3054"/>
        <v>251</v>
      </c>
      <c r="M9211" s="17">
        <v>120</v>
      </c>
      <c r="N9211" s="16">
        <f t="shared" si="3055"/>
        <v>2.21</v>
      </c>
      <c r="O9211" s="16">
        <f t="shared" si="3056"/>
        <v>265.2</v>
      </c>
      <c r="P9211" s="18">
        <f t="shared" si="3057"/>
        <v>0</v>
      </c>
      <c r="Q9211" s="16">
        <f t="shared" si="3058"/>
        <v>2.21</v>
      </c>
      <c r="R9211" s="16">
        <f t="shared" si="3059"/>
        <v>0</v>
      </c>
    </row>
    <row r="9212" spans="1:18" ht="21" x14ac:dyDescent="0.35">
      <c r="A9212" s="1">
        <v>10</v>
      </c>
      <c r="B9212" s="13" t="s">
        <v>2899</v>
      </c>
      <c r="C9212" s="13" t="s">
        <v>41</v>
      </c>
      <c r="D9212" s="14" t="s">
        <v>2900</v>
      </c>
      <c r="E9212" s="15">
        <v>46.6</v>
      </c>
      <c r="F9212" s="16">
        <f t="shared" si="3050"/>
        <v>5592</v>
      </c>
      <c r="G9212" s="16">
        <f t="shared" si="3051"/>
        <v>1631</v>
      </c>
      <c r="H9212" s="16">
        <f t="shared" si="3052"/>
        <v>29.166666666666668</v>
      </c>
      <c r="I9212" s="16">
        <f t="shared" si="3053"/>
        <v>3961</v>
      </c>
      <c r="J9212" s="17">
        <v>120</v>
      </c>
      <c r="K9212" s="17">
        <v>35</v>
      </c>
      <c r="L9212" s="18">
        <f t="shared" si="3054"/>
        <v>85</v>
      </c>
      <c r="M9212" s="17">
        <v>35</v>
      </c>
      <c r="N9212" s="16">
        <f t="shared" si="3055"/>
        <v>46.6</v>
      </c>
      <c r="O9212" s="16">
        <f t="shared" si="3056"/>
        <v>1631</v>
      </c>
      <c r="P9212" s="18">
        <f t="shared" si="3057"/>
        <v>0</v>
      </c>
      <c r="Q9212" s="16">
        <f t="shared" si="3058"/>
        <v>46.6</v>
      </c>
      <c r="R9212" s="16">
        <f t="shared" si="3059"/>
        <v>0</v>
      </c>
    </row>
    <row r="9213" spans="1:18" ht="21" x14ac:dyDescent="0.35">
      <c r="A9213" s="1">
        <v>11</v>
      </c>
      <c r="B9213" s="13" t="s">
        <v>2901</v>
      </c>
      <c r="C9213" s="13" t="s">
        <v>41</v>
      </c>
      <c r="D9213" s="14" t="s">
        <v>2902</v>
      </c>
      <c r="E9213" s="15">
        <v>72.84</v>
      </c>
      <c r="F9213" s="16">
        <f t="shared" si="3050"/>
        <v>8740.7999999999993</v>
      </c>
      <c r="G9213" s="16">
        <f t="shared" si="3051"/>
        <v>2840.76</v>
      </c>
      <c r="H9213" s="16">
        <f t="shared" si="3052"/>
        <v>32.5</v>
      </c>
      <c r="I9213" s="16">
        <f t="shared" si="3053"/>
        <v>5900.04</v>
      </c>
      <c r="J9213" s="17">
        <v>120</v>
      </c>
      <c r="K9213" s="17">
        <v>39</v>
      </c>
      <c r="L9213" s="18">
        <f t="shared" si="3054"/>
        <v>81</v>
      </c>
      <c r="M9213" s="17">
        <v>39</v>
      </c>
      <c r="N9213" s="16">
        <f t="shared" si="3055"/>
        <v>72.84</v>
      </c>
      <c r="O9213" s="16">
        <f t="shared" si="3056"/>
        <v>2840.76</v>
      </c>
      <c r="P9213" s="18">
        <f t="shared" si="3057"/>
        <v>0</v>
      </c>
      <c r="Q9213" s="16">
        <f t="shared" si="3058"/>
        <v>72.84</v>
      </c>
      <c r="R9213" s="16">
        <f t="shared" si="3059"/>
        <v>0</v>
      </c>
    </row>
    <row r="9214" spans="1:18" ht="21" x14ac:dyDescent="0.35">
      <c r="A9214" s="1">
        <v>12</v>
      </c>
      <c r="B9214" s="13" t="s">
        <v>2903</v>
      </c>
      <c r="C9214" s="13" t="s">
        <v>41</v>
      </c>
      <c r="D9214" s="14" t="s">
        <v>2904</v>
      </c>
      <c r="E9214" s="15">
        <v>63.47</v>
      </c>
      <c r="F9214" s="16">
        <f t="shared" si="3050"/>
        <v>10155.200000000001</v>
      </c>
      <c r="G9214" s="16">
        <f t="shared" si="3051"/>
        <v>3617.79</v>
      </c>
      <c r="H9214" s="16">
        <f t="shared" si="3052"/>
        <v>35.625</v>
      </c>
      <c r="I9214" s="16">
        <f t="shared" si="3053"/>
        <v>6537.41</v>
      </c>
      <c r="J9214" s="17">
        <v>160</v>
      </c>
      <c r="K9214" s="17">
        <v>57</v>
      </c>
      <c r="L9214" s="18">
        <f t="shared" si="3054"/>
        <v>103</v>
      </c>
      <c r="M9214" s="17">
        <v>57</v>
      </c>
      <c r="N9214" s="16">
        <f t="shared" si="3055"/>
        <v>63.47</v>
      </c>
      <c r="O9214" s="16">
        <f t="shared" si="3056"/>
        <v>3617.79</v>
      </c>
      <c r="P9214" s="18">
        <f t="shared" si="3057"/>
        <v>0</v>
      </c>
      <c r="Q9214" s="16">
        <f t="shared" si="3058"/>
        <v>63.47</v>
      </c>
      <c r="R9214" s="16">
        <f t="shared" si="3059"/>
        <v>0</v>
      </c>
    </row>
    <row r="9215" spans="1:18" ht="21" x14ac:dyDescent="0.35">
      <c r="A9215" s="1">
        <v>13</v>
      </c>
      <c r="B9215" s="13" t="s">
        <v>2905</v>
      </c>
      <c r="C9215" s="13" t="s">
        <v>41</v>
      </c>
      <c r="D9215" s="14" t="s">
        <v>2906</v>
      </c>
      <c r="E9215" s="15">
        <v>62.52</v>
      </c>
      <c r="F9215" s="16">
        <f t="shared" si="3050"/>
        <v>23194.92</v>
      </c>
      <c r="G9215" s="16">
        <f t="shared" si="3051"/>
        <v>6877.2</v>
      </c>
      <c r="H9215" s="16">
        <f t="shared" si="3052"/>
        <v>29.649595687331537</v>
      </c>
      <c r="I9215" s="16">
        <f t="shared" si="3053"/>
        <v>16317.72</v>
      </c>
      <c r="J9215" s="17">
        <v>371</v>
      </c>
      <c r="K9215" s="17">
        <v>110</v>
      </c>
      <c r="L9215" s="18">
        <f t="shared" si="3054"/>
        <v>261</v>
      </c>
      <c r="M9215" s="17">
        <v>110</v>
      </c>
      <c r="N9215" s="16">
        <f t="shared" si="3055"/>
        <v>62.52</v>
      </c>
      <c r="O9215" s="16">
        <f t="shared" si="3056"/>
        <v>6877.2</v>
      </c>
      <c r="P9215" s="18">
        <f t="shared" si="3057"/>
        <v>0</v>
      </c>
      <c r="Q9215" s="16">
        <f t="shared" si="3058"/>
        <v>62.52</v>
      </c>
      <c r="R9215" s="16">
        <f t="shared" si="3059"/>
        <v>0</v>
      </c>
    </row>
    <row r="9216" spans="1:18" ht="31.5" x14ac:dyDescent="0.35">
      <c r="A9216" s="1">
        <v>14</v>
      </c>
      <c r="B9216" s="13" t="s">
        <v>2907</v>
      </c>
      <c r="C9216" s="13" t="s">
        <v>41</v>
      </c>
      <c r="D9216" s="14" t="s">
        <v>2908</v>
      </c>
      <c r="E9216" s="15">
        <v>25.79</v>
      </c>
      <c r="F9216" s="16">
        <f t="shared" si="3050"/>
        <v>2063.1999999999998</v>
      </c>
      <c r="G9216" s="16">
        <f t="shared" si="3051"/>
        <v>1263.71</v>
      </c>
      <c r="H9216" s="16">
        <f t="shared" si="3052"/>
        <v>61.250000000000007</v>
      </c>
      <c r="I9216" s="16">
        <f t="shared" si="3053"/>
        <v>799.49</v>
      </c>
      <c r="J9216" s="17">
        <v>80</v>
      </c>
      <c r="K9216" s="17">
        <v>49</v>
      </c>
      <c r="L9216" s="18">
        <f t="shared" si="3054"/>
        <v>31</v>
      </c>
      <c r="M9216" s="17">
        <v>49</v>
      </c>
      <c r="N9216" s="16">
        <f t="shared" si="3055"/>
        <v>25.79</v>
      </c>
      <c r="O9216" s="16">
        <f t="shared" si="3056"/>
        <v>1263.71</v>
      </c>
      <c r="P9216" s="18">
        <f t="shared" si="3057"/>
        <v>0</v>
      </c>
      <c r="Q9216" s="16">
        <f t="shared" si="3058"/>
        <v>25.79</v>
      </c>
      <c r="R9216" s="16">
        <f t="shared" si="3059"/>
        <v>0</v>
      </c>
    </row>
    <row r="9217" spans="1:18" ht="31.5" x14ac:dyDescent="0.35">
      <c r="A9217" s="1">
        <v>15</v>
      </c>
      <c r="B9217" s="13" t="s">
        <v>2909</v>
      </c>
      <c r="C9217" s="13" t="s">
        <v>41</v>
      </c>
      <c r="D9217" s="14" t="s">
        <v>2910</v>
      </c>
      <c r="E9217" s="15">
        <v>31.97</v>
      </c>
      <c r="F9217" s="16">
        <f t="shared" si="3050"/>
        <v>1278.8</v>
      </c>
      <c r="G9217" s="16">
        <f t="shared" si="3051"/>
        <v>799.25</v>
      </c>
      <c r="H9217" s="16">
        <f t="shared" si="3052"/>
        <v>62.5</v>
      </c>
      <c r="I9217" s="16">
        <f t="shared" si="3053"/>
        <v>479.55</v>
      </c>
      <c r="J9217" s="17">
        <v>40</v>
      </c>
      <c r="K9217" s="17">
        <v>25</v>
      </c>
      <c r="L9217" s="18">
        <f t="shared" si="3054"/>
        <v>15</v>
      </c>
      <c r="M9217" s="17">
        <v>25</v>
      </c>
      <c r="N9217" s="16">
        <f t="shared" si="3055"/>
        <v>31.97</v>
      </c>
      <c r="O9217" s="16">
        <f t="shared" si="3056"/>
        <v>799.25</v>
      </c>
      <c r="P9217" s="18">
        <f t="shared" si="3057"/>
        <v>0</v>
      </c>
      <c r="Q9217" s="16">
        <f t="shared" si="3058"/>
        <v>31.97</v>
      </c>
      <c r="R9217" s="16">
        <f t="shared" si="3059"/>
        <v>0</v>
      </c>
    </row>
    <row r="9218" spans="1:18" ht="84" x14ac:dyDescent="0.35">
      <c r="A9218" s="1">
        <v>16</v>
      </c>
      <c r="B9218" s="13" t="s">
        <v>2911</v>
      </c>
      <c r="C9218" s="13" t="s">
        <v>41</v>
      </c>
      <c r="D9218" s="14" t="s">
        <v>2912</v>
      </c>
      <c r="E9218" s="15">
        <v>207.9</v>
      </c>
      <c r="F9218" s="16">
        <f t="shared" si="3050"/>
        <v>8939.7000000000007</v>
      </c>
      <c r="G9218" s="16">
        <f t="shared" si="3051"/>
        <v>3326.4</v>
      </c>
      <c r="H9218" s="16">
        <f t="shared" si="3052"/>
        <v>37.209302325581397</v>
      </c>
      <c r="I9218" s="16">
        <f t="shared" si="3053"/>
        <v>5613.3</v>
      </c>
      <c r="J9218" s="17">
        <v>43</v>
      </c>
      <c r="K9218" s="17">
        <v>16</v>
      </c>
      <c r="L9218" s="18">
        <f t="shared" si="3054"/>
        <v>27</v>
      </c>
      <c r="M9218" s="17">
        <v>16</v>
      </c>
      <c r="N9218" s="16">
        <f t="shared" si="3055"/>
        <v>207.9</v>
      </c>
      <c r="O9218" s="16">
        <f t="shared" si="3056"/>
        <v>3326.4</v>
      </c>
      <c r="P9218" s="18">
        <f t="shared" si="3057"/>
        <v>0</v>
      </c>
      <c r="Q9218" s="16">
        <f t="shared" si="3058"/>
        <v>207.9</v>
      </c>
      <c r="R9218" s="16">
        <f t="shared" si="3059"/>
        <v>0</v>
      </c>
    </row>
    <row r="9219" spans="1:18" ht="73.5" x14ac:dyDescent="0.35">
      <c r="A9219" s="1">
        <v>17</v>
      </c>
      <c r="B9219" s="13" t="s">
        <v>2913</v>
      </c>
      <c r="C9219" s="13" t="s">
        <v>41</v>
      </c>
      <c r="D9219" s="14" t="s">
        <v>2914</v>
      </c>
      <c r="E9219" s="15">
        <v>1002.27</v>
      </c>
      <c r="F9219" s="16">
        <f t="shared" si="3050"/>
        <v>43097.61</v>
      </c>
      <c r="G9219" s="16">
        <f t="shared" si="3051"/>
        <v>16036.32</v>
      </c>
      <c r="H9219" s="16">
        <f t="shared" si="3052"/>
        <v>37.209302325581397</v>
      </c>
      <c r="I9219" s="16">
        <f t="shared" si="3053"/>
        <v>27061.29</v>
      </c>
      <c r="J9219" s="17">
        <v>43</v>
      </c>
      <c r="K9219" s="17">
        <v>16</v>
      </c>
      <c r="L9219" s="18">
        <f t="shared" si="3054"/>
        <v>27</v>
      </c>
      <c r="M9219" s="17">
        <v>16</v>
      </c>
      <c r="N9219" s="16">
        <f t="shared" si="3055"/>
        <v>1002.27</v>
      </c>
      <c r="O9219" s="16">
        <f t="shared" si="3056"/>
        <v>16036.32</v>
      </c>
      <c r="P9219" s="18">
        <f t="shared" si="3057"/>
        <v>0</v>
      </c>
      <c r="Q9219" s="16">
        <f t="shared" si="3058"/>
        <v>1002.27</v>
      </c>
      <c r="R9219" s="16">
        <f t="shared" si="3059"/>
        <v>0</v>
      </c>
    </row>
    <row r="9220" spans="1:18" ht="84" x14ac:dyDescent="0.35">
      <c r="A9220" s="1">
        <v>18</v>
      </c>
      <c r="B9220" s="13" t="s">
        <v>2915</v>
      </c>
      <c r="C9220" s="13" t="s">
        <v>41</v>
      </c>
      <c r="D9220" s="14" t="s">
        <v>2916</v>
      </c>
      <c r="E9220" s="15">
        <v>207.9</v>
      </c>
      <c r="F9220" s="16">
        <f t="shared" si="3050"/>
        <v>831.6</v>
      </c>
      <c r="G9220" s="16">
        <f t="shared" si="3051"/>
        <v>0</v>
      </c>
      <c r="H9220" s="16">
        <f t="shared" si="3052"/>
        <v>0</v>
      </c>
      <c r="I9220" s="16">
        <f t="shared" si="3053"/>
        <v>831.6</v>
      </c>
      <c r="J9220" s="17">
        <v>4</v>
      </c>
      <c r="K9220" s="17">
        <v>0</v>
      </c>
      <c r="L9220" s="18">
        <f t="shared" si="3054"/>
        <v>4</v>
      </c>
      <c r="M9220" s="17">
        <v>0</v>
      </c>
      <c r="N9220" s="16">
        <f t="shared" si="3055"/>
        <v>207.9</v>
      </c>
      <c r="O9220" s="16">
        <f t="shared" si="3056"/>
        <v>0</v>
      </c>
      <c r="P9220" s="18">
        <f t="shared" si="3057"/>
        <v>0</v>
      </c>
      <c r="Q9220" s="16">
        <f t="shared" si="3058"/>
        <v>207.9</v>
      </c>
      <c r="R9220" s="16">
        <f t="shared" si="3059"/>
        <v>0</v>
      </c>
    </row>
    <row r="9221" spans="1:18" ht="73.5" x14ac:dyDescent="0.35">
      <c r="A9221" s="1">
        <v>19</v>
      </c>
      <c r="B9221" s="13" t="s">
        <v>2917</v>
      </c>
      <c r="C9221" s="13" t="s">
        <v>41</v>
      </c>
      <c r="D9221" s="14" t="s">
        <v>2918</v>
      </c>
      <c r="E9221" s="15">
        <v>1002.27</v>
      </c>
      <c r="F9221" s="16">
        <f t="shared" si="3050"/>
        <v>4009.08</v>
      </c>
      <c r="G9221" s="16">
        <f t="shared" si="3051"/>
        <v>0</v>
      </c>
      <c r="H9221" s="16">
        <f t="shared" si="3052"/>
        <v>0</v>
      </c>
      <c r="I9221" s="16">
        <f t="shared" si="3053"/>
        <v>4009.08</v>
      </c>
      <c r="J9221" s="17">
        <v>4</v>
      </c>
      <c r="K9221" s="17">
        <v>0</v>
      </c>
      <c r="L9221" s="18">
        <f t="shared" si="3054"/>
        <v>4</v>
      </c>
      <c r="M9221" s="17">
        <v>0</v>
      </c>
      <c r="N9221" s="16">
        <f t="shared" si="3055"/>
        <v>1002.27</v>
      </c>
      <c r="O9221" s="16">
        <f t="shared" si="3056"/>
        <v>0</v>
      </c>
      <c r="P9221" s="18">
        <f t="shared" si="3057"/>
        <v>0</v>
      </c>
      <c r="Q9221" s="16">
        <f t="shared" si="3058"/>
        <v>1002.27</v>
      </c>
      <c r="R9221" s="16">
        <f t="shared" si="3059"/>
        <v>0</v>
      </c>
    </row>
    <row r="9222" spans="1:18" ht="21" x14ac:dyDescent="0.35">
      <c r="A9222" s="1">
        <v>20</v>
      </c>
      <c r="B9222" s="13" t="s">
        <v>2919</v>
      </c>
      <c r="C9222" s="13" t="s">
        <v>41</v>
      </c>
      <c r="D9222" s="14" t="s">
        <v>2920</v>
      </c>
      <c r="E9222" s="15">
        <v>106.09</v>
      </c>
      <c r="F9222" s="16">
        <f t="shared" si="3050"/>
        <v>424.36</v>
      </c>
      <c r="G9222" s="16">
        <f t="shared" si="3051"/>
        <v>954.81</v>
      </c>
      <c r="H9222" s="16">
        <f t="shared" si="3052"/>
        <v>225</v>
      </c>
      <c r="I9222" s="16">
        <f t="shared" si="3053"/>
        <v>-530.45000000000005</v>
      </c>
      <c r="J9222" s="17">
        <v>4</v>
      </c>
      <c r="K9222" s="17">
        <v>9</v>
      </c>
      <c r="L9222" s="18">
        <f t="shared" si="3054"/>
        <v>-5</v>
      </c>
      <c r="M9222" s="17">
        <v>9</v>
      </c>
      <c r="N9222" s="16">
        <f t="shared" si="3055"/>
        <v>106.09</v>
      </c>
      <c r="O9222" s="16">
        <f t="shared" si="3056"/>
        <v>954.81</v>
      </c>
      <c r="P9222" s="18">
        <f t="shared" si="3057"/>
        <v>0</v>
      </c>
      <c r="Q9222" s="16">
        <f t="shared" si="3058"/>
        <v>106.09</v>
      </c>
      <c r="R9222" s="16">
        <f t="shared" si="3059"/>
        <v>0</v>
      </c>
    </row>
    <row r="9223" spans="1:18" x14ac:dyDescent="0.35">
      <c r="A9223" s="1">
        <v>21</v>
      </c>
      <c r="B9223" s="13" t="s">
        <v>2921</v>
      </c>
      <c r="C9223" s="13" t="s">
        <v>41</v>
      </c>
      <c r="D9223" s="14" t="s">
        <v>2922</v>
      </c>
      <c r="E9223" s="15">
        <v>178.43</v>
      </c>
      <c r="F9223" s="16">
        <f t="shared" si="3050"/>
        <v>15344.98</v>
      </c>
      <c r="G9223" s="16">
        <f t="shared" si="3051"/>
        <v>1784.3</v>
      </c>
      <c r="H9223" s="16">
        <f t="shared" si="3052"/>
        <v>11.627906976744185</v>
      </c>
      <c r="I9223" s="16">
        <f t="shared" si="3053"/>
        <v>13560.68</v>
      </c>
      <c r="J9223" s="17">
        <v>86</v>
      </c>
      <c r="K9223" s="17">
        <v>10</v>
      </c>
      <c r="L9223" s="18">
        <f t="shared" si="3054"/>
        <v>76</v>
      </c>
      <c r="M9223" s="17">
        <v>10</v>
      </c>
      <c r="N9223" s="16">
        <f t="shared" si="3055"/>
        <v>178.43</v>
      </c>
      <c r="O9223" s="16">
        <f t="shared" si="3056"/>
        <v>1784.3</v>
      </c>
      <c r="P9223" s="18">
        <f t="shared" si="3057"/>
        <v>0</v>
      </c>
      <c r="Q9223" s="16">
        <f t="shared" si="3058"/>
        <v>178.43</v>
      </c>
      <c r="R9223" s="16">
        <f t="shared" si="3059"/>
        <v>0</v>
      </c>
    </row>
    <row r="9224" spans="1:18" x14ac:dyDescent="0.35">
      <c r="A9224" s="1">
        <v>22</v>
      </c>
      <c r="B9224" s="13" t="s">
        <v>2923</v>
      </c>
      <c r="C9224" s="13" t="s">
        <v>41</v>
      </c>
      <c r="D9224" s="14" t="s">
        <v>2924</v>
      </c>
      <c r="E9224" s="15">
        <v>19.04</v>
      </c>
      <c r="F9224" s="16">
        <f t="shared" si="3050"/>
        <v>3274.88</v>
      </c>
      <c r="G9224" s="16">
        <f t="shared" si="3051"/>
        <v>1085.28</v>
      </c>
      <c r="H9224" s="16">
        <f t="shared" si="3052"/>
        <v>33.139534883720927</v>
      </c>
      <c r="I9224" s="16">
        <f t="shared" si="3053"/>
        <v>2189.6</v>
      </c>
      <c r="J9224" s="17">
        <v>172</v>
      </c>
      <c r="K9224" s="17">
        <v>57</v>
      </c>
      <c r="L9224" s="18">
        <f t="shared" si="3054"/>
        <v>115</v>
      </c>
      <c r="M9224" s="17">
        <v>57</v>
      </c>
      <c r="N9224" s="16">
        <f t="shared" si="3055"/>
        <v>19.04</v>
      </c>
      <c r="O9224" s="16">
        <f t="shared" si="3056"/>
        <v>1085.28</v>
      </c>
      <c r="P9224" s="18">
        <f t="shared" si="3057"/>
        <v>0</v>
      </c>
      <c r="Q9224" s="16">
        <f t="shared" si="3058"/>
        <v>19.04</v>
      </c>
      <c r="R9224" s="16">
        <f t="shared" si="3059"/>
        <v>0</v>
      </c>
    </row>
    <row r="9225" spans="1:18" x14ac:dyDescent="0.35">
      <c r="A9225" s="21" t="s">
        <v>2925</v>
      </c>
      <c r="B9225" s="21" t="s">
        <v>2925</v>
      </c>
      <c r="C9225" s="21" t="s">
        <v>2925</v>
      </c>
      <c r="D9225" s="21" t="s">
        <v>2925</v>
      </c>
      <c r="E9225" s="21" t="s">
        <v>2925</v>
      </c>
      <c r="F9225" s="19"/>
      <c r="G9225" s="20">
        <f>SUM(G9203:G9224)</f>
        <v>234187.57000000004</v>
      </c>
      <c r="H9225" s="7"/>
      <c r="I9225" s="7"/>
      <c r="J9225" s="7"/>
      <c r="K9225" s="7"/>
      <c r="L9225" s="7"/>
      <c r="M9225" s="7"/>
      <c r="N9225" s="7"/>
      <c r="O9225" s="7"/>
      <c r="P9225" s="7"/>
      <c r="Q9225" s="7"/>
      <c r="R9225" s="7"/>
    </row>
    <row r="9227" spans="1:18" x14ac:dyDescent="0.35">
      <c r="B9227" s="11" t="s">
        <v>23</v>
      </c>
      <c r="C9227" s="12" t="s">
        <v>24</v>
      </c>
      <c r="D9227" s="12" t="s">
        <v>25</v>
      </c>
    </row>
    <row r="9228" spans="1:18" x14ac:dyDescent="0.35">
      <c r="B9228" s="11" t="s">
        <v>26</v>
      </c>
      <c r="C9228" s="12" t="s">
        <v>27</v>
      </c>
      <c r="D9228" s="12" t="s">
        <v>28</v>
      </c>
    </row>
    <row r="9229" spans="1:18" x14ac:dyDescent="0.35">
      <c r="B9229" s="11" t="s">
        <v>29</v>
      </c>
      <c r="C9229" s="12" t="s">
        <v>27</v>
      </c>
      <c r="D9229" s="12" t="s">
        <v>2678</v>
      </c>
    </row>
    <row r="9230" spans="1:18" x14ac:dyDescent="0.35">
      <c r="B9230" s="11" t="s">
        <v>31</v>
      </c>
      <c r="C9230" s="12" t="s">
        <v>105</v>
      </c>
      <c r="D9230" s="12" t="s">
        <v>2926</v>
      </c>
    </row>
    <row r="9231" spans="1:18" x14ac:dyDescent="0.35">
      <c r="B9231" s="11" t="s">
        <v>33</v>
      </c>
      <c r="C9231" s="12" t="s">
        <v>24</v>
      </c>
      <c r="D9231" s="12" t="s">
        <v>2927</v>
      </c>
    </row>
    <row r="9233" spans="1:18" ht="31.5" x14ac:dyDescent="0.35">
      <c r="A9233" s="1">
        <v>1</v>
      </c>
      <c r="B9233" s="13" t="s">
        <v>2928</v>
      </c>
      <c r="C9233" s="13" t="s">
        <v>65</v>
      </c>
      <c r="D9233" s="14" t="s">
        <v>2929</v>
      </c>
      <c r="E9233" s="15">
        <v>21.51</v>
      </c>
      <c r="F9233" s="16">
        <f>ROUND(ROUND(N9233,2)*ROUND(J9233,3),2)</f>
        <v>114135.5</v>
      </c>
      <c r="G9233" s="16">
        <f>ROUND(ROUND(N9233,2)*ROUND(K9233,3),2)</f>
        <v>40039.68</v>
      </c>
      <c r="H9233" s="16">
        <f>IF(EXACT(J9233,0),0,100*(K9233/J9233))</f>
        <v>35.08083058181434</v>
      </c>
      <c r="I9233" s="16">
        <f>ROUND((ROUND(J9233,3)-ROUND(K9233,3))*N9233,2)</f>
        <v>74095.820000000007</v>
      </c>
      <c r="J9233" s="17">
        <v>5306.16</v>
      </c>
      <c r="K9233" s="17">
        <v>1861.4449999999999</v>
      </c>
      <c r="L9233" s="18">
        <f>ROUND(ROUND(J9233,3)-ROUND(K9233,3),3)</f>
        <v>3444.7150000000001</v>
      </c>
      <c r="M9233" s="17">
        <v>1253.4449999999999</v>
      </c>
      <c r="N9233" s="16">
        <f>ROUND(E9233,2)</f>
        <v>21.51</v>
      </c>
      <c r="O9233" s="16">
        <f>ROUND(ROUND(M9233,3)*ROUND(N9233,2),2)</f>
        <v>26961.599999999999</v>
      </c>
      <c r="P9233" s="18">
        <f>ROUND(ROUND(K9233,3)-ROUND(M9233,3),2)</f>
        <v>608</v>
      </c>
      <c r="Q9233" s="16">
        <f>ROUND(E9233,2)</f>
        <v>21.51</v>
      </c>
      <c r="R9233" s="16">
        <f>ROUND((ROUND(K9233,3)-ROUND(M9233,3))* Q9233,2)</f>
        <v>13078.08</v>
      </c>
    </row>
    <row r="9234" spans="1:18" x14ac:dyDescent="0.35">
      <c r="A9234" s="21" t="s">
        <v>2930</v>
      </c>
      <c r="B9234" s="21" t="s">
        <v>2930</v>
      </c>
      <c r="C9234" s="21" t="s">
        <v>2930</v>
      </c>
      <c r="D9234" s="21" t="s">
        <v>2930</v>
      </c>
      <c r="E9234" s="21" t="s">
        <v>2930</v>
      </c>
      <c r="F9234" s="19"/>
      <c r="G9234" s="20">
        <f>SUM(G9233:G9233)</f>
        <v>40039.68</v>
      </c>
      <c r="H9234" s="7"/>
      <c r="I9234" s="7"/>
      <c r="J9234" s="7"/>
      <c r="K9234" s="7"/>
      <c r="L9234" s="7"/>
      <c r="M9234" s="7"/>
      <c r="N9234" s="7"/>
      <c r="O9234" s="7"/>
      <c r="P9234" s="7"/>
      <c r="Q9234" s="7"/>
      <c r="R9234" s="7"/>
    </row>
    <row r="9236" spans="1:18" x14ac:dyDescent="0.35">
      <c r="B9236" s="11" t="s">
        <v>23</v>
      </c>
      <c r="C9236" s="12" t="s">
        <v>24</v>
      </c>
      <c r="D9236" s="12" t="s">
        <v>25</v>
      </c>
    </row>
    <row r="9237" spans="1:18" x14ac:dyDescent="0.35">
      <c r="B9237" s="11" t="s">
        <v>26</v>
      </c>
      <c r="C9237" s="12" t="s">
        <v>27</v>
      </c>
      <c r="D9237" s="12" t="s">
        <v>28</v>
      </c>
    </row>
    <row r="9238" spans="1:18" x14ac:dyDescent="0.35">
      <c r="B9238" s="11" t="s">
        <v>29</v>
      </c>
      <c r="C9238" s="12" t="s">
        <v>27</v>
      </c>
      <c r="D9238" s="12" t="s">
        <v>2678</v>
      </c>
    </row>
    <row r="9239" spans="1:18" x14ac:dyDescent="0.35">
      <c r="B9239" s="11" t="s">
        <v>31</v>
      </c>
      <c r="C9239" s="12" t="s">
        <v>105</v>
      </c>
      <c r="D9239" s="12" t="s">
        <v>2926</v>
      </c>
    </row>
    <row r="9240" spans="1:18" x14ac:dyDescent="0.35">
      <c r="B9240" s="11" t="s">
        <v>33</v>
      </c>
      <c r="C9240" s="12" t="s">
        <v>27</v>
      </c>
      <c r="D9240" s="12" t="s">
        <v>2931</v>
      </c>
    </row>
    <row r="9242" spans="1:18" ht="31.5" x14ac:dyDescent="0.35">
      <c r="A9242" s="1">
        <v>1</v>
      </c>
      <c r="B9242" s="13" t="s">
        <v>1471</v>
      </c>
      <c r="C9242" s="13" t="s">
        <v>65</v>
      </c>
      <c r="D9242" s="14" t="s">
        <v>1472</v>
      </c>
      <c r="E9242" s="15">
        <v>13.41</v>
      </c>
      <c r="F9242" s="16">
        <f>ROUND(ROUND(N9242,2)*ROUND(J9242,3),2)</f>
        <v>77460.990000000005</v>
      </c>
      <c r="G9242" s="16">
        <f>ROUND(ROUND(N9242,2)*ROUND(K9242,3),2)</f>
        <v>2038.32</v>
      </c>
      <c r="H9242" s="16">
        <f>IF(EXACT(J9242,0),0,100*(K9242/J9242))</f>
        <v>2.6314149395120801</v>
      </c>
      <c r="I9242" s="16">
        <f>ROUND((ROUND(J9242,3)-ROUND(K9242,3))*N9242,2)</f>
        <v>75422.67</v>
      </c>
      <c r="J9242" s="17">
        <v>5776.36</v>
      </c>
      <c r="K9242" s="17">
        <v>152</v>
      </c>
      <c r="L9242" s="18">
        <f>ROUND(ROUND(J9242,3)-ROUND(K9242,3),3)</f>
        <v>5624.36</v>
      </c>
      <c r="M9242" s="17">
        <v>152</v>
      </c>
      <c r="N9242" s="16">
        <f>ROUND(E9242,2)</f>
        <v>13.41</v>
      </c>
      <c r="O9242" s="16">
        <f>ROUND(ROUND(M9242,3)*ROUND(N9242,2),2)</f>
        <v>2038.32</v>
      </c>
      <c r="P9242" s="18">
        <f>ROUND(ROUND(K9242,3)-ROUND(M9242,3),2)</f>
        <v>0</v>
      </c>
      <c r="Q9242" s="16">
        <f>ROUND(E9242,2)</f>
        <v>13.41</v>
      </c>
      <c r="R9242" s="16">
        <f>ROUND((ROUND(K9242,3)-ROUND(M9242,3))* Q9242,2)</f>
        <v>0</v>
      </c>
    </row>
    <row r="9243" spans="1:18" ht="21" x14ac:dyDescent="0.35">
      <c r="A9243" s="1">
        <v>2</v>
      </c>
      <c r="B9243" s="13" t="s">
        <v>2932</v>
      </c>
      <c r="C9243" s="13" t="s">
        <v>65</v>
      </c>
      <c r="D9243" s="14" t="s">
        <v>2933</v>
      </c>
      <c r="E9243" s="15">
        <v>31.39</v>
      </c>
      <c r="F9243" s="16">
        <f>ROUND(ROUND(N9243,2)*ROUND(J9243,3),2)</f>
        <v>2377.16</v>
      </c>
      <c r="G9243" s="16">
        <f>ROUND(ROUND(N9243,2)*ROUND(K9243,3),2)</f>
        <v>0</v>
      </c>
      <c r="H9243" s="16">
        <f>IF(EXACT(J9243,0),0,100*(K9243/J9243))</f>
        <v>0</v>
      </c>
      <c r="I9243" s="16">
        <f>ROUND((ROUND(J9243,3)-ROUND(K9243,3))*N9243,2)</f>
        <v>2377.16</v>
      </c>
      <c r="J9243" s="17">
        <v>75.73</v>
      </c>
      <c r="K9243" s="17">
        <v>0</v>
      </c>
      <c r="L9243" s="18">
        <f>ROUND(ROUND(J9243,3)-ROUND(K9243,3),3)</f>
        <v>75.73</v>
      </c>
      <c r="M9243" s="17">
        <v>0</v>
      </c>
      <c r="N9243" s="16">
        <f>ROUND(E9243,2)</f>
        <v>31.39</v>
      </c>
      <c r="O9243" s="16">
        <f>ROUND(ROUND(M9243,3)*ROUND(N9243,2),2)</f>
        <v>0</v>
      </c>
      <c r="P9243" s="18">
        <f>ROUND(ROUND(K9243,3)-ROUND(M9243,3),2)</f>
        <v>0</v>
      </c>
      <c r="Q9243" s="16">
        <f>ROUND(E9243,2)</f>
        <v>31.39</v>
      </c>
      <c r="R9243" s="16">
        <f>ROUND((ROUND(K9243,3)-ROUND(M9243,3))* Q9243,2)</f>
        <v>0</v>
      </c>
    </row>
    <row r="9244" spans="1:18" ht="31.5" x14ac:dyDescent="0.35">
      <c r="A9244" s="1">
        <v>3</v>
      </c>
      <c r="B9244" s="13" t="s">
        <v>2934</v>
      </c>
      <c r="C9244" s="13" t="s">
        <v>65</v>
      </c>
      <c r="D9244" s="14" t="s">
        <v>2935</v>
      </c>
      <c r="E9244" s="15">
        <v>19.18</v>
      </c>
      <c r="F9244" s="16">
        <f>ROUND(ROUND(N9244,2)*ROUND(J9244,3),2)</f>
        <v>191.8</v>
      </c>
      <c r="G9244" s="16">
        <f>ROUND(ROUND(N9244,2)*ROUND(K9244,3),2)</f>
        <v>786980.91</v>
      </c>
      <c r="H9244" s="16">
        <f>IF(EXACT(J9244,0),0,100*(K9244/J9244))</f>
        <v>410313.3</v>
      </c>
      <c r="I9244" s="16">
        <f>ROUND((ROUND(J9244,3)-ROUND(K9244,3))*N9244,2)</f>
        <v>-786789.11</v>
      </c>
      <c r="J9244" s="17">
        <v>10</v>
      </c>
      <c r="K9244" s="17">
        <v>41031.33</v>
      </c>
      <c r="L9244" s="18">
        <f>ROUND(ROUND(J9244,3)-ROUND(K9244,3),3)</f>
        <v>-41021.33</v>
      </c>
      <c r="M9244" s="17">
        <v>12976.101000000001</v>
      </c>
      <c r="N9244" s="16">
        <f>ROUND(E9244,2)</f>
        <v>19.18</v>
      </c>
      <c r="O9244" s="16">
        <f>ROUND(ROUND(M9244,3)*ROUND(N9244,2),2)</f>
        <v>248881.62</v>
      </c>
      <c r="P9244" s="18">
        <f>ROUND(ROUND(K9244,3)-ROUND(M9244,3),2)</f>
        <v>28055.23</v>
      </c>
      <c r="Q9244" s="16">
        <f>ROUND(E9244,2)</f>
        <v>19.18</v>
      </c>
      <c r="R9244" s="16">
        <f>ROUND((ROUND(K9244,3)-ROUND(M9244,3))* Q9244,2)</f>
        <v>538099.29</v>
      </c>
    </row>
    <row r="9245" spans="1:18" ht="21" x14ac:dyDescent="0.35">
      <c r="A9245" s="1">
        <v>4</v>
      </c>
      <c r="B9245" s="13" t="s">
        <v>2936</v>
      </c>
      <c r="C9245" s="13" t="s">
        <v>1141</v>
      </c>
      <c r="D9245" s="14" t="s">
        <v>2937</v>
      </c>
      <c r="E9245" s="15">
        <v>309.62</v>
      </c>
      <c r="F9245" s="16">
        <f>ROUND(ROUND(N9245,2)*ROUND(J9245,3),2)</f>
        <v>253.89</v>
      </c>
      <c r="G9245" s="16">
        <f>ROUND(ROUND(N9245,2)*ROUND(K9245,3),2)</f>
        <v>1182.75</v>
      </c>
      <c r="H9245" s="16">
        <f>IF(EXACT(J9245,0),0,100*(K9245/J9245))</f>
        <v>465.85365853658533</v>
      </c>
      <c r="I9245" s="16">
        <f>ROUND((ROUND(J9245,3)-ROUND(K9245,3))*N9245,2)</f>
        <v>-928.86</v>
      </c>
      <c r="J9245" s="17">
        <v>0.82</v>
      </c>
      <c r="K9245" s="17">
        <v>3.82</v>
      </c>
      <c r="L9245" s="18">
        <f>ROUND(ROUND(J9245,3)-ROUND(K9245,3),3)</f>
        <v>-3</v>
      </c>
      <c r="M9245" s="17">
        <v>3.82</v>
      </c>
      <c r="N9245" s="16">
        <f>ROUND(E9245,2)</f>
        <v>309.62</v>
      </c>
      <c r="O9245" s="16">
        <f>ROUND(ROUND(M9245,3)*ROUND(N9245,2),2)</f>
        <v>1182.75</v>
      </c>
      <c r="P9245" s="18">
        <f>ROUND(ROUND(K9245,3)-ROUND(M9245,3),2)</f>
        <v>0</v>
      </c>
      <c r="Q9245" s="16">
        <f>ROUND(E9245,2)</f>
        <v>309.62</v>
      </c>
      <c r="R9245" s="16">
        <f>ROUND((ROUND(K9245,3)-ROUND(M9245,3))* Q9245,2)</f>
        <v>0</v>
      </c>
    </row>
    <row r="9246" spans="1:18" x14ac:dyDescent="0.35">
      <c r="A9246" s="21" t="s">
        <v>2938</v>
      </c>
      <c r="B9246" s="21" t="s">
        <v>2938</v>
      </c>
      <c r="C9246" s="21" t="s">
        <v>2938</v>
      </c>
      <c r="D9246" s="21" t="s">
        <v>2938</v>
      </c>
      <c r="E9246" s="21" t="s">
        <v>2938</v>
      </c>
      <c r="F9246" s="19"/>
      <c r="G9246" s="20">
        <f>SUM(G9242:G9245)</f>
        <v>790201.98</v>
      </c>
      <c r="H9246" s="7"/>
      <c r="I9246" s="7"/>
      <c r="J9246" s="7"/>
      <c r="K9246" s="7"/>
      <c r="L9246" s="7"/>
      <c r="M9246" s="7"/>
      <c r="N9246" s="7"/>
      <c r="O9246" s="7"/>
      <c r="P9246" s="7"/>
      <c r="Q9246" s="7"/>
      <c r="R9246" s="7"/>
    </row>
    <row r="9248" spans="1:18" x14ac:dyDescent="0.35">
      <c r="B9248" s="11" t="s">
        <v>23</v>
      </c>
      <c r="C9248" s="12" t="s">
        <v>24</v>
      </c>
      <c r="D9248" s="12" t="s">
        <v>25</v>
      </c>
    </row>
    <row r="9249" spans="1:18" x14ac:dyDescent="0.35">
      <c r="B9249" s="11" t="s">
        <v>26</v>
      </c>
      <c r="C9249" s="12" t="s">
        <v>27</v>
      </c>
      <c r="D9249" s="12" t="s">
        <v>28</v>
      </c>
    </row>
    <row r="9250" spans="1:18" x14ac:dyDescent="0.35">
      <c r="B9250" s="11" t="s">
        <v>29</v>
      </c>
      <c r="C9250" s="12" t="s">
        <v>27</v>
      </c>
      <c r="D9250" s="12" t="s">
        <v>2678</v>
      </c>
    </row>
    <row r="9251" spans="1:18" x14ac:dyDescent="0.35">
      <c r="B9251" s="11" t="s">
        <v>31</v>
      </c>
      <c r="C9251" s="12" t="s">
        <v>105</v>
      </c>
      <c r="D9251" s="12" t="s">
        <v>2926</v>
      </c>
    </row>
    <row r="9252" spans="1:18" x14ac:dyDescent="0.35">
      <c r="B9252" s="11" t="s">
        <v>33</v>
      </c>
      <c r="C9252" s="12" t="s">
        <v>105</v>
      </c>
      <c r="D9252" s="12" t="s">
        <v>2939</v>
      </c>
    </row>
    <row r="9254" spans="1:18" ht="63" x14ac:dyDescent="0.35">
      <c r="A9254" s="1">
        <v>1</v>
      </c>
      <c r="B9254" s="13" t="s">
        <v>1473</v>
      </c>
      <c r="C9254" s="13" t="s">
        <v>65</v>
      </c>
      <c r="D9254" s="14" t="s">
        <v>1474</v>
      </c>
      <c r="E9254" s="15">
        <v>18.39</v>
      </c>
      <c r="F9254" s="16">
        <f t="shared" ref="F9254:F9264" si="3060">ROUND(ROUND(N9254,2)*ROUND(J9254,3),2)</f>
        <v>20923.96</v>
      </c>
      <c r="G9254" s="16">
        <f t="shared" ref="G9254:G9264" si="3061">ROUND(ROUND(N9254,2)*ROUND(K9254,3),2)</f>
        <v>0</v>
      </c>
      <c r="H9254" s="16">
        <f t="shared" ref="H9254:H9264" si="3062">IF(EXACT(J9254,0),0,100*(K9254/J9254))</f>
        <v>0</v>
      </c>
      <c r="I9254" s="16">
        <f t="shared" ref="I9254:I9264" si="3063">ROUND((ROUND(J9254,3)-ROUND(K9254,3))*N9254,2)</f>
        <v>20923.96</v>
      </c>
      <c r="J9254" s="17">
        <v>1137.79</v>
      </c>
      <c r="K9254" s="17">
        <v>0</v>
      </c>
      <c r="L9254" s="18">
        <f t="shared" ref="L9254:L9264" si="3064">ROUND(ROUND(J9254,3)-ROUND(K9254,3),3)</f>
        <v>1137.79</v>
      </c>
      <c r="M9254" s="17">
        <v>192.16499999999999</v>
      </c>
      <c r="N9254" s="16">
        <f t="shared" ref="N9254:N9264" si="3065">ROUND(E9254,2)</f>
        <v>18.39</v>
      </c>
      <c r="O9254" s="16">
        <f t="shared" ref="O9254:O9264" si="3066">ROUND(ROUND(M9254,3)*ROUND(N9254,2),2)</f>
        <v>3533.91</v>
      </c>
      <c r="P9254" s="18">
        <f t="shared" ref="P9254:P9264" si="3067">ROUND(ROUND(K9254,3)-ROUND(M9254,3),2)</f>
        <v>-192.17</v>
      </c>
      <c r="Q9254" s="16">
        <f t="shared" ref="Q9254:Q9264" si="3068">ROUND(E9254,2)</f>
        <v>18.39</v>
      </c>
      <c r="R9254" s="16">
        <f t="shared" ref="R9254:R9264" si="3069">ROUND((ROUND(K9254,3)-ROUND(M9254,3))* Q9254,2)</f>
        <v>-3533.91</v>
      </c>
    </row>
    <row r="9255" spans="1:18" ht="42" x14ac:dyDescent="0.35">
      <c r="A9255" s="1">
        <v>2</v>
      </c>
      <c r="B9255" s="13" t="s">
        <v>930</v>
      </c>
      <c r="C9255" s="13" t="s">
        <v>65</v>
      </c>
      <c r="D9255" s="14" t="s">
        <v>931</v>
      </c>
      <c r="E9255" s="15">
        <v>38.36</v>
      </c>
      <c r="F9255" s="16">
        <f t="shared" si="3060"/>
        <v>18455.759999999998</v>
      </c>
      <c r="G9255" s="16">
        <f t="shared" si="3061"/>
        <v>286468.11</v>
      </c>
      <c r="H9255" s="16">
        <f t="shared" si="3062"/>
        <v>1552.1878117725307</v>
      </c>
      <c r="I9255" s="16">
        <f t="shared" si="3063"/>
        <v>-268012.34000000003</v>
      </c>
      <c r="J9255" s="17">
        <v>481.12</v>
      </c>
      <c r="K9255" s="17">
        <v>7467.8860000000004</v>
      </c>
      <c r="L9255" s="18">
        <f t="shared" si="3064"/>
        <v>-6986.7659999999996</v>
      </c>
      <c r="M9255" s="17">
        <v>10</v>
      </c>
      <c r="N9255" s="16">
        <f t="shared" si="3065"/>
        <v>38.36</v>
      </c>
      <c r="O9255" s="16">
        <f t="shared" si="3066"/>
        <v>383.6</v>
      </c>
      <c r="P9255" s="18">
        <f t="shared" si="3067"/>
        <v>7457.89</v>
      </c>
      <c r="Q9255" s="16">
        <f t="shared" si="3068"/>
        <v>38.36</v>
      </c>
      <c r="R9255" s="16">
        <f t="shared" si="3069"/>
        <v>286084.51</v>
      </c>
    </row>
    <row r="9256" spans="1:18" ht="42" x14ac:dyDescent="0.35">
      <c r="A9256" s="1">
        <v>3</v>
      </c>
      <c r="B9256" s="13" t="s">
        <v>2940</v>
      </c>
      <c r="C9256" s="13" t="s">
        <v>65</v>
      </c>
      <c r="D9256" s="14" t="s">
        <v>2941</v>
      </c>
      <c r="E9256" s="15">
        <v>52.22</v>
      </c>
      <c r="F9256" s="16">
        <f t="shared" si="3060"/>
        <v>7026.72</v>
      </c>
      <c r="G9256" s="16">
        <f t="shared" si="3061"/>
        <v>40711.39</v>
      </c>
      <c r="H9256" s="16">
        <f t="shared" si="3062"/>
        <v>579.37945897740781</v>
      </c>
      <c r="I9256" s="16">
        <f t="shared" si="3063"/>
        <v>-33684.67</v>
      </c>
      <c r="J9256" s="17">
        <v>134.56</v>
      </c>
      <c r="K9256" s="17">
        <v>779.61300000000006</v>
      </c>
      <c r="L9256" s="18">
        <f t="shared" si="3064"/>
        <v>-645.053</v>
      </c>
      <c r="M9256" s="17">
        <v>24</v>
      </c>
      <c r="N9256" s="16">
        <f t="shared" si="3065"/>
        <v>52.22</v>
      </c>
      <c r="O9256" s="16">
        <f t="shared" si="3066"/>
        <v>1253.28</v>
      </c>
      <c r="P9256" s="18">
        <f t="shared" si="3067"/>
        <v>755.61</v>
      </c>
      <c r="Q9256" s="16">
        <f t="shared" si="3068"/>
        <v>52.22</v>
      </c>
      <c r="R9256" s="16">
        <f t="shared" si="3069"/>
        <v>39458.11</v>
      </c>
    </row>
    <row r="9257" spans="1:18" ht="42" x14ac:dyDescent="0.35">
      <c r="A9257" s="1">
        <v>4</v>
      </c>
      <c r="B9257" s="13" t="s">
        <v>2942</v>
      </c>
      <c r="C9257" s="13" t="s">
        <v>65</v>
      </c>
      <c r="D9257" s="14" t="s">
        <v>2943</v>
      </c>
      <c r="E9257" s="15">
        <v>40.340000000000003</v>
      </c>
      <c r="F9257" s="16">
        <f t="shared" si="3060"/>
        <v>30931.91</v>
      </c>
      <c r="G9257" s="16">
        <f t="shared" si="3061"/>
        <v>4965.57</v>
      </c>
      <c r="H9257" s="16">
        <f t="shared" si="3062"/>
        <v>16.053235608649157</v>
      </c>
      <c r="I9257" s="16">
        <f t="shared" si="3063"/>
        <v>25966.33</v>
      </c>
      <c r="J9257" s="17">
        <v>766.78</v>
      </c>
      <c r="K9257" s="17">
        <v>123.093</v>
      </c>
      <c r="L9257" s="18">
        <f t="shared" si="3064"/>
        <v>643.68700000000001</v>
      </c>
      <c r="M9257" s="17">
        <v>23</v>
      </c>
      <c r="N9257" s="16">
        <f t="shared" si="3065"/>
        <v>40.340000000000003</v>
      </c>
      <c r="O9257" s="16">
        <f t="shared" si="3066"/>
        <v>927.82</v>
      </c>
      <c r="P9257" s="18">
        <f t="shared" si="3067"/>
        <v>100.09</v>
      </c>
      <c r="Q9257" s="16">
        <f t="shared" si="3068"/>
        <v>40.340000000000003</v>
      </c>
      <c r="R9257" s="16">
        <f t="shared" si="3069"/>
        <v>4037.75</v>
      </c>
    </row>
    <row r="9258" spans="1:18" ht="42" x14ac:dyDescent="0.35">
      <c r="A9258" s="1">
        <v>5</v>
      </c>
      <c r="B9258" s="13" t="s">
        <v>2944</v>
      </c>
      <c r="C9258" s="13" t="s">
        <v>65</v>
      </c>
      <c r="D9258" s="14" t="s">
        <v>2945</v>
      </c>
      <c r="E9258" s="15">
        <v>52.22</v>
      </c>
      <c r="F9258" s="16">
        <f t="shared" si="3060"/>
        <v>7356.23</v>
      </c>
      <c r="G9258" s="16">
        <f t="shared" si="3061"/>
        <v>0</v>
      </c>
      <c r="H9258" s="16">
        <f t="shared" si="3062"/>
        <v>0</v>
      </c>
      <c r="I9258" s="16">
        <f t="shared" si="3063"/>
        <v>7356.23</v>
      </c>
      <c r="J9258" s="17">
        <v>140.87</v>
      </c>
      <c r="K9258" s="17">
        <v>0</v>
      </c>
      <c r="L9258" s="18">
        <f t="shared" si="3064"/>
        <v>140.87</v>
      </c>
      <c r="M9258" s="17">
        <v>0</v>
      </c>
      <c r="N9258" s="16">
        <f t="shared" si="3065"/>
        <v>52.22</v>
      </c>
      <c r="O9258" s="16">
        <f t="shared" si="3066"/>
        <v>0</v>
      </c>
      <c r="P9258" s="18">
        <f t="shared" si="3067"/>
        <v>0</v>
      </c>
      <c r="Q9258" s="16">
        <f t="shared" si="3068"/>
        <v>52.22</v>
      </c>
      <c r="R9258" s="16">
        <f t="shared" si="3069"/>
        <v>0</v>
      </c>
    </row>
    <row r="9259" spans="1:18" ht="42" x14ac:dyDescent="0.35">
      <c r="A9259" s="1">
        <v>6</v>
      </c>
      <c r="B9259" s="13" t="s">
        <v>2946</v>
      </c>
      <c r="C9259" s="13" t="s">
        <v>65</v>
      </c>
      <c r="D9259" s="14" t="s">
        <v>2947</v>
      </c>
      <c r="E9259" s="15">
        <v>24.66</v>
      </c>
      <c r="F9259" s="16">
        <f t="shared" si="3060"/>
        <v>75061.59</v>
      </c>
      <c r="G9259" s="16">
        <f t="shared" si="3061"/>
        <v>3035.47</v>
      </c>
      <c r="H9259" s="16">
        <f t="shared" si="3062"/>
        <v>4.0439770554493304</v>
      </c>
      <c r="I9259" s="16">
        <f t="shared" si="3063"/>
        <v>72026.11</v>
      </c>
      <c r="J9259" s="17">
        <v>3043.86</v>
      </c>
      <c r="K9259" s="17">
        <v>123.093</v>
      </c>
      <c r="L9259" s="18">
        <f t="shared" si="3064"/>
        <v>2920.7669999999998</v>
      </c>
      <c r="M9259" s="17">
        <v>315.512</v>
      </c>
      <c r="N9259" s="16">
        <f t="shared" si="3065"/>
        <v>24.66</v>
      </c>
      <c r="O9259" s="16">
        <f t="shared" si="3066"/>
        <v>7780.53</v>
      </c>
      <c r="P9259" s="18">
        <f t="shared" si="3067"/>
        <v>-192.42</v>
      </c>
      <c r="Q9259" s="16">
        <f t="shared" si="3068"/>
        <v>24.66</v>
      </c>
      <c r="R9259" s="16">
        <f t="shared" si="3069"/>
        <v>-4745.05</v>
      </c>
    </row>
    <row r="9260" spans="1:18" ht="42" x14ac:dyDescent="0.35">
      <c r="A9260" s="1">
        <v>7</v>
      </c>
      <c r="B9260" s="13" t="s">
        <v>2948</v>
      </c>
      <c r="C9260" s="13" t="s">
        <v>65</v>
      </c>
      <c r="D9260" s="14" t="s">
        <v>2949</v>
      </c>
      <c r="E9260" s="15">
        <v>313.77</v>
      </c>
      <c r="F9260" s="16">
        <f t="shared" si="3060"/>
        <v>10712.11</v>
      </c>
      <c r="G9260" s="16">
        <f t="shared" si="3061"/>
        <v>0</v>
      </c>
      <c r="H9260" s="16">
        <f t="shared" si="3062"/>
        <v>0</v>
      </c>
      <c r="I9260" s="16">
        <f t="shared" si="3063"/>
        <v>10712.11</v>
      </c>
      <c r="J9260" s="17">
        <v>34.14</v>
      </c>
      <c r="K9260" s="17">
        <v>0</v>
      </c>
      <c r="L9260" s="18">
        <f t="shared" si="3064"/>
        <v>34.14</v>
      </c>
      <c r="M9260" s="17">
        <v>0</v>
      </c>
      <c r="N9260" s="16">
        <f t="shared" si="3065"/>
        <v>313.77</v>
      </c>
      <c r="O9260" s="16">
        <f t="shared" si="3066"/>
        <v>0</v>
      </c>
      <c r="P9260" s="18">
        <f t="shared" si="3067"/>
        <v>0</v>
      </c>
      <c r="Q9260" s="16">
        <f t="shared" si="3068"/>
        <v>313.77</v>
      </c>
      <c r="R9260" s="16">
        <f t="shared" si="3069"/>
        <v>0</v>
      </c>
    </row>
    <row r="9261" spans="1:18" ht="42" x14ac:dyDescent="0.35">
      <c r="A9261" s="1">
        <v>8</v>
      </c>
      <c r="B9261" s="13" t="s">
        <v>2950</v>
      </c>
      <c r="C9261" s="13" t="s">
        <v>127</v>
      </c>
      <c r="D9261" s="14" t="s">
        <v>2951</v>
      </c>
      <c r="E9261" s="15">
        <v>0.19</v>
      </c>
      <c r="F9261" s="16">
        <f t="shared" si="3060"/>
        <v>1983.6</v>
      </c>
      <c r="G9261" s="16">
        <f t="shared" si="3061"/>
        <v>0</v>
      </c>
      <c r="H9261" s="16">
        <f t="shared" si="3062"/>
        <v>0</v>
      </c>
      <c r="I9261" s="16">
        <f t="shared" si="3063"/>
        <v>1983.6</v>
      </c>
      <c r="J9261" s="17">
        <v>10440</v>
      </c>
      <c r="K9261" s="17">
        <v>0</v>
      </c>
      <c r="L9261" s="18">
        <f t="shared" si="3064"/>
        <v>10440</v>
      </c>
      <c r="M9261" s="17">
        <v>0</v>
      </c>
      <c r="N9261" s="16">
        <f t="shared" si="3065"/>
        <v>0.19</v>
      </c>
      <c r="O9261" s="16">
        <f t="shared" si="3066"/>
        <v>0</v>
      </c>
      <c r="P9261" s="18">
        <f t="shared" si="3067"/>
        <v>0</v>
      </c>
      <c r="Q9261" s="16">
        <f t="shared" si="3068"/>
        <v>0.19</v>
      </c>
      <c r="R9261" s="16">
        <f t="shared" si="3069"/>
        <v>0</v>
      </c>
    </row>
    <row r="9262" spans="1:18" ht="63" x14ac:dyDescent="0.35">
      <c r="A9262" s="1">
        <v>9</v>
      </c>
      <c r="B9262" s="13" t="s">
        <v>2952</v>
      </c>
      <c r="C9262" s="13" t="s">
        <v>41</v>
      </c>
      <c r="D9262" s="14" t="s">
        <v>2953</v>
      </c>
      <c r="E9262" s="15">
        <v>4615.8900000000003</v>
      </c>
      <c r="F9262" s="16">
        <f t="shared" si="3060"/>
        <v>36927.120000000003</v>
      </c>
      <c r="G9262" s="16">
        <f t="shared" si="3061"/>
        <v>78470.13</v>
      </c>
      <c r="H9262" s="16">
        <f t="shared" si="3062"/>
        <v>212.5</v>
      </c>
      <c r="I9262" s="16">
        <f t="shared" si="3063"/>
        <v>-41543.01</v>
      </c>
      <c r="J9262" s="17">
        <v>8</v>
      </c>
      <c r="K9262" s="17">
        <v>17</v>
      </c>
      <c r="L9262" s="18">
        <f t="shared" si="3064"/>
        <v>-9</v>
      </c>
      <c r="M9262" s="17">
        <v>17</v>
      </c>
      <c r="N9262" s="16">
        <f t="shared" si="3065"/>
        <v>4615.8900000000003</v>
      </c>
      <c r="O9262" s="16">
        <f t="shared" si="3066"/>
        <v>78470.13</v>
      </c>
      <c r="P9262" s="18">
        <f t="shared" si="3067"/>
        <v>0</v>
      </c>
      <c r="Q9262" s="16">
        <f t="shared" si="3068"/>
        <v>4615.8900000000003</v>
      </c>
      <c r="R9262" s="16">
        <f t="shared" si="3069"/>
        <v>0</v>
      </c>
    </row>
    <row r="9263" spans="1:18" ht="42" x14ac:dyDescent="0.35">
      <c r="A9263" s="1">
        <v>10</v>
      </c>
      <c r="B9263" s="13" t="s">
        <v>2954</v>
      </c>
      <c r="C9263" s="13" t="s">
        <v>65</v>
      </c>
      <c r="D9263" s="14" t="s">
        <v>2955</v>
      </c>
      <c r="E9263" s="15">
        <v>22.58</v>
      </c>
      <c r="F9263" s="16">
        <f t="shared" si="3060"/>
        <v>225.8</v>
      </c>
      <c r="G9263" s="16">
        <f t="shared" si="3061"/>
        <v>634674.87</v>
      </c>
      <c r="H9263" s="16">
        <f t="shared" si="3062"/>
        <v>281078.33</v>
      </c>
      <c r="I9263" s="16">
        <f t="shared" si="3063"/>
        <v>-634449.06999999995</v>
      </c>
      <c r="J9263" s="17">
        <v>10</v>
      </c>
      <c r="K9263" s="17">
        <v>28107.832999999999</v>
      </c>
      <c r="L9263" s="18">
        <f t="shared" si="3064"/>
        <v>-28097.832999999999</v>
      </c>
      <c r="M9263" s="17">
        <v>12976.101000000001</v>
      </c>
      <c r="N9263" s="16">
        <f t="shared" si="3065"/>
        <v>22.58</v>
      </c>
      <c r="O9263" s="16">
        <f t="shared" si="3066"/>
        <v>293000.36</v>
      </c>
      <c r="P9263" s="18">
        <f t="shared" si="3067"/>
        <v>15131.73</v>
      </c>
      <c r="Q9263" s="16">
        <f t="shared" si="3068"/>
        <v>22.58</v>
      </c>
      <c r="R9263" s="16">
        <f t="shared" si="3069"/>
        <v>341674.51</v>
      </c>
    </row>
    <row r="9264" spans="1:18" ht="21" x14ac:dyDescent="0.35">
      <c r="A9264" s="1">
        <v>11</v>
      </c>
      <c r="B9264" s="13" t="s">
        <v>2936</v>
      </c>
      <c r="C9264" s="13" t="s">
        <v>1141</v>
      </c>
      <c r="D9264" s="14" t="s">
        <v>2937</v>
      </c>
      <c r="E9264" s="15">
        <v>309.62</v>
      </c>
      <c r="F9264" s="16">
        <f t="shared" si="3060"/>
        <v>0</v>
      </c>
      <c r="G9264" s="16">
        <f t="shared" si="3061"/>
        <v>0</v>
      </c>
      <c r="H9264" s="16">
        <f t="shared" si="3062"/>
        <v>0</v>
      </c>
      <c r="I9264" s="16">
        <f t="shared" si="3063"/>
        <v>0</v>
      </c>
      <c r="J9264" s="17">
        <v>0</v>
      </c>
      <c r="K9264" s="17">
        <v>0</v>
      </c>
      <c r="L9264" s="18">
        <f t="shared" si="3064"/>
        <v>0</v>
      </c>
      <c r="M9264" s="17">
        <v>0</v>
      </c>
      <c r="N9264" s="16">
        <f t="shared" si="3065"/>
        <v>309.62</v>
      </c>
      <c r="O9264" s="16">
        <f t="shared" si="3066"/>
        <v>0</v>
      </c>
      <c r="P9264" s="18">
        <f t="shared" si="3067"/>
        <v>0</v>
      </c>
      <c r="Q9264" s="16">
        <f t="shared" si="3068"/>
        <v>309.62</v>
      </c>
      <c r="R9264" s="16">
        <f t="shared" si="3069"/>
        <v>0</v>
      </c>
    </row>
    <row r="9265" spans="1:18" x14ac:dyDescent="0.35">
      <c r="A9265" s="21" t="s">
        <v>2956</v>
      </c>
      <c r="B9265" s="21" t="s">
        <v>2956</v>
      </c>
      <c r="C9265" s="21" t="s">
        <v>2956</v>
      </c>
      <c r="D9265" s="21" t="s">
        <v>2956</v>
      </c>
      <c r="E9265" s="21" t="s">
        <v>2956</v>
      </c>
      <c r="F9265" s="19"/>
      <c r="G9265" s="20">
        <f>SUM(G9254:G9264)</f>
        <v>1048325.54</v>
      </c>
      <c r="H9265" s="7"/>
      <c r="I9265" s="7"/>
      <c r="J9265" s="7"/>
      <c r="K9265" s="7"/>
      <c r="L9265" s="7"/>
      <c r="M9265" s="7"/>
      <c r="N9265" s="7"/>
      <c r="O9265" s="7"/>
      <c r="P9265" s="7"/>
      <c r="Q9265" s="7"/>
      <c r="R9265" s="7"/>
    </row>
    <row r="9267" spans="1:18" x14ac:dyDescent="0.35">
      <c r="A9267" s="22" t="s">
        <v>2957</v>
      </c>
      <c r="B9267" s="22" t="s">
        <v>2957</v>
      </c>
      <c r="C9267" s="22" t="s">
        <v>2957</v>
      </c>
      <c r="D9267" s="22" t="s">
        <v>2957</v>
      </c>
      <c r="E9267" s="22" t="s">
        <v>2957</v>
      </c>
      <c r="F9267" s="22" t="s">
        <v>2957</v>
      </c>
      <c r="G9267" s="22" t="s">
        <v>2957</v>
      </c>
      <c r="H9267" s="22" t="s">
        <v>2957</v>
      </c>
      <c r="I9267" s="22" t="s">
        <v>2957</v>
      </c>
      <c r="J9267" s="22" t="s">
        <v>2957</v>
      </c>
      <c r="K9267" s="22" t="s">
        <v>2957</v>
      </c>
      <c r="L9267" s="22" t="s">
        <v>2957</v>
      </c>
      <c r="M9267" s="22" t="s">
        <v>2957</v>
      </c>
      <c r="N9267" s="22" t="s">
        <v>2957</v>
      </c>
      <c r="O9267" s="22" t="s">
        <v>2957</v>
      </c>
      <c r="P9267" s="22" t="s">
        <v>2957</v>
      </c>
      <c r="Q9267" s="22" t="s">
        <v>2957</v>
      </c>
      <c r="R9267" s="22" t="s">
        <v>2957</v>
      </c>
    </row>
    <row r="9268" spans="1:18" x14ac:dyDescent="0.35">
      <c r="A9268" s="23"/>
      <c r="B9268" s="23"/>
      <c r="C9268" s="23"/>
      <c r="D9268" s="23"/>
      <c r="E9268" s="23"/>
      <c r="F9268" s="23"/>
      <c r="G9268" s="23"/>
      <c r="H9268" s="23"/>
      <c r="I9268" s="23"/>
      <c r="J9268" s="23"/>
      <c r="K9268" s="23"/>
      <c r="L9268" s="23"/>
      <c r="M9268" s="23"/>
      <c r="N9268" s="23"/>
      <c r="O9268" s="23"/>
      <c r="P9268" s="23"/>
      <c r="Q9268" s="23"/>
      <c r="R9268" s="23"/>
    </row>
    <row r="9269" spans="1:18" x14ac:dyDescent="0.35">
      <c r="R9269" s="3" t="s">
        <v>2958</v>
      </c>
    </row>
  </sheetData>
  <mergeCells count="424">
    <mergeCell ref="A1:Q1"/>
    <mergeCell ref="A2:R2"/>
    <mergeCell ref="A3:R3"/>
    <mergeCell ref="A4:R4"/>
    <mergeCell ref="A6:R6"/>
    <mergeCell ref="A7:D7"/>
    <mergeCell ref="E7:F7"/>
    <mergeCell ref="A8:B8"/>
    <mergeCell ref="E8:F8"/>
    <mergeCell ref="H8:I8"/>
    <mergeCell ref="J8:K8"/>
    <mergeCell ref="E10:I10"/>
    <mergeCell ref="J10:L10"/>
    <mergeCell ref="M10:O10"/>
    <mergeCell ref="P10:R10"/>
    <mergeCell ref="A41:E41"/>
    <mergeCell ref="A63:E63"/>
    <mergeCell ref="A78:E78"/>
    <mergeCell ref="A103:E103"/>
    <mergeCell ref="A114:E114"/>
    <mergeCell ref="A132:E132"/>
    <mergeCell ref="A142:E142"/>
    <mergeCell ref="A190:E190"/>
    <mergeCell ref="A208:E208"/>
    <mergeCell ref="A240:E240"/>
    <mergeCell ref="A260:E260"/>
    <mergeCell ref="A276:E276"/>
    <mergeCell ref="A294:E294"/>
    <mergeCell ref="A317:E317"/>
    <mergeCell ref="A335:E335"/>
    <mergeCell ref="A350:E350"/>
    <mergeCell ref="A364:E364"/>
    <mergeCell ref="A390:E390"/>
    <mergeCell ref="A409:E409"/>
    <mergeCell ref="A424:E424"/>
    <mergeCell ref="A441:E441"/>
    <mergeCell ref="A453:E453"/>
    <mergeCell ref="A467:E467"/>
    <mergeCell ref="A482:E482"/>
    <mergeCell ref="A494:E494"/>
    <mergeCell ref="A505:E505"/>
    <mergeCell ref="A521:E521"/>
    <mergeCell ref="A538:E538"/>
    <mergeCell ref="A554:E554"/>
    <mergeCell ref="A589:E589"/>
    <mergeCell ref="A604:E604"/>
    <mergeCell ref="A643:E643"/>
    <mergeCell ref="A663:E663"/>
    <mergeCell ref="A679:E679"/>
    <mergeCell ref="A697:E697"/>
    <mergeCell ref="A718:E718"/>
    <mergeCell ref="A736:E736"/>
    <mergeCell ref="A751:E751"/>
    <mergeCell ref="A767:E767"/>
    <mergeCell ref="A793:E793"/>
    <mergeCell ref="A812:E812"/>
    <mergeCell ref="A827:E827"/>
    <mergeCell ref="A844:E844"/>
    <mergeCell ref="A856:E856"/>
    <mergeCell ref="A870:E870"/>
    <mergeCell ref="A885:E885"/>
    <mergeCell ref="A897:E897"/>
    <mergeCell ref="A908:E908"/>
    <mergeCell ref="A924:E924"/>
    <mergeCell ref="A941:E941"/>
    <mergeCell ref="A957:E957"/>
    <mergeCell ref="A1005:E1005"/>
    <mergeCell ref="A1019:E1019"/>
    <mergeCell ref="A1043:E1043"/>
    <mergeCell ref="A1065:E1065"/>
    <mergeCell ref="A1084:E1084"/>
    <mergeCell ref="A1105:E1105"/>
    <mergeCell ref="A1126:E1126"/>
    <mergeCell ref="A1147:E1147"/>
    <mergeCell ref="A1168:E1168"/>
    <mergeCell ref="A1189:E1189"/>
    <mergeCell ref="A1206:E1206"/>
    <mergeCell ref="A1225:E1225"/>
    <mergeCell ref="A1244:E1244"/>
    <mergeCell ref="A1267:E1267"/>
    <mergeCell ref="A1285:E1285"/>
    <mergeCell ref="A1305:E1305"/>
    <mergeCell ref="A1323:E1323"/>
    <mergeCell ref="A1335:E1335"/>
    <mergeCell ref="A1361:E1361"/>
    <mergeCell ref="A1380:E1380"/>
    <mergeCell ref="A1395:E1395"/>
    <mergeCell ref="A1412:E1412"/>
    <mergeCell ref="A1424:E1424"/>
    <mergeCell ref="A1438:E1438"/>
    <mergeCell ref="A1452:E1452"/>
    <mergeCell ref="A1464:E1464"/>
    <mergeCell ref="A1475:E1475"/>
    <mergeCell ref="A1491:E1491"/>
    <mergeCell ref="A1508:E1508"/>
    <mergeCell ref="A1525:E1525"/>
    <mergeCell ref="A1541:E1541"/>
    <mergeCell ref="A1566:E1566"/>
    <mergeCell ref="A1587:E1587"/>
    <mergeCell ref="A1602:E1602"/>
    <mergeCell ref="A1616:E1616"/>
    <mergeCell ref="A1631:E1631"/>
    <mergeCell ref="A1647:E1647"/>
    <mergeCell ref="A1663:E1663"/>
    <mergeCell ref="A1687:E1687"/>
    <mergeCell ref="A1706:E1706"/>
    <mergeCell ref="A1729:E1729"/>
    <mergeCell ref="A1745:E1745"/>
    <mergeCell ref="A1761:E1761"/>
    <mergeCell ref="A1792:E1792"/>
    <mergeCell ref="A1821:E1821"/>
    <mergeCell ref="A1839:E1839"/>
    <mergeCell ref="A1858:E1858"/>
    <mergeCell ref="A1879:E1879"/>
    <mergeCell ref="A1914:E1914"/>
    <mergeCell ref="A1930:E1930"/>
    <mergeCell ref="A1976:E1976"/>
    <mergeCell ref="A1998:E1998"/>
    <mergeCell ref="A2036:E2036"/>
    <mergeCell ref="A2080:E2080"/>
    <mergeCell ref="A2107:E2107"/>
    <mergeCell ref="A2135:E2135"/>
    <mergeCell ref="A2150:E2150"/>
    <mergeCell ref="A2169:E2169"/>
    <mergeCell ref="A2188:E2188"/>
    <mergeCell ref="A2201:E2201"/>
    <mergeCell ref="A2217:E2217"/>
    <mergeCell ref="A2248:E2248"/>
    <mergeCell ref="A2267:E2267"/>
    <mergeCell ref="A2285:E2285"/>
    <mergeCell ref="A2299:E2299"/>
    <mergeCell ref="A2324:E2324"/>
    <mergeCell ref="A2381:E2381"/>
    <mergeCell ref="A2402:E2402"/>
    <mergeCell ref="A2422:E2422"/>
    <mergeCell ref="A2440:E2440"/>
    <mergeCell ref="A2484:E2484"/>
    <mergeCell ref="A2499:E2499"/>
    <mergeCell ref="A2516:E2516"/>
    <mergeCell ref="A2551:E2551"/>
    <mergeCell ref="A2580:E2580"/>
    <mergeCell ref="A2599:E2599"/>
    <mergeCell ref="A2625:E2625"/>
    <mergeCell ref="A2642:E2642"/>
    <mergeCell ref="A2665:E2665"/>
    <mergeCell ref="A2676:E2676"/>
    <mergeCell ref="A2699:E2699"/>
    <mergeCell ref="A2710:E2710"/>
    <mergeCell ref="A2738:E2738"/>
    <mergeCell ref="A2773:E2773"/>
    <mergeCell ref="A2796:E2796"/>
    <mergeCell ref="A2811:E2811"/>
    <mergeCell ref="A2826:E2826"/>
    <mergeCell ref="A2842:E2842"/>
    <mergeCell ref="A2853:E2853"/>
    <mergeCell ref="A2871:E2871"/>
    <mergeCell ref="A2884:E2884"/>
    <mergeCell ref="A2895:E2895"/>
    <mergeCell ref="A2909:E2909"/>
    <mergeCell ref="A2920:E2920"/>
    <mergeCell ref="A2938:E2938"/>
    <mergeCell ref="A2971:E2971"/>
    <mergeCell ref="A3004:E3004"/>
    <mergeCell ref="A3026:E3026"/>
    <mergeCell ref="A3057:E3057"/>
    <mergeCell ref="A3081:E3081"/>
    <mergeCell ref="A3108:E3108"/>
    <mergeCell ref="A3136:E3136"/>
    <mergeCell ref="A3173:E3173"/>
    <mergeCell ref="A3210:E3210"/>
    <mergeCell ref="A3234:E3234"/>
    <mergeCell ref="A3271:E3271"/>
    <mergeCell ref="A3282:E3282"/>
    <mergeCell ref="A3305:E3305"/>
    <mergeCell ref="A3328:E3328"/>
    <mergeCell ref="A3348:E3348"/>
    <mergeCell ref="A3359:E3359"/>
    <mergeCell ref="A3407:E3407"/>
    <mergeCell ref="A3438:E3438"/>
    <mergeCell ref="A3478:E3478"/>
    <mergeCell ref="A3506:E3506"/>
    <mergeCell ref="A3546:E3546"/>
    <mergeCell ref="A3580:E3580"/>
    <mergeCell ref="A3592:E3592"/>
    <mergeCell ref="A3604:E3604"/>
    <mergeCell ref="A3616:E3616"/>
    <mergeCell ref="A3630:E3630"/>
    <mergeCell ref="A3654:E3654"/>
    <mergeCell ref="A3683:E3683"/>
    <mergeCell ref="A3706:E3706"/>
    <mergeCell ref="A3750:E3750"/>
    <mergeCell ref="A3779:E3779"/>
    <mergeCell ref="A3809:E3809"/>
    <mergeCell ref="A3820:E3820"/>
    <mergeCell ref="A3854:E3854"/>
    <mergeCell ref="A3887:E3887"/>
    <mergeCell ref="A3939:E3939"/>
    <mergeCell ref="A3961:E3961"/>
    <mergeCell ref="A3999:E3999"/>
    <mergeCell ref="A4036:E4036"/>
    <mergeCell ref="A4048:E4048"/>
    <mergeCell ref="A4071:E4071"/>
    <mergeCell ref="A4110:E4110"/>
    <mergeCell ref="A4122:E4122"/>
    <mergeCell ref="A4137:E4137"/>
    <mergeCell ref="A4172:E4172"/>
    <mergeCell ref="A4204:E4204"/>
    <mergeCell ref="A4237:E4237"/>
    <mergeCell ref="A4291:E4291"/>
    <mergeCell ref="A4334:E4334"/>
    <mergeCell ref="A4371:E4371"/>
    <mergeCell ref="A4417:E4417"/>
    <mergeCell ref="A4449:E4449"/>
    <mergeCell ref="A4492:E4492"/>
    <mergeCell ref="A4512:E4512"/>
    <mergeCell ref="A4543:E4543"/>
    <mergeCell ref="A4574:E4574"/>
    <mergeCell ref="A4617:E4617"/>
    <mergeCell ref="A4660:E4660"/>
    <mergeCell ref="A4702:E4702"/>
    <mergeCell ref="A4734:E4734"/>
    <mergeCell ref="A4776:E4776"/>
    <mergeCell ref="A4809:E4809"/>
    <mergeCell ref="A4828:E4828"/>
    <mergeCell ref="A4851:E4851"/>
    <mergeCell ref="A4883:E4883"/>
    <mergeCell ref="A4915:E4915"/>
    <mergeCell ref="A4950:E4950"/>
    <mergeCell ref="A4969:E4969"/>
    <mergeCell ref="A5003:E5003"/>
    <mergeCell ref="A5028:E5028"/>
    <mergeCell ref="A5058:E5058"/>
    <mergeCell ref="A5079:E5079"/>
    <mergeCell ref="A5122:E5122"/>
    <mergeCell ref="A5159:E5159"/>
    <mergeCell ref="A5198:E5198"/>
    <mergeCell ref="A5230:E5230"/>
    <mergeCell ref="A5265:E5265"/>
    <mergeCell ref="A5280:E5280"/>
    <mergeCell ref="A5292:E5292"/>
    <mergeCell ref="A5332:E5332"/>
    <mergeCell ref="A5368:E5368"/>
    <mergeCell ref="A5393:E5393"/>
    <mergeCell ref="A5426:E5426"/>
    <mergeCell ref="A5449:E5449"/>
    <mergeCell ref="A5482:E5482"/>
    <mergeCell ref="A5493:E5493"/>
    <mergeCell ref="A5540:E5540"/>
    <mergeCell ref="A5552:E5552"/>
    <mergeCell ref="A5564:E5564"/>
    <mergeCell ref="A5578:E5578"/>
    <mergeCell ref="A5598:E5598"/>
    <mergeCell ref="A5646:E5646"/>
    <mergeCell ref="A5684:E5684"/>
    <mergeCell ref="A5719:E5719"/>
    <mergeCell ref="A5752:E5752"/>
    <mergeCell ref="A5787:E5787"/>
    <mergeCell ref="A5798:E5798"/>
    <mergeCell ref="A5819:E5819"/>
    <mergeCell ref="A5868:E5868"/>
    <mergeCell ref="A5904:E5904"/>
    <mergeCell ref="A5926:E5926"/>
    <mergeCell ref="A5967:E5967"/>
    <mergeCell ref="A6005:E6005"/>
    <mergeCell ref="A6017:E6017"/>
    <mergeCell ref="A6029:E6029"/>
    <mergeCell ref="A6044:E6044"/>
    <mergeCell ref="A6058:E6058"/>
    <mergeCell ref="A6089:E6089"/>
    <mergeCell ref="A6107:E6107"/>
    <mergeCell ref="A6123:E6123"/>
    <mergeCell ref="A6139:E6139"/>
    <mergeCell ref="A6152:E6152"/>
    <mergeCell ref="A6162:E6162"/>
    <mergeCell ref="A6193:E6193"/>
    <mergeCell ref="A6213:E6213"/>
    <mergeCell ref="A6229:E6229"/>
    <mergeCell ref="A6259:E6259"/>
    <mergeCell ref="A6271:E6271"/>
    <mergeCell ref="A6281:E6281"/>
    <mergeCell ref="A6305:E6305"/>
    <mergeCell ref="A6320:E6320"/>
    <mergeCell ref="A6336:E6336"/>
    <mergeCell ref="A6352:E6352"/>
    <mergeCell ref="A6362:E6362"/>
    <mergeCell ref="A6394:E6394"/>
    <mergeCell ref="A6408:E6408"/>
    <mergeCell ref="A6424:E6424"/>
    <mergeCell ref="A6440:E6440"/>
    <mergeCell ref="A6451:E6451"/>
    <mergeCell ref="A6475:E6475"/>
    <mergeCell ref="A6487:E6487"/>
    <mergeCell ref="A6503:E6503"/>
    <mergeCell ref="A6514:E6514"/>
    <mergeCell ref="A6524:E6524"/>
    <mergeCell ref="A6539:E6539"/>
    <mergeCell ref="A6561:E6561"/>
    <mergeCell ref="A6578:E6578"/>
    <mergeCell ref="A6600:E6600"/>
    <mergeCell ref="A6613:E6613"/>
    <mergeCell ref="A6623:E6623"/>
    <mergeCell ref="A6640:E6640"/>
    <mergeCell ref="A6660:E6660"/>
    <mergeCell ref="A6673:E6673"/>
    <mergeCell ref="A6689:E6689"/>
    <mergeCell ref="A6704:E6704"/>
    <mergeCell ref="A6724:E6724"/>
    <mergeCell ref="A6739:E6739"/>
    <mergeCell ref="A6755:E6755"/>
    <mergeCell ref="A6776:E6776"/>
    <mergeCell ref="A6786:E6786"/>
    <mergeCell ref="A6844:E6844"/>
    <mergeCell ref="A6853:E6853"/>
    <mergeCell ref="A6873:E6873"/>
    <mergeCell ref="A6888:E6888"/>
    <mergeCell ref="A6902:E6902"/>
    <mergeCell ref="A6946:E6946"/>
    <mergeCell ref="A6968:E6968"/>
    <mergeCell ref="A6984:E6984"/>
    <mergeCell ref="A7002:E7002"/>
    <mergeCell ref="A7023:E7023"/>
    <mergeCell ref="A7040:E7040"/>
    <mergeCell ref="A7059:E7059"/>
    <mergeCell ref="A7072:E7072"/>
    <mergeCell ref="A7087:E7087"/>
    <mergeCell ref="A7116:E7116"/>
    <mergeCell ref="A7137:E7137"/>
    <mergeCell ref="A7150:E7150"/>
    <mergeCell ref="A7166:E7166"/>
    <mergeCell ref="A7196:E7196"/>
    <mergeCell ref="A7211:E7211"/>
    <mergeCell ref="A7235:E7235"/>
    <mergeCell ref="A7256:E7256"/>
    <mergeCell ref="A7273:E7273"/>
    <mergeCell ref="A7286:E7286"/>
    <mergeCell ref="A7316:E7316"/>
    <mergeCell ref="A7338:E7338"/>
    <mergeCell ref="A7356:E7356"/>
    <mergeCell ref="A7372:E7372"/>
    <mergeCell ref="A7402:E7402"/>
    <mergeCell ref="A7421:E7421"/>
    <mergeCell ref="A7438:E7438"/>
    <mergeCell ref="A7456:E7456"/>
    <mergeCell ref="A7481:E7481"/>
    <mergeCell ref="A7516:E7516"/>
    <mergeCell ref="A7532:E7532"/>
    <mergeCell ref="A7567:E7567"/>
    <mergeCell ref="A7587:E7587"/>
    <mergeCell ref="A7618:E7618"/>
    <mergeCell ref="A7635:E7635"/>
    <mergeCell ref="A7669:E7669"/>
    <mergeCell ref="A7688:E7688"/>
    <mergeCell ref="A7698:E7698"/>
    <mergeCell ref="A7722:E7722"/>
    <mergeCell ref="A7745:E7745"/>
    <mergeCell ref="A7767:E7767"/>
    <mergeCell ref="A7786:E7786"/>
    <mergeCell ref="A7820:E7820"/>
    <mergeCell ref="A7830:E7830"/>
    <mergeCell ref="A7850:E7850"/>
    <mergeCell ref="A7870:E7870"/>
    <mergeCell ref="A7887:E7887"/>
    <mergeCell ref="A7899:E7899"/>
    <mergeCell ref="A7921:E7921"/>
    <mergeCell ref="A7956:E7956"/>
    <mergeCell ref="A8001:E8001"/>
    <mergeCell ref="A8014:E8014"/>
    <mergeCell ref="A8029:E8029"/>
    <mergeCell ref="A8041:E8041"/>
    <mergeCell ref="A8061:E8061"/>
    <mergeCell ref="A8079:E8079"/>
    <mergeCell ref="A8096:E8096"/>
    <mergeCell ref="A8112:E8112"/>
    <mergeCell ref="A8138:E8138"/>
    <mergeCell ref="A8180:E8180"/>
    <mergeCell ref="A8227:E8227"/>
    <mergeCell ref="A8240:E8240"/>
    <mergeCell ref="A8256:E8256"/>
    <mergeCell ref="A8268:E8268"/>
    <mergeCell ref="A8288:E8288"/>
    <mergeCell ref="A8308:E8308"/>
    <mergeCell ref="A8324:E8324"/>
    <mergeCell ref="A8337:E8337"/>
    <mergeCell ref="A8364:E8364"/>
    <mergeCell ref="A8399:E8399"/>
    <mergeCell ref="A8446:E8446"/>
    <mergeCell ref="A8460:E8460"/>
    <mergeCell ref="A8476:E8476"/>
    <mergeCell ref="A8488:E8488"/>
    <mergeCell ref="A8508:E8508"/>
    <mergeCell ref="A8524:E8524"/>
    <mergeCell ref="A8540:E8540"/>
    <mergeCell ref="A8552:E8552"/>
    <mergeCell ref="A8585:E8585"/>
    <mergeCell ref="A8619:E8619"/>
    <mergeCell ref="A8673:E8673"/>
    <mergeCell ref="A8685:E8685"/>
    <mergeCell ref="A8700:E8700"/>
    <mergeCell ref="A8712:E8712"/>
    <mergeCell ref="A8754:E8754"/>
    <mergeCell ref="A8793:E8793"/>
    <mergeCell ref="A8826:E8826"/>
    <mergeCell ref="A8845:E8845"/>
    <mergeCell ref="A8879:E8879"/>
    <mergeCell ref="A8892:E8892"/>
    <mergeCell ref="A8910:E8910"/>
    <mergeCell ref="A8943:E8943"/>
    <mergeCell ref="A9147:E9147"/>
    <mergeCell ref="A9195:E9195"/>
    <mergeCell ref="A9225:E9225"/>
    <mergeCell ref="A9234:E9234"/>
    <mergeCell ref="A9246:E9246"/>
    <mergeCell ref="A9265:E9265"/>
    <mergeCell ref="A9267:R9267"/>
    <mergeCell ref="A9268:R9268"/>
    <mergeCell ref="A8959:E8959"/>
    <mergeCell ref="A8969:E8969"/>
    <mergeCell ref="A8978:E8978"/>
    <mergeCell ref="A8988:E8988"/>
    <mergeCell ref="A9027:E9027"/>
    <mergeCell ref="A9044:E9044"/>
    <mergeCell ref="A9056:E9056"/>
    <mergeCell ref="A9068:E9068"/>
    <mergeCell ref="A9084:E9084"/>
  </mergeCells>
  <pageMargins left="0.75" right="0.75" top="0.75" bottom="0.5" header="0.5" footer="0.7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2026-05-14T11:20:22Z</dcterms:created>
  <dcterms:modified xsi:type="dcterms:W3CDTF">2026-05-15T09:19:13Z</dcterms:modified>
</cp:coreProperties>
</file>